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10.xml" ContentType="application/vnd.openxmlformats-officedocument.drawing+xml"/>
  <Override PartName="/xl/charts/chart8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E43F21A9-6107-4EC8-A908-04A0496D33F9}" xr6:coauthVersionLast="47" xr6:coauthVersionMax="47" xr10:uidLastSave="{00000000-0000-0000-0000-000000000000}"/>
  <bookViews>
    <workbookView xWindow="1155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32" i="31" l="1"/>
  <c r="B7" i="7"/>
  <c r="H7" i="7"/>
  <c r="I7" i="7"/>
  <c r="J7" i="7"/>
  <c r="K7" i="7"/>
  <c r="C28" i="31"/>
  <c r="H88" i="26"/>
  <c r="D1" i="31"/>
  <c r="D28" i="31"/>
  <c r="I88" i="26"/>
  <c r="E1" i="31"/>
  <c r="E28" i="31"/>
  <c r="J88" i="26"/>
  <c r="F1" i="31"/>
  <c r="F28" i="31"/>
  <c r="K88" i="26"/>
  <c r="G1" i="31"/>
  <c r="G28" i="31"/>
  <c r="L88" i="26"/>
  <c r="H1" i="31"/>
  <c r="H28" i="31"/>
  <c r="M88" i="26"/>
  <c r="I1" i="31"/>
  <c r="I28" i="31"/>
  <c r="N88" i="26"/>
  <c r="J1" i="31"/>
  <c r="J28" i="31"/>
  <c r="O88" i="26"/>
  <c r="K1" i="31"/>
  <c r="K28" i="31"/>
  <c r="P88" i="26"/>
  <c r="L1" i="31"/>
  <c r="L28" i="31"/>
  <c r="Q88" i="26"/>
  <c r="M1" i="31"/>
  <c r="M28" i="31"/>
  <c r="R88" i="26"/>
  <c r="N1" i="31"/>
  <c r="N28" i="31"/>
  <c r="S88" i="26"/>
  <c r="O1" i="31"/>
  <c r="O28" i="31"/>
  <c r="T88" i="26"/>
  <c r="P1" i="31"/>
  <c r="P28" i="31"/>
  <c r="U88" i="26"/>
  <c r="Q1" i="31"/>
  <c r="Q28" i="31"/>
  <c r="V88" i="26"/>
  <c r="R1" i="31"/>
  <c r="R28" i="31"/>
  <c r="W88" i="26"/>
  <c r="S1" i="31"/>
  <c r="S28" i="31"/>
  <c r="X88" i="26"/>
  <c r="T1" i="31"/>
  <c r="T28" i="31"/>
  <c r="Y88" i="26"/>
  <c r="U1" i="31"/>
  <c r="U28" i="31"/>
  <c r="Z88" i="26"/>
  <c r="V1" i="31"/>
  <c r="V28" i="31"/>
  <c r="AA88" i="26"/>
  <c r="W1" i="31"/>
  <c r="W28" i="31"/>
  <c r="AB88" i="26"/>
  <c r="X1" i="31"/>
  <c r="X28" i="31"/>
  <c r="AC88" i="26"/>
  <c r="Y1" i="31"/>
  <c r="Y28" i="31"/>
  <c r="AD88" i="26"/>
  <c r="Z1" i="31"/>
  <c r="Z28" i="31"/>
  <c r="AE88" i="26"/>
  <c r="AA1" i="31"/>
  <c r="AA28" i="31"/>
  <c r="AF88" i="26"/>
  <c r="AB1" i="31"/>
  <c r="AB28" i="31"/>
  <c r="AG88" i="26"/>
  <c r="AC1" i="31"/>
  <c r="AC28" i="31"/>
  <c r="AH88" i="26"/>
  <c r="AD1" i="31"/>
  <c r="AD28" i="31"/>
  <c r="AI88" i="26"/>
  <c r="AE1" i="31"/>
  <c r="AE28" i="31"/>
  <c r="AJ88" i="26"/>
  <c r="AF1" i="31"/>
  <c r="AF28" i="31"/>
  <c r="AK88" i="26"/>
  <c r="AL88" i="26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H91" i="26"/>
  <c r="H92" i="26"/>
  <c r="H93" i="26"/>
  <c r="H89" i="26"/>
  <c r="I89" i="26"/>
  <c r="J89" i="26"/>
  <c r="K89" i="26"/>
  <c r="L89" i="26"/>
  <c r="M89" i="26"/>
  <c r="N89" i="26"/>
  <c r="O89" i="26"/>
  <c r="P89" i="26"/>
  <c r="Q89" i="26"/>
  <c r="R89" i="26"/>
  <c r="S89" i="26"/>
  <c r="T89" i="26"/>
  <c r="U89" i="26"/>
  <c r="V89" i="26"/>
  <c r="W89" i="26"/>
  <c r="X89" i="26"/>
  <c r="Y89" i="26"/>
  <c r="Z89" i="26"/>
  <c r="AA89" i="26"/>
  <c r="AB89" i="26"/>
  <c r="AC89" i="26"/>
  <c r="AD89" i="26"/>
  <c r="AE89" i="26"/>
  <c r="AF89" i="26"/>
  <c r="AG89" i="26"/>
  <c r="AH89" i="26"/>
  <c r="AI89" i="26"/>
  <c r="AJ89" i="26"/>
  <c r="AK89" i="26"/>
  <c r="AL89" i="26"/>
  <c r="I90" i="26"/>
  <c r="J90" i="26"/>
  <c r="K90" i="26"/>
  <c r="L90" i="26"/>
  <c r="M90" i="26"/>
  <c r="N90" i="26"/>
  <c r="O90" i="26"/>
  <c r="P90" i="26"/>
  <c r="Q90" i="26"/>
  <c r="R90" i="26"/>
  <c r="S90" i="26"/>
  <c r="T90" i="26"/>
  <c r="U90" i="26"/>
  <c r="V90" i="26"/>
  <c r="W90" i="26"/>
  <c r="X90" i="26"/>
  <c r="Y90" i="26"/>
  <c r="Z90" i="26"/>
  <c r="AA90" i="26"/>
  <c r="AB90" i="26"/>
  <c r="AC90" i="26"/>
  <c r="AD90" i="26"/>
  <c r="AE90" i="26"/>
  <c r="AF90" i="26"/>
  <c r="AG90" i="26"/>
  <c r="AH90" i="26"/>
  <c r="AI90" i="26"/>
  <c r="AJ90" i="26"/>
  <c r="AK90" i="26"/>
  <c r="H90" i="26"/>
  <c r="C197" i="35"/>
  <c r="C198" i="35"/>
  <c r="C199" i="35"/>
  <c r="C200" i="35"/>
  <c r="C201" i="35"/>
  <c r="C202" i="35"/>
  <c r="C203" i="35"/>
  <c r="C204" i="35"/>
  <c r="C196" i="35"/>
  <c r="D197" i="35"/>
  <c r="D198" i="35"/>
  <c r="D199" i="35"/>
  <c r="D200" i="35"/>
  <c r="D201" i="35"/>
  <c r="D202" i="35"/>
  <c r="D203" i="35"/>
  <c r="D204" i="35"/>
  <c r="D196" i="35"/>
  <c r="E197" i="35"/>
  <c r="E198" i="35"/>
  <c r="E199" i="35"/>
  <c r="E200" i="35"/>
  <c r="E201" i="35"/>
  <c r="E202" i="35"/>
  <c r="E203" i="35"/>
  <c r="E204" i="35"/>
  <c r="E196" i="35"/>
  <c r="F197" i="35"/>
  <c r="F198" i="35"/>
  <c r="F199" i="35"/>
  <c r="F200" i="35"/>
  <c r="F201" i="35"/>
  <c r="F202" i="35"/>
  <c r="F203" i="35"/>
  <c r="F204" i="35"/>
  <c r="F196" i="35"/>
  <c r="G197" i="35"/>
  <c r="G198" i="35"/>
  <c r="G199" i="35"/>
  <c r="G200" i="35"/>
  <c r="G201" i="35"/>
  <c r="G202" i="35"/>
  <c r="G203" i="35"/>
  <c r="G204" i="35"/>
  <c r="G196" i="35"/>
  <c r="AH196" i="35"/>
  <c r="H197" i="35"/>
  <c r="H198" i="35"/>
  <c r="H199" i="35"/>
  <c r="H200" i="35"/>
  <c r="H201" i="35"/>
  <c r="H202" i="35"/>
  <c r="H203" i="35"/>
  <c r="H204" i="35"/>
  <c r="H196" i="35"/>
  <c r="I197" i="35"/>
  <c r="I198" i="35"/>
  <c r="I199" i="35"/>
  <c r="I200" i="35"/>
  <c r="I201" i="35"/>
  <c r="I202" i="35"/>
  <c r="I203" i="35"/>
  <c r="I204" i="35"/>
  <c r="I196" i="35"/>
  <c r="J197" i="35"/>
  <c r="J198" i="35"/>
  <c r="J199" i="35"/>
  <c r="J200" i="35"/>
  <c r="J201" i="35"/>
  <c r="J202" i="35"/>
  <c r="J203" i="35"/>
  <c r="J204" i="35"/>
  <c r="J196" i="35"/>
  <c r="K197" i="35"/>
  <c r="K198" i="35"/>
  <c r="K199" i="35"/>
  <c r="K200" i="35"/>
  <c r="K201" i="35"/>
  <c r="K202" i="35"/>
  <c r="K203" i="35"/>
  <c r="K204" i="35"/>
  <c r="K196" i="35"/>
  <c r="L197" i="35"/>
  <c r="L198" i="35"/>
  <c r="L199" i="35"/>
  <c r="L200" i="35"/>
  <c r="L201" i="35"/>
  <c r="L202" i="35"/>
  <c r="L203" i="35"/>
  <c r="L204" i="35"/>
  <c r="L196" i="35"/>
  <c r="AI196" i="35"/>
  <c r="AO196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O238" i="35"/>
  <c r="C208" i="35"/>
  <c r="C209" i="35"/>
  <c r="C210" i="35"/>
  <c r="C211" i="35"/>
  <c r="C212" i="35"/>
  <c r="C213" i="35"/>
  <c r="C214" i="35"/>
  <c r="C215" i="35"/>
  <c r="C207" i="35"/>
  <c r="D208" i="35"/>
  <c r="D209" i="35"/>
  <c r="D210" i="35"/>
  <c r="D211" i="35"/>
  <c r="D212" i="35"/>
  <c r="D213" i="35"/>
  <c r="D214" i="35"/>
  <c r="D215" i="35"/>
  <c r="D207" i="35"/>
  <c r="E208" i="35"/>
  <c r="E209" i="35"/>
  <c r="E210" i="35"/>
  <c r="E211" i="35"/>
  <c r="E212" i="35"/>
  <c r="E213" i="35"/>
  <c r="E214" i="35"/>
  <c r="E215" i="35"/>
  <c r="E207" i="35"/>
  <c r="F208" i="35"/>
  <c r="F209" i="35"/>
  <c r="F210" i="35"/>
  <c r="F211" i="35"/>
  <c r="F212" i="35"/>
  <c r="F213" i="35"/>
  <c r="F214" i="35"/>
  <c r="F215" i="35"/>
  <c r="F207" i="35"/>
  <c r="G208" i="35"/>
  <c r="G209" i="35"/>
  <c r="G210" i="35"/>
  <c r="G211" i="35"/>
  <c r="G212" i="35"/>
  <c r="G213" i="35"/>
  <c r="G214" i="35"/>
  <c r="G215" i="35"/>
  <c r="G207" i="35"/>
  <c r="AH207" i="35"/>
  <c r="H208" i="35"/>
  <c r="H209" i="35"/>
  <c r="H210" i="35"/>
  <c r="H211" i="35"/>
  <c r="H212" i="35"/>
  <c r="H213" i="35"/>
  <c r="H214" i="35"/>
  <c r="H215" i="35"/>
  <c r="H207" i="35"/>
  <c r="I208" i="35"/>
  <c r="I209" i="35"/>
  <c r="I210" i="35"/>
  <c r="I211" i="35"/>
  <c r="I212" i="35"/>
  <c r="I213" i="35"/>
  <c r="I214" i="35"/>
  <c r="I215" i="35"/>
  <c r="I207" i="35"/>
  <c r="J208" i="35"/>
  <c r="J209" i="35"/>
  <c r="J210" i="35"/>
  <c r="J211" i="35"/>
  <c r="J212" i="35"/>
  <c r="J213" i="35"/>
  <c r="J214" i="35"/>
  <c r="J215" i="35"/>
  <c r="J207" i="35"/>
  <c r="K208" i="35"/>
  <c r="K209" i="35"/>
  <c r="K210" i="35"/>
  <c r="K211" i="35"/>
  <c r="K212" i="35"/>
  <c r="K213" i="35"/>
  <c r="K214" i="35"/>
  <c r="K215" i="35"/>
  <c r="K207" i="35"/>
  <c r="L208" i="35"/>
  <c r="L209" i="35"/>
  <c r="L210" i="35"/>
  <c r="L211" i="35"/>
  <c r="L212" i="35"/>
  <c r="L213" i="35"/>
  <c r="L214" i="35"/>
  <c r="L215" i="35"/>
  <c r="L207" i="35"/>
  <c r="AI207" i="35"/>
  <c r="AO207" i="35"/>
  <c r="AO239" i="35"/>
  <c r="AO240" i="35"/>
  <c r="M197" i="35"/>
  <c r="M198" i="35"/>
  <c r="M199" i="35"/>
  <c r="M200" i="35"/>
  <c r="M201" i="35"/>
  <c r="M202" i="35"/>
  <c r="M203" i="35"/>
  <c r="M204" i="35"/>
  <c r="M196" i="35"/>
  <c r="N197" i="35"/>
  <c r="N198" i="35"/>
  <c r="N199" i="35"/>
  <c r="N200" i="35"/>
  <c r="N201" i="35"/>
  <c r="N202" i="35"/>
  <c r="N203" i="35"/>
  <c r="N204" i="35"/>
  <c r="N196" i="35"/>
  <c r="O197" i="35"/>
  <c r="O198" i="35"/>
  <c r="O199" i="35"/>
  <c r="O200" i="35"/>
  <c r="O201" i="35"/>
  <c r="O202" i="35"/>
  <c r="O203" i="35"/>
  <c r="O204" i="35"/>
  <c r="O196" i="35"/>
  <c r="P197" i="35"/>
  <c r="P198" i="35"/>
  <c r="P199" i="35"/>
  <c r="P200" i="35"/>
  <c r="P201" i="35"/>
  <c r="P202" i="35"/>
  <c r="P203" i="35"/>
  <c r="P204" i="35"/>
  <c r="P196" i="35"/>
  <c r="Q197" i="35"/>
  <c r="Q198" i="35"/>
  <c r="Q199" i="35"/>
  <c r="Q200" i="35"/>
  <c r="Q201" i="35"/>
  <c r="Q202" i="35"/>
  <c r="Q203" i="35"/>
  <c r="Q204" i="35"/>
  <c r="Q196" i="35"/>
  <c r="AJ196" i="35"/>
  <c r="R197" i="35"/>
  <c r="R198" i="35"/>
  <c r="R199" i="35"/>
  <c r="R200" i="35"/>
  <c r="R201" i="35"/>
  <c r="R202" i="35"/>
  <c r="R203" i="35"/>
  <c r="R204" i="35"/>
  <c r="R196" i="35"/>
  <c r="S197" i="35"/>
  <c r="S198" i="35"/>
  <c r="S199" i="35"/>
  <c r="S200" i="35"/>
  <c r="S201" i="35"/>
  <c r="S202" i="35"/>
  <c r="S203" i="35"/>
  <c r="S204" i="35"/>
  <c r="S196" i="35"/>
  <c r="T197" i="35"/>
  <c r="T198" i="35"/>
  <c r="T199" i="35"/>
  <c r="T200" i="35"/>
  <c r="T201" i="35"/>
  <c r="T202" i="35"/>
  <c r="T203" i="35"/>
  <c r="T204" i="35"/>
  <c r="T196" i="35"/>
  <c r="U197" i="35"/>
  <c r="U198" i="35"/>
  <c r="U199" i="35"/>
  <c r="U200" i="35"/>
  <c r="U201" i="35"/>
  <c r="U202" i="35"/>
  <c r="U203" i="35"/>
  <c r="U204" i="35"/>
  <c r="U196" i="35"/>
  <c r="V197" i="35"/>
  <c r="V198" i="35"/>
  <c r="V199" i="35"/>
  <c r="V200" i="35"/>
  <c r="V201" i="35"/>
  <c r="V202" i="35"/>
  <c r="V203" i="35"/>
  <c r="V204" i="35"/>
  <c r="V196" i="35"/>
  <c r="AK196" i="35"/>
  <c r="AP196" i="35"/>
  <c r="M230" i="35"/>
  <c r="M231" i="35"/>
  <c r="M232" i="35"/>
  <c r="M233" i="35"/>
  <c r="M234" i="35"/>
  <c r="M235" i="35"/>
  <c r="M236" i="35"/>
  <c r="M237" i="35"/>
  <c r="M229" i="35"/>
  <c r="N230" i="35"/>
  <c r="N231" i="35"/>
  <c r="N232" i="35"/>
  <c r="N233" i="35"/>
  <c r="N234" i="35"/>
  <c r="N235" i="35"/>
  <c r="N236" i="35"/>
  <c r="N237" i="35"/>
  <c r="N229" i="35"/>
  <c r="O230" i="35"/>
  <c r="O231" i="35"/>
  <c r="O232" i="35"/>
  <c r="O233" i="35"/>
  <c r="O234" i="35"/>
  <c r="O235" i="35"/>
  <c r="O236" i="35"/>
  <c r="O237" i="35"/>
  <c r="O229" i="35"/>
  <c r="P230" i="35"/>
  <c r="P231" i="35"/>
  <c r="P232" i="35"/>
  <c r="P233" i="35"/>
  <c r="P234" i="35"/>
  <c r="P235" i="35"/>
  <c r="P236" i="35"/>
  <c r="P237" i="35"/>
  <c r="P229" i="35"/>
  <c r="Q230" i="35"/>
  <c r="Q231" i="35"/>
  <c r="Q232" i="35"/>
  <c r="Q233" i="35"/>
  <c r="Q234" i="35"/>
  <c r="Q235" i="35"/>
  <c r="Q236" i="35"/>
  <c r="Q237" i="35"/>
  <c r="Q229" i="35"/>
  <c r="AJ229" i="35"/>
  <c r="R230" i="35"/>
  <c r="R231" i="35"/>
  <c r="R232" i="35"/>
  <c r="R233" i="35"/>
  <c r="R234" i="35"/>
  <c r="R235" i="35"/>
  <c r="R236" i="35"/>
  <c r="R237" i="35"/>
  <c r="R229" i="35"/>
  <c r="S230" i="35"/>
  <c r="S231" i="35"/>
  <c r="S232" i="35"/>
  <c r="S233" i="35"/>
  <c r="S234" i="35"/>
  <c r="S235" i="35"/>
  <c r="S236" i="35"/>
  <c r="S237" i="35"/>
  <c r="S229" i="35"/>
  <c r="T230" i="35"/>
  <c r="T231" i="35"/>
  <c r="T232" i="35"/>
  <c r="T233" i="35"/>
  <c r="T234" i="35"/>
  <c r="T235" i="35"/>
  <c r="T236" i="35"/>
  <c r="T237" i="35"/>
  <c r="T229" i="35"/>
  <c r="U230" i="35"/>
  <c r="U231" i="35"/>
  <c r="U232" i="35"/>
  <c r="U233" i="35"/>
  <c r="U234" i="35"/>
  <c r="U235" i="35"/>
  <c r="U236" i="35"/>
  <c r="U237" i="35"/>
  <c r="U229" i="35"/>
  <c r="V230" i="35"/>
  <c r="V231" i="35"/>
  <c r="V232" i="35"/>
  <c r="V233" i="35"/>
  <c r="V234" i="35"/>
  <c r="V235" i="35"/>
  <c r="V236" i="35"/>
  <c r="V237" i="35"/>
  <c r="V229" i="35"/>
  <c r="AK229" i="35"/>
  <c r="AP229" i="35"/>
  <c r="AP238" i="35"/>
  <c r="M208" i="35"/>
  <c r="M209" i="35"/>
  <c r="M210" i="35"/>
  <c r="M211" i="35"/>
  <c r="M212" i="35"/>
  <c r="M213" i="35"/>
  <c r="M214" i="35"/>
  <c r="M215" i="35"/>
  <c r="M207" i="35"/>
  <c r="N208" i="35"/>
  <c r="N209" i="35"/>
  <c r="N210" i="35"/>
  <c r="N211" i="35"/>
  <c r="N212" i="35"/>
  <c r="N213" i="35"/>
  <c r="N214" i="35"/>
  <c r="N215" i="35"/>
  <c r="N207" i="35"/>
  <c r="O208" i="35"/>
  <c r="O209" i="35"/>
  <c r="O210" i="35"/>
  <c r="O211" i="35"/>
  <c r="O212" i="35"/>
  <c r="O213" i="35"/>
  <c r="O214" i="35"/>
  <c r="O215" i="35"/>
  <c r="O207" i="35"/>
  <c r="P208" i="35"/>
  <c r="P209" i="35"/>
  <c r="P210" i="35"/>
  <c r="P211" i="35"/>
  <c r="P212" i="35"/>
  <c r="P213" i="35"/>
  <c r="P214" i="35"/>
  <c r="P215" i="35"/>
  <c r="P207" i="35"/>
  <c r="Q208" i="35"/>
  <c r="Q209" i="35"/>
  <c r="Q210" i="35"/>
  <c r="Q211" i="35"/>
  <c r="Q212" i="35"/>
  <c r="Q213" i="35"/>
  <c r="Q214" i="35"/>
  <c r="Q215" i="35"/>
  <c r="Q207" i="35"/>
  <c r="AJ207" i="35"/>
  <c r="R208" i="35"/>
  <c r="R209" i="35"/>
  <c r="R210" i="35"/>
  <c r="R211" i="35"/>
  <c r="R212" i="35"/>
  <c r="R213" i="35"/>
  <c r="R214" i="35"/>
  <c r="R215" i="35"/>
  <c r="R207" i="35"/>
  <c r="S208" i="35"/>
  <c r="S209" i="35"/>
  <c r="S210" i="35"/>
  <c r="S211" i="35"/>
  <c r="S212" i="35"/>
  <c r="S213" i="35"/>
  <c r="S214" i="35"/>
  <c r="S215" i="35"/>
  <c r="S207" i="35"/>
  <c r="T208" i="35"/>
  <c r="T209" i="35"/>
  <c r="T210" i="35"/>
  <c r="T211" i="35"/>
  <c r="T212" i="35"/>
  <c r="T213" i="35"/>
  <c r="T214" i="35"/>
  <c r="T215" i="35"/>
  <c r="T207" i="35"/>
  <c r="U208" i="35"/>
  <c r="U209" i="35"/>
  <c r="U210" i="35"/>
  <c r="U211" i="35"/>
  <c r="U212" i="35"/>
  <c r="U213" i="35"/>
  <c r="U214" i="35"/>
  <c r="U215" i="35"/>
  <c r="U207" i="35"/>
  <c r="V208" i="35"/>
  <c r="V209" i="35"/>
  <c r="V210" i="35"/>
  <c r="V211" i="35"/>
  <c r="V212" i="35"/>
  <c r="V213" i="35"/>
  <c r="V214" i="35"/>
  <c r="V215" i="35"/>
  <c r="V207" i="35"/>
  <c r="AK207" i="35"/>
  <c r="AP207" i="35"/>
  <c r="AP239" i="35"/>
  <c r="AP240" i="35"/>
  <c r="W197" i="35"/>
  <c r="W198" i="35"/>
  <c r="W199" i="35"/>
  <c r="W200" i="35"/>
  <c r="W201" i="35"/>
  <c r="W202" i="35"/>
  <c r="W203" i="35"/>
  <c r="W204" i="35"/>
  <c r="W196" i="35"/>
  <c r="X197" i="35"/>
  <c r="X198" i="35"/>
  <c r="X199" i="35"/>
  <c r="X200" i="35"/>
  <c r="X201" i="35"/>
  <c r="X202" i="35"/>
  <c r="X203" i="35"/>
  <c r="X204" i="35"/>
  <c r="X196" i="35"/>
  <c r="Y197" i="35"/>
  <c r="Y198" i="35"/>
  <c r="Y199" i="35"/>
  <c r="Y200" i="35"/>
  <c r="Y201" i="35"/>
  <c r="Y202" i="35"/>
  <c r="Y203" i="35"/>
  <c r="Y204" i="35"/>
  <c r="Y196" i="35"/>
  <c r="Z197" i="35"/>
  <c r="Z198" i="35"/>
  <c r="Z199" i="35"/>
  <c r="Z200" i="35"/>
  <c r="Z201" i="35"/>
  <c r="Z202" i="35"/>
  <c r="Z203" i="35"/>
  <c r="Z204" i="35"/>
  <c r="Z196" i="35"/>
  <c r="AA197" i="35"/>
  <c r="AA198" i="35"/>
  <c r="AA199" i="35"/>
  <c r="AA200" i="35"/>
  <c r="AA201" i="35"/>
  <c r="AA202" i="35"/>
  <c r="AA203" i="35"/>
  <c r="AA204" i="35"/>
  <c r="AA196" i="35"/>
  <c r="AL196" i="35"/>
  <c r="AB197" i="35"/>
  <c r="AB198" i="35"/>
  <c r="AB199" i="35"/>
  <c r="AB200" i="35"/>
  <c r="AB201" i="35"/>
  <c r="AB202" i="35"/>
  <c r="AB203" i="35"/>
  <c r="AB204" i="35"/>
  <c r="AB196" i="35"/>
  <c r="AC197" i="35"/>
  <c r="AC198" i="35"/>
  <c r="AC199" i="35"/>
  <c r="AC200" i="35"/>
  <c r="AC201" i="35"/>
  <c r="AC202" i="35"/>
  <c r="AC203" i="35"/>
  <c r="AC204" i="35"/>
  <c r="AC196" i="35"/>
  <c r="AD197" i="35"/>
  <c r="AD198" i="35"/>
  <c r="AD199" i="35"/>
  <c r="AD200" i="35"/>
  <c r="AD201" i="35"/>
  <c r="AD202" i="35"/>
  <c r="AD203" i="35"/>
  <c r="AD204" i="35"/>
  <c r="AD196" i="35"/>
  <c r="AE197" i="35"/>
  <c r="AE198" i="35"/>
  <c r="AE199" i="35"/>
  <c r="AE200" i="35"/>
  <c r="AE201" i="35"/>
  <c r="AE202" i="35"/>
  <c r="AE203" i="35"/>
  <c r="AE204" i="35"/>
  <c r="AE196" i="35"/>
  <c r="AF197" i="35"/>
  <c r="AF198" i="35"/>
  <c r="AF199" i="35"/>
  <c r="AF200" i="35"/>
  <c r="AF201" i="35"/>
  <c r="AF202" i="35"/>
  <c r="AF203" i="35"/>
  <c r="AF204" i="35"/>
  <c r="AF196" i="35"/>
  <c r="AM196" i="35"/>
  <c r="AQ196" i="35"/>
  <c r="W230" i="35"/>
  <c r="W231" i="35"/>
  <c r="W232" i="35"/>
  <c r="W233" i="35"/>
  <c r="W234" i="35"/>
  <c r="W235" i="35"/>
  <c r="W236" i="35"/>
  <c r="W237" i="35"/>
  <c r="W229" i="35"/>
  <c r="X230" i="35"/>
  <c r="X231" i="35"/>
  <c r="X232" i="35"/>
  <c r="X233" i="35"/>
  <c r="X234" i="35"/>
  <c r="X235" i="35"/>
  <c r="X236" i="35"/>
  <c r="X237" i="35"/>
  <c r="X229" i="35"/>
  <c r="Y230" i="35"/>
  <c r="Y231" i="35"/>
  <c r="Y232" i="35"/>
  <c r="Y233" i="35"/>
  <c r="Y234" i="35"/>
  <c r="Y235" i="35"/>
  <c r="Y236" i="35"/>
  <c r="Y237" i="35"/>
  <c r="Y229" i="35"/>
  <c r="Z230" i="35"/>
  <c r="Z231" i="35"/>
  <c r="Z232" i="35"/>
  <c r="Z233" i="35"/>
  <c r="Z234" i="35"/>
  <c r="Z235" i="35"/>
  <c r="Z236" i="35"/>
  <c r="Z237" i="35"/>
  <c r="Z229" i="35"/>
  <c r="AA230" i="35"/>
  <c r="AA231" i="35"/>
  <c r="AA232" i="35"/>
  <c r="AA233" i="35"/>
  <c r="AA234" i="35"/>
  <c r="AA235" i="35"/>
  <c r="AA236" i="35"/>
  <c r="AA237" i="35"/>
  <c r="AA229" i="35"/>
  <c r="AL229" i="35"/>
  <c r="AB230" i="35"/>
  <c r="AB231" i="35"/>
  <c r="AB232" i="35"/>
  <c r="AB233" i="35"/>
  <c r="AB234" i="35"/>
  <c r="AB235" i="35"/>
  <c r="AB236" i="35"/>
  <c r="AB237" i="35"/>
  <c r="AB229" i="35"/>
  <c r="AC230" i="35"/>
  <c r="AC231" i="35"/>
  <c r="AC232" i="35"/>
  <c r="AC233" i="35"/>
  <c r="AC234" i="35"/>
  <c r="AC235" i="35"/>
  <c r="AC236" i="35"/>
  <c r="AC237" i="35"/>
  <c r="AC229" i="35"/>
  <c r="AD230" i="35"/>
  <c r="AD231" i="35"/>
  <c r="AD232" i="35"/>
  <c r="AD233" i="35"/>
  <c r="AD234" i="35"/>
  <c r="AD235" i="35"/>
  <c r="AD236" i="35"/>
  <c r="AD237" i="35"/>
  <c r="AD229" i="35"/>
  <c r="AE230" i="35"/>
  <c r="AE231" i="35"/>
  <c r="AE232" i="35"/>
  <c r="AE233" i="35"/>
  <c r="AE234" i="35"/>
  <c r="AE235" i="35"/>
  <c r="AE236" i="35"/>
  <c r="AE237" i="35"/>
  <c r="AE229" i="35"/>
  <c r="AF230" i="35"/>
  <c r="AF231" i="35"/>
  <c r="AF232" i="35"/>
  <c r="AF233" i="35"/>
  <c r="AF234" i="35"/>
  <c r="AF235" i="35"/>
  <c r="AF236" i="35"/>
  <c r="AF237" i="35"/>
  <c r="AF229" i="35"/>
  <c r="AM229" i="35"/>
  <c r="AQ229" i="35"/>
  <c r="AQ238" i="35"/>
  <c r="W208" i="35"/>
  <c r="W209" i="35"/>
  <c r="W210" i="35"/>
  <c r="W211" i="35"/>
  <c r="W212" i="35"/>
  <c r="W213" i="35"/>
  <c r="W214" i="35"/>
  <c r="W215" i="35"/>
  <c r="W207" i="35"/>
  <c r="X208" i="35"/>
  <c r="X209" i="35"/>
  <c r="X210" i="35"/>
  <c r="X211" i="35"/>
  <c r="X212" i="35"/>
  <c r="X213" i="35"/>
  <c r="X214" i="35"/>
  <c r="X215" i="35"/>
  <c r="X207" i="35"/>
  <c r="Y208" i="35"/>
  <c r="Y209" i="35"/>
  <c r="Y210" i="35"/>
  <c r="Y211" i="35"/>
  <c r="Y212" i="35"/>
  <c r="Y213" i="35"/>
  <c r="Y214" i="35"/>
  <c r="Y215" i="35"/>
  <c r="Y207" i="35"/>
  <c r="Z208" i="35"/>
  <c r="Z209" i="35"/>
  <c r="Z210" i="35"/>
  <c r="Z211" i="35"/>
  <c r="Z212" i="35"/>
  <c r="Z213" i="35"/>
  <c r="Z214" i="35"/>
  <c r="Z215" i="35"/>
  <c r="Z207" i="35"/>
  <c r="AA208" i="35"/>
  <c r="AA209" i="35"/>
  <c r="AA210" i="35"/>
  <c r="AA211" i="35"/>
  <c r="AA212" i="35"/>
  <c r="AA213" i="35"/>
  <c r="AA214" i="35"/>
  <c r="AA215" i="35"/>
  <c r="AA207" i="35"/>
  <c r="AL207" i="35"/>
  <c r="AB208" i="35"/>
  <c r="AB209" i="35"/>
  <c r="AB210" i="35"/>
  <c r="AB211" i="35"/>
  <c r="AB212" i="35"/>
  <c r="AB213" i="35"/>
  <c r="AB214" i="35"/>
  <c r="AB215" i="35"/>
  <c r="AB207" i="35"/>
  <c r="AC208" i="35"/>
  <c r="AC209" i="35"/>
  <c r="AC210" i="35"/>
  <c r="AC211" i="35"/>
  <c r="AC212" i="35"/>
  <c r="AC213" i="35"/>
  <c r="AC214" i="35"/>
  <c r="AC215" i="35"/>
  <c r="AC207" i="35"/>
  <c r="AD208" i="35"/>
  <c r="AD209" i="35"/>
  <c r="AD210" i="35"/>
  <c r="AD211" i="35"/>
  <c r="AD212" i="35"/>
  <c r="AD213" i="35"/>
  <c r="AD214" i="35"/>
  <c r="AD215" i="35"/>
  <c r="AD207" i="35"/>
  <c r="AE208" i="35"/>
  <c r="AE209" i="35"/>
  <c r="AE210" i="35"/>
  <c r="AE211" i="35"/>
  <c r="AE212" i="35"/>
  <c r="AE213" i="35"/>
  <c r="AE214" i="35"/>
  <c r="AE215" i="35"/>
  <c r="AE207" i="35"/>
  <c r="AF208" i="35"/>
  <c r="AF209" i="35"/>
  <c r="AF210" i="35"/>
  <c r="AF211" i="35"/>
  <c r="AF212" i="35"/>
  <c r="AF213" i="35"/>
  <c r="AF214" i="35"/>
  <c r="AF215" i="35"/>
  <c r="AF207" i="35"/>
  <c r="AM207" i="35"/>
  <c r="AQ207" i="35"/>
  <c r="AQ239" i="35"/>
  <c r="AQ240" i="35"/>
  <c r="AR240" i="35"/>
  <c r="AR239" i="35"/>
  <c r="AR238" i="35"/>
  <c r="AI239" i="35"/>
  <c r="AJ239" i="35"/>
  <c r="AK239" i="35"/>
  <c r="AL239" i="35"/>
  <c r="AM239" i="35"/>
  <c r="AH239" i="35"/>
  <c r="AI238" i="35"/>
  <c r="AJ238" i="35"/>
  <c r="AK238" i="35"/>
  <c r="AL238" i="35"/>
  <c r="AM238" i="35"/>
  <c r="AH238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6" i="35"/>
  <c r="C31" i="31"/>
  <c r="D31" i="31"/>
  <c r="E31" i="31"/>
  <c r="F31" i="31"/>
  <c r="G31" i="31"/>
  <c r="AH31" i="31"/>
  <c r="AH40" i="31"/>
  <c r="C27" i="31"/>
  <c r="D27" i="31"/>
  <c r="E27" i="31"/>
  <c r="F27" i="31"/>
  <c r="G27" i="31"/>
  <c r="AH27" i="31"/>
  <c r="AH36" i="31"/>
  <c r="H27" i="31"/>
  <c r="I27" i="31"/>
  <c r="J27" i="31"/>
  <c r="K27" i="31"/>
  <c r="L27" i="31"/>
  <c r="AI27" i="31"/>
  <c r="AI36" i="31"/>
  <c r="M27" i="31"/>
  <c r="N27" i="31"/>
  <c r="O27" i="31"/>
  <c r="P27" i="31"/>
  <c r="Q27" i="31"/>
  <c r="AJ27" i="31"/>
  <c r="AJ36" i="31"/>
  <c r="R27" i="31"/>
  <c r="S27" i="31"/>
  <c r="T27" i="31"/>
  <c r="U27" i="31"/>
  <c r="V27" i="31"/>
  <c r="AK27" i="31"/>
  <c r="AK36" i="31"/>
  <c r="W27" i="31"/>
  <c r="X27" i="31"/>
  <c r="Y27" i="31"/>
  <c r="Z27" i="31"/>
  <c r="AA27" i="31"/>
  <c r="AL27" i="31"/>
  <c r="AL36" i="31"/>
  <c r="AB27" i="31"/>
  <c r="AC27" i="31"/>
  <c r="AD27" i="31"/>
  <c r="AE27" i="31"/>
  <c r="AF27" i="31"/>
  <c r="AM27" i="31"/>
  <c r="AM36" i="31"/>
  <c r="AH28" i="31"/>
  <c r="AH37" i="31"/>
  <c r="AI28" i="31"/>
  <c r="AI37" i="31"/>
  <c r="AJ28" i="31"/>
  <c r="AJ37" i="31"/>
  <c r="AK28" i="31"/>
  <c r="AK37" i="31"/>
  <c r="AL28" i="31"/>
  <c r="AL37" i="31"/>
  <c r="AM28" i="31"/>
  <c r="AM37" i="31"/>
  <c r="C29" i="31"/>
  <c r="D29" i="31"/>
  <c r="E29" i="31"/>
  <c r="F29" i="31"/>
  <c r="G29" i="31"/>
  <c r="AH29" i="31"/>
  <c r="AH38" i="31"/>
  <c r="H29" i="31"/>
  <c r="I29" i="31"/>
  <c r="J29" i="31"/>
  <c r="K29" i="31"/>
  <c r="L29" i="31"/>
  <c r="AI29" i="31"/>
  <c r="AI38" i="31"/>
  <c r="M29" i="31"/>
  <c r="N29" i="31"/>
  <c r="O29" i="31"/>
  <c r="P29" i="31"/>
  <c r="Q29" i="31"/>
  <c r="AJ29" i="31"/>
  <c r="AJ38" i="31"/>
  <c r="R29" i="31"/>
  <c r="S29" i="31"/>
  <c r="T29" i="31"/>
  <c r="U29" i="31"/>
  <c r="V29" i="31"/>
  <c r="AK29" i="31"/>
  <c r="AK38" i="31"/>
  <c r="W29" i="31"/>
  <c r="X29" i="31"/>
  <c r="Y29" i="31"/>
  <c r="Z29" i="31"/>
  <c r="AA29" i="31"/>
  <c r="AL29" i="31"/>
  <c r="AL38" i="31"/>
  <c r="AB29" i="31"/>
  <c r="AC29" i="31"/>
  <c r="AD29" i="31"/>
  <c r="AE29" i="31"/>
  <c r="AF29" i="31"/>
  <c r="AM29" i="31"/>
  <c r="AM38" i="31"/>
  <c r="C26" i="31"/>
  <c r="C30" i="31"/>
  <c r="D26" i="31"/>
  <c r="D30" i="31"/>
  <c r="E26" i="31"/>
  <c r="E30" i="31"/>
  <c r="F26" i="31"/>
  <c r="F30" i="31"/>
  <c r="G26" i="31"/>
  <c r="G30" i="31"/>
  <c r="AH30" i="31"/>
  <c r="AH39" i="31"/>
  <c r="H26" i="31"/>
  <c r="H30" i="31"/>
  <c r="I26" i="31"/>
  <c r="I30" i="31"/>
  <c r="J26" i="31"/>
  <c r="J30" i="31"/>
  <c r="K26" i="31"/>
  <c r="K30" i="31"/>
  <c r="L26" i="31"/>
  <c r="L30" i="31"/>
  <c r="AI30" i="31"/>
  <c r="AI39" i="31"/>
  <c r="M26" i="31"/>
  <c r="M30" i="31"/>
  <c r="N26" i="31"/>
  <c r="N30" i="31"/>
  <c r="O26" i="31"/>
  <c r="O30" i="31"/>
  <c r="P26" i="31"/>
  <c r="P30" i="31"/>
  <c r="Q26" i="31"/>
  <c r="Q30" i="31"/>
  <c r="AJ30" i="31"/>
  <c r="AJ39" i="31"/>
  <c r="R26" i="31"/>
  <c r="R30" i="31"/>
  <c r="S26" i="31"/>
  <c r="S30" i="31"/>
  <c r="T26" i="31"/>
  <c r="T30" i="31"/>
  <c r="U26" i="31"/>
  <c r="U30" i="31"/>
  <c r="V26" i="31"/>
  <c r="V30" i="31"/>
  <c r="AK30" i="31"/>
  <c r="AK39" i="31"/>
  <c r="W26" i="31"/>
  <c r="W30" i="31"/>
  <c r="X26" i="31"/>
  <c r="X30" i="31"/>
  <c r="Y26" i="31"/>
  <c r="Y30" i="31"/>
  <c r="Z26" i="31"/>
  <c r="Z30" i="31"/>
  <c r="AA26" i="31"/>
  <c r="AA30" i="31"/>
  <c r="AL30" i="31"/>
  <c r="AL39" i="31"/>
  <c r="AB26" i="31"/>
  <c r="AB30" i="31"/>
  <c r="AC26" i="31"/>
  <c r="AC30" i="31"/>
  <c r="AD26" i="31"/>
  <c r="AD30" i="31"/>
  <c r="AE26" i="31"/>
  <c r="AE30" i="31"/>
  <c r="AF26" i="31"/>
  <c r="AF30" i="31"/>
  <c r="AM30" i="31"/>
  <c r="AM39" i="31"/>
  <c r="H31" i="31"/>
  <c r="I31" i="31"/>
  <c r="J31" i="31"/>
  <c r="K31" i="31"/>
  <c r="L31" i="31"/>
  <c r="AI31" i="31"/>
  <c r="AI40" i="31"/>
  <c r="M31" i="31"/>
  <c r="N31" i="31"/>
  <c r="O31" i="31"/>
  <c r="P31" i="31"/>
  <c r="Q31" i="31"/>
  <c r="AJ31" i="31"/>
  <c r="AJ40" i="31"/>
  <c r="R31" i="31"/>
  <c r="S31" i="31"/>
  <c r="T31" i="31"/>
  <c r="U31" i="31"/>
  <c r="V31" i="31"/>
  <c r="AK31" i="31"/>
  <c r="AK40" i="31"/>
  <c r="W31" i="31"/>
  <c r="X31" i="31"/>
  <c r="Y31" i="31"/>
  <c r="Z31" i="31"/>
  <c r="AA31" i="31"/>
  <c r="AL31" i="31"/>
  <c r="AL40" i="31"/>
  <c r="AB31" i="31"/>
  <c r="AC31" i="31"/>
  <c r="AD31" i="31"/>
  <c r="AE31" i="31"/>
  <c r="AF31" i="31"/>
  <c r="AM31" i="31"/>
  <c r="AM40" i="31"/>
  <c r="AI26" i="31"/>
  <c r="AI35" i="31"/>
  <c r="AJ26" i="31"/>
  <c r="AJ35" i="31"/>
  <c r="AK26" i="31"/>
  <c r="AK35" i="31"/>
  <c r="AL26" i="31"/>
  <c r="AL35" i="31"/>
  <c r="AM26" i="31"/>
  <c r="AM35" i="31"/>
  <c r="AH26" i="31"/>
  <c r="AH35" i="31"/>
  <c r="AS249" i="35"/>
  <c r="AH214" i="35"/>
  <c r="AI214" i="35"/>
  <c r="AO214" i="35"/>
  <c r="AJ214" i="35"/>
  <c r="AK214" i="35"/>
  <c r="AP214" i="35"/>
  <c r="AL214" i="35"/>
  <c r="AM214" i="35"/>
  <c r="AQ214" i="35"/>
  <c r="R162" i="35"/>
  <c r="S162" i="35"/>
  <c r="T162" i="35"/>
  <c r="U162" i="35"/>
  <c r="V162" i="35"/>
  <c r="AK162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5" i="35"/>
  <c r="C224" i="35"/>
  <c r="C223" i="35"/>
  <c r="C222" i="35"/>
  <c r="C221" i="35"/>
  <c r="C220" i="35"/>
  <c r="C21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120" i="35"/>
  <c r="C107" i="35"/>
  <c r="C133" i="35"/>
  <c r="C218" i="35"/>
  <c r="AQ181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20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2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107" i="35"/>
  <c r="D219" i="35"/>
  <c r="D218" i="35"/>
  <c r="D133" i="35"/>
  <c r="D120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178" i="35"/>
  <c r="D170" i="35"/>
  <c r="D162" i="35"/>
  <c r="E222" i="35"/>
  <c r="E223" i="35"/>
  <c r="E224" i="35"/>
  <c r="E225" i="35"/>
  <c r="E220" i="35"/>
  <c r="E221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107" i="35"/>
  <c r="E120" i="35"/>
  <c r="E219" i="35"/>
  <c r="E218" i="35"/>
  <c r="E133" i="35"/>
  <c r="D100" i="35"/>
  <c r="E170" i="35"/>
  <c r="E178" i="35"/>
  <c r="E162" i="35"/>
  <c r="F222" i="35"/>
  <c r="F223" i="35"/>
  <c r="F224" i="35"/>
  <c r="F225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2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32" i="7"/>
  <c r="F7" i="7"/>
  <c r="F32" i="7"/>
  <c r="I32" i="7"/>
  <c r="D7" i="7"/>
  <c r="D32" i="7"/>
  <c r="E7" i="7"/>
  <c r="E32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107" i="35"/>
  <c r="F219" i="35"/>
  <c r="F218" i="35"/>
  <c r="F133" i="35"/>
  <c r="F120" i="35"/>
  <c r="E186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2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AH233" i="35"/>
  <c r="G107" i="35"/>
  <c r="AH107" i="35"/>
  <c r="G120" i="35"/>
  <c r="AH120" i="35"/>
  <c r="F100" i="35"/>
  <c r="G219" i="35"/>
  <c r="AH219" i="35"/>
  <c r="G133" i="35"/>
  <c r="AH133" i="35"/>
  <c r="F186" i="35"/>
  <c r="C244" i="35"/>
  <c r="C268" i="35"/>
  <c r="C242" i="35"/>
  <c r="C266" i="35"/>
  <c r="C243" i="35"/>
  <c r="C267" i="35"/>
  <c r="C245" i="35"/>
  <c r="C269" i="35"/>
  <c r="C246" i="35"/>
  <c r="C270" i="35"/>
  <c r="AH215" i="35"/>
  <c r="AH213" i="35"/>
  <c r="AH212" i="35"/>
  <c r="AH211" i="35"/>
  <c r="AH210" i="35"/>
  <c r="AH209" i="35"/>
  <c r="C241" i="35"/>
  <c r="AH204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G32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AH146" i="35"/>
  <c r="H120" i="35"/>
  <c r="H107" i="35"/>
  <c r="H219" i="35"/>
  <c r="H218" i="35"/>
  <c r="H133" i="35"/>
  <c r="G186" i="35"/>
  <c r="AH237" i="35"/>
  <c r="D242" i="35"/>
  <c r="D266" i="35"/>
  <c r="D243" i="35"/>
  <c r="D267" i="35"/>
  <c r="AH162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0" i="35"/>
  <c r="I221" i="35"/>
  <c r="I222" i="35"/>
  <c r="I223" i="35"/>
  <c r="AH197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2" i="31"/>
  <c r="AH32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G100" i="35"/>
  <c r="AH100" i="35"/>
  <c r="I98" i="35"/>
  <c r="G99" i="35"/>
  <c r="AH99" i="35"/>
  <c r="G101" i="35"/>
  <c r="AH101" i="35"/>
  <c r="I120" i="35"/>
  <c r="I107" i="35"/>
  <c r="I219" i="35"/>
  <c r="I218" i="35"/>
  <c r="I133" i="35"/>
  <c r="H100" i="35"/>
  <c r="E272" i="35"/>
  <c r="E242" i="35"/>
  <c r="E266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2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186" i="35"/>
  <c r="H99" i="35"/>
  <c r="H101" i="35"/>
  <c r="J98" i="35"/>
  <c r="J120" i="35"/>
  <c r="J107" i="35"/>
  <c r="J219" i="35"/>
  <c r="J218" i="35"/>
  <c r="J133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F272" i="35"/>
  <c r="E265" i="35"/>
  <c r="E264" i="35"/>
  <c r="E255" i="35"/>
  <c r="F241" i="35"/>
  <c r="J178" i="35"/>
  <c r="J170" i="35"/>
  <c r="J162" i="35"/>
  <c r="K225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2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107" i="35"/>
  <c r="K120" i="35"/>
  <c r="J100" i="35"/>
  <c r="K219" i="35"/>
  <c r="K218" i="35"/>
  <c r="K133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K170" i="35"/>
  <c r="K178" i="35"/>
  <c r="K162" i="35"/>
  <c r="H250" i="35"/>
  <c r="H249" i="35"/>
  <c r="H248" i="35"/>
  <c r="H247" i="35"/>
  <c r="H271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2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AI208" i="35"/>
  <c r="AO208" i="35"/>
  <c r="L120" i="35"/>
  <c r="AI120" i="35"/>
  <c r="AO120" i="35"/>
  <c r="L219" i="35"/>
  <c r="L218" i="35"/>
  <c r="L133" i="35"/>
  <c r="AI133" i="35"/>
  <c r="AO133" i="35"/>
  <c r="L107" i="35"/>
  <c r="AI107" i="35"/>
  <c r="AO1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AI215" i="35"/>
  <c r="AO215" i="35"/>
  <c r="AI213" i="35"/>
  <c r="AO213" i="35"/>
  <c r="AI204" i="35"/>
  <c r="AO204" i="35"/>
  <c r="AI212" i="35"/>
  <c r="AO212" i="35"/>
  <c r="G270" i="35"/>
  <c r="AH270" i="35"/>
  <c r="AH246" i="35"/>
  <c r="AI211" i="35"/>
  <c r="AO211" i="35"/>
  <c r="H241" i="35"/>
  <c r="G269" i="35"/>
  <c r="AH269" i="35"/>
  <c r="AH245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0" i="35"/>
  <c r="M221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O26" i="31"/>
  <c r="AO30" i="31"/>
  <c r="AO31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107" i="35"/>
  <c r="M120" i="35"/>
  <c r="M219" i="35"/>
  <c r="M218" i="35"/>
  <c r="M133" i="35"/>
  <c r="AI146" i="35"/>
  <c r="AO146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AH255" i="35"/>
  <c r="L259" i="35"/>
  <c r="AI259" i="35"/>
  <c r="AO259" i="35"/>
  <c r="I241" i="35"/>
  <c r="H265" i="35"/>
  <c r="H264" i="35"/>
  <c r="H255" i="35"/>
  <c r="H254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23" i="35"/>
  <c r="N224" i="35"/>
  <c r="N225" i="35"/>
  <c r="AI197" i="35"/>
  <c r="AO197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2" i="31"/>
  <c r="AO28" i="31"/>
  <c r="AO32" i="31"/>
  <c r="AI32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99" i="35"/>
  <c r="M101" i="35"/>
  <c r="N219" i="35"/>
  <c r="N133" i="35"/>
  <c r="N107" i="35"/>
  <c r="AI230" i="35"/>
  <c r="AO230" i="35"/>
  <c r="N120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24" i="35"/>
  <c r="O225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2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O98" i="35"/>
  <c r="O120" i="35"/>
  <c r="O219" i="35"/>
  <c r="O218" i="35"/>
  <c r="O133" i="35"/>
  <c r="N100" i="35"/>
  <c r="O107" i="35"/>
  <c r="N186" i="35"/>
  <c r="K244" i="35"/>
  <c r="K268" i="35"/>
  <c r="K245" i="35"/>
  <c r="K269" i="35"/>
  <c r="K246" i="35"/>
  <c r="K270" i="35"/>
  <c r="K242" i="35"/>
  <c r="K266" i="35"/>
  <c r="K243" i="35"/>
  <c r="K267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M250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2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120" i="35"/>
  <c r="O100" i="35"/>
  <c r="P107" i="35"/>
  <c r="P219" i="35"/>
  <c r="P218" i="35"/>
  <c r="P133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2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AJ208" i="35"/>
  <c r="Q120" i="35"/>
  <c r="AJ120" i="35"/>
  <c r="Q219" i="35"/>
  <c r="Q218" i="35"/>
  <c r="Q133" i="35"/>
  <c r="AJ133" i="35"/>
  <c r="Q107" i="35"/>
  <c r="AJ107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AJ215" i="35"/>
  <c r="L269" i="35"/>
  <c r="AI269" i="35"/>
  <c r="AO269" i="35"/>
  <c r="AI245" i="35"/>
  <c r="AO245" i="35"/>
  <c r="AJ213" i="35"/>
  <c r="L270" i="35"/>
  <c r="AI270" i="35"/>
  <c r="AO270" i="35"/>
  <c r="AI246" i="35"/>
  <c r="AO246" i="35"/>
  <c r="AJ212" i="35"/>
  <c r="L268" i="35"/>
  <c r="AI268" i="35"/>
  <c r="AO268" i="35"/>
  <c r="AI244" i="35"/>
  <c r="AO244" i="35"/>
  <c r="AJ211" i="35"/>
  <c r="AJ210" i="35"/>
  <c r="L267" i="35"/>
  <c r="AI267" i="35"/>
  <c r="AO267" i="35"/>
  <c r="AI243" i="35"/>
  <c r="AO243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O249" i="35"/>
  <c r="AJ199" i="35"/>
  <c r="AJ201" i="35"/>
  <c r="AJ202" i="35"/>
  <c r="AJ203" i="35"/>
  <c r="AJ204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107" i="35"/>
  <c r="R120" i="35"/>
  <c r="AJ230" i="35"/>
  <c r="AJ146" i="35"/>
  <c r="R219" i="35"/>
  <c r="R218" i="35"/>
  <c r="R133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M265" i="35"/>
  <c r="M264" i="35"/>
  <c r="M255" i="35"/>
  <c r="M254" i="35"/>
  <c r="N272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P250" i="35"/>
  <c r="AJ197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2" i="31"/>
  <c r="AJ32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99" i="35"/>
  <c r="AJ101" i="35"/>
  <c r="R100" i="35"/>
  <c r="S107" i="35"/>
  <c r="S120" i="35"/>
  <c r="S219" i="35"/>
  <c r="S218" i="35"/>
  <c r="S133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O272" i="35"/>
  <c r="O241" i="35"/>
  <c r="N265" i="35"/>
  <c r="N264" i="35"/>
  <c r="N255" i="35"/>
  <c r="N254" i="35"/>
  <c r="AJ83" i="35"/>
  <c r="S170" i="35"/>
  <c r="S178" i="35"/>
  <c r="P247" i="35"/>
  <c r="P271" i="35"/>
  <c r="T221" i="35"/>
  <c r="T222" i="35"/>
  <c r="T223" i="35"/>
  <c r="T224" i="35"/>
  <c r="T225" i="35"/>
  <c r="T220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2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P272" i="35"/>
  <c r="T120" i="35"/>
  <c r="T107" i="35"/>
  <c r="T219" i="35"/>
  <c r="T218" i="35"/>
  <c r="T133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178" i="35"/>
  <c r="T170" i="35"/>
  <c r="U222" i="35"/>
  <c r="U223" i="35"/>
  <c r="U224" i="35"/>
  <c r="U225" i="35"/>
  <c r="U220" i="35"/>
  <c r="U221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2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133" i="35"/>
  <c r="U107" i="35"/>
  <c r="U120" i="35"/>
  <c r="T100" i="35"/>
  <c r="T186" i="35"/>
  <c r="AJ152" i="35"/>
  <c r="Q246" i="35"/>
  <c r="AJ153" i="35"/>
  <c r="Q247" i="35"/>
  <c r="O254" i="35"/>
  <c r="AJ154" i="35"/>
  <c r="Q248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2" i="31"/>
  <c r="AP29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186" i="35"/>
  <c r="V120" i="35"/>
  <c r="AK120" i="35"/>
  <c r="AP120" i="35"/>
  <c r="V107" i="35"/>
  <c r="AK107" i="35"/>
  <c r="AP107" i="35"/>
  <c r="U100" i="35"/>
  <c r="V219" i="35"/>
  <c r="V218" i="35"/>
  <c r="AK218" i="35"/>
  <c r="AP218" i="35"/>
  <c r="V133" i="35"/>
  <c r="AK133" i="35"/>
  <c r="AP133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AK210" i="35"/>
  <c r="AP210" i="35"/>
  <c r="R241" i="35"/>
  <c r="Q267" i="35"/>
  <c r="AJ267" i="35"/>
  <c r="AJ243" i="35"/>
  <c r="Q266" i="35"/>
  <c r="AJ266" i="35"/>
  <c r="AJ242" i="35"/>
  <c r="AK209" i="35"/>
  <c r="AP209" i="35"/>
  <c r="Q272" i="35"/>
  <c r="AJ248" i="35"/>
  <c r="AK142" i="35"/>
  <c r="AP142" i="35"/>
  <c r="R272" i="35"/>
  <c r="AK141" i="35"/>
  <c r="AP141" i="35"/>
  <c r="AK215" i="35"/>
  <c r="AP215" i="35"/>
  <c r="AK140" i="35"/>
  <c r="AP140" i="35"/>
  <c r="Q265" i="35"/>
  <c r="AJ265" i="35"/>
  <c r="Q255" i="35"/>
  <c r="Q254" i="35"/>
  <c r="AJ254" i="35"/>
  <c r="AJ241" i="35"/>
  <c r="AK212" i="35"/>
  <c r="AP212" i="35"/>
  <c r="Q270" i="35"/>
  <c r="AJ270" i="35"/>
  <c r="AJ246" i="35"/>
  <c r="AK211" i="35"/>
  <c r="AP211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0" i="35"/>
  <c r="W221" i="35"/>
  <c r="W222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204" i="35"/>
  <c r="AP204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P26" i="31"/>
  <c r="AP30" i="31"/>
  <c r="AP27" i="31"/>
  <c r="AP31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W133" i="35"/>
  <c r="W107" i="35"/>
  <c r="AK230" i="35"/>
  <c r="AP230" i="35"/>
  <c r="AK146" i="35"/>
  <c r="AP146" i="35"/>
  <c r="W120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0" i="35"/>
  <c r="X221" i="35"/>
  <c r="X222" i="35"/>
  <c r="AP83" i="39"/>
  <c r="AK197" i="35"/>
  <c r="AP197" i="35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2" i="31"/>
  <c r="AP28" i="31"/>
  <c r="AP32" i="31"/>
  <c r="AK32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107" i="35"/>
  <c r="X219" i="35"/>
  <c r="X218" i="35"/>
  <c r="X133" i="35"/>
  <c r="W100" i="35"/>
  <c r="X120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178" i="35"/>
  <c r="X170" i="35"/>
  <c r="U249" i="35"/>
  <c r="X162" i="35"/>
  <c r="U248" i="35"/>
  <c r="U247" i="35"/>
  <c r="U271" i="35"/>
  <c r="U250" i="35"/>
  <c r="Y224" i="35"/>
  <c r="Y225" i="35"/>
  <c r="Y220" i="35"/>
  <c r="Y221" i="35"/>
  <c r="Y222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2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Y133" i="35"/>
  <c r="X100" i="35"/>
  <c r="Y107" i="35"/>
  <c r="Y120" i="35"/>
  <c r="X186" i="35"/>
  <c r="U245" i="35"/>
  <c r="U269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Y178" i="35"/>
  <c r="Y170" i="35"/>
  <c r="Y162" i="35"/>
  <c r="V250" i="35"/>
  <c r="AK250" i="35"/>
  <c r="AP250" i="35"/>
  <c r="AK156" i="35"/>
  <c r="AP156" i="35"/>
  <c r="Z224" i="35"/>
  <c r="Z225" i="35"/>
  <c r="Z220" i="35"/>
  <c r="Z221" i="35"/>
  <c r="Z222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2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Z107" i="35"/>
  <c r="Y186" i="35"/>
  <c r="Z219" i="35"/>
  <c r="Z218" i="35"/>
  <c r="Z133" i="35"/>
  <c r="Z120" i="35"/>
  <c r="Y100" i="35"/>
  <c r="T254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Z178" i="35"/>
  <c r="Z170" i="35"/>
  <c r="W247" i="35"/>
  <c r="W271" i="35"/>
  <c r="Z162" i="35"/>
  <c r="W250" i="35"/>
  <c r="W249" i="35"/>
  <c r="W248" i="35"/>
  <c r="AA225" i="35"/>
  <c r="AL225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2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107" i="35"/>
  <c r="AL107" i="35"/>
  <c r="AA219" i="35"/>
  <c r="AL219" i="35"/>
  <c r="AA133" i="35"/>
  <c r="AL133" i="35"/>
  <c r="AL208" i="35"/>
  <c r="AA120" i="35"/>
  <c r="AL120" i="35"/>
  <c r="Z100" i="35"/>
  <c r="AL235" i="35"/>
  <c r="W245" i="35"/>
  <c r="W269" i="35"/>
  <c r="W242" i="35"/>
  <c r="W266" i="35"/>
  <c r="W243" i="35"/>
  <c r="W267" i="35"/>
  <c r="W244" i="35"/>
  <c r="W268" i="35"/>
  <c r="W246" i="35"/>
  <c r="W270" i="35"/>
  <c r="AL212" i="35"/>
  <c r="V268" i="35"/>
  <c r="AK268" i="35"/>
  <c r="AP268" i="35"/>
  <c r="AK244" i="35"/>
  <c r="AP244" i="35"/>
  <c r="W24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L210" i="35"/>
  <c r="V266" i="35"/>
  <c r="AK266" i="35"/>
  <c r="AP266" i="35"/>
  <c r="AK242" i="35"/>
  <c r="AP242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0" i="35"/>
  <c r="AB221" i="35"/>
  <c r="AB222" i="35"/>
  <c r="AB223" i="35"/>
  <c r="AB224" i="35"/>
  <c r="AB225" i="35"/>
  <c r="AL198" i="35"/>
  <c r="AL200" i="35"/>
  <c r="AL201" i="35"/>
  <c r="AL202" i="35"/>
  <c r="AL203" i="35"/>
  <c r="AL80" i="35"/>
  <c r="AL258" i="35"/>
  <c r="AL204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Q94" i="30"/>
  <c r="AQ83" i="30"/>
  <c r="AM94" i="30"/>
  <c r="AM83" i="30"/>
  <c r="AA186" i="35"/>
  <c r="Z101" i="35"/>
  <c r="Z99" i="35"/>
  <c r="AA218" i="35"/>
  <c r="AB98" i="35"/>
  <c r="AB107" i="35"/>
  <c r="AB219" i="35"/>
  <c r="AB218" i="35"/>
  <c r="AB133" i="35"/>
  <c r="AB120" i="35"/>
  <c r="AL230" i="35"/>
  <c r="AL146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V264" i="35"/>
  <c r="AK264" i="35"/>
  <c r="AP264" i="35"/>
  <c r="W265" i="35"/>
  <c r="W264" i="35"/>
  <c r="W255" i="35"/>
  <c r="W254" i="35"/>
  <c r="X241" i="35"/>
  <c r="AK265" i="35"/>
  <c r="AP265" i="35"/>
  <c r="AL218" i="35"/>
  <c r="AB170" i="35"/>
  <c r="AB178" i="35"/>
  <c r="AB162" i="35"/>
  <c r="Y250" i="35"/>
  <c r="Y249" i="35"/>
  <c r="Y247" i="35"/>
  <c r="Y271" i="35"/>
  <c r="AC220" i="35"/>
  <c r="AC221" i="35"/>
  <c r="AC222" i="35"/>
  <c r="AC223" i="35"/>
  <c r="AC224" i="35"/>
  <c r="AC225" i="35"/>
  <c r="Z249" i="35"/>
  <c r="AL197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2" i="31"/>
  <c r="AL32" i="31"/>
  <c r="AA32" i="31"/>
  <c r="AB186" i="35"/>
  <c r="AA101" i="35"/>
  <c r="AL101" i="35"/>
  <c r="AC98" i="35"/>
  <c r="AA99" i="35"/>
  <c r="AL99" i="35"/>
  <c r="AA100" i="35"/>
  <c r="AL100" i="35"/>
  <c r="AC120" i="35"/>
  <c r="AC107" i="35"/>
  <c r="AC219" i="35"/>
  <c r="AC218" i="35"/>
  <c r="AC133" i="35"/>
  <c r="AB100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C170" i="35"/>
  <c r="AC178" i="35"/>
  <c r="AC162" i="35"/>
  <c r="Z250" i="35"/>
  <c r="Z247" i="35"/>
  <c r="Z271" i="35"/>
  <c r="AD220" i="35"/>
  <c r="AD221" i="35"/>
  <c r="AD222" i="35"/>
  <c r="AD223" i="35"/>
  <c r="AD224" i="35"/>
  <c r="AD225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2" i="31"/>
  <c r="AC186" i="35"/>
  <c r="AD98" i="35"/>
  <c r="AB101" i="35"/>
  <c r="AB99" i="35"/>
  <c r="AD120" i="35"/>
  <c r="AD219" i="35"/>
  <c r="AD218" i="35"/>
  <c r="AD133" i="35"/>
  <c r="AD107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Y265" i="35"/>
  <c r="Y264" i="35"/>
  <c r="Y255" i="35"/>
  <c r="AD248" i="35"/>
  <c r="Z241" i="35"/>
  <c r="AD242" i="35"/>
  <c r="Z267" i="35"/>
  <c r="AD243" i="35"/>
  <c r="AD170" i="35"/>
  <c r="AD178" i="35"/>
  <c r="AD250" i="35"/>
  <c r="AD162" i="35"/>
  <c r="AE220" i="35"/>
  <c r="AE221" i="35"/>
  <c r="AE222" i="35"/>
  <c r="AE223" i="35"/>
  <c r="AE224" i="35"/>
  <c r="AE225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2" i="31"/>
  <c r="AD247" i="35"/>
  <c r="AD271" i="35"/>
  <c r="AC101" i="35"/>
  <c r="AC99" i="35"/>
  <c r="AE98" i="35"/>
  <c r="AD186" i="35"/>
  <c r="AE107" i="35"/>
  <c r="AE120" i="35"/>
  <c r="AE219" i="35"/>
  <c r="AE218" i="35"/>
  <c r="AE133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2" i="31"/>
  <c r="AQ29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107" i="35"/>
  <c r="AM107" i="35"/>
  <c r="AQ107" i="35"/>
  <c r="AF219" i="35"/>
  <c r="AM219" i="35"/>
  <c r="AQ219" i="35"/>
  <c r="AF133" i="35"/>
  <c r="AM133" i="35"/>
  <c r="AQ133" i="35"/>
  <c r="AE100" i="35"/>
  <c r="AF120" i="35"/>
  <c r="AM120" i="35"/>
  <c r="AQ120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M211" i="35"/>
  <c r="AQ211" i="35"/>
  <c r="AM209" i="35"/>
  <c r="AQ209" i="35"/>
  <c r="AA268" i="35"/>
  <c r="AL268" i="35"/>
  <c r="AL244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M215" i="35"/>
  <c r="AQ215" i="35"/>
  <c r="AM140" i="35"/>
  <c r="AQ140" i="35"/>
  <c r="AA267" i="35"/>
  <c r="AL267" i="35"/>
  <c r="AL243" i="35"/>
  <c r="AM204" i="35"/>
  <c r="AQ204" i="35"/>
  <c r="AB272" i="35"/>
  <c r="AM213" i="35"/>
  <c r="AQ213" i="35"/>
  <c r="AF242" i="35"/>
  <c r="AF266" i="35"/>
  <c r="AF243" i="35"/>
  <c r="AF267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Q26" i="31"/>
  <c r="AQ30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M146" i="35"/>
  <c r="AQ146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M208" i="35"/>
  <c r="AQ208" i="35"/>
  <c r="AM147" i="35"/>
  <c r="AQ147" i="35"/>
  <c r="AM197" i="35"/>
  <c r="AQ19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<sst xmlns="http://schemas.openxmlformats.org/spreadsheetml/2006/main" count="1254" uniqueCount="705">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</sst>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8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5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2" fontId="5" fillId="3" borderId="0" xfId="0" applyNumberFormat="1" applyFont="1" applyFill="1"/>
    <xf numFmtId="165" fontId="0" fillId="0" borderId="0" xfId="0" applyNumberFormat="1"/>
    <xf numFmtId="2" fontId="0" fillId="0" borderId="0" xfId="0" applyNumberFormat="1"/>
    <xf numFmtId="165" fontId="0" fillId="3" borderId="0" xfId="0" applyNumberFormat="1" applyFill="1"/>
    <xf numFmtId="167" fontId="0" fillId="0" borderId="0" xfId="0" applyNumberFormat="1"/>
    <xf numFmtId="2" fontId="0" fillId="3" borderId="0" xfId="0" applyNumberForma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8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3.2454795024665313E-2</c:v>
                </c:pt>
                <c:pt idx="1">
                  <c:v>6.9671636486163466E-2</c:v>
                </c:pt>
                <c:pt idx="2">
                  <c:v>0.10303274836619326</c:v>
                </c:pt>
                <c:pt idx="3">
                  <c:v>0.1294494076151689</c:v>
                </c:pt>
                <c:pt idx="4">
                  <c:v>0.1485192673316402</c:v>
                </c:pt>
                <c:pt idx="5">
                  <c:v>0.16419602735669123</c:v>
                </c:pt>
                <c:pt idx="6">
                  <c:v>0.17292639789114811</c:v>
                </c:pt>
                <c:pt idx="7">
                  <c:v>0.18671968258751614</c:v>
                </c:pt>
                <c:pt idx="8">
                  <c:v>0.19540316387413478</c:v>
                </c:pt>
                <c:pt idx="9">
                  <c:v>0.20490552425686412</c:v>
                </c:pt>
                <c:pt idx="10">
                  <c:v>0.21077643104149182</c:v>
                </c:pt>
                <c:pt idx="11">
                  <c:v>0.20932305944276683</c:v>
                </c:pt>
                <c:pt idx="12">
                  <c:v>0.19721207237582655</c:v>
                </c:pt>
                <c:pt idx="13">
                  <c:v>0.18014453940789341</c:v>
                </c:pt>
                <c:pt idx="14">
                  <c:v>0.1663431139540037</c:v>
                </c:pt>
                <c:pt idx="15">
                  <c:v>0.14742994279791397</c:v>
                </c:pt>
                <c:pt idx="16">
                  <c:v>0.13043065659772352</c:v>
                </c:pt>
                <c:pt idx="17">
                  <c:v>0.12097850030506996</c:v>
                </c:pt>
                <c:pt idx="18">
                  <c:v>0.11044658008435118</c:v>
                </c:pt>
                <c:pt idx="19">
                  <c:v>0.10077494720685728</c:v>
                </c:pt>
                <c:pt idx="20">
                  <c:v>9.6067710177627455E-2</c:v>
                </c:pt>
                <c:pt idx="21">
                  <c:v>9.3086920622572386E-2</c:v>
                </c:pt>
                <c:pt idx="22">
                  <c:v>9.2184946045395344E-2</c:v>
                </c:pt>
                <c:pt idx="23">
                  <c:v>8.9780510149435486E-2</c:v>
                </c:pt>
                <c:pt idx="24">
                  <c:v>9.009616163536642E-2</c:v>
                </c:pt>
                <c:pt idx="25">
                  <c:v>9.3684495689177846E-2</c:v>
                </c:pt>
                <c:pt idx="26">
                  <c:v>9.9962765430330558E-2</c:v>
                </c:pt>
                <c:pt idx="27">
                  <c:v>0.10714742818177075</c:v>
                </c:pt>
                <c:pt idx="28">
                  <c:v>0.11556204394458539</c:v>
                </c:pt>
                <c:pt idx="29">
                  <c:v>0.12218254439812141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0.24714560852904666</c:v>
                </c:pt>
                <c:pt idx="1">
                  <c:v>0.24888349904501217</c:v>
                </c:pt>
                <c:pt idx="2">
                  <c:v>0.27345811725107771</c:v>
                </c:pt>
                <c:pt idx="3">
                  <c:v>0.28948022561848463</c:v>
                </c:pt>
                <c:pt idx="4">
                  <c:v>0.29679186448088901</c:v>
                </c:pt>
                <c:pt idx="5">
                  <c:v>0.31931813176996626</c:v>
                </c:pt>
                <c:pt idx="6">
                  <c:v>0.30397073711599953</c:v>
                </c:pt>
                <c:pt idx="7">
                  <c:v>0.36883786105200284</c:v>
                </c:pt>
                <c:pt idx="8">
                  <c:v>0.34794094111431317</c:v>
                </c:pt>
                <c:pt idx="9">
                  <c:v>0.38199822635452729</c:v>
                </c:pt>
                <c:pt idx="10">
                  <c:v>0.37375366426977913</c:v>
                </c:pt>
                <c:pt idx="11">
                  <c:v>0.34345371318714712</c:v>
                </c:pt>
                <c:pt idx="12">
                  <c:v>0.284189995708999</c:v>
                </c:pt>
                <c:pt idx="13">
                  <c:v>0.25237194604614538</c:v>
                </c:pt>
                <c:pt idx="14">
                  <c:v>0.26059648956966724</c:v>
                </c:pt>
                <c:pt idx="15">
                  <c:v>0.20093429194534176</c:v>
                </c:pt>
                <c:pt idx="16">
                  <c:v>0.19929113782514923</c:v>
                </c:pt>
                <c:pt idx="17">
                  <c:v>0.2282767617981809</c:v>
                </c:pt>
                <c:pt idx="18">
                  <c:v>0.19678394255707379</c:v>
                </c:pt>
                <c:pt idx="19">
                  <c:v>0.19388118088517614</c:v>
                </c:pt>
                <c:pt idx="20">
                  <c:v>0.21656730374455366</c:v>
                </c:pt>
                <c:pt idx="21">
                  <c:v>0.21486602003893446</c:v>
                </c:pt>
                <c:pt idx="22">
                  <c:v>0.22428900134561083</c:v>
                </c:pt>
                <c:pt idx="23">
                  <c:v>0.20958046901783861</c:v>
                </c:pt>
                <c:pt idx="24">
                  <c:v>0.22854334173385984</c:v>
                </c:pt>
                <c:pt idx="25">
                  <c:v>0.24680151092858169</c:v>
                </c:pt>
                <c:pt idx="26">
                  <c:v>0.26504674016887791</c:v>
                </c:pt>
                <c:pt idx="27">
                  <c:v>0.27578826940901979</c:v>
                </c:pt>
                <c:pt idx="28">
                  <c:v>0.29342934335741244</c:v>
                </c:pt>
                <c:pt idx="29">
                  <c:v>0.29038490633630604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-4.5119570817432848E-2</c:v>
                </c:pt>
                <c:pt idx="1">
                  <c:v>-6.6822776900282793E-2</c:v>
                </c:pt>
                <c:pt idx="2">
                  <c:v>-8.6080026111538324E-2</c:v>
                </c:pt>
                <c:pt idx="3">
                  <c:v>-0.10347187768495091</c:v>
                </c:pt>
                <c:pt idx="4">
                  <c:v>-0.11856072685179167</c:v>
                </c:pt>
                <c:pt idx="5">
                  <c:v>-0.13545015082253553</c:v>
                </c:pt>
                <c:pt idx="6">
                  <c:v>-0.14531355590843542</c:v>
                </c:pt>
                <c:pt idx="7">
                  <c:v>-0.16737494593907237</c:v>
                </c:pt>
                <c:pt idx="8">
                  <c:v>-0.17706569515696244</c:v>
                </c:pt>
                <c:pt idx="9">
                  <c:v>-0.19268794822967111</c:v>
                </c:pt>
                <c:pt idx="10">
                  <c:v>-0.20150559792333975</c:v>
                </c:pt>
                <c:pt idx="11">
                  <c:v>-0.2032447946174937</c:v>
                </c:pt>
                <c:pt idx="12">
                  <c:v>-0.19559090197077467</c:v>
                </c:pt>
                <c:pt idx="13">
                  <c:v>-0.18798310044248687</c:v>
                </c:pt>
                <c:pt idx="14">
                  <c:v>-0.18591782849148716</c:v>
                </c:pt>
                <c:pt idx="15">
                  <c:v>-0.17169262584523443</c:v>
                </c:pt>
                <c:pt idx="16">
                  <c:v>-0.16338282586134498</c:v>
                </c:pt>
                <c:pt idx="17">
                  <c:v>-0.16166740626649159</c:v>
                </c:pt>
                <c:pt idx="18">
                  <c:v>-0.15095206060269895</c:v>
                </c:pt>
                <c:pt idx="19">
                  <c:v>-0.1427193489819816</c:v>
                </c:pt>
                <c:pt idx="20">
                  <c:v>-0.13996055863616452</c:v>
                </c:pt>
                <c:pt idx="21">
                  <c:v>-0.13495421996002477</c:v>
                </c:pt>
                <c:pt idx="22">
                  <c:v>-0.13197470081122081</c:v>
                </c:pt>
                <c:pt idx="23">
                  <c:v>-0.12563404684032126</c:v>
                </c:pt>
                <c:pt idx="24">
                  <c:v>-0.12490393018554824</c:v>
                </c:pt>
                <c:pt idx="25">
                  <c:v>-0.12640950565810863</c:v>
                </c:pt>
                <c:pt idx="26">
                  <c:v>-0.12955672167152876</c:v>
                </c:pt>
                <c:pt idx="27">
                  <c:v>-0.13271543472493968</c:v>
                </c:pt>
                <c:pt idx="28">
                  <c:v>-0.13789956403675624</c:v>
                </c:pt>
                <c:pt idx="29">
                  <c:v>-0.14044377236073952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421960"/>
        <c:axId val="-206143615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0.23448084545814041</c:v>
                </c:pt>
                <c:pt idx="1">
                  <c:v>0.25173238379441187</c:v>
                </c:pt>
                <c:pt idx="2">
                  <c:v>0.29041086826460116</c:v>
                </c:pt>
                <c:pt idx="3">
                  <c:v>0.31545774741277288</c:v>
                </c:pt>
                <c:pt idx="4">
                  <c:v>0.32675037282914321</c:v>
                </c:pt>
                <c:pt idx="5">
                  <c:v>0.34806398451026066</c:v>
                </c:pt>
                <c:pt idx="6">
                  <c:v>0.33158359476095356</c:v>
                </c:pt>
                <c:pt idx="7">
                  <c:v>0.38818260156665563</c:v>
                </c:pt>
                <c:pt idx="8">
                  <c:v>0.36627840219636276</c:v>
                </c:pt>
                <c:pt idx="9">
                  <c:v>0.39421580239680232</c:v>
                </c:pt>
                <c:pt idx="10">
                  <c:v>0.38302450109928277</c:v>
                </c:pt>
                <c:pt idx="11">
                  <c:v>0.34953197066756037</c:v>
                </c:pt>
                <c:pt idx="12">
                  <c:v>0.28581117338597473</c:v>
                </c:pt>
                <c:pt idx="13">
                  <c:v>0.24453341727239675</c:v>
                </c:pt>
                <c:pt idx="14">
                  <c:v>0.24102177149392112</c:v>
                </c:pt>
                <c:pt idx="15">
                  <c:v>0.17667159491365769</c:v>
                </c:pt>
                <c:pt idx="16">
                  <c:v>0.16633899276414787</c:v>
                </c:pt>
                <c:pt idx="17">
                  <c:v>0.18758789000279386</c:v>
                </c:pt>
                <c:pt idx="18">
                  <c:v>0.15627850929689213</c:v>
                </c:pt>
                <c:pt idx="19">
                  <c:v>0.15193681580938367</c:v>
                </c:pt>
                <c:pt idx="20">
                  <c:v>0.17267445859603381</c:v>
                </c:pt>
                <c:pt idx="21">
                  <c:v>0.17299870439022591</c:v>
                </c:pt>
                <c:pt idx="22">
                  <c:v>0.18449926590109467</c:v>
                </c:pt>
                <c:pt idx="23">
                  <c:v>0.17372691002646157</c:v>
                </c:pt>
                <c:pt idx="24">
                  <c:v>0.19373555744415238</c:v>
                </c:pt>
                <c:pt idx="25">
                  <c:v>0.21407651030147523</c:v>
                </c:pt>
                <c:pt idx="26">
                  <c:v>0.23545279317496171</c:v>
                </c:pt>
                <c:pt idx="27">
                  <c:v>0.25022027201901942</c:v>
                </c:pt>
                <c:pt idx="28">
                  <c:v>0.27109185341207542</c:v>
                </c:pt>
                <c:pt idx="29">
                  <c:v>0.27212368433073841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21960"/>
        <c:axId val="-2061436152"/>
      </c:lineChart>
      <c:catAx>
        <c:axId val="-203942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36152"/>
        <c:crosses val="autoZero"/>
        <c:auto val="1"/>
        <c:lblAlgn val="ctr"/>
        <c:lblOffset val="100"/>
        <c:noMultiLvlLbl val="0"/>
      </c:catAx>
      <c:valAx>
        <c:axId val="-206143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42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3.7391599999992309E-2</c:v>
                </c:pt>
                <c:pt idx="1">
                  <c:v>8.3434600000003911E-2</c:v>
                </c:pt>
                <c:pt idx="2">
                  <c:v>0.12223310000000254</c:v>
                </c:pt>
                <c:pt idx="3">
                  <c:v>0.1481561999999883</c:v>
                </c:pt>
                <c:pt idx="4">
                  <c:v>0.161029599999992</c:v>
                </c:pt>
                <c:pt idx="5">
                  <c:v>0.16698209999999847</c:v>
                </c:pt>
                <c:pt idx="6">
                  <c:v>0.16473930000000792</c:v>
                </c:pt>
                <c:pt idx="7">
                  <c:v>0.16915670000000205</c:v>
                </c:pt>
                <c:pt idx="8">
                  <c:v>0.17166389999999865</c:v>
                </c:pt>
                <c:pt idx="9">
                  <c:v>0.17765210000000309</c:v>
                </c:pt>
                <c:pt idx="10">
                  <c:v>0.18236770000000035</c:v>
                </c:pt>
                <c:pt idx="11">
                  <c:v>0.18047630000000936</c:v>
                </c:pt>
                <c:pt idx="12">
                  <c:v>0.16712899999998854</c:v>
                </c:pt>
                <c:pt idx="13">
                  <c:v>0.14852559999999926</c:v>
                </c:pt>
                <c:pt idx="14">
                  <c:v>0.13596270000000743</c:v>
                </c:pt>
                <c:pt idx="15">
                  <c:v>0.12124149999999645</c:v>
                </c:pt>
                <c:pt idx="16">
                  <c:v>0.11071809999999971</c:v>
                </c:pt>
                <c:pt idx="17">
                  <c:v>0.11141059999999925</c:v>
                </c:pt>
                <c:pt idx="18">
                  <c:v>0.11262220000000411</c:v>
                </c:pt>
                <c:pt idx="19">
                  <c:v>0.11367129999999293</c:v>
                </c:pt>
                <c:pt idx="20">
                  <c:v>0.11877319999999258</c:v>
                </c:pt>
                <c:pt idx="21">
                  <c:v>0.12408419999999865</c:v>
                </c:pt>
                <c:pt idx="22">
                  <c:v>0.12910410000000638</c:v>
                </c:pt>
                <c:pt idx="23">
                  <c:v>0.12935970000000907</c:v>
                </c:pt>
                <c:pt idx="24">
                  <c:v>0.12966049999999996</c:v>
                </c:pt>
                <c:pt idx="25">
                  <c:v>0.13194989999999507</c:v>
                </c:pt>
                <c:pt idx="26">
                  <c:v>0.13608690000000934</c:v>
                </c:pt>
                <c:pt idx="27">
                  <c:v>0.13996040000000676</c:v>
                </c:pt>
                <c:pt idx="28">
                  <c:v>0.14379529999999363</c:v>
                </c:pt>
                <c:pt idx="29">
                  <c:v>0.14413500000000568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1.3412019999998748E-3</c:v>
                </c:pt>
                <c:pt idx="1">
                  <c:v>3.0079660000001951E-3</c:v>
                </c:pt>
                <c:pt idx="2">
                  <c:v>4.4295810000001268E-3</c:v>
                </c:pt>
                <c:pt idx="3">
                  <c:v>5.3956959999998944E-3</c:v>
                </c:pt>
                <c:pt idx="4">
                  <c:v>5.8904030000004326E-3</c:v>
                </c:pt>
                <c:pt idx="5">
                  <c:v>6.1262120000007414E-3</c:v>
                </c:pt>
                <c:pt idx="6">
                  <c:v>6.0549330000005952E-3</c:v>
                </c:pt>
                <c:pt idx="7">
                  <c:v>6.2085160000000528E-3</c:v>
                </c:pt>
                <c:pt idx="8">
                  <c:v>6.2855329999997878E-3</c:v>
                </c:pt>
                <c:pt idx="9">
                  <c:v>6.4813729999997349E-3</c:v>
                </c:pt>
                <c:pt idx="10">
                  <c:v>6.6294760000005226E-3</c:v>
                </c:pt>
                <c:pt idx="11">
                  <c:v>6.5396060000004752E-3</c:v>
                </c:pt>
                <c:pt idx="12">
                  <c:v>6.0364640000001302E-3</c:v>
                </c:pt>
                <c:pt idx="13">
                  <c:v>5.3398689999992754E-3</c:v>
                </c:pt>
                <c:pt idx="14">
                  <c:v>4.8563200000000251E-3</c:v>
                </c:pt>
                <c:pt idx="15">
                  <c:v>4.2974049999999764E-3</c:v>
                </c:pt>
                <c:pt idx="16">
                  <c:v>3.8924919999994145E-3</c:v>
                </c:pt>
                <c:pt idx="17">
                  <c:v>3.8968760000006597E-3</c:v>
                </c:pt>
                <c:pt idx="18">
                  <c:v>3.9317720000004996E-3</c:v>
                </c:pt>
                <c:pt idx="19">
                  <c:v>3.9715429999995777E-3</c:v>
                </c:pt>
                <c:pt idx="20">
                  <c:v>4.1655340000001928E-3</c:v>
                </c:pt>
                <c:pt idx="21">
                  <c:v>4.3754869999999002E-3</c:v>
                </c:pt>
                <c:pt idx="22">
                  <c:v>4.5811339999994871E-3</c:v>
                </c:pt>
                <c:pt idx="23">
                  <c:v>4.6195120000005474E-3</c:v>
                </c:pt>
                <c:pt idx="24">
                  <c:v>4.6592890000001219E-3</c:v>
                </c:pt>
                <c:pt idx="25">
                  <c:v>4.7691150000002125E-3</c:v>
                </c:pt>
                <c:pt idx="26">
                  <c:v>4.9439350000000104E-3</c:v>
                </c:pt>
                <c:pt idx="27">
                  <c:v>5.1078940000000017E-3</c:v>
                </c:pt>
                <c:pt idx="28">
                  <c:v>5.2680780000002869E-3</c:v>
                </c:pt>
                <c:pt idx="29">
                  <c:v>5.2997100000000685E-3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2.4166280000006424E-3</c:v>
                </c:pt>
                <c:pt idx="1">
                  <c:v>5.3812730000002418E-3</c:v>
                </c:pt>
                <c:pt idx="2">
                  <c:v>7.8636209999993767E-3</c:v>
                </c:pt>
                <c:pt idx="3">
                  <c:v>9.5056939999995649E-3</c:v>
                </c:pt>
                <c:pt idx="4">
                  <c:v>1.0304761999999634E-2</c:v>
                </c:pt>
                <c:pt idx="5">
                  <c:v>1.0663848999999281E-2</c:v>
                </c:pt>
                <c:pt idx="6">
                  <c:v>1.0503592000000062E-2</c:v>
                </c:pt>
                <c:pt idx="7">
                  <c:v>1.0785000000000267E-2</c:v>
                </c:pt>
                <c:pt idx="8">
                  <c:v>1.0950124999999922E-2</c:v>
                </c:pt>
                <c:pt idx="9">
                  <c:v>1.1344885999999832E-2</c:v>
                </c:pt>
                <c:pt idx="10">
                  <c:v>1.1659169000001413E-2</c:v>
                </c:pt>
                <c:pt idx="11">
                  <c:v>1.1547045999998673E-2</c:v>
                </c:pt>
                <c:pt idx="12">
                  <c:v>1.0696335000000445E-2</c:v>
                </c:pt>
                <c:pt idx="13">
                  <c:v>9.5101559999992702E-3</c:v>
                </c:pt>
                <c:pt idx="14">
                  <c:v>8.7185009999988239E-3</c:v>
                </c:pt>
                <c:pt idx="15">
                  <c:v>7.7876139999997207E-3</c:v>
                </c:pt>
                <c:pt idx="16">
                  <c:v>7.1264140000000253E-3</c:v>
                </c:pt>
                <c:pt idx="17">
                  <c:v>7.1859039999999652E-3</c:v>
                </c:pt>
                <c:pt idx="18">
                  <c:v>7.2708680000008741E-3</c:v>
                </c:pt>
                <c:pt idx="19">
                  <c:v>7.3372259999988643E-3</c:v>
                </c:pt>
                <c:pt idx="20">
                  <c:v>7.6589150000003769E-3</c:v>
                </c:pt>
                <c:pt idx="21">
                  <c:v>7.9880949999999729E-3</c:v>
                </c:pt>
                <c:pt idx="22">
                  <c:v>8.2939290000005883E-3</c:v>
                </c:pt>
                <c:pt idx="23">
                  <c:v>8.2892989999994171E-3</c:v>
                </c:pt>
                <c:pt idx="24">
                  <c:v>8.2879079999997884E-3</c:v>
                </c:pt>
                <c:pt idx="25">
                  <c:v>8.4165190000007328E-3</c:v>
                </c:pt>
                <c:pt idx="26">
                  <c:v>8.665914999999913E-3</c:v>
                </c:pt>
                <c:pt idx="27">
                  <c:v>8.8994549999998895E-3</c:v>
                </c:pt>
                <c:pt idx="28">
                  <c:v>9.1321620000002213E-3</c:v>
                </c:pt>
                <c:pt idx="29">
                  <c:v>9.1412050000005962E-3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2.1840969999997739E-3</c:v>
                </c:pt>
                <c:pt idx="1">
                  <c:v>4.8961549999999576E-3</c:v>
                </c:pt>
                <c:pt idx="2">
                  <c:v>7.2055790000007391E-3</c:v>
                </c:pt>
                <c:pt idx="3">
                  <c:v>8.7709779999993742E-3</c:v>
                </c:pt>
                <c:pt idx="4">
                  <c:v>9.5686280000002455E-3</c:v>
                </c:pt>
                <c:pt idx="5">
                  <c:v>9.9465629999997418E-3</c:v>
                </c:pt>
                <c:pt idx="6">
                  <c:v>9.8273640000003937E-3</c:v>
                </c:pt>
                <c:pt idx="7">
                  <c:v>1.0077588000000581E-2</c:v>
                </c:pt>
                <c:pt idx="8">
                  <c:v>1.0205573000000356E-2</c:v>
                </c:pt>
                <c:pt idx="9">
                  <c:v>1.0528626000000152E-2</c:v>
                </c:pt>
                <c:pt idx="10">
                  <c:v>1.0774684000000256E-2</c:v>
                </c:pt>
                <c:pt idx="11">
                  <c:v>1.0633439999999439E-2</c:v>
                </c:pt>
                <c:pt idx="12">
                  <c:v>9.8195090000006147E-3</c:v>
                </c:pt>
                <c:pt idx="13">
                  <c:v>8.6913040000000663E-3</c:v>
                </c:pt>
                <c:pt idx="14">
                  <c:v>7.9107869999992531E-3</c:v>
                </c:pt>
                <c:pt idx="15">
                  <c:v>7.0074379999995884E-3</c:v>
                </c:pt>
                <c:pt idx="16">
                  <c:v>6.3540609999996889E-3</c:v>
                </c:pt>
                <c:pt idx="17">
                  <c:v>6.3657140000001888E-3</c:v>
                </c:pt>
                <c:pt idx="18">
                  <c:v>6.4246150000002444E-3</c:v>
                </c:pt>
                <c:pt idx="19">
                  <c:v>6.4887870000003289E-3</c:v>
                </c:pt>
                <c:pt idx="20">
                  <c:v>6.8017920000000842E-3</c:v>
                </c:pt>
                <c:pt idx="21">
                  <c:v>7.138770000000072E-3</c:v>
                </c:pt>
                <c:pt idx="22">
                  <c:v>7.4671469999998408E-3</c:v>
                </c:pt>
                <c:pt idx="23">
                  <c:v>7.5221480000005059E-3</c:v>
                </c:pt>
                <c:pt idx="24">
                  <c:v>7.5792319999994362E-3</c:v>
                </c:pt>
                <c:pt idx="25">
                  <c:v>7.7506960000004455E-3</c:v>
                </c:pt>
                <c:pt idx="26">
                  <c:v>8.028430999999614E-3</c:v>
                </c:pt>
                <c:pt idx="27">
                  <c:v>8.2889340000003031E-3</c:v>
                </c:pt>
                <c:pt idx="28">
                  <c:v>8.5438839999998351E-3</c:v>
                </c:pt>
                <c:pt idx="29">
                  <c:v>8.5902810000000329E-3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9.6258200000001182E-3</c:v>
                </c:pt>
                <c:pt idx="1">
                  <c:v>2.1665030000001195E-2</c:v>
                </c:pt>
                <c:pt idx="2">
                  <c:v>3.200418000000127E-2</c:v>
                </c:pt>
                <c:pt idx="3">
                  <c:v>3.9088469999999376E-2</c:v>
                </c:pt>
                <c:pt idx="4">
                  <c:v>4.2763090000001114E-2</c:v>
                </c:pt>
                <c:pt idx="5">
                  <c:v>0.19776660000000135</c:v>
                </c:pt>
                <c:pt idx="6">
                  <c:v>0.35402498999999921</c:v>
                </c:pt>
                <c:pt idx="7">
                  <c:v>0.50714630999999954</c:v>
                </c:pt>
                <c:pt idx="8">
                  <c:v>0.6528557099999972</c:v>
                </c:pt>
                <c:pt idx="9">
                  <c:v>0.71844052999999874</c:v>
                </c:pt>
                <c:pt idx="10">
                  <c:v>0.73910780000000287</c:v>
                </c:pt>
                <c:pt idx="11">
                  <c:v>0.73613960000000489</c:v>
                </c:pt>
                <c:pt idx="12">
                  <c:v>0.72090699999999686</c:v>
                </c:pt>
                <c:pt idx="13">
                  <c:v>0.70149288000000354</c:v>
                </c:pt>
                <c:pt idx="14">
                  <c:v>0.75472060000000596</c:v>
                </c:pt>
                <c:pt idx="15">
                  <c:v>0.77523315999999909</c:v>
                </c:pt>
                <c:pt idx="16">
                  <c:v>0.77814345999999546</c:v>
                </c:pt>
                <c:pt idx="17">
                  <c:v>0.77447412999999443</c:v>
                </c:pt>
                <c:pt idx="18">
                  <c:v>0.76681044999999415</c:v>
                </c:pt>
                <c:pt idx="19">
                  <c:v>0.75774715000000015</c:v>
                </c:pt>
                <c:pt idx="20">
                  <c:v>0.74969009000000142</c:v>
                </c:pt>
                <c:pt idx="21">
                  <c:v>0.74220042999999691</c:v>
                </c:pt>
                <c:pt idx="22">
                  <c:v>0.73527625999999913</c:v>
                </c:pt>
                <c:pt idx="23">
                  <c:v>0.72770864000000302</c:v>
                </c:pt>
                <c:pt idx="24">
                  <c:v>0.72059628000000231</c:v>
                </c:pt>
                <c:pt idx="25">
                  <c:v>0.71432399000000402</c:v>
                </c:pt>
                <c:pt idx="26">
                  <c:v>0.70876324999999696</c:v>
                </c:pt>
                <c:pt idx="27">
                  <c:v>0.70329531000000145</c:v>
                </c:pt>
                <c:pt idx="28">
                  <c:v>0.69791264999999925</c:v>
                </c:pt>
                <c:pt idx="29">
                  <c:v>0.69168007000000387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9.7398599999998225E-3</c:v>
                </c:pt>
                <c:pt idx="1">
                  <c:v>2.1709010000002138E-2</c:v>
                </c:pt>
                <c:pt idx="2">
                  <c:v>3.177373999999844E-2</c:v>
                </c:pt>
                <c:pt idx="3">
                  <c:v>3.8480429999999899E-2</c:v>
                </c:pt>
                <c:pt idx="4">
                  <c:v>4.1795149999998671E-2</c:v>
                </c:pt>
                <c:pt idx="5">
                  <c:v>4.3321549999998155E-2</c:v>
                </c:pt>
                <c:pt idx="6">
                  <c:v>4.2728319999998376E-2</c:v>
                </c:pt>
                <c:pt idx="7">
                  <c:v>4.388602000000219E-2</c:v>
                </c:pt>
                <c:pt idx="8">
                  <c:v>4.4552490000000944E-2</c:v>
                </c:pt>
                <c:pt idx="9">
                  <c:v>4.613177999999607E-2</c:v>
                </c:pt>
                <c:pt idx="10">
                  <c:v>4.738076999999663E-2</c:v>
                </c:pt>
                <c:pt idx="11">
                  <c:v>4.6909919999997385E-2</c:v>
                </c:pt>
                <c:pt idx="12">
                  <c:v>4.3459049999995614E-2</c:v>
                </c:pt>
                <c:pt idx="13">
                  <c:v>3.8646809999995924E-2</c:v>
                </c:pt>
                <c:pt idx="14">
                  <c:v>3.5412989999997535E-2</c:v>
                </c:pt>
                <c:pt idx="15">
                  <c:v>3.1613360000001478E-2</c:v>
                </c:pt>
                <c:pt idx="16">
                  <c:v>2.8903909999996813E-2</c:v>
                </c:pt>
                <c:pt idx="17">
                  <c:v>2.91078500000026E-2</c:v>
                </c:pt>
                <c:pt idx="18">
                  <c:v>2.943224000000555E-2</c:v>
                </c:pt>
                <c:pt idx="19">
                  <c:v>2.970330000000132E-2</c:v>
                </c:pt>
                <c:pt idx="20">
                  <c:v>3.1021309999999858E-2</c:v>
                </c:pt>
                <c:pt idx="21">
                  <c:v>3.2384460000002946E-2</c:v>
                </c:pt>
                <c:pt idx="22">
                  <c:v>3.3665630000001556E-2</c:v>
                </c:pt>
                <c:pt idx="23">
                  <c:v>3.370233000000411E-2</c:v>
                </c:pt>
                <c:pt idx="24">
                  <c:v>3.3752249999999151E-2</c:v>
                </c:pt>
                <c:pt idx="25">
                  <c:v>3.432148000000268E-2</c:v>
                </c:pt>
                <c:pt idx="26">
                  <c:v>3.5372719999998026E-2</c:v>
                </c:pt>
                <c:pt idx="27">
                  <c:v>3.635616999999769E-2</c:v>
                </c:pt>
                <c:pt idx="28">
                  <c:v>3.7331999999999255E-2</c:v>
                </c:pt>
                <c:pt idx="29">
                  <c:v>3.7400540000000149E-2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19.516128665999997</c:v>
                </c:pt>
                <c:pt idx="1">
                  <c:v>33.276119092999991</c:v>
                </c:pt>
                <c:pt idx="2">
                  <c:v>43.005691703000004</c:v>
                </c:pt>
                <c:pt idx="3">
                  <c:v>48.802679489000006</c:v>
                </c:pt>
                <c:pt idx="4">
                  <c:v>51.410030205000005</c:v>
                </c:pt>
                <c:pt idx="5">
                  <c:v>53.912876890999996</c:v>
                </c:pt>
                <c:pt idx="6">
                  <c:v>52.624452669</c:v>
                </c:pt>
                <c:pt idx="7">
                  <c:v>57.981162039999994</c:v>
                </c:pt>
                <c:pt idx="8">
                  <c:v>57.969775797000004</c:v>
                </c:pt>
                <c:pt idx="9">
                  <c:v>60.961690279999999</c:v>
                </c:pt>
                <c:pt idx="10">
                  <c:v>61.441431253000005</c:v>
                </c:pt>
                <c:pt idx="11">
                  <c:v>58.148084455000003</c:v>
                </c:pt>
                <c:pt idx="12">
                  <c:v>50.047358579999994</c:v>
                </c:pt>
                <c:pt idx="13">
                  <c:v>42.909858633000006</c:v>
                </c:pt>
                <c:pt idx="14">
                  <c:v>40.526909585999995</c:v>
                </c:pt>
                <c:pt idx="15">
                  <c:v>33.383496517000005</c:v>
                </c:pt>
                <c:pt idx="16">
                  <c:v>30.121484400000003</c:v>
                </c:pt>
                <c:pt idx="17">
                  <c:v>31.805732506999998</c:v>
                </c:pt>
                <c:pt idx="18">
                  <c:v>29.749403580000013</c:v>
                </c:pt>
                <c:pt idx="19">
                  <c:v>28.681080441000002</c:v>
                </c:pt>
                <c:pt idx="20">
                  <c:v>30.661223743000004</c:v>
                </c:pt>
                <c:pt idx="21">
                  <c:v>31.727378885</c:v>
                </c:pt>
                <c:pt idx="22">
                  <c:v>33.400582905</c:v>
                </c:pt>
                <c:pt idx="23">
                  <c:v>32.846991744999997</c:v>
                </c:pt>
                <c:pt idx="24">
                  <c:v>34.689479636999998</c:v>
                </c:pt>
                <c:pt idx="25">
                  <c:v>37.668122902</c:v>
                </c:pt>
                <c:pt idx="26">
                  <c:v>41.173038426000005</c:v>
                </c:pt>
                <c:pt idx="27">
                  <c:v>44.105116377000009</c:v>
                </c:pt>
                <c:pt idx="28">
                  <c:v>47.408014520999998</c:v>
                </c:pt>
                <c:pt idx="29">
                  <c:v>48.685324281999996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147144"/>
        <c:axId val="-2060681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19.578827872999987</c:v>
                </c:pt>
                <c:pt idx="1">
                  <c:v>33.416213127000006</c:v>
                </c:pt>
                <c:pt idx="2">
                  <c:v>43.211201504000009</c:v>
                </c:pt>
                <c:pt idx="3">
                  <c:v>49.052076956999997</c:v>
                </c:pt>
                <c:pt idx="4">
                  <c:v>51.681381838</c:v>
                </c:pt>
                <c:pt idx="5">
                  <c:v>54.347683764999992</c:v>
                </c:pt>
                <c:pt idx="6">
                  <c:v>53.212331168000006</c:v>
                </c:pt>
                <c:pt idx="7">
                  <c:v>58.728422174000002</c:v>
                </c:pt>
                <c:pt idx="8">
                  <c:v>58.866289127999998</c:v>
                </c:pt>
                <c:pt idx="9">
                  <c:v>61.932269574999992</c:v>
                </c:pt>
                <c:pt idx="10">
                  <c:v>62.439350852000004</c:v>
                </c:pt>
                <c:pt idx="11">
                  <c:v>59.140330367000011</c:v>
                </c:pt>
                <c:pt idx="12">
                  <c:v>51.005405937999974</c:v>
                </c:pt>
                <c:pt idx="13">
                  <c:v>43.822065252000002</c:v>
                </c:pt>
                <c:pt idx="14">
                  <c:v>41.474491484000005</c:v>
                </c:pt>
                <c:pt idx="15">
                  <c:v>34.330676994000001</c:v>
                </c:pt>
                <c:pt idx="16">
                  <c:v>31.056622836999995</c:v>
                </c:pt>
                <c:pt idx="17">
                  <c:v>32.738173580999991</c:v>
                </c:pt>
                <c:pt idx="18">
                  <c:v>30.675895725000018</c:v>
                </c:pt>
                <c:pt idx="19">
                  <c:v>29.599999746999995</c:v>
                </c:pt>
                <c:pt idx="20">
                  <c:v>31.579334584000001</c:v>
                </c:pt>
                <c:pt idx="21">
                  <c:v>32.645550327000002</c:v>
                </c:pt>
                <c:pt idx="22">
                  <c:v>34.31897110500001</c:v>
                </c:pt>
                <c:pt idx="23">
                  <c:v>33.758193374000015</c:v>
                </c:pt>
                <c:pt idx="24">
                  <c:v>35.594015095999993</c:v>
                </c:pt>
                <c:pt idx="25">
                  <c:v>38.569654602000007</c:v>
                </c:pt>
                <c:pt idx="26">
                  <c:v>42.074899577000004</c:v>
                </c:pt>
                <c:pt idx="27">
                  <c:v>45.00702454000001</c:v>
                </c:pt>
                <c:pt idx="28">
                  <c:v>48.309998594999989</c:v>
                </c:pt>
                <c:pt idx="29">
                  <c:v>49.581571088000011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147144"/>
        <c:axId val="-2060681896"/>
      </c:lineChart>
      <c:catAx>
        <c:axId val="-207014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81896"/>
        <c:crosses val="autoZero"/>
        <c:auto val="1"/>
        <c:lblAlgn val="ctr"/>
        <c:lblOffset val="100"/>
        <c:tickLblSkip val="1"/>
        <c:noMultiLvlLbl val="0"/>
      </c:catAx>
      <c:valAx>
        <c:axId val="-206068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1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 publics)</a:t>
            </a:r>
          </a:p>
        </c:rich>
      </c:tx>
      <c:layout>
        <c:manualLayout>
          <c:xMode val="edge"/>
          <c:yMode val="edge"/>
          <c:x val="0.211197709057138"/>
          <c:y val="4.66009673916620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292997537642"/>
          <c:y val="0.113095309317053"/>
          <c:w val="0.85719971730835898"/>
          <c:h val="0.548122051683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0.11044901999999582</c:v>
                </c:pt>
                <c:pt idx="1">
                  <c:v>0.17003882000000203</c:v>
                </c:pt>
                <c:pt idx="2">
                  <c:v>0.16289226000000098</c:v>
                </c:pt>
                <c:pt idx="3">
                  <c:v>0.11393273999999849</c:v>
                </c:pt>
                <c:pt idx="4">
                  <c:v>0.12619634000000132</c:v>
                </c:pt>
                <c:pt idx="5">
                  <c:v>0.1391855000000021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4.0129696000001051E-3</c:v>
                </c:pt>
                <c:pt idx="1">
                  <c:v>6.2313134000001828E-3</c:v>
                </c:pt>
                <c:pt idx="2">
                  <c:v>5.880347000000086E-3</c:v>
                </c:pt>
                <c:pt idx="3">
                  <c:v>3.9980176000000258E-3</c:v>
                </c:pt>
                <c:pt idx="4">
                  <c:v>4.4801912000000501E-3</c:v>
                </c:pt>
                <c:pt idx="5">
                  <c:v>5.0777464000001157E-3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7.0943955999998917E-3</c:v>
                </c:pt>
                <c:pt idx="1">
                  <c:v>1.0849490399999873E-2</c:v>
                </c:pt>
                <c:pt idx="2">
                  <c:v>1.0426241399999725E-2</c:v>
                </c:pt>
                <c:pt idx="3">
                  <c:v>7.3416051999998901E-3</c:v>
                </c:pt>
                <c:pt idx="4">
                  <c:v>8.103629200000028E-3</c:v>
                </c:pt>
                <c:pt idx="5">
                  <c:v>8.8510512000002702E-3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6.5250874000000181E-3</c:v>
                </c:pt>
                <c:pt idx="1">
                  <c:v>1.0117142800000246E-2</c:v>
                </c:pt>
                <c:pt idx="2">
                  <c:v>9.5659447999999255E-3</c:v>
                </c:pt>
                <c:pt idx="3">
                  <c:v>6.5281230000000081E-3</c:v>
                </c:pt>
                <c:pt idx="4">
                  <c:v>7.3018177999999876E-3</c:v>
                </c:pt>
                <c:pt idx="5">
                  <c:v>8.2404452000000468E-3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2.9029318000000616E-2</c:v>
                </c:pt>
                <c:pt idx="1">
                  <c:v>0.48604682799999921</c:v>
                </c:pt>
                <c:pt idx="2">
                  <c:v>0.73047357600000284</c:v>
                </c:pt>
                <c:pt idx="3">
                  <c:v>0.77048166999999668</c:v>
                </c:pt>
                <c:pt idx="4">
                  <c:v>0.73509434000000051</c:v>
                </c:pt>
                <c:pt idx="5">
                  <c:v>0.70319505400000115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2.8699637999999795E-2</c:v>
                </c:pt>
                <c:pt idx="1">
                  <c:v>4.4124031999999147E-2</c:v>
                </c:pt>
                <c:pt idx="2">
                  <c:v>4.2361907999996617E-2</c:v>
                </c:pt>
                <c:pt idx="3">
                  <c:v>2.9752132000001551E-2</c:v>
                </c:pt>
                <c:pt idx="4">
                  <c:v>3.2905196000001524E-2</c:v>
                </c:pt>
                <c:pt idx="5">
                  <c:v>3.6156581999999562E-2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39.202129831199997</c:v>
                </c:pt>
                <c:pt idx="1">
                  <c:v>56.689991535399997</c:v>
                </c:pt>
                <c:pt idx="2">
                  <c:v>50.614728501399995</c:v>
                </c:pt>
                <c:pt idx="3">
                  <c:v>30.748239489000007</c:v>
                </c:pt>
                <c:pt idx="4">
                  <c:v>32.665131383000002</c:v>
                </c:pt>
                <c:pt idx="5">
                  <c:v>43.807923301599999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812568"/>
        <c:axId val="20469229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39.387940259799997</c:v>
                </c:pt>
                <c:pt idx="1">
                  <c:v>57.417399161999995</c:v>
                </c:pt>
                <c:pt idx="2">
                  <c:v>51.576328778600001</c:v>
                </c:pt>
                <c:pt idx="3">
                  <c:v>31.6802737768</c:v>
                </c:pt>
                <c:pt idx="4">
                  <c:v>33.579212897200009</c:v>
                </c:pt>
                <c:pt idx="5">
                  <c:v>44.708629680400001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12568"/>
        <c:axId val="2046922968"/>
      </c:lineChart>
      <c:catAx>
        <c:axId val="20478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22968"/>
        <c:crosses val="autoZero"/>
        <c:auto val="1"/>
        <c:lblAlgn val="ctr"/>
        <c:lblOffset val="100"/>
        <c:noMultiLvlLbl val="0"/>
      </c:catAx>
      <c:valAx>
        <c:axId val="2046922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4312518012872902E-3"/>
              <c:y val="0.1164081920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81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5025919754951"/>
          <c:w val="1"/>
          <c:h val="0.16135645720473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0.14024391999999891</c:v>
                </c:pt>
                <c:pt idx="1">
                  <c:v>0.13841249999999974</c:v>
                </c:pt>
                <c:pt idx="2">
                  <c:v>0.13269092000000171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5.1221415000001439E-3</c:v>
                </c:pt>
                <c:pt idx="1">
                  <c:v>4.9391823000000563E-3</c:v>
                </c:pt>
                <c:pt idx="2">
                  <c:v>4.7789688000000833E-3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8.9719429999998816E-3</c:v>
                </c:pt>
                <c:pt idx="1">
                  <c:v>8.8839232999998081E-3</c:v>
                </c:pt>
                <c:pt idx="2">
                  <c:v>8.4773402000001483E-3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8.3211151000001319E-3</c:v>
                </c:pt>
                <c:pt idx="1">
                  <c:v>8.0470338999999672E-3</c:v>
                </c:pt>
                <c:pt idx="2">
                  <c:v>7.7711315000000177E-3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0.25753807299999992</c:v>
                </c:pt>
                <c:pt idx="1">
                  <c:v>0.75047762299999976</c:v>
                </c:pt>
                <c:pt idx="2">
                  <c:v>0.71914469700000083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3.6411834999999469E-2</c:v>
                </c:pt>
                <c:pt idx="1">
                  <c:v>3.6057019999999086E-2</c:v>
                </c:pt>
                <c:pt idx="2">
                  <c:v>3.4530889000000543E-2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47.946060683299997</c:v>
                </c:pt>
                <c:pt idx="1">
                  <c:v>40.681483995199997</c:v>
                </c:pt>
                <c:pt idx="2">
                  <c:v>38.2365273423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6947336"/>
        <c:axId val="2046847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48.4026697109</c:v>
                </c:pt>
                <c:pt idx="1">
                  <c:v>41.628301277700004</c:v>
                </c:pt>
                <c:pt idx="2">
                  <c:v>39.143921288800001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7336"/>
        <c:axId val="2046847960"/>
      </c:lineChart>
      <c:catAx>
        <c:axId val="204694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847960"/>
        <c:crosses val="autoZero"/>
        <c:auto val="1"/>
        <c:lblAlgn val="ctr"/>
        <c:lblOffset val="100"/>
        <c:noMultiLvlLbl val="0"/>
      </c:catAx>
      <c:valAx>
        <c:axId val="20468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94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5864.7730574999987</c:v>
                </c:pt>
                <c:pt idx="1">
                  <c:v>5910.8529359000004</c:v>
                </c:pt>
                <c:pt idx="2">
                  <c:v>6497.3886343000022</c:v>
                </c:pt>
                <c:pt idx="3">
                  <c:v>6934.3835467999979</c:v>
                </c:pt>
                <c:pt idx="4">
                  <c:v>7194.9947365000016</c:v>
                </c:pt>
                <c:pt idx="5">
                  <c:v>7863.9110296999997</c:v>
                </c:pt>
                <c:pt idx="6">
                  <c:v>7573.8078079999977</c:v>
                </c:pt>
                <c:pt idx="7">
                  <c:v>9363.7295246999965</c:v>
                </c:pt>
                <c:pt idx="8">
                  <c:v>8910.6539539000023</c:v>
                </c:pt>
                <c:pt idx="9">
                  <c:v>9914.0838139000025</c:v>
                </c:pt>
                <c:pt idx="10">
                  <c:v>9789.4108798000016</c:v>
                </c:pt>
                <c:pt idx="11">
                  <c:v>9065.5776099000013</c:v>
                </c:pt>
                <c:pt idx="12">
                  <c:v>7541.4844565000003</c:v>
                </c:pt>
                <c:pt idx="13">
                  <c:v>6771.9705945999985</c:v>
                </c:pt>
                <c:pt idx="14">
                  <c:v>7114.6030576000003</c:v>
                </c:pt>
                <c:pt idx="15">
                  <c:v>5490.0864104999982</c:v>
                </c:pt>
                <c:pt idx="16">
                  <c:v>5523.2980941999995</c:v>
                </c:pt>
                <c:pt idx="17">
                  <c:v>6445.3858909</c:v>
                </c:pt>
                <c:pt idx="18">
                  <c:v>5564.8839576</c:v>
                </c:pt>
                <c:pt idx="19">
                  <c:v>5540.0383146000022</c:v>
                </c:pt>
                <c:pt idx="20">
                  <c:v>6303.0504161999979</c:v>
                </c:pt>
                <c:pt idx="21">
                  <c:v>6321.8998011000022</c:v>
                </c:pt>
                <c:pt idx="22">
                  <c:v>6692.9895495000001</c:v>
                </c:pt>
                <c:pt idx="23">
                  <c:v>6316.8409292999995</c:v>
                </c:pt>
                <c:pt idx="24">
                  <c:v>7019.9763118999972</c:v>
                </c:pt>
                <c:pt idx="25">
                  <c:v>7710.0213452999978</c:v>
                </c:pt>
                <c:pt idx="26">
                  <c:v>8405.2841717000028</c:v>
                </c:pt>
                <c:pt idx="27">
                  <c:v>8864.2096715999996</c:v>
                </c:pt>
                <c:pt idx="28">
                  <c:v>9565.3721486000049</c:v>
                </c:pt>
                <c:pt idx="29">
                  <c:v>9584.1407526999992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2521.7302000000054</c:v>
                </c:pt>
                <c:pt idx="1">
                  <c:v>3744.6218999999692</c:v>
                </c:pt>
                <c:pt idx="2">
                  <c:v>4611.605900000257</c:v>
                </c:pt>
                <c:pt idx="3">
                  <c:v>5166.198599999625</c:v>
                </c:pt>
                <c:pt idx="4">
                  <c:v>5434.2050000002782</c:v>
                </c:pt>
                <c:pt idx="5">
                  <c:v>5724.3269000002474</c:v>
                </c:pt>
                <c:pt idx="6">
                  <c:v>5570.207500000135</c:v>
                </c:pt>
                <c:pt idx="7">
                  <c:v>6168.8018000000448</c:v>
                </c:pt>
                <c:pt idx="8">
                  <c:v>6070.8415000000386</c:v>
                </c:pt>
                <c:pt idx="9">
                  <c:v>6365.930600000167</c:v>
                </c:pt>
                <c:pt idx="10">
                  <c:v>6298.5235999998986</c:v>
                </c:pt>
                <c:pt idx="11">
                  <c:v>5829.7749999998487</c:v>
                </c:pt>
                <c:pt idx="12">
                  <c:v>4827.6340000002238</c:v>
                </c:pt>
                <c:pt idx="13">
                  <c:v>3948.3839000003063</c:v>
                </c:pt>
                <c:pt idx="14">
                  <c:v>3619.7195000001811</c:v>
                </c:pt>
                <c:pt idx="15">
                  <c:v>2664.9205999998376</c:v>
                </c:pt>
                <c:pt idx="16">
                  <c:v>2246.8302999999432</c:v>
                </c:pt>
                <c:pt idx="17">
                  <c:v>2440.2999999999593</c:v>
                </c:pt>
                <c:pt idx="18">
                  <c:v>2119.5395000000717</c:v>
                </c:pt>
                <c:pt idx="19">
                  <c:v>2002.2864999997837</c:v>
                </c:pt>
                <c:pt idx="20">
                  <c:v>2308.3579000000318</c:v>
                </c:pt>
                <c:pt idx="21">
                  <c:v>2465.3427999998385</c:v>
                </c:pt>
                <c:pt idx="22">
                  <c:v>2732.9003000002995</c:v>
                </c:pt>
                <c:pt idx="23">
                  <c:v>2703.7621999998228</c:v>
                </c:pt>
                <c:pt idx="24">
                  <c:v>3029.9424000002618</c:v>
                </c:pt>
                <c:pt idx="25">
                  <c:v>3482.0634000001592</c:v>
                </c:pt>
                <c:pt idx="26">
                  <c:v>3995.0740999996488</c:v>
                </c:pt>
                <c:pt idx="27">
                  <c:v>4425.2238000002399</c:v>
                </c:pt>
                <c:pt idx="28">
                  <c:v>4918.9747000000207</c:v>
                </c:pt>
                <c:pt idx="29">
                  <c:v>5116.971099999646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804.62160000002405</c:v>
                </c:pt>
                <c:pt idx="1">
                  <c:v>1066.450970000009</c:v>
                </c:pt>
                <c:pt idx="2">
                  <c:v>1226.8781699999599</c:v>
                </c:pt>
                <c:pt idx="3">
                  <c:v>1300.9235500000323</c:v>
                </c:pt>
                <c:pt idx="4">
                  <c:v>1294.4437499999658</c:v>
                </c:pt>
                <c:pt idx="5">
                  <c:v>1303.7201199999654</c:v>
                </c:pt>
                <c:pt idx="6">
                  <c:v>1167.6043899999422</c:v>
                </c:pt>
                <c:pt idx="7">
                  <c:v>1286.9721199999985</c:v>
                </c:pt>
                <c:pt idx="8">
                  <c:v>1153.8111499999795</c:v>
                </c:pt>
                <c:pt idx="9">
                  <c:v>1169.7578099999482</c:v>
                </c:pt>
                <c:pt idx="10">
                  <c:v>1061.1128600000193</c:v>
                </c:pt>
                <c:pt idx="11">
                  <c:v>843.00812999998016</c:v>
                </c:pt>
                <c:pt idx="12">
                  <c:v>485.29559000003792</c:v>
                </c:pt>
                <c:pt idx="13">
                  <c:v>208.35070999999152</c:v>
                </c:pt>
                <c:pt idx="14">
                  <c:v>123.31231999999</c:v>
                </c:pt>
                <c:pt idx="15">
                  <c:v>-170.06376000003729</c:v>
                </c:pt>
                <c:pt idx="16">
                  <c:v>-255.02587000000131</c:v>
                </c:pt>
                <c:pt idx="17">
                  <c:v>-148.33889000001</c:v>
                </c:pt>
                <c:pt idx="18">
                  <c:v>-226.55705999997735</c:v>
                </c:pt>
                <c:pt idx="19">
                  <c:v>-216.76729000002524</c:v>
                </c:pt>
                <c:pt idx="20">
                  <c:v>-70.847259999940434</c:v>
                </c:pt>
                <c:pt idx="21">
                  <c:v>9.265480000001844</c:v>
                </c:pt>
                <c:pt idx="22">
                  <c:v>124.82769000000917</c:v>
                </c:pt>
                <c:pt idx="23">
                  <c:v>138.53689999997368</c:v>
                </c:pt>
                <c:pt idx="24">
                  <c:v>273.65573999993285</c:v>
                </c:pt>
                <c:pt idx="25">
                  <c:v>430.83380000004036</c:v>
                </c:pt>
                <c:pt idx="26">
                  <c:v>591.06897000003664</c:v>
                </c:pt>
                <c:pt idx="27">
                  <c:v>711.43904999999722</c:v>
                </c:pt>
                <c:pt idx="28">
                  <c:v>845.73522000000594</c:v>
                </c:pt>
                <c:pt idx="29">
                  <c:v>874.85547000011138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141.50620000000345</c:v>
                </c:pt>
                <c:pt idx="1">
                  <c:v>246.25860000000102</c:v>
                </c:pt>
                <c:pt idx="2">
                  <c:v>315.02610000001732</c:v>
                </c:pt>
                <c:pt idx="3">
                  <c:v>355.11489999998594</c:v>
                </c:pt>
                <c:pt idx="4">
                  <c:v>373.41220000002068</c:v>
                </c:pt>
                <c:pt idx="5">
                  <c:v>391.18429999999353</c:v>
                </c:pt>
                <c:pt idx="6">
                  <c:v>388.73829999996815</c:v>
                </c:pt>
                <c:pt idx="7">
                  <c:v>427.48560000001453</c:v>
                </c:pt>
                <c:pt idx="8">
                  <c:v>441.95179999998072</c:v>
                </c:pt>
                <c:pt idx="9">
                  <c:v>473.60540000000037</c:v>
                </c:pt>
                <c:pt idx="10">
                  <c:v>491.46779999998398</c:v>
                </c:pt>
                <c:pt idx="11">
                  <c:v>483.88669999997364</c:v>
                </c:pt>
                <c:pt idx="12">
                  <c:v>440.8572999999742</c:v>
                </c:pt>
                <c:pt idx="13">
                  <c:v>397.14320000004955</c:v>
                </c:pt>
                <c:pt idx="14">
                  <c:v>385.94260000000941</c:v>
                </c:pt>
                <c:pt idx="15">
                  <c:v>347.90340000001015</c:v>
                </c:pt>
                <c:pt idx="16">
                  <c:v>330.45450000005076</c:v>
                </c:pt>
                <c:pt idx="17">
                  <c:v>350.54350000002887</c:v>
                </c:pt>
                <c:pt idx="18">
                  <c:v>347.33169999998063</c:v>
                </c:pt>
                <c:pt idx="19">
                  <c:v>343.98709999996936</c:v>
                </c:pt>
                <c:pt idx="20">
                  <c:v>360.59879999997793</c:v>
                </c:pt>
                <c:pt idx="21">
                  <c:v>370.33130000001984</c:v>
                </c:pt>
                <c:pt idx="22">
                  <c:v>380.54649999999674</c:v>
                </c:pt>
                <c:pt idx="23">
                  <c:v>371.35940000001574</c:v>
                </c:pt>
                <c:pt idx="24">
                  <c:v>375.18170000001555</c:v>
                </c:pt>
                <c:pt idx="25">
                  <c:v>388.83130000001984</c:v>
                </c:pt>
                <c:pt idx="26">
                  <c:v>407.4829000000027</c:v>
                </c:pt>
                <c:pt idx="27">
                  <c:v>421.90250000002561</c:v>
                </c:pt>
                <c:pt idx="28">
                  <c:v>438.46910000004573</c:v>
                </c:pt>
                <c:pt idx="29">
                  <c:v>439.39870000001974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171.00429999997141</c:v>
                </c:pt>
                <c:pt idx="1">
                  <c:v>262.5568000000203</c:v>
                </c:pt>
                <c:pt idx="2">
                  <c:v>332.54649999999674</c:v>
                </c:pt>
                <c:pt idx="3">
                  <c:v>384.21340000000782</c:v>
                </c:pt>
                <c:pt idx="4">
                  <c:v>419.11350000000675</c:v>
                </c:pt>
                <c:pt idx="5">
                  <c:v>457.39620000001742</c:v>
                </c:pt>
                <c:pt idx="6">
                  <c:v>467.91120000000228</c:v>
                </c:pt>
                <c:pt idx="7">
                  <c:v>529.72599999999511</c:v>
                </c:pt>
                <c:pt idx="8">
                  <c:v>547.03429999999935</c:v>
                </c:pt>
                <c:pt idx="9">
                  <c:v>589.60529999999562</c:v>
                </c:pt>
                <c:pt idx="10">
                  <c:v>608.66980000000331</c:v>
                </c:pt>
                <c:pt idx="11">
                  <c:v>598.01339999999618</c:v>
                </c:pt>
                <c:pt idx="12">
                  <c:v>547.76029999999446</c:v>
                </c:pt>
                <c:pt idx="13">
                  <c:v>500.65189999999711</c:v>
                </c:pt>
                <c:pt idx="14">
                  <c:v>486.47669999999925</c:v>
                </c:pt>
                <c:pt idx="15">
                  <c:v>426.99400000000605</c:v>
                </c:pt>
                <c:pt idx="16">
                  <c:v>397.62859999999637</c:v>
                </c:pt>
                <c:pt idx="17">
                  <c:v>406.68110000001616</c:v>
                </c:pt>
                <c:pt idx="18">
                  <c:v>379.23040000000037</c:v>
                </c:pt>
                <c:pt idx="19">
                  <c:v>361.77969999998459</c:v>
                </c:pt>
                <c:pt idx="20">
                  <c:v>371.17069999998785</c:v>
                </c:pt>
                <c:pt idx="21">
                  <c:v>370.82159999999567</c:v>
                </c:pt>
                <c:pt idx="22">
                  <c:v>377.76519999999437</c:v>
                </c:pt>
                <c:pt idx="23">
                  <c:v>365.44419999999809</c:v>
                </c:pt>
                <c:pt idx="24">
                  <c:v>377.56379999997444</c:v>
                </c:pt>
                <c:pt idx="25">
                  <c:v>400.57489999997779</c:v>
                </c:pt>
                <c:pt idx="26">
                  <c:v>430.26490000000922</c:v>
                </c:pt>
                <c:pt idx="27">
                  <c:v>457.07039999999688</c:v>
                </c:pt>
                <c:pt idx="28">
                  <c:v>490.72769999998854</c:v>
                </c:pt>
                <c:pt idx="29">
                  <c:v>507.21390000000247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121.89707999999882</c:v>
                </c:pt>
                <c:pt idx="1">
                  <c:v>170.37273999999888</c:v>
                </c:pt>
                <c:pt idx="2">
                  <c:v>201.84550999999919</c:v>
                </c:pt>
                <c:pt idx="3">
                  <c:v>219.02805999998964</c:v>
                </c:pt>
                <c:pt idx="4">
                  <c:v>223.02270999999746</c:v>
                </c:pt>
                <c:pt idx="5">
                  <c:v>228.62773999998899</c:v>
                </c:pt>
                <c:pt idx="6">
                  <c:v>212.45197999999073</c:v>
                </c:pt>
                <c:pt idx="7">
                  <c:v>233.86786999999822</c:v>
                </c:pt>
                <c:pt idx="8">
                  <c:v>219.38672000001316</c:v>
                </c:pt>
                <c:pt idx="9">
                  <c:v>225.79926999998861</c:v>
                </c:pt>
                <c:pt idx="10">
                  <c:v>214.20091999999204</c:v>
                </c:pt>
                <c:pt idx="11">
                  <c:v>184.8515400000033</c:v>
                </c:pt>
                <c:pt idx="12">
                  <c:v>132.47198999999091</c:v>
                </c:pt>
                <c:pt idx="13">
                  <c:v>89.693009999995411</c:v>
                </c:pt>
                <c:pt idx="14">
                  <c:v>75.19177000000127</c:v>
                </c:pt>
                <c:pt idx="15">
                  <c:v>30.16203000000678</c:v>
                </c:pt>
                <c:pt idx="16">
                  <c:v>14.22714000000633</c:v>
                </c:pt>
                <c:pt idx="17">
                  <c:v>27.845919999999751</c:v>
                </c:pt>
                <c:pt idx="18">
                  <c:v>15.097039999986009</c:v>
                </c:pt>
                <c:pt idx="19">
                  <c:v>13.975360000004002</c:v>
                </c:pt>
                <c:pt idx="20">
                  <c:v>33.421100000003207</c:v>
                </c:pt>
                <c:pt idx="21">
                  <c:v>44.140820000000531</c:v>
                </c:pt>
                <c:pt idx="22">
                  <c:v>60.036589999988792</c:v>
                </c:pt>
                <c:pt idx="23">
                  <c:v>60.930980000004638</c:v>
                </c:pt>
                <c:pt idx="24">
                  <c:v>79.49239000000307</c:v>
                </c:pt>
                <c:pt idx="25">
                  <c:v>102.61835000000065</c:v>
                </c:pt>
                <c:pt idx="26">
                  <c:v>127.21486000000368</c:v>
                </c:pt>
                <c:pt idx="27">
                  <c:v>146.57770000000164</c:v>
                </c:pt>
                <c:pt idx="28">
                  <c:v>168.34880000000703</c:v>
                </c:pt>
                <c:pt idx="29">
                  <c:v>174.86214000000109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23208"/>
        <c:axId val="-2068415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9625.5319999996573</c:v>
                </c:pt>
                <c:pt idx="1">
                  <c:v>11401.112999999896</c:v>
                </c:pt>
                <c:pt idx="2">
                  <c:v>13185.291000000201</c:v>
                </c:pt>
                <c:pt idx="3">
                  <c:v>14359.862000000663</c:v>
                </c:pt>
                <c:pt idx="4">
                  <c:v>14939.192000000738</c:v>
                </c:pt>
                <c:pt idx="5">
                  <c:v>15969.166000000201</c:v>
                </c:pt>
                <c:pt idx="6">
                  <c:v>15380.720999999903</c:v>
                </c:pt>
                <c:pt idx="7">
                  <c:v>18010.583999999799</c:v>
                </c:pt>
                <c:pt idx="8">
                  <c:v>17343.680999999866</c:v>
                </c:pt>
                <c:pt idx="9">
                  <c:v>18738.782999999821</c:v>
                </c:pt>
                <c:pt idx="10">
                  <c:v>18463.38599999994</c:v>
                </c:pt>
                <c:pt idx="11">
                  <c:v>17005.112000000663</c:v>
                </c:pt>
                <c:pt idx="12">
                  <c:v>13975.503999999724</c:v>
                </c:pt>
                <c:pt idx="13">
                  <c:v>11916.19299999997</c:v>
                </c:pt>
                <c:pt idx="14">
                  <c:v>11805.245999999344</c:v>
                </c:pt>
                <c:pt idx="15">
                  <c:v>8790.0030000004917</c:v>
                </c:pt>
                <c:pt idx="16">
                  <c:v>8257.4129999997094</c:v>
                </c:pt>
                <c:pt idx="17">
                  <c:v>9522.4170000003651</c:v>
                </c:pt>
                <c:pt idx="18">
                  <c:v>8199.5250000003725</c:v>
                </c:pt>
                <c:pt idx="19">
                  <c:v>8045.2999999998137</c:v>
                </c:pt>
                <c:pt idx="20">
                  <c:v>9305.7519999993965</c:v>
                </c:pt>
                <c:pt idx="21">
                  <c:v>9581.8009999999776</c:v>
                </c:pt>
                <c:pt idx="22">
                  <c:v>10369.066000000574</c:v>
                </c:pt>
                <c:pt idx="23">
                  <c:v>9956.875</c:v>
                </c:pt>
                <c:pt idx="24">
                  <c:v>11155.811999999918</c:v>
                </c:pt>
                <c:pt idx="25">
                  <c:v>12514.94299999997</c:v>
                </c:pt>
                <c:pt idx="26">
                  <c:v>13956.389999999665</c:v>
                </c:pt>
                <c:pt idx="27">
                  <c:v>15026.42399999965</c:v>
                </c:pt>
                <c:pt idx="28">
                  <c:v>16427.629000000656</c:v>
                </c:pt>
                <c:pt idx="29">
                  <c:v>16697.441999999806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23208"/>
        <c:axId val="-2068415768"/>
      </c:lineChart>
      <c:catAx>
        <c:axId val="-210612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415768"/>
        <c:crosses val="autoZero"/>
        <c:auto val="1"/>
        <c:lblAlgn val="ctr"/>
        <c:lblOffset val="100"/>
        <c:tickLblSkip val="1"/>
        <c:noMultiLvlLbl val="0"/>
      </c:catAx>
      <c:valAx>
        <c:axId val="-20684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2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  <a:r>
              <a:rPr lang="nl-NL" baseline="0"/>
              <a:t> </a:t>
            </a:r>
            <a:endParaRPr lang="nl-NL"/>
          </a:p>
        </c:rich>
      </c:tx>
      <c:layout>
        <c:manualLayout>
          <c:xMode val="edge"/>
          <c:yMode val="edge"/>
          <c:x val="0.325992291414903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2520058697333707E-2"/>
          <c:y val="0.11213154892740899"/>
          <c:w val="0.874387024369496"/>
          <c:h val="0.58986895189338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6480.4785821999994</c:v>
                </c:pt>
                <c:pt idx="1">
                  <c:v>8725.2372260400007</c:v>
                </c:pt>
                <c:pt idx="2">
                  <c:v>8056.6093196799993</c:v>
                </c:pt>
                <c:pt idx="3">
                  <c:v>5712.7385335599993</c:v>
                </c:pt>
                <c:pt idx="4">
                  <c:v>6530.9514016000003</c:v>
                </c:pt>
                <c:pt idx="5">
                  <c:v>8825.8056179800005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4295.672320000027</c:v>
                </c:pt>
                <c:pt idx="1">
                  <c:v>5980.0216600001268</c:v>
                </c:pt>
                <c:pt idx="2">
                  <c:v>4904.8072000000921</c:v>
                </c:pt>
                <c:pt idx="3">
                  <c:v>2294.7753799999191</c:v>
                </c:pt>
                <c:pt idx="4">
                  <c:v>2648.0611200000508</c:v>
                </c:pt>
                <c:pt idx="5">
                  <c:v>4387.6614199999431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1138.6636079999982</c:v>
                </c:pt>
                <c:pt idx="1">
                  <c:v>1216.3731179999668</c:v>
                </c:pt>
                <c:pt idx="2">
                  <c:v>544.21592200000373</c:v>
                </c:pt>
                <c:pt idx="3">
                  <c:v>-203.35057400001023</c:v>
                </c:pt>
                <c:pt idx="4">
                  <c:v>95.087709999995425</c:v>
                </c:pt>
                <c:pt idx="5">
                  <c:v>690.78650200003835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286.26360000000568</c:v>
                </c:pt>
                <c:pt idx="1">
                  <c:v>424.59307999999146</c:v>
                </c:pt>
                <c:pt idx="2">
                  <c:v>439.85951999999816</c:v>
                </c:pt>
                <c:pt idx="3">
                  <c:v>344.04404000000795</c:v>
                </c:pt>
                <c:pt idx="4">
                  <c:v>371.60354000000518</c:v>
                </c:pt>
                <c:pt idx="5">
                  <c:v>419.21690000002275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313.88690000000059</c:v>
                </c:pt>
                <c:pt idx="1">
                  <c:v>518.33460000000196</c:v>
                </c:pt>
                <c:pt idx="2">
                  <c:v>548.31441999999811</c:v>
                </c:pt>
                <c:pt idx="3">
                  <c:v>394.46276000000069</c:v>
                </c:pt>
                <c:pt idx="4">
                  <c:v>372.55309999999008</c:v>
                </c:pt>
                <c:pt idx="5">
                  <c:v>457.17035999999496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187.23321999999681</c:v>
                </c:pt>
                <c:pt idx="1">
                  <c:v>224.02671599999593</c:v>
                </c:pt>
                <c:pt idx="2">
                  <c:v>139.28184599999659</c:v>
                </c:pt>
                <c:pt idx="3">
                  <c:v>20.261498000000575</c:v>
                </c:pt>
                <c:pt idx="4">
                  <c:v>55.604376000000045</c:v>
                </c:pt>
                <c:pt idx="5">
                  <c:v>143.92437000000282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537016"/>
        <c:axId val="-204618244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12702.198000000231</c:v>
                </c:pt>
                <c:pt idx="1">
                  <c:v>17088.586999999919</c:v>
                </c:pt>
                <c:pt idx="2">
                  <c:v>14633.088199999929</c:v>
                </c:pt>
                <c:pt idx="3">
                  <c:v>8562.9316000001509</c:v>
                </c:pt>
                <c:pt idx="4">
                  <c:v>10073.861199999974</c:v>
                </c:pt>
                <c:pt idx="5">
                  <c:v>14924.565599999949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3537016"/>
        <c:axId val="-2046182440"/>
      </c:lineChart>
      <c:catAx>
        <c:axId val="-20435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182440"/>
        <c:crosses val="autoZero"/>
        <c:auto val="1"/>
        <c:lblAlgn val="ctr"/>
        <c:lblOffset val="100"/>
        <c:noMultiLvlLbl val="0"/>
      </c:catAx>
      <c:valAx>
        <c:axId val="-2046182440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3495770580897902E-3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53701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149891159601997"/>
          <c:w val="0.99544255813258897"/>
          <c:h val="0.15850108840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7602.8579041200001</c:v>
                </c:pt>
                <c:pt idx="1">
                  <c:v>6884.6739266199993</c:v>
                </c:pt>
                <c:pt idx="2">
                  <c:v>7678.37850979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5137.8469900000764</c:v>
                </c:pt>
                <c:pt idx="1">
                  <c:v>3599.7912900000056</c:v>
                </c:pt>
                <c:pt idx="2">
                  <c:v>3517.8612699999967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1177.5183629999824</c:v>
                </c:pt>
                <c:pt idx="1">
                  <c:v>170.43267399999675</c:v>
                </c:pt>
                <c:pt idx="2">
                  <c:v>392.93710600001691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355.42833999999857</c:v>
                </c:pt>
                <c:pt idx="1">
                  <c:v>391.95178000000305</c:v>
                </c:pt>
                <c:pt idx="2">
                  <c:v>395.41022000001396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416.1107500000013</c:v>
                </c:pt>
                <c:pt idx="1">
                  <c:v>471.3885899999994</c:v>
                </c:pt>
                <c:pt idx="2">
                  <c:v>414.86172999999252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205.62996799999638</c:v>
                </c:pt>
                <c:pt idx="1">
                  <c:v>79.771671999998588</c:v>
                </c:pt>
                <c:pt idx="2">
                  <c:v>99.764373000001427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926680"/>
        <c:axId val="-20680966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14895.392500000075</c:v>
                </c:pt>
                <c:pt idx="1">
                  <c:v>11598.009900000041</c:v>
                </c:pt>
                <c:pt idx="2">
                  <c:v>12499.213399999961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26680"/>
        <c:axId val="-2068096680"/>
      </c:lineChart>
      <c:catAx>
        <c:axId val="-210592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096680"/>
        <c:crosses val="autoZero"/>
        <c:auto val="1"/>
        <c:lblAlgn val="ctr"/>
        <c:lblOffset val="100"/>
        <c:noMultiLvlLbl val="0"/>
      </c:catAx>
      <c:valAx>
        <c:axId val="-206809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92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9.1294699999998556</c:v>
                </c:pt>
                <c:pt idx="1">
                  <c:v>15.780360000000655</c:v>
                </c:pt>
                <c:pt idx="2">
                  <c:v>19.824810000001889</c:v>
                </c:pt>
                <c:pt idx="3">
                  <c:v>21.865309999997407</c:v>
                </c:pt>
                <c:pt idx="4">
                  <c:v>22.479470000002038</c:v>
                </c:pt>
                <c:pt idx="5">
                  <c:v>23.132050000000163</c:v>
                </c:pt>
                <c:pt idx="6">
                  <c:v>22.60732999999891</c:v>
                </c:pt>
                <c:pt idx="7">
                  <c:v>24.866849999998522</c:v>
                </c:pt>
                <c:pt idx="8">
                  <c:v>25.688549999998941</c:v>
                </c:pt>
                <c:pt idx="9">
                  <c:v>27.676410000000033</c:v>
                </c:pt>
                <c:pt idx="10">
                  <c:v>28.838080000001355</c:v>
                </c:pt>
                <c:pt idx="11">
                  <c:v>28.398040000000037</c:v>
                </c:pt>
                <c:pt idx="12">
                  <c:v>25.73609999999826</c:v>
                </c:pt>
                <c:pt idx="13">
                  <c:v>23.13553999999931</c:v>
                </c:pt>
                <c:pt idx="14">
                  <c:v>22.767169999999169</c:v>
                </c:pt>
                <c:pt idx="15">
                  <c:v>20.757190000000264</c:v>
                </c:pt>
                <c:pt idx="16">
                  <c:v>20.092659999998432</c:v>
                </c:pt>
                <c:pt idx="17">
                  <c:v>21.862059999999474</c:v>
                </c:pt>
                <c:pt idx="18">
                  <c:v>22.062660000003234</c:v>
                </c:pt>
                <c:pt idx="19">
                  <c:v>22.129540000001725</c:v>
                </c:pt>
                <c:pt idx="20">
                  <c:v>23.392079999997804</c:v>
                </c:pt>
                <c:pt idx="21">
                  <c:v>24.110680000001594</c:v>
                </c:pt>
                <c:pt idx="22">
                  <c:v>24.741829999999027</c:v>
                </c:pt>
                <c:pt idx="23">
                  <c:v>24.024890000000596</c:v>
                </c:pt>
                <c:pt idx="24">
                  <c:v>24.077199999999721</c:v>
                </c:pt>
                <c:pt idx="25">
                  <c:v>24.728029999998398</c:v>
                </c:pt>
                <c:pt idx="26">
                  <c:v>25.6508900000008</c:v>
                </c:pt>
                <c:pt idx="27">
                  <c:v>26.241249999999127</c:v>
                </c:pt>
                <c:pt idx="28">
                  <c:v>26.918670000002749</c:v>
                </c:pt>
                <c:pt idx="29">
                  <c:v>26.55601999999999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0.45922640000003412</c:v>
                </c:pt>
                <c:pt idx="1">
                  <c:v>0.79447400000003654</c:v>
                </c:pt>
                <c:pt idx="2">
                  <c:v>0.99850079999998798</c:v>
                </c:pt>
                <c:pt idx="3">
                  <c:v>1.1014327000000321</c:v>
                </c:pt>
                <c:pt idx="4">
                  <c:v>1.1324210000000221</c:v>
                </c:pt>
                <c:pt idx="5">
                  <c:v>1.1652881999999636</c:v>
                </c:pt>
                <c:pt idx="6">
                  <c:v>1.1390776000000642</c:v>
                </c:pt>
                <c:pt idx="7">
                  <c:v>1.2530058999999483</c:v>
                </c:pt>
                <c:pt idx="8">
                  <c:v>1.2949859000000288</c:v>
                </c:pt>
                <c:pt idx="9">
                  <c:v>1.3956920000000537</c:v>
                </c:pt>
                <c:pt idx="10">
                  <c:v>1.4550050000000283</c:v>
                </c:pt>
                <c:pt idx="11">
                  <c:v>1.4337599999998929</c:v>
                </c:pt>
                <c:pt idx="12">
                  <c:v>1.3006510000000162</c:v>
                </c:pt>
                <c:pt idx="13">
                  <c:v>1.1704449999999724</c:v>
                </c:pt>
                <c:pt idx="14">
                  <c:v>1.1524899999999434</c:v>
                </c:pt>
                <c:pt idx="15">
                  <c:v>1.0520989999999983</c:v>
                </c:pt>
                <c:pt idx="16">
                  <c:v>1.0192079999999351</c:v>
                </c:pt>
                <c:pt idx="17">
                  <c:v>1.108688999999913</c:v>
                </c:pt>
                <c:pt idx="18">
                  <c:v>1.1192810000000009</c:v>
                </c:pt>
                <c:pt idx="19">
                  <c:v>1.1228399999999965</c:v>
                </c:pt>
                <c:pt idx="20">
                  <c:v>1.186279999999897</c:v>
                </c:pt>
                <c:pt idx="21">
                  <c:v>1.2222289999999703</c:v>
                </c:pt>
                <c:pt idx="22">
                  <c:v>1.2535589999999956</c:v>
                </c:pt>
                <c:pt idx="23">
                  <c:v>1.2168950000000223</c:v>
                </c:pt>
                <c:pt idx="24">
                  <c:v>1.218684999999823</c:v>
                </c:pt>
                <c:pt idx="25">
                  <c:v>1.2505309999999099</c:v>
                </c:pt>
                <c:pt idx="26">
                  <c:v>1.2960630000000037</c:v>
                </c:pt>
                <c:pt idx="27">
                  <c:v>1.324865999999929</c:v>
                </c:pt>
                <c:pt idx="28">
                  <c:v>1.3580159999999069</c:v>
                </c:pt>
                <c:pt idx="29">
                  <c:v>1.3388660000000527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0.7084580000000642</c:v>
                </c:pt>
                <c:pt idx="1">
                  <c:v>1.2260969999999816</c:v>
                </c:pt>
                <c:pt idx="2">
                  <c:v>1.5412160000000767</c:v>
                </c:pt>
                <c:pt idx="3">
                  <c:v>1.7002330000000256</c:v>
                </c:pt>
                <c:pt idx="4">
                  <c:v>1.7481500000001233</c:v>
                </c:pt>
                <c:pt idx="5">
                  <c:v>1.7988829999999325</c:v>
                </c:pt>
                <c:pt idx="6">
                  <c:v>1.7584640000000036</c:v>
                </c:pt>
                <c:pt idx="7">
                  <c:v>1.9341750000000957</c:v>
                </c:pt>
                <c:pt idx="8">
                  <c:v>1.9990119999999933</c:v>
                </c:pt>
                <c:pt idx="9">
                  <c:v>2.1543799999999464</c:v>
                </c:pt>
                <c:pt idx="10">
                  <c:v>2.24593700000014</c:v>
                </c:pt>
                <c:pt idx="11">
                  <c:v>2.2131790000000819</c:v>
                </c:pt>
                <c:pt idx="12">
                  <c:v>2.007761999999957</c:v>
                </c:pt>
                <c:pt idx="13">
                  <c:v>1.8067169999999351</c:v>
                </c:pt>
                <c:pt idx="14">
                  <c:v>1.7788450000000466</c:v>
                </c:pt>
                <c:pt idx="15">
                  <c:v>1.6239239999999882</c:v>
                </c:pt>
                <c:pt idx="16">
                  <c:v>1.5730759999999009</c:v>
                </c:pt>
                <c:pt idx="17">
                  <c:v>1.7110920000000078</c:v>
                </c:pt>
                <c:pt idx="18">
                  <c:v>1.7275479999998424</c:v>
                </c:pt>
                <c:pt idx="19">
                  <c:v>1.7331119999998919</c:v>
                </c:pt>
                <c:pt idx="20">
                  <c:v>1.8310639999999694</c:v>
                </c:pt>
                <c:pt idx="21">
                  <c:v>1.8866870000001654</c:v>
                </c:pt>
                <c:pt idx="22">
                  <c:v>1.9351790000000619</c:v>
                </c:pt>
                <c:pt idx="23">
                  <c:v>1.878785999999991</c:v>
                </c:pt>
                <c:pt idx="24">
                  <c:v>1.8816650000001118</c:v>
                </c:pt>
                <c:pt idx="25">
                  <c:v>1.9309550000000399</c:v>
                </c:pt>
                <c:pt idx="26">
                  <c:v>2.0013960000001134</c:v>
                </c:pt>
                <c:pt idx="27">
                  <c:v>2.0460479999999279</c:v>
                </c:pt>
                <c:pt idx="28">
                  <c:v>2.097391000000016</c:v>
                </c:pt>
                <c:pt idx="29">
                  <c:v>2.0680489999999736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2.3266819999998916</c:v>
                </c:pt>
                <c:pt idx="1">
                  <c:v>4.0327330000000075</c:v>
                </c:pt>
                <c:pt idx="2">
                  <c:v>5.0731489999998303</c:v>
                </c:pt>
                <c:pt idx="3">
                  <c:v>5.5987359999999171</c:v>
                </c:pt>
                <c:pt idx="4">
                  <c:v>5.7580070000003616</c:v>
                </c:pt>
                <c:pt idx="5">
                  <c:v>45.718241999999918</c:v>
                </c:pt>
                <c:pt idx="6">
                  <c:v>66.74776699999984</c:v>
                </c:pt>
                <c:pt idx="7">
                  <c:v>88.153894000000037</c:v>
                </c:pt>
                <c:pt idx="8">
                  <c:v>109.15759200000048</c:v>
                </c:pt>
                <c:pt idx="9">
                  <c:v>110.56994000000032</c:v>
                </c:pt>
                <c:pt idx="10">
                  <c:v>111.16323899999952</c:v>
                </c:pt>
                <c:pt idx="11">
                  <c:v>111.22194800000034</c:v>
                </c:pt>
                <c:pt idx="12">
                  <c:v>110.68069100000048</c:v>
                </c:pt>
                <c:pt idx="13">
                  <c:v>110.13954300000023</c:v>
                </c:pt>
                <c:pt idx="14">
                  <c:v>130.06169799999952</c:v>
                </c:pt>
                <c:pt idx="15">
                  <c:v>130.2857669999994</c:v>
                </c:pt>
                <c:pt idx="16">
                  <c:v>130.35477199999968</c:v>
                </c:pt>
                <c:pt idx="17">
                  <c:v>130.93535299999985</c:v>
                </c:pt>
                <c:pt idx="18">
                  <c:v>131.08244399999967</c:v>
                </c:pt>
                <c:pt idx="19">
                  <c:v>131.17278700000043</c:v>
                </c:pt>
                <c:pt idx="20">
                  <c:v>131.5495890000002</c:v>
                </c:pt>
                <c:pt idx="21">
                  <c:v>131.77236600000015</c:v>
                </c:pt>
                <c:pt idx="22">
                  <c:v>131.95633300000009</c:v>
                </c:pt>
                <c:pt idx="23">
                  <c:v>131.78107200000068</c:v>
                </c:pt>
                <c:pt idx="24">
                  <c:v>131.78582999999981</c:v>
                </c:pt>
                <c:pt idx="25">
                  <c:v>131.93057299999964</c:v>
                </c:pt>
                <c:pt idx="26">
                  <c:v>132.13352599999962</c:v>
                </c:pt>
                <c:pt idx="27">
                  <c:v>132.24130100000002</c:v>
                </c:pt>
                <c:pt idx="28">
                  <c:v>132.36114799999996</c:v>
                </c:pt>
                <c:pt idx="29">
                  <c:v>132.20732700000008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2.3499019999999291</c:v>
                </c:pt>
                <c:pt idx="1">
                  <c:v>4.0591649999996662</c:v>
                </c:pt>
                <c:pt idx="2">
                  <c:v>5.0980539999991379</c:v>
                </c:pt>
                <c:pt idx="3">
                  <c:v>5.6220940000002884</c:v>
                </c:pt>
                <c:pt idx="4">
                  <c:v>5.7797149999996691</c:v>
                </c:pt>
                <c:pt idx="5">
                  <c:v>5.9476239999994505</c:v>
                </c:pt>
                <c:pt idx="6">
                  <c:v>5.8123610000002373</c:v>
                </c:pt>
                <c:pt idx="7">
                  <c:v>6.3938969999999244</c:v>
                </c:pt>
                <c:pt idx="8">
                  <c:v>6.6043690000005881</c:v>
                </c:pt>
                <c:pt idx="9">
                  <c:v>7.1151909999998679</c:v>
                </c:pt>
                <c:pt idx="10">
                  <c:v>7.412956999999551</c:v>
                </c:pt>
                <c:pt idx="11">
                  <c:v>7.2985969999999725</c:v>
                </c:pt>
                <c:pt idx="12">
                  <c:v>6.6127839999999196</c:v>
                </c:pt>
                <c:pt idx="13">
                  <c:v>5.943438000000242</c:v>
                </c:pt>
                <c:pt idx="14">
                  <c:v>5.848681000000397</c:v>
                </c:pt>
                <c:pt idx="15">
                  <c:v>5.330710000000181</c:v>
                </c:pt>
                <c:pt idx="16">
                  <c:v>5.1595140000008541</c:v>
                </c:pt>
                <c:pt idx="17">
                  <c:v>5.6145820000001549</c:v>
                </c:pt>
                <c:pt idx="18">
                  <c:v>5.6652539999995497</c:v>
                </c:pt>
                <c:pt idx="19">
                  <c:v>5.6820969999998852</c:v>
                </c:pt>
                <c:pt idx="20">
                  <c:v>6.0070139999997991</c:v>
                </c:pt>
                <c:pt idx="21">
                  <c:v>6.1917899999998554</c:v>
                </c:pt>
                <c:pt idx="22">
                  <c:v>6.3543659999995725</c:v>
                </c:pt>
                <c:pt idx="23">
                  <c:v>6.17015100000026</c:v>
                </c:pt>
                <c:pt idx="24">
                  <c:v>6.1844629999995959</c:v>
                </c:pt>
                <c:pt idx="25">
                  <c:v>6.3527300000005198</c:v>
                </c:pt>
                <c:pt idx="26">
                  <c:v>6.5908620000000155</c:v>
                </c:pt>
                <c:pt idx="27">
                  <c:v>6.7433360000004541</c:v>
                </c:pt>
                <c:pt idx="28">
                  <c:v>6.9183240000002115</c:v>
                </c:pt>
                <c:pt idx="29">
                  <c:v>6.8255850000005012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0.96325999999999112</c:v>
                </c:pt>
                <c:pt idx="1">
                  <c:v>1.6661510000001272</c:v>
                </c:pt>
                <c:pt idx="2">
                  <c:v>2.0938610000000608</c:v>
                </c:pt>
                <c:pt idx="3">
                  <c:v>2.3098990000000867</c:v>
                </c:pt>
                <c:pt idx="4">
                  <c:v>2.3750970000000962</c:v>
                </c:pt>
                <c:pt idx="5">
                  <c:v>2.443847999999889</c:v>
                </c:pt>
                <c:pt idx="6">
                  <c:v>2.387896999999839</c:v>
                </c:pt>
                <c:pt idx="7">
                  <c:v>2.625056000000086</c:v>
                </c:pt>
                <c:pt idx="8">
                  <c:v>2.7103510000001734</c:v>
                </c:pt>
                <c:pt idx="9">
                  <c:v>2.9181300000000192</c:v>
                </c:pt>
                <c:pt idx="10">
                  <c:v>3.0386050000001887</c:v>
                </c:pt>
                <c:pt idx="11">
                  <c:v>2.989802999999938</c:v>
                </c:pt>
                <c:pt idx="12">
                  <c:v>2.7062599999999293</c:v>
                </c:pt>
                <c:pt idx="13">
                  <c:v>2.4288790000000517</c:v>
                </c:pt>
                <c:pt idx="14">
                  <c:v>2.3870600000000195</c:v>
                </c:pt>
                <c:pt idx="15">
                  <c:v>2.1724379999996017</c:v>
                </c:pt>
                <c:pt idx="16">
                  <c:v>2.0998700000000099</c:v>
                </c:pt>
                <c:pt idx="17">
                  <c:v>2.2847079999996822</c:v>
                </c:pt>
                <c:pt idx="18">
                  <c:v>2.3048699999999371</c:v>
                </c:pt>
                <c:pt idx="19">
                  <c:v>2.3113699999998971</c:v>
                </c:pt>
                <c:pt idx="20">
                  <c:v>2.4446589999997741</c:v>
                </c:pt>
                <c:pt idx="21">
                  <c:v>2.5213160000002972</c:v>
                </c:pt>
                <c:pt idx="22">
                  <c:v>2.5892300000000432</c:v>
                </c:pt>
                <c:pt idx="23">
                  <c:v>2.5153599999998733</c:v>
                </c:pt>
                <c:pt idx="24">
                  <c:v>2.5228500000002896</c:v>
                </c:pt>
                <c:pt idx="25">
                  <c:v>2.593829000000369</c:v>
                </c:pt>
                <c:pt idx="26">
                  <c:v>2.6937360000001718</c:v>
                </c:pt>
                <c:pt idx="27">
                  <c:v>2.7586779999996907</c:v>
                </c:pt>
                <c:pt idx="28">
                  <c:v>2.8327790000003006</c:v>
                </c:pt>
                <c:pt idx="29">
                  <c:v>2.7970930000001317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249.74951099999998</c:v>
                </c:pt>
                <c:pt idx="1">
                  <c:v>264.21397999999954</c:v>
                </c:pt>
                <c:pt idx="2">
                  <c:v>279.25100199999997</c:v>
                </c:pt>
                <c:pt idx="3">
                  <c:v>304.78911500000049</c:v>
                </c:pt>
                <c:pt idx="4">
                  <c:v>330.03780499999993</c:v>
                </c:pt>
                <c:pt idx="5">
                  <c:v>363.41683099999955</c:v>
                </c:pt>
                <c:pt idx="6">
                  <c:v>388.71652499999982</c:v>
                </c:pt>
                <c:pt idx="7">
                  <c:v>402.77883399999973</c:v>
                </c:pt>
                <c:pt idx="8">
                  <c:v>411.92202499999985</c:v>
                </c:pt>
                <c:pt idx="9">
                  <c:v>423.20167000000038</c:v>
                </c:pt>
                <c:pt idx="10">
                  <c:v>345.96923800000059</c:v>
                </c:pt>
                <c:pt idx="11">
                  <c:v>355.47114000000056</c:v>
                </c:pt>
                <c:pt idx="12">
                  <c:v>365.07251499999984</c:v>
                </c:pt>
                <c:pt idx="13">
                  <c:v>380.74450500000057</c:v>
                </c:pt>
                <c:pt idx="14">
                  <c:v>401.37882900000022</c:v>
                </c:pt>
                <c:pt idx="15">
                  <c:v>421.61948399999983</c:v>
                </c:pt>
                <c:pt idx="16">
                  <c:v>450.31266899999991</c:v>
                </c:pt>
                <c:pt idx="17">
                  <c:v>459.95406899999944</c:v>
                </c:pt>
                <c:pt idx="18">
                  <c:v>464.53930700000001</c:v>
                </c:pt>
                <c:pt idx="19">
                  <c:v>464.82439200000044</c:v>
                </c:pt>
                <c:pt idx="20">
                  <c:v>497.15813100000014</c:v>
                </c:pt>
                <c:pt idx="21">
                  <c:v>498.44610999999986</c:v>
                </c:pt>
                <c:pt idx="22">
                  <c:v>498.80207599999994</c:v>
                </c:pt>
                <c:pt idx="23">
                  <c:v>498.586636</c:v>
                </c:pt>
                <c:pt idx="24">
                  <c:v>498.51855400000022</c:v>
                </c:pt>
                <c:pt idx="25">
                  <c:v>498.58265300000039</c:v>
                </c:pt>
                <c:pt idx="26">
                  <c:v>498.69527600000038</c:v>
                </c:pt>
                <c:pt idx="27">
                  <c:v>498.68972899999972</c:v>
                </c:pt>
                <c:pt idx="28">
                  <c:v>502.66022299999986</c:v>
                </c:pt>
                <c:pt idx="29">
                  <c:v>502.47763399999985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2765.8024874999996</c:v>
                </c:pt>
                <c:pt idx="1">
                  <c:v>2790.8189683999999</c:v>
                </c:pt>
                <c:pt idx="2">
                  <c:v>3074.4283151</c:v>
                </c:pt>
                <c:pt idx="3">
                  <c:v>3277.6588029999998</c:v>
                </c:pt>
                <c:pt idx="4">
                  <c:v>3394.0944451000005</c:v>
                </c:pt>
                <c:pt idx="5">
                  <c:v>3690.5280617999997</c:v>
                </c:pt>
                <c:pt idx="6">
                  <c:v>3522.4605413000004</c:v>
                </c:pt>
                <c:pt idx="7">
                  <c:v>4396.2322090999996</c:v>
                </c:pt>
                <c:pt idx="8">
                  <c:v>4153.8162998000007</c:v>
                </c:pt>
                <c:pt idx="9">
                  <c:v>4646.7220853999997</c:v>
                </c:pt>
                <c:pt idx="10">
                  <c:v>4621.1495791999996</c:v>
                </c:pt>
                <c:pt idx="11">
                  <c:v>4254.0368689999996</c:v>
                </c:pt>
                <c:pt idx="12">
                  <c:v>3488.6759445000002</c:v>
                </c:pt>
                <c:pt idx="13">
                  <c:v>3098.5412185999999</c:v>
                </c:pt>
                <c:pt idx="14">
                  <c:v>3249.5794513999999</c:v>
                </c:pt>
                <c:pt idx="15">
                  <c:v>2427.9896355999999</c:v>
                </c:pt>
                <c:pt idx="16">
                  <c:v>2431.2643090000001</c:v>
                </c:pt>
                <c:pt idx="17">
                  <c:v>2884.48495</c:v>
                </c:pt>
                <c:pt idx="18">
                  <c:v>2441.63375</c:v>
                </c:pt>
                <c:pt idx="19">
                  <c:v>2429.0770709999997</c:v>
                </c:pt>
                <c:pt idx="20">
                  <c:v>2792.1546710000002</c:v>
                </c:pt>
                <c:pt idx="21">
                  <c:v>2799.8659339999999</c:v>
                </c:pt>
                <c:pt idx="22">
                  <c:v>2983.9639099999995</c:v>
                </c:pt>
                <c:pt idx="23">
                  <c:v>2796.9428760000001</c:v>
                </c:pt>
                <c:pt idx="24">
                  <c:v>3147.7456219999995</c:v>
                </c:pt>
                <c:pt idx="25">
                  <c:v>3490.9126310000001</c:v>
                </c:pt>
                <c:pt idx="26">
                  <c:v>3836.2125930000002</c:v>
                </c:pt>
                <c:pt idx="27">
                  <c:v>4064.0206950000002</c:v>
                </c:pt>
                <c:pt idx="28">
                  <c:v>4410.5245340000001</c:v>
                </c:pt>
                <c:pt idx="29">
                  <c:v>4419.8906910000005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2833.0340399999986</c:v>
                </c:pt>
                <c:pt idx="1">
                  <c:v>2827.8279000000002</c:v>
                </c:pt>
                <c:pt idx="2">
                  <c:v>3108.5349600000009</c:v>
                </c:pt>
                <c:pt idx="3">
                  <c:v>3313.1366600000001</c:v>
                </c:pt>
                <c:pt idx="4">
                  <c:v>3430.9711399999997</c:v>
                </c:pt>
                <c:pt idx="5">
                  <c:v>3729.1235300000008</c:v>
                </c:pt>
                <c:pt idx="6">
                  <c:v>3561.5551099999993</c:v>
                </c:pt>
                <c:pt idx="7">
                  <c:v>4438.8065199999983</c:v>
                </c:pt>
                <c:pt idx="8">
                  <c:v>4196.7523000000019</c:v>
                </c:pt>
                <c:pt idx="9">
                  <c:v>4691.5664900000011</c:v>
                </c:pt>
                <c:pt idx="10">
                  <c:v>4667.3415000000005</c:v>
                </c:pt>
                <c:pt idx="11">
                  <c:v>4301.7284899999995</c:v>
                </c:pt>
                <c:pt idx="12">
                  <c:v>3537.9779200000012</c:v>
                </c:pt>
                <c:pt idx="13">
                  <c:v>3147.417019999999</c:v>
                </c:pt>
                <c:pt idx="14">
                  <c:v>3299.0150300000005</c:v>
                </c:pt>
                <c:pt idx="15">
                  <c:v>2478.6756399999995</c:v>
                </c:pt>
                <c:pt idx="16">
                  <c:v>2480.8601500000004</c:v>
                </c:pt>
                <c:pt idx="17">
                  <c:v>2936.8195600000017</c:v>
                </c:pt>
                <c:pt idx="18">
                  <c:v>2494.131919999998</c:v>
                </c:pt>
                <c:pt idx="19">
                  <c:v>2481.3660500000005</c:v>
                </c:pt>
                <c:pt idx="20">
                  <c:v>2846.6732400000001</c:v>
                </c:pt>
                <c:pt idx="21">
                  <c:v>2855.2093400000012</c:v>
                </c:pt>
                <c:pt idx="22">
                  <c:v>3040.7026500000011</c:v>
                </c:pt>
                <c:pt idx="23">
                  <c:v>2853.0538599999982</c:v>
                </c:pt>
                <c:pt idx="24">
                  <c:v>3205.3702399999984</c:v>
                </c:pt>
                <c:pt idx="25">
                  <c:v>3551.0510499999982</c:v>
                </c:pt>
                <c:pt idx="26">
                  <c:v>3899.2968300000011</c:v>
                </c:pt>
                <c:pt idx="27">
                  <c:v>4129.4152200000008</c:v>
                </c:pt>
                <c:pt idx="28">
                  <c:v>4478.9546100000007</c:v>
                </c:pt>
                <c:pt idx="29">
                  <c:v>4489.2435899999982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0.25002060000002757</c:v>
                </c:pt>
                <c:pt idx="1">
                  <c:v>0.43310750000000553</c:v>
                </c:pt>
                <c:pt idx="2">
                  <c:v>0.54476640000001453</c:v>
                </c:pt>
                <c:pt idx="3">
                  <c:v>0.60126410000003716</c:v>
                </c:pt>
                <c:pt idx="4">
                  <c:v>0.61848640000005162</c:v>
                </c:pt>
                <c:pt idx="5">
                  <c:v>0.636671700000079</c:v>
                </c:pt>
                <c:pt idx="6">
                  <c:v>0.62273509999999987</c:v>
                </c:pt>
                <c:pt idx="7">
                  <c:v>0.68508369999995011</c:v>
                </c:pt>
                <c:pt idx="8">
                  <c:v>0.70846919999996771</c:v>
                </c:pt>
                <c:pt idx="9">
                  <c:v>0.76382549999993898</c:v>
                </c:pt>
                <c:pt idx="10">
                  <c:v>0.79673960000002353</c:v>
                </c:pt>
                <c:pt idx="11">
                  <c:v>0.78578390000006948</c:v>
                </c:pt>
                <c:pt idx="12">
                  <c:v>0.71382899999991878</c:v>
                </c:pt>
                <c:pt idx="13">
                  <c:v>0.64328899999998157</c:v>
                </c:pt>
                <c:pt idx="14">
                  <c:v>0.63380319999998846</c:v>
                </c:pt>
                <c:pt idx="15">
                  <c:v>0.57952290000002904</c:v>
                </c:pt>
                <c:pt idx="16">
                  <c:v>0.56186619999994036</c:v>
                </c:pt>
                <c:pt idx="17">
                  <c:v>0.61082790000000386</c:v>
                </c:pt>
                <c:pt idx="18">
                  <c:v>0.61692359999995006</c:v>
                </c:pt>
                <c:pt idx="19">
                  <c:v>0.61905560000002424</c:v>
                </c:pt>
                <c:pt idx="20">
                  <c:v>0.65368819999991956</c:v>
                </c:pt>
                <c:pt idx="21">
                  <c:v>0.67334909999999581</c:v>
                </c:pt>
                <c:pt idx="22">
                  <c:v>0.69041650000008303</c:v>
                </c:pt>
                <c:pt idx="23">
                  <c:v>0.67040329999997539</c:v>
                </c:pt>
                <c:pt idx="24">
                  <c:v>0.67120290000002569</c:v>
                </c:pt>
                <c:pt idx="25">
                  <c:v>0.6883632999999918</c:v>
                </c:pt>
                <c:pt idx="26">
                  <c:v>0.71299970000006851</c:v>
                </c:pt>
                <c:pt idx="27">
                  <c:v>0.72854859999995369</c:v>
                </c:pt>
                <c:pt idx="28">
                  <c:v>0.74645359999999528</c:v>
                </c:pt>
                <c:pt idx="29">
                  <c:v>0.73589770000000954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733432"/>
        <c:axId val="-2060407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5864.7730574999987</c:v>
                </c:pt>
                <c:pt idx="1">
                  <c:v>5910.8529359000004</c:v>
                </c:pt>
                <c:pt idx="2">
                  <c:v>6497.3886343000022</c:v>
                </c:pt>
                <c:pt idx="3">
                  <c:v>6934.3835467999979</c:v>
                </c:pt>
                <c:pt idx="4">
                  <c:v>7194.9947365000016</c:v>
                </c:pt>
                <c:pt idx="5">
                  <c:v>7863.9110296999997</c:v>
                </c:pt>
                <c:pt idx="6">
                  <c:v>7573.8078079999977</c:v>
                </c:pt>
                <c:pt idx="7">
                  <c:v>9363.7295246999965</c:v>
                </c:pt>
                <c:pt idx="8">
                  <c:v>8910.6539539000023</c:v>
                </c:pt>
                <c:pt idx="9">
                  <c:v>9914.0838139000025</c:v>
                </c:pt>
                <c:pt idx="10">
                  <c:v>9789.4108798000016</c:v>
                </c:pt>
                <c:pt idx="11">
                  <c:v>9065.5776099000013</c:v>
                </c:pt>
                <c:pt idx="12">
                  <c:v>7541.4844565000003</c:v>
                </c:pt>
                <c:pt idx="13">
                  <c:v>6771.9705945999985</c:v>
                </c:pt>
                <c:pt idx="14">
                  <c:v>7114.6030576000003</c:v>
                </c:pt>
                <c:pt idx="15">
                  <c:v>5490.0864104999982</c:v>
                </c:pt>
                <c:pt idx="16">
                  <c:v>5523.2980941999995</c:v>
                </c:pt>
                <c:pt idx="17">
                  <c:v>6445.3858909</c:v>
                </c:pt>
                <c:pt idx="18">
                  <c:v>5564.8839576</c:v>
                </c:pt>
                <c:pt idx="19">
                  <c:v>5540.0383146000022</c:v>
                </c:pt>
                <c:pt idx="20">
                  <c:v>6303.0504161999979</c:v>
                </c:pt>
                <c:pt idx="21">
                  <c:v>6321.8998011000022</c:v>
                </c:pt>
                <c:pt idx="22">
                  <c:v>6692.9895495000001</c:v>
                </c:pt>
                <c:pt idx="23">
                  <c:v>6316.8409292999995</c:v>
                </c:pt>
                <c:pt idx="24">
                  <c:v>7019.9763118999972</c:v>
                </c:pt>
                <c:pt idx="25">
                  <c:v>7710.0213452999978</c:v>
                </c:pt>
                <c:pt idx="26">
                  <c:v>8405.2841717000028</c:v>
                </c:pt>
                <c:pt idx="27">
                  <c:v>8864.2096715999996</c:v>
                </c:pt>
                <c:pt idx="28">
                  <c:v>9565.3721486000049</c:v>
                </c:pt>
                <c:pt idx="29">
                  <c:v>9584.1407526999992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33432"/>
        <c:axId val="-2060407768"/>
      </c:lineChart>
      <c:catAx>
        <c:axId val="212873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407768"/>
        <c:crosses val="autoZero"/>
        <c:auto val="1"/>
        <c:lblAlgn val="ctr"/>
        <c:lblOffset val="100"/>
        <c:tickLblSkip val="1"/>
        <c:noMultiLvlLbl val="0"/>
      </c:catAx>
      <c:valAx>
        <c:axId val="-206040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73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17.81588400000037</c:v>
                </c:pt>
                <c:pt idx="1">
                  <c:v>24.794237999999314</c:v>
                </c:pt>
                <c:pt idx="2">
                  <c:v>25.774985999999625</c:v>
                </c:pt>
                <c:pt idx="3">
                  <c:v>21.380822000000627</c:v>
                </c:pt>
                <c:pt idx="4">
                  <c:v>24.069335999999748</c:v>
                </c:pt>
                <c:pt idx="5">
                  <c:v>26.018972000000211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0.89721098000002253</c:v>
                </c:pt>
                <c:pt idx="1">
                  <c:v>1.2496099200000117</c:v>
                </c:pt>
                <c:pt idx="2">
                  <c:v>1.3024701999999706</c:v>
                </c:pt>
                <c:pt idx="3">
                  <c:v>1.0844233999999688</c:v>
                </c:pt>
                <c:pt idx="4">
                  <c:v>1.2195295999999416</c:v>
                </c:pt>
                <c:pt idx="5">
                  <c:v>1.3136683999999605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1.3848308000000542</c:v>
                </c:pt>
                <c:pt idx="1">
                  <c:v>1.9289827999999942</c:v>
                </c:pt>
                <c:pt idx="2">
                  <c:v>2.010488000000032</c:v>
                </c:pt>
                <c:pt idx="3">
                  <c:v>1.6737503999999261</c:v>
                </c:pt>
                <c:pt idx="4">
                  <c:v>1.8826762000000599</c:v>
                </c:pt>
                <c:pt idx="5">
                  <c:v>2.028767800000014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4.557861400000002</c:v>
                </c:pt>
                <c:pt idx="1">
                  <c:v>84.069487000000123</c:v>
                </c:pt>
                <c:pt idx="2">
                  <c:v>114.65342380000001</c:v>
                </c:pt>
                <c:pt idx="3">
                  <c:v>130.76622459999982</c:v>
                </c:pt>
                <c:pt idx="4">
                  <c:v>131.76903800000019</c:v>
                </c:pt>
                <c:pt idx="5">
                  <c:v>132.17477499999987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4.5817859999997381</c:v>
                </c:pt>
                <c:pt idx="1">
                  <c:v>6.3746884000000135</c:v>
                </c:pt>
                <c:pt idx="2">
                  <c:v>6.6232914000000163</c:v>
                </c:pt>
                <c:pt idx="3">
                  <c:v>5.4904314000001246</c:v>
                </c:pt>
                <c:pt idx="4">
                  <c:v>6.1815567999998162</c:v>
                </c:pt>
                <c:pt idx="5">
                  <c:v>6.6861674000003406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1.8816536000000723</c:v>
                </c:pt>
                <c:pt idx="1">
                  <c:v>2.6170564000000014</c:v>
                </c:pt>
                <c:pt idx="2">
                  <c:v>2.7101214000000255</c:v>
                </c:pt>
                <c:pt idx="3">
                  <c:v>2.2346511999998255</c:v>
                </c:pt>
                <c:pt idx="4">
                  <c:v>2.5186830000000553</c:v>
                </c:pt>
                <c:pt idx="5">
                  <c:v>2.7352230000001327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285.6082826</c:v>
                </c:pt>
                <c:pt idx="1">
                  <c:v>398.00717699999984</c:v>
                </c:pt>
                <c:pt idx="2">
                  <c:v>369.72724540000036</c:v>
                </c:pt>
                <c:pt idx="3">
                  <c:v>452.24998419999991</c:v>
                </c:pt>
                <c:pt idx="4">
                  <c:v>498.30230140000003</c:v>
                </c:pt>
                <c:pt idx="5">
                  <c:v>500.22110300000003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3060.5606038199999</c:v>
                </c:pt>
                <c:pt idx="1">
                  <c:v>4081.9518394800007</c:v>
                </c:pt>
                <c:pt idx="2">
                  <c:v>3742.3966125399993</c:v>
                </c:pt>
                <c:pt idx="3">
                  <c:v>2522.8899431199998</c:v>
                </c:pt>
                <c:pt idx="4">
                  <c:v>2904.1346026000001</c:v>
                </c:pt>
                <c:pt idx="5">
                  <c:v>4044.3122288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3102.7009399999997</c:v>
                </c:pt>
                <c:pt idx="1">
                  <c:v>4123.5607900000005</c:v>
                </c:pt>
                <c:pt idx="2">
                  <c:v>3790.6959919999999</c:v>
                </c:pt>
                <c:pt idx="3">
                  <c:v>2574.370664</c:v>
                </c:pt>
                <c:pt idx="4">
                  <c:v>2960.2018659999999</c:v>
                </c:pt>
                <c:pt idx="5">
                  <c:v>4109.5922599999994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0.4895290000000273</c:v>
                </c:pt>
                <c:pt idx="1">
                  <c:v>0.68335703999998709</c:v>
                </c:pt>
                <c:pt idx="2">
                  <c:v>0.71468893999999639</c:v>
                </c:pt>
                <c:pt idx="3">
                  <c:v>0.59763923999998947</c:v>
                </c:pt>
                <c:pt idx="4">
                  <c:v>0.67181199999999985</c:v>
                </c:pt>
                <c:pt idx="5">
                  <c:v>0.72245258000000379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954488"/>
        <c:axId val="-21218905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6480.4785821999994</c:v>
                </c:pt>
                <c:pt idx="1">
                  <c:v>8725.2372260400007</c:v>
                </c:pt>
                <c:pt idx="2">
                  <c:v>8056.6093196799993</c:v>
                </c:pt>
                <c:pt idx="3">
                  <c:v>5712.7385335599993</c:v>
                </c:pt>
                <c:pt idx="4">
                  <c:v>6530.9514016000003</c:v>
                </c:pt>
                <c:pt idx="5">
                  <c:v>8825.8056179800005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954488"/>
        <c:axId val="-2121890552"/>
      </c:lineChart>
      <c:catAx>
        <c:axId val="-206895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90552"/>
        <c:crosses val="autoZero"/>
        <c:auto val="1"/>
        <c:lblAlgn val="ctr"/>
        <c:lblOffset val="100"/>
        <c:noMultiLvlLbl val="0"/>
      </c:catAx>
      <c:valAx>
        <c:axId val="-212189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95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21.305060999999842</c:v>
                </c:pt>
                <c:pt idx="1">
                  <c:v>23.577904000000125</c:v>
                </c:pt>
                <c:pt idx="2">
                  <c:v>25.044153999999978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1.0734104500000172</c:v>
                </c:pt>
                <c:pt idx="1">
                  <c:v>1.1934467999999696</c:v>
                </c:pt>
                <c:pt idx="2">
                  <c:v>1.266598999999951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1.6569068000000242</c:v>
                </c:pt>
                <c:pt idx="1">
                  <c:v>1.8421191999999791</c:v>
                </c:pt>
                <c:pt idx="2">
                  <c:v>1.955722000000037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44.313674200000065</c:v>
                </c:pt>
                <c:pt idx="1">
                  <c:v>122.70982419999991</c:v>
                </c:pt>
                <c:pt idx="2">
                  <c:v>131.97190650000005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5.4782371999998762</c:v>
                </c:pt>
                <c:pt idx="1">
                  <c:v>6.05686140000007</c:v>
                </c:pt>
                <c:pt idx="2">
                  <c:v>6.4338621000000789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2.2493550000000369</c:v>
                </c:pt>
                <c:pt idx="1">
                  <c:v>2.4723862999999255</c:v>
                </c:pt>
                <c:pt idx="2">
                  <c:v>2.626953000000094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341.80772979999995</c:v>
                </c:pt>
                <c:pt idx="1">
                  <c:v>410.98861480000016</c:v>
                </c:pt>
                <c:pt idx="2">
                  <c:v>499.26170220000006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3571.25622165</c:v>
                </c:pt>
                <c:pt idx="1">
                  <c:v>3132.6432778299995</c:v>
                </c:pt>
                <c:pt idx="2">
                  <c:v>3474.2234157000003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3613.1308650000001</c:v>
                </c:pt>
                <c:pt idx="1">
                  <c:v>3182.533328</c:v>
                </c:pt>
                <c:pt idx="2">
                  <c:v>3534.8970629999994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0.58644302000000725</c:v>
                </c:pt>
                <c:pt idx="1">
                  <c:v>0.65616408999999298</c:v>
                </c:pt>
                <c:pt idx="2">
                  <c:v>0.69713229000000188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543368"/>
        <c:axId val="-20614161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7602.8579041200001</c:v>
                </c:pt>
                <c:pt idx="1">
                  <c:v>6884.6739266199993</c:v>
                </c:pt>
                <c:pt idx="2">
                  <c:v>7678.37850979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543368"/>
        <c:axId val="-2061416104"/>
      </c:lineChart>
      <c:catAx>
        <c:axId val="-206554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416104"/>
        <c:crosses val="autoZero"/>
        <c:auto val="1"/>
        <c:lblAlgn val="ctr"/>
        <c:lblOffset val="100"/>
        <c:noMultiLvlLbl val="0"/>
      </c:catAx>
      <c:valAx>
        <c:axId val="-206141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5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9.1294699999998556</c:v>
                </c:pt>
                <c:pt idx="1">
                  <c:v>15.780360000000655</c:v>
                </c:pt>
                <c:pt idx="2">
                  <c:v>19.824810000001889</c:v>
                </c:pt>
                <c:pt idx="3">
                  <c:v>21.865309999997407</c:v>
                </c:pt>
                <c:pt idx="4">
                  <c:v>22.479470000002038</c:v>
                </c:pt>
                <c:pt idx="5">
                  <c:v>23.132050000000163</c:v>
                </c:pt>
                <c:pt idx="6">
                  <c:v>22.60732999999891</c:v>
                </c:pt>
                <c:pt idx="7">
                  <c:v>24.866849999998522</c:v>
                </c:pt>
                <c:pt idx="8">
                  <c:v>25.688549999998941</c:v>
                </c:pt>
                <c:pt idx="9">
                  <c:v>27.676410000000033</c:v>
                </c:pt>
                <c:pt idx="10">
                  <c:v>28.838080000001355</c:v>
                </c:pt>
                <c:pt idx="11">
                  <c:v>28.398040000000037</c:v>
                </c:pt>
                <c:pt idx="12">
                  <c:v>25.73609999999826</c:v>
                </c:pt>
                <c:pt idx="13">
                  <c:v>23.13553999999931</c:v>
                </c:pt>
                <c:pt idx="14">
                  <c:v>22.767169999999169</c:v>
                </c:pt>
                <c:pt idx="15">
                  <c:v>20.757190000000264</c:v>
                </c:pt>
                <c:pt idx="16">
                  <c:v>20.092659999998432</c:v>
                </c:pt>
                <c:pt idx="17">
                  <c:v>21.862059999999474</c:v>
                </c:pt>
                <c:pt idx="18">
                  <c:v>22.062660000003234</c:v>
                </c:pt>
                <c:pt idx="19">
                  <c:v>22.129540000001725</c:v>
                </c:pt>
                <c:pt idx="20">
                  <c:v>23.392079999997804</c:v>
                </c:pt>
                <c:pt idx="21">
                  <c:v>24.110680000001594</c:v>
                </c:pt>
                <c:pt idx="22">
                  <c:v>24.741829999999027</c:v>
                </c:pt>
                <c:pt idx="23">
                  <c:v>24.024890000000596</c:v>
                </c:pt>
                <c:pt idx="24">
                  <c:v>24.077199999999721</c:v>
                </c:pt>
                <c:pt idx="25">
                  <c:v>24.728029999998398</c:v>
                </c:pt>
                <c:pt idx="26">
                  <c:v>25.6508900000008</c:v>
                </c:pt>
                <c:pt idx="27">
                  <c:v>26.241249999999127</c:v>
                </c:pt>
                <c:pt idx="28">
                  <c:v>26.918670000002749</c:v>
                </c:pt>
                <c:pt idx="29">
                  <c:v>26.55601999999999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0.45922640000003412</c:v>
                </c:pt>
                <c:pt idx="1">
                  <c:v>0.79447400000003654</c:v>
                </c:pt>
                <c:pt idx="2">
                  <c:v>0.99850079999998798</c:v>
                </c:pt>
                <c:pt idx="3">
                  <c:v>1.1014327000000321</c:v>
                </c:pt>
                <c:pt idx="4">
                  <c:v>1.1324210000000221</c:v>
                </c:pt>
                <c:pt idx="5">
                  <c:v>1.1652881999999636</c:v>
                </c:pt>
                <c:pt idx="6">
                  <c:v>1.1390776000000642</c:v>
                </c:pt>
                <c:pt idx="7">
                  <c:v>1.2530058999999483</c:v>
                </c:pt>
                <c:pt idx="8">
                  <c:v>1.2949859000000288</c:v>
                </c:pt>
                <c:pt idx="9">
                  <c:v>1.3956920000000537</c:v>
                </c:pt>
                <c:pt idx="10">
                  <c:v>1.4550050000000283</c:v>
                </c:pt>
                <c:pt idx="11">
                  <c:v>1.4337599999998929</c:v>
                </c:pt>
                <c:pt idx="12">
                  <c:v>1.3006510000000162</c:v>
                </c:pt>
                <c:pt idx="13">
                  <c:v>1.1704449999999724</c:v>
                </c:pt>
                <c:pt idx="14">
                  <c:v>1.1524899999999434</c:v>
                </c:pt>
                <c:pt idx="15">
                  <c:v>1.0520989999999983</c:v>
                </c:pt>
                <c:pt idx="16">
                  <c:v>1.0192079999999351</c:v>
                </c:pt>
                <c:pt idx="17">
                  <c:v>1.108688999999913</c:v>
                </c:pt>
                <c:pt idx="18">
                  <c:v>1.1192810000000009</c:v>
                </c:pt>
                <c:pt idx="19">
                  <c:v>1.1228399999999965</c:v>
                </c:pt>
                <c:pt idx="20">
                  <c:v>1.186279999999897</c:v>
                </c:pt>
                <c:pt idx="21">
                  <c:v>1.2222289999999703</c:v>
                </c:pt>
                <c:pt idx="22">
                  <c:v>1.2535589999999956</c:v>
                </c:pt>
                <c:pt idx="23">
                  <c:v>1.2168950000000223</c:v>
                </c:pt>
                <c:pt idx="24">
                  <c:v>1.218684999999823</c:v>
                </c:pt>
                <c:pt idx="25">
                  <c:v>1.2505309999999099</c:v>
                </c:pt>
                <c:pt idx="26">
                  <c:v>1.2960630000000037</c:v>
                </c:pt>
                <c:pt idx="27">
                  <c:v>1.324865999999929</c:v>
                </c:pt>
                <c:pt idx="28">
                  <c:v>1.3580159999999069</c:v>
                </c:pt>
                <c:pt idx="29">
                  <c:v>1.3388660000000527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0.7084580000000642</c:v>
                </c:pt>
                <c:pt idx="1">
                  <c:v>1.2260969999999816</c:v>
                </c:pt>
                <c:pt idx="2">
                  <c:v>1.5412160000000767</c:v>
                </c:pt>
                <c:pt idx="3">
                  <c:v>1.7002330000000256</c:v>
                </c:pt>
                <c:pt idx="4">
                  <c:v>1.7481500000001233</c:v>
                </c:pt>
                <c:pt idx="5">
                  <c:v>1.7988829999999325</c:v>
                </c:pt>
                <c:pt idx="6">
                  <c:v>1.7584640000000036</c:v>
                </c:pt>
                <c:pt idx="7">
                  <c:v>1.9341750000000957</c:v>
                </c:pt>
                <c:pt idx="8">
                  <c:v>1.9990119999999933</c:v>
                </c:pt>
                <c:pt idx="9">
                  <c:v>2.1543799999999464</c:v>
                </c:pt>
                <c:pt idx="10">
                  <c:v>2.24593700000014</c:v>
                </c:pt>
                <c:pt idx="11">
                  <c:v>2.2131790000000819</c:v>
                </c:pt>
                <c:pt idx="12">
                  <c:v>2.007761999999957</c:v>
                </c:pt>
                <c:pt idx="13">
                  <c:v>1.8067169999999351</c:v>
                </c:pt>
                <c:pt idx="14">
                  <c:v>1.7788450000000466</c:v>
                </c:pt>
                <c:pt idx="15">
                  <c:v>1.6239239999999882</c:v>
                </c:pt>
                <c:pt idx="16">
                  <c:v>1.5730759999999009</c:v>
                </c:pt>
                <c:pt idx="17">
                  <c:v>1.7110920000000078</c:v>
                </c:pt>
                <c:pt idx="18">
                  <c:v>1.7275479999998424</c:v>
                </c:pt>
                <c:pt idx="19">
                  <c:v>1.7331119999998919</c:v>
                </c:pt>
                <c:pt idx="20">
                  <c:v>1.8310639999999694</c:v>
                </c:pt>
                <c:pt idx="21">
                  <c:v>1.8866870000001654</c:v>
                </c:pt>
                <c:pt idx="22">
                  <c:v>1.9351790000000619</c:v>
                </c:pt>
                <c:pt idx="23">
                  <c:v>1.878785999999991</c:v>
                </c:pt>
                <c:pt idx="24">
                  <c:v>1.8816650000001118</c:v>
                </c:pt>
                <c:pt idx="25">
                  <c:v>1.9309550000000399</c:v>
                </c:pt>
                <c:pt idx="26">
                  <c:v>2.0013960000001134</c:v>
                </c:pt>
                <c:pt idx="27">
                  <c:v>2.0460479999999279</c:v>
                </c:pt>
                <c:pt idx="28">
                  <c:v>2.097391000000016</c:v>
                </c:pt>
                <c:pt idx="29">
                  <c:v>2.0680489999999736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2.3266819999998916</c:v>
                </c:pt>
                <c:pt idx="1">
                  <c:v>4.0327330000000075</c:v>
                </c:pt>
                <c:pt idx="2">
                  <c:v>5.0731489999998303</c:v>
                </c:pt>
                <c:pt idx="3">
                  <c:v>5.5987359999999171</c:v>
                </c:pt>
                <c:pt idx="4">
                  <c:v>5.7580070000003616</c:v>
                </c:pt>
                <c:pt idx="5">
                  <c:v>45.718241999999918</c:v>
                </c:pt>
                <c:pt idx="6">
                  <c:v>66.74776699999984</c:v>
                </c:pt>
                <c:pt idx="7">
                  <c:v>88.153894000000037</c:v>
                </c:pt>
                <c:pt idx="8">
                  <c:v>109.15759200000048</c:v>
                </c:pt>
                <c:pt idx="9">
                  <c:v>110.56994000000032</c:v>
                </c:pt>
                <c:pt idx="10">
                  <c:v>111.16323899999952</c:v>
                </c:pt>
                <c:pt idx="11">
                  <c:v>111.22194800000034</c:v>
                </c:pt>
                <c:pt idx="12">
                  <c:v>110.68069100000048</c:v>
                </c:pt>
                <c:pt idx="13">
                  <c:v>110.13954300000023</c:v>
                </c:pt>
                <c:pt idx="14">
                  <c:v>130.06169799999952</c:v>
                </c:pt>
                <c:pt idx="15">
                  <c:v>130.2857669999994</c:v>
                </c:pt>
                <c:pt idx="16">
                  <c:v>130.35477199999968</c:v>
                </c:pt>
                <c:pt idx="17">
                  <c:v>130.93535299999985</c:v>
                </c:pt>
                <c:pt idx="18">
                  <c:v>131.08244399999967</c:v>
                </c:pt>
                <c:pt idx="19">
                  <c:v>131.17278700000043</c:v>
                </c:pt>
                <c:pt idx="20">
                  <c:v>131.5495890000002</c:v>
                </c:pt>
                <c:pt idx="21">
                  <c:v>131.77236600000015</c:v>
                </c:pt>
                <c:pt idx="22">
                  <c:v>131.95633300000009</c:v>
                </c:pt>
                <c:pt idx="23">
                  <c:v>131.78107200000068</c:v>
                </c:pt>
                <c:pt idx="24">
                  <c:v>131.78582999999981</c:v>
                </c:pt>
                <c:pt idx="25">
                  <c:v>131.93057299999964</c:v>
                </c:pt>
                <c:pt idx="26">
                  <c:v>132.13352599999962</c:v>
                </c:pt>
                <c:pt idx="27">
                  <c:v>132.24130100000002</c:v>
                </c:pt>
                <c:pt idx="28">
                  <c:v>132.36114799999996</c:v>
                </c:pt>
                <c:pt idx="29">
                  <c:v>132.20732700000008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2.3499019999999291</c:v>
                </c:pt>
                <c:pt idx="1">
                  <c:v>4.0591649999996662</c:v>
                </c:pt>
                <c:pt idx="2">
                  <c:v>5.0980539999991379</c:v>
                </c:pt>
                <c:pt idx="3">
                  <c:v>5.6220940000002884</c:v>
                </c:pt>
                <c:pt idx="4">
                  <c:v>5.7797149999996691</c:v>
                </c:pt>
                <c:pt idx="5">
                  <c:v>5.9476239999994505</c:v>
                </c:pt>
                <c:pt idx="6">
                  <c:v>5.8123610000002373</c:v>
                </c:pt>
                <c:pt idx="7">
                  <c:v>6.3938969999999244</c:v>
                </c:pt>
                <c:pt idx="8">
                  <c:v>6.6043690000005881</c:v>
                </c:pt>
                <c:pt idx="9">
                  <c:v>7.1151909999998679</c:v>
                </c:pt>
                <c:pt idx="10">
                  <c:v>7.412956999999551</c:v>
                </c:pt>
                <c:pt idx="11">
                  <c:v>7.2985969999999725</c:v>
                </c:pt>
                <c:pt idx="12">
                  <c:v>6.6127839999999196</c:v>
                </c:pt>
                <c:pt idx="13">
                  <c:v>5.943438000000242</c:v>
                </c:pt>
                <c:pt idx="14">
                  <c:v>5.848681000000397</c:v>
                </c:pt>
                <c:pt idx="15">
                  <c:v>5.330710000000181</c:v>
                </c:pt>
                <c:pt idx="16">
                  <c:v>5.1595140000008541</c:v>
                </c:pt>
                <c:pt idx="17">
                  <c:v>5.6145820000001549</c:v>
                </c:pt>
                <c:pt idx="18">
                  <c:v>5.6652539999995497</c:v>
                </c:pt>
                <c:pt idx="19">
                  <c:v>5.6820969999998852</c:v>
                </c:pt>
                <c:pt idx="20">
                  <c:v>6.0070139999997991</c:v>
                </c:pt>
                <c:pt idx="21">
                  <c:v>6.1917899999998554</c:v>
                </c:pt>
                <c:pt idx="22">
                  <c:v>6.3543659999995725</c:v>
                </c:pt>
                <c:pt idx="23">
                  <c:v>6.17015100000026</c:v>
                </c:pt>
                <c:pt idx="24">
                  <c:v>6.1844629999995959</c:v>
                </c:pt>
                <c:pt idx="25">
                  <c:v>6.3527300000005198</c:v>
                </c:pt>
                <c:pt idx="26">
                  <c:v>6.5908620000000155</c:v>
                </c:pt>
                <c:pt idx="27">
                  <c:v>6.7433360000004541</c:v>
                </c:pt>
                <c:pt idx="28">
                  <c:v>6.9183240000002115</c:v>
                </c:pt>
                <c:pt idx="29">
                  <c:v>6.8255850000005012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0.96325999999999112</c:v>
                </c:pt>
                <c:pt idx="1">
                  <c:v>1.6661510000001272</c:v>
                </c:pt>
                <c:pt idx="2">
                  <c:v>2.0938610000000608</c:v>
                </c:pt>
                <c:pt idx="3">
                  <c:v>2.3098990000000867</c:v>
                </c:pt>
                <c:pt idx="4">
                  <c:v>2.3750970000000962</c:v>
                </c:pt>
                <c:pt idx="5">
                  <c:v>2.443847999999889</c:v>
                </c:pt>
                <c:pt idx="6">
                  <c:v>2.387896999999839</c:v>
                </c:pt>
                <c:pt idx="7">
                  <c:v>2.625056000000086</c:v>
                </c:pt>
                <c:pt idx="8">
                  <c:v>2.7103510000001734</c:v>
                </c:pt>
                <c:pt idx="9">
                  <c:v>2.9181300000000192</c:v>
                </c:pt>
                <c:pt idx="10">
                  <c:v>3.0386050000001887</c:v>
                </c:pt>
                <c:pt idx="11">
                  <c:v>2.989802999999938</c:v>
                </c:pt>
                <c:pt idx="12">
                  <c:v>2.7062599999999293</c:v>
                </c:pt>
                <c:pt idx="13">
                  <c:v>2.4288790000000517</c:v>
                </c:pt>
                <c:pt idx="14">
                  <c:v>2.3870600000000195</c:v>
                </c:pt>
                <c:pt idx="15">
                  <c:v>2.1724379999996017</c:v>
                </c:pt>
                <c:pt idx="16">
                  <c:v>2.0998700000000099</c:v>
                </c:pt>
                <c:pt idx="17">
                  <c:v>2.2847079999996822</c:v>
                </c:pt>
                <c:pt idx="18">
                  <c:v>2.3048699999999371</c:v>
                </c:pt>
                <c:pt idx="19">
                  <c:v>2.3113699999998971</c:v>
                </c:pt>
                <c:pt idx="20">
                  <c:v>2.4446589999997741</c:v>
                </c:pt>
                <c:pt idx="21">
                  <c:v>2.5213160000002972</c:v>
                </c:pt>
                <c:pt idx="22">
                  <c:v>2.5892300000000432</c:v>
                </c:pt>
                <c:pt idx="23">
                  <c:v>2.5153599999998733</c:v>
                </c:pt>
                <c:pt idx="24">
                  <c:v>2.5228500000002896</c:v>
                </c:pt>
                <c:pt idx="25">
                  <c:v>2.593829000000369</c:v>
                </c:pt>
                <c:pt idx="26">
                  <c:v>2.6937360000001718</c:v>
                </c:pt>
                <c:pt idx="27">
                  <c:v>2.7586779999996907</c:v>
                </c:pt>
                <c:pt idx="28">
                  <c:v>2.8327790000003006</c:v>
                </c:pt>
                <c:pt idx="29">
                  <c:v>2.7970930000001317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5848.8360590999982</c:v>
                </c:pt>
                <c:pt idx="1">
                  <c:v>5883.2939558999997</c:v>
                </c:pt>
                <c:pt idx="2">
                  <c:v>6462.7590435000011</c:v>
                </c:pt>
                <c:pt idx="3">
                  <c:v>6896.1858420999997</c:v>
                </c:pt>
                <c:pt idx="4">
                  <c:v>7155.7218764999998</c:v>
                </c:pt>
                <c:pt idx="5">
                  <c:v>7783.7050945000001</c:v>
                </c:pt>
                <c:pt idx="6">
                  <c:v>7473.3549113999998</c:v>
                </c:pt>
                <c:pt idx="7">
                  <c:v>9238.5026467999978</c:v>
                </c:pt>
                <c:pt idx="8">
                  <c:v>8763.1990940000032</c:v>
                </c:pt>
                <c:pt idx="9">
                  <c:v>9762.2540709000004</c:v>
                </c:pt>
                <c:pt idx="10">
                  <c:v>9635.257056800001</c:v>
                </c:pt>
                <c:pt idx="11">
                  <c:v>8912.0222828999995</c:v>
                </c:pt>
                <c:pt idx="12">
                  <c:v>7392.440208500002</c:v>
                </c:pt>
                <c:pt idx="13">
                  <c:v>6627.3460325999986</c:v>
                </c:pt>
                <c:pt idx="14">
                  <c:v>6950.607113600001</c:v>
                </c:pt>
                <c:pt idx="15">
                  <c:v>5328.8642824999988</c:v>
                </c:pt>
                <c:pt idx="16">
                  <c:v>5362.9989942000002</c:v>
                </c:pt>
                <c:pt idx="17">
                  <c:v>6281.8694069000012</c:v>
                </c:pt>
                <c:pt idx="18">
                  <c:v>5400.9219005999976</c:v>
                </c:pt>
                <c:pt idx="19">
                  <c:v>5375.8865686000008</c:v>
                </c:pt>
                <c:pt idx="20">
                  <c:v>6136.6397302000005</c:v>
                </c:pt>
                <c:pt idx="21">
                  <c:v>6154.194733100001</c:v>
                </c:pt>
                <c:pt idx="22">
                  <c:v>6524.1590525000011</c:v>
                </c:pt>
                <c:pt idx="23">
                  <c:v>6149.2537752999979</c:v>
                </c:pt>
                <c:pt idx="24">
                  <c:v>6852.3056188999981</c:v>
                </c:pt>
                <c:pt idx="25">
                  <c:v>7541.2346972999985</c:v>
                </c:pt>
                <c:pt idx="26">
                  <c:v>8234.917698700001</c:v>
                </c:pt>
                <c:pt idx="27">
                  <c:v>8692.8541925999998</c:v>
                </c:pt>
                <c:pt idx="28">
                  <c:v>9392.8858206000004</c:v>
                </c:pt>
                <c:pt idx="29">
                  <c:v>9412.347812699998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867016"/>
        <c:axId val="21401568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5864.7730574999987</c:v>
                </c:pt>
                <c:pt idx="1">
                  <c:v>5910.8529359000004</c:v>
                </c:pt>
                <c:pt idx="2">
                  <c:v>6497.3886343000022</c:v>
                </c:pt>
                <c:pt idx="3">
                  <c:v>6934.3835467999979</c:v>
                </c:pt>
                <c:pt idx="4">
                  <c:v>7194.9947365000016</c:v>
                </c:pt>
                <c:pt idx="5">
                  <c:v>7863.9110296999997</c:v>
                </c:pt>
                <c:pt idx="6">
                  <c:v>7573.8078079999977</c:v>
                </c:pt>
                <c:pt idx="7">
                  <c:v>9363.7295246999965</c:v>
                </c:pt>
                <c:pt idx="8">
                  <c:v>8910.6539539000023</c:v>
                </c:pt>
                <c:pt idx="9">
                  <c:v>9914.0838139000025</c:v>
                </c:pt>
                <c:pt idx="10">
                  <c:v>9789.4108798000016</c:v>
                </c:pt>
                <c:pt idx="11">
                  <c:v>9065.5776099000013</c:v>
                </c:pt>
                <c:pt idx="12">
                  <c:v>7541.4844565000003</c:v>
                </c:pt>
                <c:pt idx="13">
                  <c:v>6771.9705945999985</c:v>
                </c:pt>
                <c:pt idx="14">
                  <c:v>7114.6030576000003</c:v>
                </c:pt>
                <c:pt idx="15">
                  <c:v>5490.0864104999982</c:v>
                </c:pt>
                <c:pt idx="16">
                  <c:v>5523.2980941999995</c:v>
                </c:pt>
                <c:pt idx="17">
                  <c:v>6445.3858909</c:v>
                </c:pt>
                <c:pt idx="18">
                  <c:v>5564.8839576</c:v>
                </c:pt>
                <c:pt idx="19">
                  <c:v>5540.0383146000022</c:v>
                </c:pt>
                <c:pt idx="20">
                  <c:v>6303.0504161999979</c:v>
                </c:pt>
                <c:pt idx="21">
                  <c:v>6321.8998011000022</c:v>
                </c:pt>
                <c:pt idx="22">
                  <c:v>6692.9895495000001</c:v>
                </c:pt>
                <c:pt idx="23">
                  <c:v>6316.8409292999995</c:v>
                </c:pt>
                <c:pt idx="24">
                  <c:v>7019.9763118999972</c:v>
                </c:pt>
                <c:pt idx="25">
                  <c:v>7710.0213452999978</c:v>
                </c:pt>
                <c:pt idx="26">
                  <c:v>8405.2841717000028</c:v>
                </c:pt>
                <c:pt idx="27">
                  <c:v>8864.2096715999996</c:v>
                </c:pt>
                <c:pt idx="28">
                  <c:v>9565.3721486000049</c:v>
                </c:pt>
                <c:pt idx="29">
                  <c:v>9584.1407526999992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7016"/>
        <c:axId val="2140156888"/>
      </c:lineChart>
      <c:catAx>
        <c:axId val="-212186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156888"/>
        <c:crosses val="autoZero"/>
        <c:auto val="1"/>
        <c:lblAlgn val="ctr"/>
        <c:lblOffset val="100"/>
        <c:tickLblSkip val="1"/>
        <c:noMultiLvlLbl val="0"/>
      </c:catAx>
      <c:valAx>
        <c:axId val="21401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86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56865862889619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0167627286082"/>
          <c:y val="9.8436499879985595E-2"/>
          <c:w val="0.86673590663869804"/>
          <c:h val="0.745254743069167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9.6625570964766233E-2</c:v>
                </c:pt>
                <c:pt idx="1">
                  <c:v>0.18483015919327089</c:v>
                </c:pt>
                <c:pt idx="2">
                  <c:v>0.19275984324439646</c:v>
                </c:pt>
                <c:pt idx="3">
                  <c:v>0.12201212539838317</c:v>
                </c:pt>
                <c:pt idx="4">
                  <c:v>9.2243249726079418E-2</c:v>
                </c:pt>
                <c:pt idx="5">
                  <c:v>0.10770785552879718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0.27115186298490201</c:v>
                </c:pt>
                <c:pt idx="1">
                  <c:v>0.3444131794813618</c:v>
                </c:pt>
                <c:pt idx="2">
                  <c:v>0.3028731617563476</c:v>
                </c:pt>
                <c:pt idx="3">
                  <c:v>0.20383346300218436</c:v>
                </c:pt>
                <c:pt idx="4">
                  <c:v>0.21876922717615949</c:v>
                </c:pt>
                <c:pt idx="5">
                  <c:v>0.27429015404003954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-8.4010995673199321E-2</c:v>
                </c:pt>
                <c:pt idx="1">
                  <c:v>-0.16357845921133535</c:v>
                </c:pt>
                <c:pt idx="2">
                  <c:v>-0.19484844468911644</c:v>
                </c:pt>
                <c:pt idx="3">
                  <c:v>-0.1580828535115503</c:v>
                </c:pt>
                <c:pt idx="4">
                  <c:v>-0.13148549128665593</c:v>
                </c:pt>
                <c:pt idx="5">
                  <c:v>-0.13340499969041458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55928"/>
        <c:axId val="-2066649064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0.28376644355181391</c:v>
                </c:pt>
                <c:pt idx="1">
                  <c:v>0.36566487708620699</c:v>
                </c:pt>
                <c:pt idx="2">
                  <c:v>0.30078456678382715</c:v>
                </c:pt>
                <c:pt idx="3">
                  <c:v>0.16776276055737505</c:v>
                </c:pt>
                <c:pt idx="4">
                  <c:v>0.17952697927159367</c:v>
                </c:pt>
                <c:pt idx="5">
                  <c:v>0.24859302264765404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55928"/>
        <c:axId val="-2066649064"/>
      </c:lineChart>
      <c:catAx>
        <c:axId val="-211265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49064"/>
        <c:crosses val="autoZero"/>
        <c:auto val="1"/>
        <c:lblAlgn val="ctr"/>
        <c:lblOffset val="0"/>
        <c:noMultiLvlLbl val="0"/>
      </c:catAx>
      <c:valAx>
        <c:axId val="-20666490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5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17937480397843"/>
          <c:y val="1.95177165354330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159933104075493E-2"/>
          <c:y val="0.113063976377953"/>
          <c:w val="0.882584777594425"/>
          <c:h val="0.639125328083989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17.81588400000037</c:v>
                </c:pt>
                <c:pt idx="1">
                  <c:v>24.794237999999314</c:v>
                </c:pt>
                <c:pt idx="2">
                  <c:v>25.774985999999625</c:v>
                </c:pt>
                <c:pt idx="3">
                  <c:v>21.380822000000627</c:v>
                </c:pt>
                <c:pt idx="4">
                  <c:v>24.069335999999748</c:v>
                </c:pt>
                <c:pt idx="5">
                  <c:v>26.018972000000211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0.89721098000002253</c:v>
                </c:pt>
                <c:pt idx="1">
                  <c:v>1.2496099200000117</c:v>
                </c:pt>
                <c:pt idx="2">
                  <c:v>1.3024701999999706</c:v>
                </c:pt>
                <c:pt idx="3">
                  <c:v>1.0844233999999688</c:v>
                </c:pt>
                <c:pt idx="4">
                  <c:v>1.2195295999999416</c:v>
                </c:pt>
                <c:pt idx="5">
                  <c:v>1.3136683999999605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1.3848308000000542</c:v>
                </c:pt>
                <c:pt idx="1">
                  <c:v>1.9289827999999942</c:v>
                </c:pt>
                <c:pt idx="2">
                  <c:v>2.010488000000032</c:v>
                </c:pt>
                <c:pt idx="3">
                  <c:v>1.6737503999999261</c:v>
                </c:pt>
                <c:pt idx="4">
                  <c:v>1.8826762000000599</c:v>
                </c:pt>
                <c:pt idx="5">
                  <c:v>2.028767800000014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4.557861400000002</c:v>
                </c:pt>
                <c:pt idx="1">
                  <c:v>84.069487000000123</c:v>
                </c:pt>
                <c:pt idx="2">
                  <c:v>114.65342380000001</c:v>
                </c:pt>
                <c:pt idx="3">
                  <c:v>130.76622459999982</c:v>
                </c:pt>
                <c:pt idx="4">
                  <c:v>131.76903800000019</c:v>
                </c:pt>
                <c:pt idx="5">
                  <c:v>132.17477499999987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4.5817859999997381</c:v>
                </c:pt>
                <c:pt idx="1">
                  <c:v>6.3746884000000135</c:v>
                </c:pt>
                <c:pt idx="2">
                  <c:v>6.6232914000000163</c:v>
                </c:pt>
                <c:pt idx="3">
                  <c:v>5.4904314000001246</c:v>
                </c:pt>
                <c:pt idx="4">
                  <c:v>6.1815567999998162</c:v>
                </c:pt>
                <c:pt idx="5">
                  <c:v>6.6861674000003406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1.8816536000000723</c:v>
                </c:pt>
                <c:pt idx="1">
                  <c:v>2.6170564000000014</c:v>
                </c:pt>
                <c:pt idx="2">
                  <c:v>2.7101214000000255</c:v>
                </c:pt>
                <c:pt idx="3">
                  <c:v>2.2346511999998255</c:v>
                </c:pt>
                <c:pt idx="4">
                  <c:v>2.5186830000000553</c:v>
                </c:pt>
                <c:pt idx="5">
                  <c:v>2.7352230000001327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6449.3593554199997</c:v>
                </c:pt>
                <c:pt idx="1">
                  <c:v>8604.2031635200001</c:v>
                </c:pt>
                <c:pt idx="2">
                  <c:v>7903.5345388800006</c:v>
                </c:pt>
                <c:pt idx="3">
                  <c:v>5550.1082305599994</c:v>
                </c:pt>
                <c:pt idx="4">
                  <c:v>6363.3105820000001</c:v>
                </c:pt>
                <c:pt idx="5">
                  <c:v>8654.8480443799999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6477192"/>
        <c:axId val="21268281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6480.4785821999994</c:v>
                </c:pt>
                <c:pt idx="1">
                  <c:v>8725.2372260400007</c:v>
                </c:pt>
                <c:pt idx="2">
                  <c:v>8056.6093196799993</c:v>
                </c:pt>
                <c:pt idx="3">
                  <c:v>5712.7385335599993</c:v>
                </c:pt>
                <c:pt idx="4">
                  <c:v>6530.9514016000003</c:v>
                </c:pt>
                <c:pt idx="5">
                  <c:v>8825.8056179800005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477192"/>
        <c:axId val="2126828152"/>
      </c:lineChart>
      <c:catAx>
        <c:axId val="-21164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28152"/>
        <c:crosses val="autoZero"/>
        <c:auto val="1"/>
        <c:lblAlgn val="ctr"/>
        <c:lblOffset val="100"/>
        <c:noMultiLvlLbl val="0"/>
      </c:catAx>
      <c:valAx>
        <c:axId val="2126828152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6.32819918889636E-4"/>
              <c:y val="0.24167680744452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47719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373579903327E-4"/>
          <c:y val="0.837566929133858"/>
          <c:w val="0.99744557186410499"/>
          <c:h val="0.162249015748030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21.305060999999842</c:v>
                </c:pt>
                <c:pt idx="1">
                  <c:v>23.577904000000125</c:v>
                </c:pt>
                <c:pt idx="2">
                  <c:v>25.044153999999978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1.0734104500000172</c:v>
                </c:pt>
                <c:pt idx="1">
                  <c:v>1.1934467999999696</c:v>
                </c:pt>
                <c:pt idx="2">
                  <c:v>1.266598999999951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1.6569068000000242</c:v>
                </c:pt>
                <c:pt idx="1">
                  <c:v>1.8421191999999791</c:v>
                </c:pt>
                <c:pt idx="2">
                  <c:v>1.955722000000037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44.313674200000065</c:v>
                </c:pt>
                <c:pt idx="1">
                  <c:v>122.70982419999991</c:v>
                </c:pt>
                <c:pt idx="2">
                  <c:v>131.97190650000005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5.4782371999998762</c:v>
                </c:pt>
                <c:pt idx="1">
                  <c:v>6.05686140000007</c:v>
                </c:pt>
                <c:pt idx="2">
                  <c:v>6.4338621000000789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2.2493550000000369</c:v>
                </c:pt>
                <c:pt idx="1">
                  <c:v>2.4723862999999255</c:v>
                </c:pt>
                <c:pt idx="2">
                  <c:v>2.626953000000094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7526.7812594699999</c:v>
                </c:pt>
                <c:pt idx="1">
                  <c:v>6726.8213847200004</c:v>
                </c:pt>
                <c:pt idx="2">
                  <c:v>7509.07931319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34168"/>
        <c:axId val="-20399432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7602.8579041200001</c:v>
                </c:pt>
                <c:pt idx="1">
                  <c:v>6884.6739266199993</c:v>
                </c:pt>
                <c:pt idx="2">
                  <c:v>7678.37850979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34168"/>
        <c:axId val="-2039943256"/>
      </c:lineChart>
      <c:catAx>
        <c:axId val="-204003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943256"/>
        <c:crosses val="autoZero"/>
        <c:auto val="1"/>
        <c:lblAlgn val="ctr"/>
        <c:lblOffset val="100"/>
        <c:noMultiLvlLbl val="0"/>
      </c:catAx>
      <c:valAx>
        <c:axId val="-20399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3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2796.1815678000003</c:v>
                </c:pt>
                <c:pt idx="1">
                  <c:v>2338.7534310000019</c:v>
                </c:pt>
                <c:pt idx="2">
                  <c:v>2582.4295970999997</c:v>
                </c:pt>
                <c:pt idx="3">
                  <c:v>2771.872432600001</c:v>
                </c:pt>
                <c:pt idx="4">
                  <c:v>2886.5482853000008</c:v>
                </c:pt>
                <c:pt idx="5">
                  <c:v>3193.8767195999994</c:v>
                </c:pt>
                <c:pt idx="6">
                  <c:v>3036.0347495000001</c:v>
                </c:pt>
                <c:pt idx="7">
                  <c:v>3887.0167125999997</c:v>
                </c:pt>
                <c:pt idx="8">
                  <c:v>3584.9987380999996</c:v>
                </c:pt>
                <c:pt idx="9">
                  <c:v>4074.6257487000012</c:v>
                </c:pt>
                <c:pt idx="10">
                  <c:v>3978.5389606999997</c:v>
                </c:pt>
                <c:pt idx="11">
                  <c:v>3658.6408110999996</c:v>
                </c:pt>
                <c:pt idx="12">
                  <c:v>3007.0393298000008</c:v>
                </c:pt>
                <c:pt idx="13">
                  <c:v>2738.9936701000011</c:v>
                </c:pt>
                <c:pt idx="14">
                  <c:v>2941.513686799999</c:v>
                </c:pt>
                <c:pt idx="15">
                  <c:v>2172.1264561999992</c:v>
                </c:pt>
                <c:pt idx="16">
                  <c:v>2264.7086164999992</c:v>
                </c:pt>
                <c:pt idx="17">
                  <c:v>2689.9552901000006</c:v>
                </c:pt>
                <c:pt idx="18">
                  <c:v>2224.089689899999</c:v>
                </c:pt>
                <c:pt idx="19">
                  <c:v>2253.3736748000006</c:v>
                </c:pt>
                <c:pt idx="20">
                  <c:v>2605.5232371000002</c:v>
                </c:pt>
                <c:pt idx="21">
                  <c:v>2566.9326893999996</c:v>
                </c:pt>
                <c:pt idx="22">
                  <c:v>2732.8120550000012</c:v>
                </c:pt>
                <c:pt idx="23">
                  <c:v>2539.1471255999986</c:v>
                </c:pt>
                <c:pt idx="24">
                  <c:v>2884.6880022000005</c:v>
                </c:pt>
                <c:pt idx="25">
                  <c:v>3165.1083436999998</c:v>
                </c:pt>
                <c:pt idx="26">
                  <c:v>3444.5832624999985</c:v>
                </c:pt>
                <c:pt idx="27">
                  <c:v>3616.6124390000004</c:v>
                </c:pt>
                <c:pt idx="28">
                  <c:v>3915.5704767999982</c:v>
                </c:pt>
                <c:pt idx="29">
                  <c:v>3888.6912761000003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1569.1412600000767</c:v>
                </c:pt>
                <c:pt idx="1">
                  <c:v>2232.3920799999978</c:v>
                </c:pt>
                <c:pt idx="2">
                  <c:v>2723.7293199999476</c:v>
                </c:pt>
                <c:pt idx="3">
                  <c:v>3042.3369699998511</c:v>
                </c:pt>
                <c:pt idx="4">
                  <c:v>3196.6166900000535</c:v>
                </c:pt>
                <c:pt idx="5">
                  <c:v>3375.0544100000407</c:v>
                </c:pt>
                <c:pt idx="6">
                  <c:v>3274.1686700000719</c:v>
                </c:pt>
                <c:pt idx="7">
                  <c:v>3656.10310999996</c:v>
                </c:pt>
                <c:pt idx="8">
                  <c:v>3573.5942299999588</c:v>
                </c:pt>
                <c:pt idx="9">
                  <c:v>3759.7110999999641</c:v>
                </c:pt>
                <c:pt idx="10">
                  <c:v>3705.6610600000859</c:v>
                </c:pt>
                <c:pt idx="11">
                  <c:v>3414.3985900000043</c:v>
                </c:pt>
                <c:pt idx="12">
                  <c:v>2807.019250000114</c:v>
                </c:pt>
                <c:pt idx="13">
                  <c:v>2296.1745700000465</c:v>
                </c:pt>
                <c:pt idx="14">
                  <c:v>2121.7800799999823</c:v>
                </c:pt>
                <c:pt idx="15">
                  <c:v>1533.9494500001165</c:v>
                </c:pt>
                <c:pt idx="16">
                  <c:v>1302.9919499998068</c:v>
                </c:pt>
                <c:pt idx="17">
                  <c:v>1433.3754399998725</c:v>
                </c:pt>
                <c:pt idx="18">
                  <c:v>1219.6739600000146</c:v>
                </c:pt>
                <c:pt idx="19">
                  <c:v>1153.8291300001729</c:v>
                </c:pt>
                <c:pt idx="20">
                  <c:v>1346.9804000001313</c:v>
                </c:pt>
                <c:pt idx="21">
                  <c:v>1432.0196299998934</c:v>
                </c:pt>
                <c:pt idx="22">
                  <c:v>1592.6832399998675</c:v>
                </c:pt>
                <c:pt idx="23">
                  <c:v>1566.5814200001914</c:v>
                </c:pt>
                <c:pt idx="24">
                  <c:v>1774.0127100000973</c:v>
                </c:pt>
                <c:pt idx="25">
                  <c:v>2046.9714999999269</c:v>
                </c:pt>
                <c:pt idx="26">
                  <c:v>2352.3468099999154</c:v>
                </c:pt>
                <c:pt idx="27">
                  <c:v>2604.1917400000239</c:v>
                </c:pt>
                <c:pt idx="28">
                  <c:v>2899.3755000002711</c:v>
                </c:pt>
                <c:pt idx="29">
                  <c:v>3008.505100000184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312.43179899998813</c:v>
                </c:pt>
                <c:pt idx="1">
                  <c:v>361.65196099999412</c:v>
                </c:pt>
                <c:pt idx="2">
                  <c:v>405.33643300001768</c:v>
                </c:pt>
                <c:pt idx="3">
                  <c:v>426.75301700000909</c:v>
                </c:pt>
                <c:pt idx="4">
                  <c:v>423.62659900001654</c:v>
                </c:pt>
                <c:pt idx="5">
                  <c:v>431.75318300000617</c:v>
                </c:pt>
                <c:pt idx="6">
                  <c:v>381.75549999999839</c:v>
                </c:pt>
                <c:pt idx="7">
                  <c:v>439.18653199999972</c:v>
                </c:pt>
                <c:pt idx="8">
                  <c:v>381.43680599999698</c:v>
                </c:pt>
                <c:pt idx="9">
                  <c:v>396.25441600002523</c:v>
                </c:pt>
                <c:pt idx="10">
                  <c:v>353.67484500001501</c:v>
                </c:pt>
                <c:pt idx="11">
                  <c:v>275.7015939999892</c:v>
                </c:pt>
                <c:pt idx="12">
                  <c:v>150.88965499999449</c:v>
                </c:pt>
                <c:pt idx="13">
                  <c:v>66.237540999977682</c:v>
                </c:pt>
                <c:pt idx="14">
                  <c:v>50.208081000028869</c:v>
                </c:pt>
                <c:pt idx="15">
                  <c:v>-60.563270000005105</c:v>
                </c:pt>
                <c:pt idx="16">
                  <c:v>-77.952742000014041</c:v>
                </c:pt>
                <c:pt idx="17">
                  <c:v>-33.600174000000152</c:v>
                </c:pt>
                <c:pt idx="18">
                  <c:v>-74.141957000015282</c:v>
                </c:pt>
                <c:pt idx="19">
                  <c:v>-68.286306000015429</c:v>
                </c:pt>
                <c:pt idx="20">
                  <c:v>-13.506646999972872</c:v>
                </c:pt>
                <c:pt idx="21">
                  <c:v>7.1639740000018719</c:v>
                </c:pt>
                <c:pt idx="22">
                  <c:v>46.157193999988522</c:v>
                </c:pt>
                <c:pt idx="23">
                  <c:v>44.465960999999879</c:v>
                </c:pt>
                <c:pt idx="24">
                  <c:v>96.953903999982685</c:v>
                </c:pt>
                <c:pt idx="25">
                  <c:v>150.76739100000668</c:v>
                </c:pt>
                <c:pt idx="26">
                  <c:v>203.96403100001135</c:v>
                </c:pt>
                <c:pt idx="27">
                  <c:v>241.75866399997903</c:v>
                </c:pt>
                <c:pt idx="28">
                  <c:v>287.91396699999132</c:v>
                </c:pt>
                <c:pt idx="29">
                  <c:v>292.71045099998628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63.183150000011665</c:v>
                </c:pt>
                <c:pt idx="1">
                  <c:v>101.82852999999886</c:v>
                </c:pt>
                <c:pt idx="2">
                  <c:v>126.26287999999477</c:v>
                </c:pt>
                <c:pt idx="3">
                  <c:v>140.42979999999807</c:v>
                </c:pt>
                <c:pt idx="4">
                  <c:v>146.75140000000829</c:v>
                </c:pt>
                <c:pt idx="5">
                  <c:v>154.07719999999972</c:v>
                </c:pt>
                <c:pt idx="6">
                  <c:v>152.24820000000182</c:v>
                </c:pt>
                <c:pt idx="7">
                  <c:v>169.73059999999532</c:v>
                </c:pt>
                <c:pt idx="8">
                  <c:v>173.85639999998966</c:v>
                </c:pt>
                <c:pt idx="9">
                  <c:v>186.79390000000421</c:v>
                </c:pt>
                <c:pt idx="10">
                  <c:v>192.63709999999264</c:v>
                </c:pt>
                <c:pt idx="11">
                  <c:v>187.8460999999952</c:v>
                </c:pt>
                <c:pt idx="12">
                  <c:v>168.75080000000889</c:v>
                </c:pt>
                <c:pt idx="13">
                  <c:v>151.44129999999132</c:v>
                </c:pt>
                <c:pt idx="14">
                  <c:v>148.70570000000589</c:v>
                </c:pt>
                <c:pt idx="15">
                  <c:v>132.01520000000892</c:v>
                </c:pt>
                <c:pt idx="16">
                  <c:v>125.96140000000014</c:v>
                </c:pt>
                <c:pt idx="17">
                  <c:v>135.65920000000915</c:v>
                </c:pt>
                <c:pt idx="18">
                  <c:v>132.83139999999548</c:v>
                </c:pt>
                <c:pt idx="19">
                  <c:v>131.35300000000279</c:v>
                </c:pt>
                <c:pt idx="20">
                  <c:v>139.07600000000093</c:v>
                </c:pt>
                <c:pt idx="21">
                  <c:v>142.70569999999134</c:v>
                </c:pt>
                <c:pt idx="22">
                  <c:v>146.98489999999583</c:v>
                </c:pt>
                <c:pt idx="23">
                  <c:v>142.68839999999909</c:v>
                </c:pt>
                <c:pt idx="24">
                  <c:v>145.35120000000461</c:v>
                </c:pt>
                <c:pt idx="25">
                  <c:v>151.69389999998384</c:v>
                </c:pt>
                <c:pt idx="26">
                  <c:v>159.60420000000158</c:v>
                </c:pt>
                <c:pt idx="27">
                  <c:v>165.27499999999418</c:v>
                </c:pt>
                <c:pt idx="28">
                  <c:v>172.11579999999958</c:v>
                </c:pt>
                <c:pt idx="29">
                  <c:v>171.83559999999125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56.588329999998678</c:v>
                </c:pt>
                <c:pt idx="1">
                  <c:v>73.926149999999325</c:v>
                </c:pt>
                <c:pt idx="2">
                  <c:v>88.484269999993558</c:v>
                </c:pt>
                <c:pt idx="3">
                  <c:v>98.731330000002345</c:v>
                </c:pt>
                <c:pt idx="4">
                  <c:v>104.61976999999752</c:v>
                </c:pt>
                <c:pt idx="5">
                  <c:v>112.67060999999376</c:v>
                </c:pt>
                <c:pt idx="6">
                  <c:v>111.12988000000041</c:v>
                </c:pt>
                <c:pt idx="7">
                  <c:v>128.42102000000159</c:v>
                </c:pt>
                <c:pt idx="8">
                  <c:v>127.23921999999584</c:v>
                </c:pt>
                <c:pt idx="9">
                  <c:v>137.3376500000013</c:v>
                </c:pt>
                <c:pt idx="10">
                  <c:v>138.10169999999925</c:v>
                </c:pt>
                <c:pt idx="11">
                  <c:v>130.71425000000454</c:v>
                </c:pt>
                <c:pt idx="12">
                  <c:v>112.78417000000627</c:v>
                </c:pt>
                <c:pt idx="13">
                  <c:v>99.343880000000354</c:v>
                </c:pt>
                <c:pt idx="14">
                  <c:v>97.192559999995865</c:v>
                </c:pt>
                <c:pt idx="15">
                  <c:v>77.964630000002217</c:v>
                </c:pt>
                <c:pt idx="16">
                  <c:v>72.25173000000359</c:v>
                </c:pt>
                <c:pt idx="17">
                  <c:v>77.723580000005313</c:v>
                </c:pt>
                <c:pt idx="18">
                  <c:v>68.405850000002829</c:v>
                </c:pt>
                <c:pt idx="19">
                  <c:v>65.120890000005602</c:v>
                </c:pt>
                <c:pt idx="20">
                  <c:v>70.442409999996016</c:v>
                </c:pt>
                <c:pt idx="21">
                  <c:v>70.611550000001444</c:v>
                </c:pt>
                <c:pt idx="22">
                  <c:v>73.761610000001383</c:v>
                </c:pt>
                <c:pt idx="23">
                  <c:v>70.034359999997832</c:v>
                </c:pt>
                <c:pt idx="24">
                  <c:v>75.709479999997711</c:v>
                </c:pt>
                <c:pt idx="25">
                  <c:v>83.18470000000525</c:v>
                </c:pt>
                <c:pt idx="26">
                  <c:v>91.725420000002487</c:v>
                </c:pt>
                <c:pt idx="27">
                  <c:v>98.530780000000959</c:v>
                </c:pt>
                <c:pt idx="28">
                  <c:v>107.55083999999624</c:v>
                </c:pt>
                <c:pt idx="29">
                  <c:v>110.17616999999882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52.578948000003038</c:v>
                </c:pt>
                <c:pt idx="1">
                  <c:v>66.403736000002027</c:v>
                </c:pt>
                <c:pt idx="2">
                  <c:v>76.934925000001385</c:v>
                </c:pt>
                <c:pt idx="3">
                  <c:v>82.727944000002026</c:v>
                </c:pt>
                <c:pt idx="4">
                  <c:v>83.685925000004318</c:v>
                </c:pt>
                <c:pt idx="5">
                  <c:v>86.011641000001873</c:v>
                </c:pt>
                <c:pt idx="6">
                  <c:v>78.720499999999447</c:v>
                </c:pt>
                <c:pt idx="7">
                  <c:v>88.746898000000328</c:v>
                </c:pt>
                <c:pt idx="8">
                  <c:v>81.034734999996545</c:v>
                </c:pt>
                <c:pt idx="9">
                  <c:v>84.226485999994111</c:v>
                </c:pt>
                <c:pt idx="10">
                  <c:v>78.521215000004304</c:v>
                </c:pt>
                <c:pt idx="11">
                  <c:v>66.107789999998204</c:v>
                </c:pt>
                <c:pt idx="12">
                  <c:v>44.844936999999845</c:v>
                </c:pt>
                <c:pt idx="13">
                  <c:v>29.072918000001664</c:v>
                </c:pt>
                <c:pt idx="14">
                  <c:v>24.927925000002688</c:v>
                </c:pt>
                <c:pt idx="15">
                  <c:v>5.887167000003501</c:v>
                </c:pt>
                <c:pt idx="16">
                  <c:v>1.1282649999975547</c:v>
                </c:pt>
                <c:pt idx="17">
                  <c:v>7.6004279999997379</c:v>
                </c:pt>
                <c:pt idx="18">
                  <c:v>0.97410400000171649</c:v>
                </c:pt>
                <c:pt idx="19">
                  <c:v>0.97192299999915122</c:v>
                </c:pt>
                <c:pt idx="20">
                  <c:v>9.402326999997058</c:v>
                </c:pt>
                <c:pt idx="21">
                  <c:v>12.92632500000218</c:v>
                </c:pt>
                <c:pt idx="22">
                  <c:v>19.229354999998577</c:v>
                </c:pt>
                <c:pt idx="23">
                  <c:v>18.888017000004766</c:v>
                </c:pt>
                <c:pt idx="24">
                  <c:v>27.071192000003975</c:v>
                </c:pt>
                <c:pt idx="25">
                  <c:v>36.248726999998325</c:v>
                </c:pt>
                <c:pt idx="26">
                  <c:v>45.72776299999714</c:v>
                </c:pt>
                <c:pt idx="27">
                  <c:v>52.864340000001903</c:v>
                </c:pt>
                <c:pt idx="28">
                  <c:v>61.347617999999784</c:v>
                </c:pt>
                <c:pt idx="29">
                  <c:v>63.112165000000459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99288"/>
        <c:axId val="-21215860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4850.1049999999814</c:v>
                </c:pt>
                <c:pt idx="1">
                  <c:v>5174.9559999997728</c:v>
                </c:pt>
                <c:pt idx="2">
                  <c:v>6003.1770000001416</c:v>
                </c:pt>
                <c:pt idx="3">
                  <c:v>6562.8519999999553</c:v>
                </c:pt>
                <c:pt idx="4">
                  <c:v>6841.8479999997653</c:v>
                </c:pt>
                <c:pt idx="5">
                  <c:v>7353.4440000001341</c:v>
                </c:pt>
                <c:pt idx="6">
                  <c:v>7034.0579999997281</c:v>
                </c:pt>
                <c:pt idx="7">
                  <c:v>8369.2039999999106</c:v>
                </c:pt>
                <c:pt idx="8">
                  <c:v>7922.160000000149</c:v>
                </c:pt>
                <c:pt idx="9">
                  <c:v>8638.9490000000224</c:v>
                </c:pt>
                <c:pt idx="10">
                  <c:v>8447.1349999997765</c:v>
                </c:pt>
                <c:pt idx="11">
                  <c:v>7733.4089999999851</c:v>
                </c:pt>
                <c:pt idx="12">
                  <c:v>6291.3279999997467</c:v>
                </c:pt>
                <c:pt idx="13">
                  <c:v>5381.2639999999665</c:v>
                </c:pt>
                <c:pt idx="14">
                  <c:v>5384.3280000002123</c:v>
                </c:pt>
                <c:pt idx="15">
                  <c:v>3861.3799999998882</c:v>
                </c:pt>
                <c:pt idx="16">
                  <c:v>3689.0890000001527</c:v>
                </c:pt>
                <c:pt idx="17">
                  <c:v>4310.7140000001527</c:v>
                </c:pt>
                <c:pt idx="18">
                  <c:v>3571.8330000001006</c:v>
                </c:pt>
                <c:pt idx="19">
                  <c:v>3536.3619999997318</c:v>
                </c:pt>
                <c:pt idx="20">
                  <c:v>4157.9179999995977</c:v>
                </c:pt>
                <c:pt idx="21">
                  <c:v>4232.3599999998696</c:v>
                </c:pt>
                <c:pt idx="22">
                  <c:v>4611.6279999995604</c:v>
                </c:pt>
                <c:pt idx="23">
                  <c:v>4381.8060000003316</c:v>
                </c:pt>
                <c:pt idx="24">
                  <c:v>5003.7859999998473</c:v>
                </c:pt>
                <c:pt idx="25">
                  <c:v>5633.9750000000931</c:v>
                </c:pt>
                <c:pt idx="26">
                  <c:v>6297.9509999998845</c:v>
                </c:pt>
                <c:pt idx="27">
                  <c:v>6779.2330000000075</c:v>
                </c:pt>
                <c:pt idx="28">
                  <c:v>7443.8739999998361</c:v>
                </c:pt>
                <c:pt idx="29">
                  <c:v>7535.0300000002608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99288"/>
        <c:axId val="-2121586088"/>
      </c:lineChart>
      <c:catAx>
        <c:axId val="-20710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86088"/>
        <c:crosses val="autoZero"/>
        <c:auto val="1"/>
        <c:lblAlgn val="ctr"/>
        <c:lblOffset val="100"/>
        <c:tickLblSkip val="1"/>
        <c:noMultiLvlLbl val="0"/>
      </c:catAx>
      <c:valAx>
        <c:axId val="-21215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</a:t>
            </a:r>
          </a:p>
        </c:rich>
      </c:tx>
      <c:layout>
        <c:manualLayout>
          <c:xMode val="edge"/>
          <c:yMode val="edge"/>
          <c:x val="0.289203084832905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3431775398255104E-2"/>
          <c:y val="9.9885091683127203E-2"/>
          <c:w val="0.87314920146549801"/>
          <c:h val="0.637799244166644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2675.1570627600008</c:v>
                </c:pt>
                <c:pt idx="1">
                  <c:v>3555.3105337000002</c:v>
                </c:pt>
                <c:pt idx="2">
                  <c:v>3264.9452916999999</c:v>
                </c:pt>
                <c:pt idx="3">
                  <c:v>2320.8507454999999</c:v>
                </c:pt>
                <c:pt idx="4">
                  <c:v>2665.8206218599998</c:v>
                </c:pt>
                <c:pt idx="5">
                  <c:v>3606.1131596199994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2552.8432639999855</c:v>
                </c:pt>
                <c:pt idx="1">
                  <c:v>3527.7263039999989</c:v>
                </c:pt>
                <c:pt idx="2">
                  <c:v>2869.0067100000465</c:v>
                </c:pt>
                <c:pt idx="3">
                  <c:v>1328.7639859999967</c:v>
                </c:pt>
                <c:pt idx="4">
                  <c:v>1542.4554800000362</c:v>
                </c:pt>
                <c:pt idx="5">
                  <c:v>2582.2781300000643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385.95996180000509</c:v>
                </c:pt>
                <c:pt idx="1">
                  <c:v>406.07728740000528</c:v>
                </c:pt>
                <c:pt idx="2">
                  <c:v>179.34234320000104</c:v>
                </c:pt>
                <c:pt idx="3">
                  <c:v>-62.908889800010002</c:v>
                </c:pt>
                <c:pt idx="4">
                  <c:v>36.246877200000014</c:v>
                </c:pt>
                <c:pt idx="5">
                  <c:v>235.42290079999492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115.69115200000233</c:v>
                </c:pt>
                <c:pt idx="1">
                  <c:v>167.34125999999816</c:v>
                </c:pt>
                <c:pt idx="2">
                  <c:v>169.87619999999879</c:v>
                </c:pt>
                <c:pt idx="3">
                  <c:v>131.5640400000033</c:v>
                </c:pt>
                <c:pt idx="4">
                  <c:v>143.36123999999836</c:v>
                </c:pt>
                <c:pt idx="5">
                  <c:v>164.10489999999407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84.469969999998284</c:v>
                </c:pt>
                <c:pt idx="1">
                  <c:v>123.35967599999859</c:v>
                </c:pt>
                <c:pt idx="2">
                  <c:v>115.62731200000125</c:v>
                </c:pt>
                <c:pt idx="3">
                  <c:v>72.293336000003904</c:v>
                </c:pt>
                <c:pt idx="4">
                  <c:v>72.111881999998872</c:v>
                </c:pt>
                <c:pt idx="5">
                  <c:v>98.233582000000752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72.466295600002553</c:v>
                </c:pt>
                <c:pt idx="1">
                  <c:v>83.748051999998466</c:v>
                </c:pt>
                <c:pt idx="2">
                  <c:v>48.694957000001338</c:v>
                </c:pt>
                <c:pt idx="3">
                  <c:v>3.3123774000003321</c:v>
                </c:pt>
                <c:pt idx="4">
                  <c:v>17.50344320000131</c:v>
                </c:pt>
                <c:pt idx="5">
                  <c:v>51.860122599999521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33096"/>
        <c:axId val="-2043715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5886.5875999999234</c:v>
                </c:pt>
                <c:pt idx="1">
                  <c:v>7863.5629999999892</c:v>
                </c:pt>
                <c:pt idx="2">
                  <c:v>6647.4927999999372</c:v>
                </c:pt>
                <c:pt idx="3">
                  <c:v>3793.8756000000053</c:v>
                </c:pt>
                <c:pt idx="4">
                  <c:v>4477.4995999998409</c:v>
                </c:pt>
                <c:pt idx="5">
                  <c:v>6738.0126000000164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33096"/>
        <c:axId val="-2043715544"/>
      </c:lineChart>
      <c:catAx>
        <c:axId val="-206023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715544"/>
        <c:crosses val="autoZero"/>
        <c:auto val="1"/>
        <c:lblAlgn val="ctr"/>
        <c:lblOffset val="100"/>
        <c:noMultiLvlLbl val="0"/>
      </c:catAx>
      <c:valAx>
        <c:axId val="-204371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330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706940874036001E-3"/>
                <c:y val="0.26483354529137498"/>
              </c:manualLayout>
            </c:layout>
            <c:tx>
              <c:rich>
                <a:bodyPr/>
                <a:lstStyle/>
                <a:p>
                  <a:pPr>
                    <a:defRPr b="0"/>
                  </a:pPr>
                  <a:r>
                    <a:rPr lang="fr-FR" b="0"/>
                    <a:t>milliards d'euros</a:t>
                  </a:r>
                </a:p>
              </c:rich>
            </c:tx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54568282057526"/>
          <c:w val="1"/>
          <c:h val="0.145431717942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3115.2337982300005</c:v>
                </c:pt>
                <c:pt idx="1">
                  <c:v>2792.8980185999999</c:v>
                </c:pt>
                <c:pt idx="2">
                  <c:v>3135.9668907399996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3040.2847839999922</c:v>
                </c:pt>
                <c:pt idx="1">
                  <c:v>2098.8853480000216</c:v>
                </c:pt>
                <c:pt idx="2">
                  <c:v>2062.3668050000501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396.01862460000518</c:v>
                </c:pt>
                <c:pt idx="1">
                  <c:v>58.216726699995519</c:v>
                </c:pt>
                <c:pt idx="2">
                  <c:v>135.83488899999747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141.51620600000024</c:v>
                </c:pt>
                <c:pt idx="1">
                  <c:v>150.72012000000103</c:v>
                </c:pt>
                <c:pt idx="2">
                  <c:v>153.73306999999622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103.91482299999844</c:v>
                </c:pt>
                <c:pt idx="1">
                  <c:v>93.960324000002572</c:v>
                </c:pt>
                <c:pt idx="2">
                  <c:v>85.172731999999812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78.10717380000051</c:v>
                </c:pt>
                <c:pt idx="1">
                  <c:v>26.003667200000834</c:v>
                </c:pt>
                <c:pt idx="2">
                  <c:v>34.681782900000414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0296408"/>
        <c:axId val="-20445677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6875.0752999999568</c:v>
                </c:pt>
                <c:pt idx="1">
                  <c:v>5220.6841999999715</c:v>
                </c:pt>
                <c:pt idx="2">
                  <c:v>5607.7560999999287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296408"/>
        <c:axId val="-2044567768"/>
      </c:lineChart>
      <c:catAx>
        <c:axId val="-20602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67768"/>
        <c:crosses val="autoZero"/>
        <c:auto val="1"/>
        <c:lblAlgn val="ctr"/>
        <c:lblOffset val="100"/>
        <c:noMultiLvlLbl val="0"/>
      </c:catAx>
      <c:valAx>
        <c:axId val="-20445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2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4.2032280000003084</c:v>
                </c:pt>
                <c:pt idx="1">
                  <c:v>6.7528390000006766</c:v>
                </c:pt>
                <c:pt idx="2">
                  <c:v>8.2257939999999508</c:v>
                </c:pt>
                <c:pt idx="3">
                  <c:v>8.9547560000000885</c:v>
                </c:pt>
                <c:pt idx="4">
                  <c:v>9.1587840000001961</c:v>
                </c:pt>
                <c:pt idx="5">
                  <c:v>9.4636629999995421</c:v>
                </c:pt>
                <c:pt idx="6">
                  <c:v>9.2175740000002406</c:v>
                </c:pt>
                <c:pt idx="7">
                  <c:v>10.306417999999212</c:v>
                </c:pt>
                <c:pt idx="8">
                  <c:v>10.569210999999996</c:v>
                </c:pt>
                <c:pt idx="9">
                  <c:v>11.434249000001728</c:v>
                </c:pt>
                <c:pt idx="10">
                  <c:v>11.85721999999987</c:v>
                </c:pt>
                <c:pt idx="11">
                  <c:v>11.585283000000345</c:v>
                </c:pt>
                <c:pt idx="12">
                  <c:v>10.384004999999888</c:v>
                </c:pt>
                <c:pt idx="13">
                  <c:v>9.33847600000081</c:v>
                </c:pt>
                <c:pt idx="14">
                  <c:v>9.3165489999992133</c:v>
                </c:pt>
                <c:pt idx="15">
                  <c:v>8.4038909999999305</c:v>
                </c:pt>
                <c:pt idx="16">
                  <c:v>8.192628999999215</c:v>
                </c:pt>
                <c:pt idx="17">
                  <c:v>9.0333669999999984</c:v>
                </c:pt>
                <c:pt idx="18">
                  <c:v>9.0133009999990463</c:v>
                </c:pt>
                <c:pt idx="19">
                  <c:v>9.020291000000725</c:v>
                </c:pt>
                <c:pt idx="20">
                  <c:v>9.6002339999995456</c:v>
                </c:pt>
                <c:pt idx="21">
                  <c:v>9.8682609999996203</c:v>
                </c:pt>
                <c:pt idx="22">
                  <c:v>10.127143000001524</c:v>
                </c:pt>
                <c:pt idx="23">
                  <c:v>9.7765079999990121</c:v>
                </c:pt>
                <c:pt idx="24">
                  <c:v>9.8577199999999721</c:v>
                </c:pt>
                <c:pt idx="25">
                  <c:v>10.174035000000003</c:v>
                </c:pt>
                <c:pt idx="26">
                  <c:v>10.576089999998658</c:v>
                </c:pt>
                <c:pt idx="27">
                  <c:v>10.80666999999994</c:v>
                </c:pt>
                <c:pt idx="28">
                  <c:v>11.095469999998386</c:v>
                </c:pt>
                <c:pt idx="29">
                  <c:v>10.901509999999689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0.21450029999999742</c:v>
                </c:pt>
                <c:pt idx="1">
                  <c:v>0.34561030000003257</c:v>
                </c:pt>
                <c:pt idx="2">
                  <c:v>0.42150820000000522</c:v>
                </c:pt>
                <c:pt idx="3">
                  <c:v>0.45907539999996061</c:v>
                </c:pt>
                <c:pt idx="4">
                  <c:v>0.46962910000002012</c:v>
                </c:pt>
                <c:pt idx="5">
                  <c:v>0.48523969999996552</c:v>
                </c:pt>
                <c:pt idx="6">
                  <c:v>0.47284780000001092</c:v>
                </c:pt>
                <c:pt idx="7">
                  <c:v>0.52856970000004821</c:v>
                </c:pt>
                <c:pt idx="8">
                  <c:v>0.54254240000000209</c:v>
                </c:pt>
                <c:pt idx="9">
                  <c:v>0.58717999999998938</c:v>
                </c:pt>
                <c:pt idx="10">
                  <c:v>0.60941629999996394</c:v>
                </c:pt>
                <c:pt idx="11">
                  <c:v>0.59612850000002027</c:v>
                </c:pt>
                <c:pt idx="12">
                  <c:v>0.53524090000001934</c:v>
                </c:pt>
                <c:pt idx="13">
                  <c:v>0.48205080000002454</c:v>
                </c:pt>
                <c:pt idx="14">
                  <c:v>0.48109130000000278</c:v>
                </c:pt>
                <c:pt idx="15">
                  <c:v>0.43490589999998974</c:v>
                </c:pt>
                <c:pt idx="16">
                  <c:v>0.42428699999999253</c:v>
                </c:pt>
                <c:pt idx="17">
                  <c:v>0.46739809999996851</c:v>
                </c:pt>
                <c:pt idx="18">
                  <c:v>0.46674489999998059</c:v>
                </c:pt>
                <c:pt idx="19">
                  <c:v>0.46717810000001236</c:v>
                </c:pt>
                <c:pt idx="20">
                  <c:v>0.49668940000003658</c:v>
                </c:pt>
                <c:pt idx="21">
                  <c:v>0.51029959999999619</c:v>
                </c:pt>
                <c:pt idx="22">
                  <c:v>0.52329099999997197</c:v>
                </c:pt>
                <c:pt idx="23">
                  <c:v>0.50508120000000645</c:v>
                </c:pt>
                <c:pt idx="24">
                  <c:v>0.50870459999998729</c:v>
                </c:pt>
                <c:pt idx="25">
                  <c:v>0.5243739000000005</c:v>
                </c:pt>
                <c:pt idx="26">
                  <c:v>0.54448000000002139</c:v>
                </c:pt>
                <c:pt idx="27">
                  <c:v>0.55586589999995795</c:v>
                </c:pt>
                <c:pt idx="28">
                  <c:v>0.57019319999994877</c:v>
                </c:pt>
                <c:pt idx="29">
                  <c:v>0.55991280000000643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0.31553420000000187</c:v>
                </c:pt>
                <c:pt idx="1">
                  <c:v>0.50517219999994722</c:v>
                </c:pt>
                <c:pt idx="2">
                  <c:v>0.6143458000000237</c:v>
                </c:pt>
                <c:pt idx="3">
                  <c:v>0.66827039999998306</c:v>
                </c:pt>
                <c:pt idx="4">
                  <c:v>0.68330120000007355</c:v>
                </c:pt>
                <c:pt idx="5">
                  <c:v>0.70630049999999756</c:v>
                </c:pt>
                <c:pt idx="6">
                  <c:v>0.68804909999994379</c:v>
                </c:pt>
                <c:pt idx="7">
                  <c:v>0.77032039999994595</c:v>
                </c:pt>
                <c:pt idx="8">
                  <c:v>0.79013820000000123</c:v>
                </c:pt>
                <c:pt idx="9">
                  <c:v>0.85546119999992243</c:v>
                </c:pt>
                <c:pt idx="10">
                  <c:v>0.88744199999996454</c:v>
                </c:pt>
                <c:pt idx="11">
                  <c:v>0.86742919999994683</c:v>
                </c:pt>
                <c:pt idx="12">
                  <c:v>0.77798759999996037</c:v>
                </c:pt>
                <c:pt idx="13">
                  <c:v>0.70067819999997027</c:v>
                </c:pt>
                <c:pt idx="14">
                  <c:v>0.70018359999994573</c:v>
                </c:pt>
                <c:pt idx="15">
                  <c:v>0.63231259999997746</c:v>
                </c:pt>
                <c:pt idx="16">
                  <c:v>0.61727379999990717</c:v>
                </c:pt>
                <c:pt idx="17">
                  <c:v>0.6808522000000039</c:v>
                </c:pt>
                <c:pt idx="18">
                  <c:v>0.67918630000008307</c:v>
                </c:pt>
                <c:pt idx="19">
                  <c:v>0.67968089999999393</c:v>
                </c:pt>
                <c:pt idx="20">
                  <c:v>0.72310860000004595</c:v>
                </c:pt>
                <c:pt idx="21">
                  <c:v>0.74277189999997972</c:v>
                </c:pt>
                <c:pt idx="22">
                  <c:v>0.76172850000000381</c:v>
                </c:pt>
                <c:pt idx="23">
                  <c:v>0.73486879999995836</c:v>
                </c:pt>
                <c:pt idx="24">
                  <c:v>0.7406233000000384</c:v>
                </c:pt>
                <c:pt idx="25">
                  <c:v>0.76385179999999764</c:v>
                </c:pt>
                <c:pt idx="26">
                  <c:v>0.79335860000003322</c:v>
                </c:pt>
                <c:pt idx="27">
                  <c:v>0.80992129999992812</c:v>
                </c:pt>
                <c:pt idx="28">
                  <c:v>0.8309242999999924</c:v>
                </c:pt>
                <c:pt idx="29">
                  <c:v>0.81570410000006177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1.0736719999999877</c:v>
                </c:pt>
                <c:pt idx="1">
                  <c:v>1.730886000000055</c:v>
                </c:pt>
                <c:pt idx="2">
                  <c:v>2.111833999999817</c:v>
                </c:pt>
                <c:pt idx="3">
                  <c:v>2.3006130000001122</c:v>
                </c:pt>
                <c:pt idx="4">
                  <c:v>2.3538650000000416</c:v>
                </c:pt>
                <c:pt idx="5">
                  <c:v>20.779459999999972</c:v>
                </c:pt>
                <c:pt idx="6">
                  <c:v>28.213514999999916</c:v>
                </c:pt>
                <c:pt idx="7">
                  <c:v>36.808784000000287</c:v>
                </c:pt>
                <c:pt idx="8">
                  <c:v>45.352234999999837</c:v>
                </c:pt>
                <c:pt idx="9">
                  <c:v>44.93550200000027</c:v>
                </c:pt>
                <c:pt idx="10">
                  <c:v>45.27745700000014</c:v>
                </c:pt>
                <c:pt idx="11">
                  <c:v>45.476267999999891</c:v>
                </c:pt>
                <c:pt idx="12">
                  <c:v>45.383508000000347</c:v>
                </c:pt>
                <c:pt idx="13">
                  <c:v>45.280148000000281</c:v>
                </c:pt>
                <c:pt idx="14">
                  <c:v>54.575730000000021</c:v>
                </c:pt>
                <c:pt idx="15">
                  <c:v>53.607842999999775</c:v>
                </c:pt>
                <c:pt idx="16">
                  <c:v>53.621708000000126</c:v>
                </c:pt>
                <c:pt idx="17">
                  <c:v>53.969201999999768</c:v>
                </c:pt>
                <c:pt idx="18">
                  <c:v>54.075283000000127</c:v>
                </c:pt>
                <c:pt idx="19">
                  <c:v>54.160268999999971</c:v>
                </c:pt>
                <c:pt idx="20">
                  <c:v>54.369119999999839</c:v>
                </c:pt>
                <c:pt idx="21">
                  <c:v>54.481217000000015</c:v>
                </c:pt>
                <c:pt idx="22">
                  <c:v>54.576235999999881</c:v>
                </c:pt>
                <c:pt idx="23">
                  <c:v>54.503527999999733</c:v>
                </c:pt>
                <c:pt idx="24">
                  <c:v>54.530343000000357</c:v>
                </c:pt>
                <c:pt idx="25">
                  <c:v>54.609328999999889</c:v>
                </c:pt>
                <c:pt idx="26">
                  <c:v>54.703614000000016</c:v>
                </c:pt>
                <c:pt idx="27">
                  <c:v>54.748258000000078</c:v>
                </c:pt>
                <c:pt idx="28">
                  <c:v>54.802372000000105</c:v>
                </c:pt>
                <c:pt idx="29">
                  <c:v>54.728749999999764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1.1356789999999819</c:v>
                </c:pt>
                <c:pt idx="1">
                  <c:v>1.8354870000000574</c:v>
                </c:pt>
                <c:pt idx="2">
                  <c:v>2.2418820000000323</c:v>
                </c:pt>
                <c:pt idx="3">
                  <c:v>2.4434360000000197</c:v>
                </c:pt>
                <c:pt idx="4">
                  <c:v>2.5002570000001469</c:v>
                </c:pt>
                <c:pt idx="5">
                  <c:v>2.5824219999999514</c:v>
                </c:pt>
                <c:pt idx="6">
                  <c:v>2.5157630000003337</c:v>
                </c:pt>
                <c:pt idx="7">
                  <c:v>2.808545000000322</c:v>
                </c:pt>
                <c:pt idx="8">
                  <c:v>2.8815180000001419</c:v>
                </c:pt>
                <c:pt idx="9">
                  <c:v>3.115784000000076</c:v>
                </c:pt>
                <c:pt idx="10">
                  <c:v>3.231869999999617</c:v>
                </c:pt>
                <c:pt idx="11">
                  <c:v>3.1592829999999594</c:v>
                </c:pt>
                <c:pt idx="12">
                  <c:v>2.8335900000001857</c:v>
                </c:pt>
                <c:pt idx="13">
                  <c:v>2.5472540000000663</c:v>
                </c:pt>
                <c:pt idx="14">
                  <c:v>2.5375760000001719</c:v>
                </c:pt>
                <c:pt idx="15">
                  <c:v>2.2901569999999083</c:v>
                </c:pt>
                <c:pt idx="16">
                  <c:v>2.2306250000001455</c:v>
                </c:pt>
                <c:pt idx="17">
                  <c:v>2.4569030000002385</c:v>
                </c:pt>
                <c:pt idx="18">
                  <c:v>2.45370099999991</c:v>
                </c:pt>
                <c:pt idx="19">
                  <c:v>2.4560950000000048</c:v>
                </c:pt>
                <c:pt idx="20">
                  <c:v>2.6129449999998542</c:v>
                </c:pt>
                <c:pt idx="21">
                  <c:v>2.6869400000000496</c:v>
                </c:pt>
                <c:pt idx="22">
                  <c:v>2.757912000000033</c:v>
                </c:pt>
                <c:pt idx="23">
                  <c:v>2.6640310000002501</c:v>
                </c:pt>
                <c:pt idx="24">
                  <c:v>2.6852229999999508</c:v>
                </c:pt>
                <c:pt idx="25">
                  <c:v>2.7708090000000993</c:v>
                </c:pt>
                <c:pt idx="26">
                  <c:v>2.8804109999996399</c:v>
                </c:pt>
                <c:pt idx="27">
                  <c:v>2.9440760000002228</c:v>
                </c:pt>
                <c:pt idx="28">
                  <c:v>3.0230670000000828</c:v>
                </c:pt>
                <c:pt idx="29">
                  <c:v>2.97166500000003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0.36404770000001463</c:v>
                </c:pt>
                <c:pt idx="1">
                  <c:v>0.56727330000001075</c:v>
                </c:pt>
                <c:pt idx="2">
                  <c:v>0.6813532999999552</c:v>
                </c:pt>
                <c:pt idx="3">
                  <c:v>0.7371267999999418</c:v>
                </c:pt>
                <c:pt idx="4">
                  <c:v>0.75191940000001978</c:v>
                </c:pt>
                <c:pt idx="5">
                  <c:v>0.77819829999998547</c:v>
                </c:pt>
                <c:pt idx="6">
                  <c:v>0.75629969999999958</c:v>
                </c:pt>
                <c:pt idx="7">
                  <c:v>0.85167940000008002</c:v>
                </c:pt>
                <c:pt idx="8">
                  <c:v>0.86974480000003496</c:v>
                </c:pt>
                <c:pt idx="9">
                  <c:v>0.94206409999992502</c:v>
                </c:pt>
                <c:pt idx="10">
                  <c:v>0.97391770000001543</c:v>
                </c:pt>
                <c:pt idx="11">
                  <c:v>0.94698390000007748</c:v>
                </c:pt>
                <c:pt idx="12">
                  <c:v>0.84276469999997516</c:v>
                </c:pt>
                <c:pt idx="13">
                  <c:v>0.75644890000000942</c:v>
                </c:pt>
                <c:pt idx="14">
                  <c:v>0.75872739999999794</c:v>
                </c:pt>
                <c:pt idx="15">
                  <c:v>0.67930899999998928</c:v>
                </c:pt>
                <c:pt idx="16">
                  <c:v>0.66355199999998149</c:v>
                </c:pt>
                <c:pt idx="17">
                  <c:v>0.73674830000004476</c:v>
                </c:pt>
                <c:pt idx="18">
                  <c:v>0.7308163999999806</c:v>
                </c:pt>
                <c:pt idx="19">
                  <c:v>0.73044989999993959</c:v>
                </c:pt>
                <c:pt idx="20">
                  <c:v>0.7807102000000441</c:v>
                </c:pt>
                <c:pt idx="21">
                  <c:v>0.80204120000007606</c:v>
                </c:pt>
                <c:pt idx="22">
                  <c:v>0.82379789999993136</c:v>
                </c:pt>
                <c:pt idx="23">
                  <c:v>0.79328859999998258</c:v>
                </c:pt>
                <c:pt idx="24">
                  <c:v>0.80295219999993606</c:v>
                </c:pt>
                <c:pt idx="25">
                  <c:v>0.83167359999993096</c:v>
                </c:pt>
                <c:pt idx="26">
                  <c:v>0.86648950000005698</c:v>
                </c:pt>
                <c:pt idx="27">
                  <c:v>0.88582389999999123</c:v>
                </c:pt>
                <c:pt idx="28">
                  <c:v>0.91080399999998463</c:v>
                </c:pt>
                <c:pt idx="29">
                  <c:v>0.89380479999999807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91.563642999999956</c:v>
                </c:pt>
                <c:pt idx="1">
                  <c:v>79.845866999999998</c:v>
                </c:pt>
                <c:pt idx="2">
                  <c:v>83.733564999999999</c:v>
                </c:pt>
                <c:pt idx="3">
                  <c:v>92.901194000000032</c:v>
                </c:pt>
                <c:pt idx="4">
                  <c:v>101.20978500000001</c:v>
                </c:pt>
                <c:pt idx="5">
                  <c:v>112.317677</c:v>
                </c:pt>
                <c:pt idx="6">
                  <c:v>119.83803200000011</c:v>
                </c:pt>
                <c:pt idx="7">
                  <c:v>123.71114399999988</c:v>
                </c:pt>
                <c:pt idx="8">
                  <c:v>126.54073700000004</c:v>
                </c:pt>
                <c:pt idx="9">
                  <c:v>130.47043800000006</c:v>
                </c:pt>
                <c:pt idx="10">
                  <c:v>101.90520099999981</c:v>
                </c:pt>
                <c:pt idx="11">
                  <c:v>110.76131800000007</c:v>
                </c:pt>
                <c:pt idx="12">
                  <c:v>114.08738000000017</c:v>
                </c:pt>
                <c:pt idx="13">
                  <c:v>119.07682</c:v>
                </c:pt>
                <c:pt idx="14">
                  <c:v>125.48231599999986</c:v>
                </c:pt>
                <c:pt idx="15">
                  <c:v>131.44946099999993</c:v>
                </c:pt>
                <c:pt idx="16">
                  <c:v>140.58246300000019</c:v>
                </c:pt>
                <c:pt idx="17">
                  <c:v>142.25875500000006</c:v>
                </c:pt>
                <c:pt idx="18">
                  <c:v>143.3867859999998</c:v>
                </c:pt>
                <c:pt idx="19">
                  <c:v>143.39197600000011</c:v>
                </c:pt>
                <c:pt idx="20">
                  <c:v>155.38928099999998</c:v>
                </c:pt>
                <c:pt idx="21">
                  <c:v>153.8828709999998</c:v>
                </c:pt>
                <c:pt idx="22">
                  <c:v>153.97676299999989</c:v>
                </c:pt>
                <c:pt idx="23">
                  <c:v>154.0739950000002</c:v>
                </c:pt>
                <c:pt idx="24">
                  <c:v>154.22920699999986</c:v>
                </c:pt>
                <c:pt idx="25">
                  <c:v>154.37919899999997</c:v>
                </c:pt>
                <c:pt idx="26">
                  <c:v>154.50151000000005</c:v>
                </c:pt>
                <c:pt idx="27">
                  <c:v>154.55127399999992</c:v>
                </c:pt>
                <c:pt idx="28">
                  <c:v>156.04333999999972</c:v>
                </c:pt>
                <c:pt idx="29">
                  <c:v>155.74202400000013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1396.8167853</c:v>
                </c:pt>
                <c:pt idx="1">
                  <c:v>1128.0258573000001</c:v>
                </c:pt>
                <c:pt idx="2">
                  <c:v>1244.558209</c:v>
                </c:pt>
                <c:pt idx="3">
                  <c:v>1337.53899</c:v>
                </c:pt>
                <c:pt idx="4">
                  <c:v>1394.023261</c:v>
                </c:pt>
                <c:pt idx="5">
                  <c:v>1536.2811844</c:v>
                </c:pt>
                <c:pt idx="6">
                  <c:v>1451.2773781999999</c:v>
                </c:pt>
                <c:pt idx="7">
                  <c:v>1875.9207009000002</c:v>
                </c:pt>
                <c:pt idx="8">
                  <c:v>1718.3301323999999</c:v>
                </c:pt>
                <c:pt idx="9">
                  <c:v>1963.9443601999997</c:v>
                </c:pt>
                <c:pt idx="10">
                  <c:v>1929.9798758000002</c:v>
                </c:pt>
                <c:pt idx="11">
                  <c:v>1763.8356102999996</c:v>
                </c:pt>
                <c:pt idx="12">
                  <c:v>1432.6471322</c:v>
                </c:pt>
                <c:pt idx="13">
                  <c:v>1292.7684801999999</c:v>
                </c:pt>
                <c:pt idx="14">
                  <c:v>1386.4671905999999</c:v>
                </c:pt>
                <c:pt idx="15">
                  <c:v>995.28224589999991</c:v>
                </c:pt>
                <c:pt idx="16">
                  <c:v>1035.4200894999999</c:v>
                </c:pt>
                <c:pt idx="17">
                  <c:v>1249.9800567</c:v>
                </c:pt>
                <c:pt idx="18">
                  <c:v>1013.8142081999999</c:v>
                </c:pt>
                <c:pt idx="19">
                  <c:v>1027.7478753999999</c:v>
                </c:pt>
                <c:pt idx="20">
                  <c:v>1199.8296908</c:v>
                </c:pt>
                <c:pt idx="21">
                  <c:v>1181.0354449000001</c:v>
                </c:pt>
                <c:pt idx="22">
                  <c:v>1264.7770367000001</c:v>
                </c:pt>
                <c:pt idx="23">
                  <c:v>1167.3527153999999</c:v>
                </c:pt>
                <c:pt idx="24">
                  <c:v>1342.0092166999998</c:v>
                </c:pt>
                <c:pt idx="25">
                  <c:v>1483.8330086000001</c:v>
                </c:pt>
                <c:pt idx="26">
                  <c:v>1624.9489900000001</c:v>
                </c:pt>
                <c:pt idx="27">
                  <c:v>1711.8537330000001</c:v>
                </c:pt>
                <c:pt idx="28">
                  <c:v>1862.1630875000001</c:v>
                </c:pt>
                <c:pt idx="29">
                  <c:v>1849.1998555000002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1300.3837899999999</c:v>
                </c:pt>
                <c:pt idx="1">
                  <c:v>1118.9670970000006</c:v>
                </c:pt>
                <c:pt idx="2">
                  <c:v>1239.6252649999997</c:v>
                </c:pt>
                <c:pt idx="3">
                  <c:v>1325.6340530000007</c:v>
                </c:pt>
                <c:pt idx="4">
                  <c:v>1375.1572530000003</c:v>
                </c:pt>
                <c:pt idx="5">
                  <c:v>1510.2343940000001</c:v>
                </c:pt>
                <c:pt idx="6">
                  <c:v>1422.8137749999996</c:v>
                </c:pt>
                <c:pt idx="7">
                  <c:v>1835.0405639999999</c:v>
                </c:pt>
                <c:pt idx="8">
                  <c:v>1678.8459789999997</c:v>
                </c:pt>
                <c:pt idx="9">
                  <c:v>1918.0417639999996</c:v>
                </c:pt>
                <c:pt idx="10">
                  <c:v>1883.5068590000001</c:v>
                </c:pt>
                <c:pt idx="11">
                  <c:v>1721.1102739999997</c:v>
                </c:pt>
                <c:pt idx="12">
                  <c:v>1399.2773090000001</c:v>
                </c:pt>
                <c:pt idx="13">
                  <c:v>1267.800475</c:v>
                </c:pt>
                <c:pt idx="14">
                  <c:v>1360.9520849999999</c:v>
                </c:pt>
                <c:pt idx="15">
                  <c:v>979.12823299999945</c:v>
                </c:pt>
                <c:pt idx="16">
                  <c:v>1022.7433949999995</c:v>
                </c:pt>
                <c:pt idx="17">
                  <c:v>1230.1372070000007</c:v>
                </c:pt>
                <c:pt idx="18">
                  <c:v>999.2353750000002</c:v>
                </c:pt>
                <c:pt idx="19">
                  <c:v>1014.485197</c:v>
                </c:pt>
                <c:pt idx="20">
                  <c:v>1181.4712670000008</c:v>
                </c:pt>
                <c:pt idx="21">
                  <c:v>1162.6653779999997</c:v>
                </c:pt>
                <c:pt idx="22">
                  <c:v>1244.2236110000003</c:v>
                </c:pt>
                <c:pt idx="23">
                  <c:v>1148.4875649999994</c:v>
                </c:pt>
                <c:pt idx="24">
                  <c:v>1319.0660520000001</c:v>
                </c:pt>
                <c:pt idx="25">
                  <c:v>1456.9555989999999</c:v>
                </c:pt>
                <c:pt idx="26">
                  <c:v>1594.491188</c:v>
                </c:pt>
                <c:pt idx="27">
                  <c:v>1679.1736070000006</c:v>
                </c:pt>
                <c:pt idx="28">
                  <c:v>1825.8404369999998</c:v>
                </c:pt>
                <c:pt idx="29">
                  <c:v>1812.5924780000005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0.11068829999999252</c:v>
                </c:pt>
                <c:pt idx="1">
                  <c:v>0.17734189999998762</c:v>
                </c:pt>
                <c:pt idx="2">
                  <c:v>0.21584079999999517</c:v>
                </c:pt>
                <c:pt idx="3">
                  <c:v>0.2349179999999933</c:v>
                </c:pt>
                <c:pt idx="4">
                  <c:v>0.24023059999998964</c:v>
                </c:pt>
                <c:pt idx="5">
                  <c:v>0.24818070000000603</c:v>
                </c:pt>
                <c:pt idx="6">
                  <c:v>0.24151570000000788</c:v>
                </c:pt>
                <c:pt idx="7">
                  <c:v>0.26998719999997434</c:v>
                </c:pt>
                <c:pt idx="8">
                  <c:v>0.27650029999998083</c:v>
                </c:pt>
                <c:pt idx="9">
                  <c:v>0.29894619999998895</c:v>
                </c:pt>
                <c:pt idx="10">
                  <c:v>0.30970190000002162</c:v>
                </c:pt>
                <c:pt idx="11">
                  <c:v>0.30223320000001763</c:v>
                </c:pt>
                <c:pt idx="12">
                  <c:v>0.27041239999999789</c:v>
                </c:pt>
                <c:pt idx="13">
                  <c:v>0.24283900000000358</c:v>
                </c:pt>
                <c:pt idx="14">
                  <c:v>0.24223789999999212</c:v>
                </c:pt>
                <c:pt idx="15">
                  <c:v>0.21809779999998113</c:v>
                </c:pt>
                <c:pt idx="16">
                  <c:v>0.21259420000001228</c:v>
                </c:pt>
                <c:pt idx="17">
                  <c:v>0.23480080000001635</c:v>
                </c:pt>
                <c:pt idx="18">
                  <c:v>0.23428810000001477</c:v>
                </c:pt>
                <c:pt idx="19">
                  <c:v>0.2346625000000131</c:v>
                </c:pt>
                <c:pt idx="20">
                  <c:v>0.250191099999995</c:v>
                </c:pt>
                <c:pt idx="21">
                  <c:v>0.25746480000000815</c:v>
                </c:pt>
                <c:pt idx="22">
                  <c:v>0.26453589999999849</c:v>
                </c:pt>
                <c:pt idx="23">
                  <c:v>0.25554460000000745</c:v>
                </c:pt>
                <c:pt idx="24">
                  <c:v>0.25796040000000175</c:v>
                </c:pt>
                <c:pt idx="25">
                  <c:v>0.26646479999999428</c:v>
                </c:pt>
                <c:pt idx="26">
                  <c:v>0.27713140000003023</c:v>
                </c:pt>
                <c:pt idx="27">
                  <c:v>0.28320989999997437</c:v>
                </c:pt>
                <c:pt idx="28">
                  <c:v>0.2907818000000475</c:v>
                </c:pt>
                <c:pt idx="29">
                  <c:v>0.28557189999997945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6700104"/>
        <c:axId val="-206714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2796.1815678000003</c:v>
                </c:pt>
                <c:pt idx="1">
                  <c:v>2338.7534310000019</c:v>
                </c:pt>
                <c:pt idx="2">
                  <c:v>2582.4295970999997</c:v>
                </c:pt>
                <c:pt idx="3">
                  <c:v>2771.872432600001</c:v>
                </c:pt>
                <c:pt idx="4">
                  <c:v>2886.5482853000008</c:v>
                </c:pt>
                <c:pt idx="5">
                  <c:v>3193.8767195999994</c:v>
                </c:pt>
                <c:pt idx="6">
                  <c:v>3036.0347495000001</c:v>
                </c:pt>
                <c:pt idx="7">
                  <c:v>3887.0167125999997</c:v>
                </c:pt>
                <c:pt idx="8">
                  <c:v>3584.9987380999996</c:v>
                </c:pt>
                <c:pt idx="9">
                  <c:v>4074.6257487000012</c:v>
                </c:pt>
                <c:pt idx="10">
                  <c:v>3978.5389606999997</c:v>
                </c:pt>
                <c:pt idx="11">
                  <c:v>3658.6408110999996</c:v>
                </c:pt>
                <c:pt idx="12">
                  <c:v>3007.0393298000008</c:v>
                </c:pt>
                <c:pt idx="13">
                  <c:v>2738.9936701000011</c:v>
                </c:pt>
                <c:pt idx="14">
                  <c:v>2941.513686799999</c:v>
                </c:pt>
                <c:pt idx="15">
                  <c:v>2172.1264561999992</c:v>
                </c:pt>
                <c:pt idx="16">
                  <c:v>2264.7086164999992</c:v>
                </c:pt>
                <c:pt idx="17">
                  <c:v>2689.9552901000006</c:v>
                </c:pt>
                <c:pt idx="18">
                  <c:v>2224.089689899999</c:v>
                </c:pt>
                <c:pt idx="19">
                  <c:v>2253.3736748000006</c:v>
                </c:pt>
                <c:pt idx="20">
                  <c:v>2605.5232371000002</c:v>
                </c:pt>
                <c:pt idx="21">
                  <c:v>2566.9326893999996</c:v>
                </c:pt>
                <c:pt idx="22">
                  <c:v>2732.8120550000012</c:v>
                </c:pt>
                <c:pt idx="23">
                  <c:v>2539.1471255999986</c:v>
                </c:pt>
                <c:pt idx="24">
                  <c:v>2884.6880022000005</c:v>
                </c:pt>
                <c:pt idx="25">
                  <c:v>3165.1083436999998</c:v>
                </c:pt>
                <c:pt idx="26">
                  <c:v>3444.5832624999985</c:v>
                </c:pt>
                <c:pt idx="27">
                  <c:v>3616.6124390000004</c:v>
                </c:pt>
                <c:pt idx="28">
                  <c:v>3915.5704767999982</c:v>
                </c:pt>
                <c:pt idx="29">
                  <c:v>3888.6912761000003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6700104"/>
        <c:axId val="-2067148952"/>
      </c:lineChart>
      <c:catAx>
        <c:axId val="-204670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148952"/>
        <c:crosses val="autoZero"/>
        <c:auto val="1"/>
        <c:lblAlgn val="ctr"/>
        <c:lblOffset val="100"/>
        <c:tickLblSkip val="1"/>
        <c:noMultiLvlLbl val="0"/>
      </c:catAx>
      <c:valAx>
        <c:axId val="-20671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70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7.4590802000002441</c:v>
                </c:pt>
                <c:pt idx="1">
                  <c:v>10.198223000000144</c:v>
                </c:pt>
                <c:pt idx="2">
                  <c:v>10.496306600000025</c:v>
                </c:pt>
                <c:pt idx="3">
                  <c:v>8.7326957999997834</c:v>
                </c:pt>
                <c:pt idx="4">
                  <c:v>9.8459731999999356</c:v>
                </c:pt>
                <c:pt idx="5">
                  <c:v>10.710754999999335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0.38206466000000316</c:v>
                </c:pt>
                <c:pt idx="1">
                  <c:v>0.52327592000000323</c:v>
                </c:pt>
                <c:pt idx="2">
                  <c:v>0.54078556000000622</c:v>
                </c:pt>
                <c:pt idx="3">
                  <c:v>0.45210279999998876</c:v>
                </c:pt>
                <c:pt idx="4">
                  <c:v>0.50881315999999965</c:v>
                </c:pt>
                <c:pt idx="5">
                  <c:v>0.55096515999998696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0.55732476000000586</c:v>
                </c:pt>
                <c:pt idx="1">
                  <c:v>0.76205387999996221</c:v>
                </c:pt>
                <c:pt idx="2">
                  <c:v>0.78674411999995753</c:v>
                </c:pt>
                <c:pt idx="3">
                  <c:v>0.65786115999999306</c:v>
                </c:pt>
                <c:pt idx="4">
                  <c:v>0.74062022000000527</c:v>
                </c:pt>
                <c:pt idx="5">
                  <c:v>0.80275202000000268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1.9141740000000027</c:v>
                </c:pt>
                <c:pt idx="1">
                  <c:v>35.217899200000055</c:v>
                </c:pt>
                <c:pt idx="2">
                  <c:v>47.198622200000138</c:v>
                </c:pt>
                <c:pt idx="3">
                  <c:v>53.886860999999953</c:v>
                </c:pt>
                <c:pt idx="4">
                  <c:v>54.492088799999962</c:v>
                </c:pt>
                <c:pt idx="5">
                  <c:v>54.718464599999969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2.0313482000000476</c:v>
                </c:pt>
                <c:pt idx="1">
                  <c:v>2.7808064000001651</c:v>
                </c:pt>
                <c:pt idx="2">
                  <c:v>2.8619146</c:v>
                </c:pt>
                <c:pt idx="3">
                  <c:v>2.3774962000000412</c:v>
                </c:pt>
                <c:pt idx="4">
                  <c:v>2.6814102000000277</c:v>
                </c:pt>
                <c:pt idx="5">
                  <c:v>2.918005600000015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0.62034409999998841</c:v>
                </c:pt>
                <c:pt idx="1">
                  <c:v>0.83959726000000501</c:v>
                </c:pt>
                <c:pt idx="2">
                  <c:v>0.85576852000001513</c:v>
                </c:pt>
                <c:pt idx="3">
                  <c:v>0.70817511999998717</c:v>
                </c:pt>
                <c:pt idx="4">
                  <c:v>0.80055801999999399</c:v>
                </c:pt>
                <c:pt idx="5">
                  <c:v>0.87771915999999239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89.850810800000005</c:v>
                </c:pt>
                <c:pt idx="1">
                  <c:v>122.57560560000002</c:v>
                </c:pt>
                <c:pt idx="2">
                  <c:v>114.26260699999997</c:v>
                </c:pt>
                <c:pt idx="3">
                  <c:v>140.21388820000001</c:v>
                </c:pt>
                <c:pt idx="4">
                  <c:v>154.31042339999993</c:v>
                </c:pt>
                <c:pt idx="5">
                  <c:v>155.04346939999996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1300.1926205200002</c:v>
                </c:pt>
                <c:pt idx="1">
                  <c:v>1709.1507512199998</c:v>
                </c:pt>
                <c:pt idx="2">
                  <c:v>1561.1396578200001</c:v>
                </c:pt>
                <c:pt idx="3">
                  <c:v>1064.4488951399999</c:v>
                </c:pt>
                <c:pt idx="4">
                  <c:v>1231.0008209</c:v>
                </c:pt>
                <c:pt idx="5">
                  <c:v>1706.3997349200004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1271.9534916000002</c:v>
                </c:pt>
                <c:pt idx="1">
                  <c:v>1672.9952951999999</c:v>
                </c:pt>
                <c:pt idx="2">
                  <c:v>1526.5294004</c:v>
                </c:pt>
                <c:pt idx="3">
                  <c:v>1049.1458814</c:v>
                </c:pt>
                <c:pt idx="4">
                  <c:v>1211.1827746000001</c:v>
                </c:pt>
                <c:pt idx="5">
                  <c:v>1673.8106618000002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0.19580391999999164</c:v>
                </c:pt>
                <c:pt idx="1">
                  <c:v>0.26702601999999159</c:v>
                </c:pt>
                <c:pt idx="2">
                  <c:v>0.27348488000000659</c:v>
                </c:pt>
                <c:pt idx="3">
                  <c:v>0.22688868000000753</c:v>
                </c:pt>
                <c:pt idx="4">
                  <c:v>0.25713936000000215</c:v>
                </c:pt>
                <c:pt idx="5">
                  <c:v>0.28063196000000518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054248"/>
        <c:axId val="21300377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2675.1570627600008</c:v>
                </c:pt>
                <c:pt idx="1">
                  <c:v>3555.3105337000002</c:v>
                </c:pt>
                <c:pt idx="2">
                  <c:v>3264.9452916999999</c:v>
                </c:pt>
                <c:pt idx="3">
                  <c:v>2320.8507454999999</c:v>
                </c:pt>
                <c:pt idx="4">
                  <c:v>2665.8206218599998</c:v>
                </c:pt>
                <c:pt idx="5">
                  <c:v>3606.1131596199994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054248"/>
        <c:axId val="2130037752"/>
      </c:lineChart>
      <c:catAx>
        <c:axId val="213005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37752"/>
        <c:crosses val="autoZero"/>
        <c:auto val="1"/>
        <c:lblAlgn val="ctr"/>
        <c:lblOffset val="100"/>
        <c:noMultiLvlLbl val="0"/>
      </c:catAx>
      <c:valAx>
        <c:axId val="21300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0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8.8286516000001942</c:v>
                </c:pt>
                <c:pt idx="1">
                  <c:v>9.6145011999999035</c:v>
                </c:pt>
                <c:pt idx="2">
                  <c:v>10.278364099999635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0.45267029000000319</c:v>
                </c:pt>
                <c:pt idx="1">
                  <c:v>0.49644417999999746</c:v>
                </c:pt>
                <c:pt idx="2">
                  <c:v>0.52988915999999331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0.65968931999998404</c:v>
                </c:pt>
                <c:pt idx="1">
                  <c:v>0.72230263999997524</c:v>
                </c:pt>
                <c:pt idx="2">
                  <c:v>0.77168612000000403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18.566036600000029</c:v>
                </c:pt>
                <c:pt idx="1">
                  <c:v>50.542741600000042</c:v>
                </c:pt>
                <c:pt idx="2">
                  <c:v>54.605276699999962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2.4060773000001063</c:v>
                </c:pt>
                <c:pt idx="1">
                  <c:v>2.6197054000000204</c:v>
                </c:pt>
                <c:pt idx="2">
                  <c:v>2.7997079000000213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0.72997067999999676</c:v>
                </c:pt>
                <c:pt idx="1">
                  <c:v>0.78197182000000121</c:v>
                </c:pt>
                <c:pt idx="2">
                  <c:v>0.83913858999999325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106.21320820000001</c:v>
                </c:pt>
                <c:pt idx="1">
                  <c:v>127.23824759999999</c:v>
                </c:pt>
                <c:pt idx="2">
                  <c:v>154.67694639999996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1504.6716858700001</c:v>
                </c:pt>
                <c:pt idx="1">
                  <c:v>1312.79427648</c:v>
                </c:pt>
                <c:pt idx="2">
                  <c:v>1468.7002779100003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1472.4743934000001</c:v>
                </c:pt>
                <c:pt idx="1">
                  <c:v>1287.8376409</c:v>
                </c:pt>
                <c:pt idx="2">
                  <c:v>1442.4967182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0.23141496999999162</c:v>
                </c:pt>
                <c:pt idx="1">
                  <c:v>0.25018678000000705</c:v>
                </c:pt>
                <c:pt idx="2">
                  <c:v>0.26888566000000369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45304"/>
        <c:axId val="-210569944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3115.2337982300005</c:v>
                </c:pt>
                <c:pt idx="1">
                  <c:v>2792.8980185999999</c:v>
                </c:pt>
                <c:pt idx="2">
                  <c:v>3135.9668907399996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45304"/>
        <c:axId val="-2105699448"/>
      </c:lineChart>
      <c:catAx>
        <c:axId val="-21061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9448"/>
        <c:crosses val="autoZero"/>
        <c:auto val="1"/>
        <c:lblAlgn val="ctr"/>
        <c:lblOffset val="100"/>
        <c:noMultiLvlLbl val="0"/>
      </c:catAx>
      <c:valAx>
        <c:axId val="-21056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4.2032280000003084</c:v>
                </c:pt>
                <c:pt idx="1">
                  <c:v>6.7528390000006766</c:v>
                </c:pt>
                <c:pt idx="2">
                  <c:v>8.2257939999999508</c:v>
                </c:pt>
                <c:pt idx="3">
                  <c:v>8.9547560000000885</c:v>
                </c:pt>
                <c:pt idx="4">
                  <c:v>9.1587840000001961</c:v>
                </c:pt>
                <c:pt idx="5">
                  <c:v>9.4636629999995421</c:v>
                </c:pt>
                <c:pt idx="6">
                  <c:v>9.2175740000002406</c:v>
                </c:pt>
                <c:pt idx="7">
                  <c:v>10.306417999999212</c:v>
                </c:pt>
                <c:pt idx="8">
                  <c:v>10.569210999999996</c:v>
                </c:pt>
                <c:pt idx="9">
                  <c:v>11.434249000001728</c:v>
                </c:pt>
                <c:pt idx="10">
                  <c:v>11.85721999999987</c:v>
                </c:pt>
                <c:pt idx="11">
                  <c:v>11.585283000000345</c:v>
                </c:pt>
                <c:pt idx="12">
                  <c:v>10.384004999999888</c:v>
                </c:pt>
                <c:pt idx="13">
                  <c:v>9.33847600000081</c:v>
                </c:pt>
                <c:pt idx="14">
                  <c:v>9.3165489999992133</c:v>
                </c:pt>
                <c:pt idx="15">
                  <c:v>8.4038909999999305</c:v>
                </c:pt>
                <c:pt idx="16">
                  <c:v>8.192628999999215</c:v>
                </c:pt>
                <c:pt idx="17">
                  <c:v>9.0333669999999984</c:v>
                </c:pt>
                <c:pt idx="18">
                  <c:v>9.0133009999990463</c:v>
                </c:pt>
                <c:pt idx="19">
                  <c:v>9.020291000000725</c:v>
                </c:pt>
                <c:pt idx="20">
                  <c:v>9.6002339999995456</c:v>
                </c:pt>
                <c:pt idx="21">
                  <c:v>9.8682609999996203</c:v>
                </c:pt>
                <c:pt idx="22">
                  <c:v>10.127143000001524</c:v>
                </c:pt>
                <c:pt idx="23">
                  <c:v>9.7765079999990121</c:v>
                </c:pt>
                <c:pt idx="24">
                  <c:v>9.8577199999999721</c:v>
                </c:pt>
                <c:pt idx="25">
                  <c:v>10.174035000000003</c:v>
                </c:pt>
                <c:pt idx="26">
                  <c:v>10.576089999998658</c:v>
                </c:pt>
                <c:pt idx="27">
                  <c:v>10.80666999999994</c:v>
                </c:pt>
                <c:pt idx="28">
                  <c:v>11.095469999998386</c:v>
                </c:pt>
                <c:pt idx="29">
                  <c:v>10.901509999999689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0.21450029999999742</c:v>
                </c:pt>
                <c:pt idx="1">
                  <c:v>0.34561030000003257</c:v>
                </c:pt>
                <c:pt idx="2">
                  <c:v>0.42150820000000522</c:v>
                </c:pt>
                <c:pt idx="3">
                  <c:v>0.45907539999996061</c:v>
                </c:pt>
                <c:pt idx="4">
                  <c:v>0.46962910000002012</c:v>
                </c:pt>
                <c:pt idx="5">
                  <c:v>0.48523969999996552</c:v>
                </c:pt>
                <c:pt idx="6">
                  <c:v>0.47284780000001092</c:v>
                </c:pt>
                <c:pt idx="7">
                  <c:v>0.52856970000004821</c:v>
                </c:pt>
                <c:pt idx="8">
                  <c:v>0.54254240000000209</c:v>
                </c:pt>
                <c:pt idx="9">
                  <c:v>0.58717999999998938</c:v>
                </c:pt>
                <c:pt idx="10">
                  <c:v>0.60941629999996394</c:v>
                </c:pt>
                <c:pt idx="11">
                  <c:v>0.59612850000002027</c:v>
                </c:pt>
                <c:pt idx="12">
                  <c:v>0.53524090000001934</c:v>
                </c:pt>
                <c:pt idx="13">
                  <c:v>0.48205080000002454</c:v>
                </c:pt>
                <c:pt idx="14">
                  <c:v>0.48109130000000278</c:v>
                </c:pt>
                <c:pt idx="15">
                  <c:v>0.43490589999998974</c:v>
                </c:pt>
                <c:pt idx="16">
                  <c:v>0.42428699999999253</c:v>
                </c:pt>
                <c:pt idx="17">
                  <c:v>0.46739809999996851</c:v>
                </c:pt>
                <c:pt idx="18">
                  <c:v>0.46674489999998059</c:v>
                </c:pt>
                <c:pt idx="19">
                  <c:v>0.46717810000001236</c:v>
                </c:pt>
                <c:pt idx="20">
                  <c:v>0.49668940000003658</c:v>
                </c:pt>
                <c:pt idx="21">
                  <c:v>0.51029959999999619</c:v>
                </c:pt>
                <c:pt idx="22">
                  <c:v>0.52329099999997197</c:v>
                </c:pt>
                <c:pt idx="23">
                  <c:v>0.50508120000000645</c:v>
                </c:pt>
                <c:pt idx="24">
                  <c:v>0.50870459999998729</c:v>
                </c:pt>
                <c:pt idx="25">
                  <c:v>0.5243739000000005</c:v>
                </c:pt>
                <c:pt idx="26">
                  <c:v>0.54448000000002139</c:v>
                </c:pt>
                <c:pt idx="27">
                  <c:v>0.55586589999995795</c:v>
                </c:pt>
                <c:pt idx="28">
                  <c:v>0.57019319999994877</c:v>
                </c:pt>
                <c:pt idx="29">
                  <c:v>0.55991280000000643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0.31553420000000187</c:v>
                </c:pt>
                <c:pt idx="1">
                  <c:v>0.50517219999994722</c:v>
                </c:pt>
                <c:pt idx="2">
                  <c:v>0.6143458000000237</c:v>
                </c:pt>
                <c:pt idx="3">
                  <c:v>0.66827039999998306</c:v>
                </c:pt>
                <c:pt idx="4">
                  <c:v>0.68330120000007355</c:v>
                </c:pt>
                <c:pt idx="5">
                  <c:v>0.70630049999999756</c:v>
                </c:pt>
                <c:pt idx="6">
                  <c:v>0.68804909999994379</c:v>
                </c:pt>
                <c:pt idx="7">
                  <c:v>0.77032039999994595</c:v>
                </c:pt>
                <c:pt idx="8">
                  <c:v>0.79013820000000123</c:v>
                </c:pt>
                <c:pt idx="9">
                  <c:v>0.85546119999992243</c:v>
                </c:pt>
                <c:pt idx="10">
                  <c:v>0.88744199999996454</c:v>
                </c:pt>
                <c:pt idx="11">
                  <c:v>0.86742919999994683</c:v>
                </c:pt>
                <c:pt idx="12">
                  <c:v>0.77798759999996037</c:v>
                </c:pt>
                <c:pt idx="13">
                  <c:v>0.70067819999997027</c:v>
                </c:pt>
                <c:pt idx="14">
                  <c:v>0.70018359999994573</c:v>
                </c:pt>
                <c:pt idx="15">
                  <c:v>0.63231259999997746</c:v>
                </c:pt>
                <c:pt idx="16">
                  <c:v>0.61727379999990717</c:v>
                </c:pt>
                <c:pt idx="17">
                  <c:v>0.6808522000000039</c:v>
                </c:pt>
                <c:pt idx="18">
                  <c:v>0.67918630000008307</c:v>
                </c:pt>
                <c:pt idx="19">
                  <c:v>0.67968089999999393</c:v>
                </c:pt>
                <c:pt idx="20">
                  <c:v>0.72310860000004595</c:v>
                </c:pt>
                <c:pt idx="21">
                  <c:v>0.74277189999997972</c:v>
                </c:pt>
                <c:pt idx="22">
                  <c:v>0.76172850000000381</c:v>
                </c:pt>
                <c:pt idx="23">
                  <c:v>0.73486879999995836</c:v>
                </c:pt>
                <c:pt idx="24">
                  <c:v>0.7406233000000384</c:v>
                </c:pt>
                <c:pt idx="25">
                  <c:v>0.76385179999999764</c:v>
                </c:pt>
                <c:pt idx="26">
                  <c:v>0.79335860000003322</c:v>
                </c:pt>
                <c:pt idx="27">
                  <c:v>0.80992129999992812</c:v>
                </c:pt>
                <c:pt idx="28">
                  <c:v>0.8309242999999924</c:v>
                </c:pt>
                <c:pt idx="29">
                  <c:v>0.81570410000006177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1.0736719999999877</c:v>
                </c:pt>
                <c:pt idx="1">
                  <c:v>1.730886000000055</c:v>
                </c:pt>
                <c:pt idx="2">
                  <c:v>2.111833999999817</c:v>
                </c:pt>
                <c:pt idx="3">
                  <c:v>2.3006130000001122</c:v>
                </c:pt>
                <c:pt idx="4">
                  <c:v>2.3538650000000416</c:v>
                </c:pt>
                <c:pt idx="5">
                  <c:v>20.779459999999972</c:v>
                </c:pt>
                <c:pt idx="6">
                  <c:v>28.213514999999916</c:v>
                </c:pt>
                <c:pt idx="7">
                  <c:v>36.808784000000287</c:v>
                </c:pt>
                <c:pt idx="8">
                  <c:v>45.352234999999837</c:v>
                </c:pt>
                <c:pt idx="9">
                  <c:v>44.93550200000027</c:v>
                </c:pt>
                <c:pt idx="10">
                  <c:v>45.27745700000014</c:v>
                </c:pt>
                <c:pt idx="11">
                  <c:v>45.476267999999891</c:v>
                </c:pt>
                <c:pt idx="12">
                  <c:v>45.383508000000347</c:v>
                </c:pt>
                <c:pt idx="13">
                  <c:v>45.280148000000281</c:v>
                </c:pt>
                <c:pt idx="14">
                  <c:v>54.575730000000021</c:v>
                </c:pt>
                <c:pt idx="15">
                  <c:v>53.607842999999775</c:v>
                </c:pt>
                <c:pt idx="16">
                  <c:v>53.621708000000126</c:v>
                </c:pt>
                <c:pt idx="17">
                  <c:v>53.969201999999768</c:v>
                </c:pt>
                <c:pt idx="18">
                  <c:v>54.075283000000127</c:v>
                </c:pt>
                <c:pt idx="19">
                  <c:v>54.160268999999971</c:v>
                </c:pt>
                <c:pt idx="20">
                  <c:v>54.369119999999839</c:v>
                </c:pt>
                <c:pt idx="21">
                  <c:v>54.481217000000015</c:v>
                </c:pt>
                <c:pt idx="22">
                  <c:v>54.576235999999881</c:v>
                </c:pt>
                <c:pt idx="23">
                  <c:v>54.503527999999733</c:v>
                </c:pt>
                <c:pt idx="24">
                  <c:v>54.530343000000357</c:v>
                </c:pt>
                <c:pt idx="25">
                  <c:v>54.609328999999889</c:v>
                </c:pt>
                <c:pt idx="26">
                  <c:v>54.703614000000016</c:v>
                </c:pt>
                <c:pt idx="27">
                  <c:v>54.748258000000078</c:v>
                </c:pt>
                <c:pt idx="28">
                  <c:v>54.802372000000105</c:v>
                </c:pt>
                <c:pt idx="29">
                  <c:v>54.728749999999764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1.1356789999999819</c:v>
                </c:pt>
                <c:pt idx="1">
                  <c:v>1.8354870000000574</c:v>
                </c:pt>
                <c:pt idx="2">
                  <c:v>2.2418820000000323</c:v>
                </c:pt>
                <c:pt idx="3">
                  <c:v>2.4434360000000197</c:v>
                </c:pt>
                <c:pt idx="4">
                  <c:v>2.5002570000001469</c:v>
                </c:pt>
                <c:pt idx="5">
                  <c:v>2.5824219999999514</c:v>
                </c:pt>
                <c:pt idx="6">
                  <c:v>2.5157630000003337</c:v>
                </c:pt>
                <c:pt idx="7">
                  <c:v>2.808545000000322</c:v>
                </c:pt>
                <c:pt idx="8">
                  <c:v>2.8815180000001419</c:v>
                </c:pt>
                <c:pt idx="9">
                  <c:v>3.115784000000076</c:v>
                </c:pt>
                <c:pt idx="10">
                  <c:v>3.231869999999617</c:v>
                </c:pt>
                <c:pt idx="11">
                  <c:v>3.1592829999999594</c:v>
                </c:pt>
                <c:pt idx="12">
                  <c:v>2.8335900000001857</c:v>
                </c:pt>
                <c:pt idx="13">
                  <c:v>2.5472540000000663</c:v>
                </c:pt>
                <c:pt idx="14">
                  <c:v>2.5375760000001719</c:v>
                </c:pt>
                <c:pt idx="15">
                  <c:v>2.2901569999999083</c:v>
                </c:pt>
                <c:pt idx="16">
                  <c:v>2.2306250000001455</c:v>
                </c:pt>
                <c:pt idx="17">
                  <c:v>2.4569030000002385</c:v>
                </c:pt>
                <c:pt idx="18">
                  <c:v>2.45370099999991</c:v>
                </c:pt>
                <c:pt idx="19">
                  <c:v>2.4560950000000048</c:v>
                </c:pt>
                <c:pt idx="20">
                  <c:v>2.6129449999998542</c:v>
                </c:pt>
                <c:pt idx="21">
                  <c:v>2.6869400000000496</c:v>
                </c:pt>
                <c:pt idx="22">
                  <c:v>2.757912000000033</c:v>
                </c:pt>
                <c:pt idx="23">
                  <c:v>2.6640310000002501</c:v>
                </c:pt>
                <c:pt idx="24">
                  <c:v>2.6852229999999508</c:v>
                </c:pt>
                <c:pt idx="25">
                  <c:v>2.7708090000000993</c:v>
                </c:pt>
                <c:pt idx="26">
                  <c:v>2.8804109999996399</c:v>
                </c:pt>
                <c:pt idx="27">
                  <c:v>2.9440760000002228</c:v>
                </c:pt>
                <c:pt idx="28">
                  <c:v>3.0230670000000828</c:v>
                </c:pt>
                <c:pt idx="29">
                  <c:v>2.97166500000003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0.36404770000001463</c:v>
                </c:pt>
                <c:pt idx="1">
                  <c:v>0.56727330000001075</c:v>
                </c:pt>
                <c:pt idx="2">
                  <c:v>0.6813532999999552</c:v>
                </c:pt>
                <c:pt idx="3">
                  <c:v>0.7371267999999418</c:v>
                </c:pt>
                <c:pt idx="4">
                  <c:v>0.75191940000001978</c:v>
                </c:pt>
                <c:pt idx="5">
                  <c:v>0.77819829999998547</c:v>
                </c:pt>
                <c:pt idx="6">
                  <c:v>0.75629969999999958</c:v>
                </c:pt>
                <c:pt idx="7">
                  <c:v>0.85167940000008002</c:v>
                </c:pt>
                <c:pt idx="8">
                  <c:v>0.86974480000003496</c:v>
                </c:pt>
                <c:pt idx="9">
                  <c:v>0.94206409999992502</c:v>
                </c:pt>
                <c:pt idx="10">
                  <c:v>0.97391770000001543</c:v>
                </c:pt>
                <c:pt idx="11">
                  <c:v>0.94698390000007748</c:v>
                </c:pt>
                <c:pt idx="12">
                  <c:v>0.84276469999997516</c:v>
                </c:pt>
                <c:pt idx="13">
                  <c:v>0.75644890000000942</c:v>
                </c:pt>
                <c:pt idx="14">
                  <c:v>0.75872739999999794</c:v>
                </c:pt>
                <c:pt idx="15">
                  <c:v>0.67930899999998928</c:v>
                </c:pt>
                <c:pt idx="16">
                  <c:v>0.66355199999998149</c:v>
                </c:pt>
                <c:pt idx="17">
                  <c:v>0.73674830000004476</c:v>
                </c:pt>
                <c:pt idx="18">
                  <c:v>0.7308163999999806</c:v>
                </c:pt>
                <c:pt idx="19">
                  <c:v>0.73044989999993959</c:v>
                </c:pt>
                <c:pt idx="20">
                  <c:v>0.7807102000000441</c:v>
                </c:pt>
                <c:pt idx="21">
                  <c:v>0.80204120000007606</c:v>
                </c:pt>
                <c:pt idx="22">
                  <c:v>0.82379789999993136</c:v>
                </c:pt>
                <c:pt idx="23">
                  <c:v>0.79328859999998258</c:v>
                </c:pt>
                <c:pt idx="24">
                  <c:v>0.80295219999993606</c:v>
                </c:pt>
                <c:pt idx="25">
                  <c:v>0.83167359999993096</c:v>
                </c:pt>
                <c:pt idx="26">
                  <c:v>0.86648950000005698</c:v>
                </c:pt>
                <c:pt idx="27">
                  <c:v>0.88582389999999123</c:v>
                </c:pt>
                <c:pt idx="28">
                  <c:v>0.91080399999998463</c:v>
                </c:pt>
                <c:pt idx="29">
                  <c:v>0.89380479999999807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2788.8749066</c:v>
                </c:pt>
                <c:pt idx="1">
                  <c:v>2327.0161632000008</c:v>
                </c:pt>
                <c:pt idx="2">
                  <c:v>2568.1328798</c:v>
                </c:pt>
                <c:pt idx="3">
                  <c:v>2756.3091550000008</c:v>
                </c:pt>
                <c:pt idx="4">
                  <c:v>2870.6305296000005</c:v>
                </c:pt>
                <c:pt idx="5">
                  <c:v>3159.0814360999998</c:v>
                </c:pt>
                <c:pt idx="6">
                  <c:v>2994.1707008999997</c:v>
                </c:pt>
                <c:pt idx="7">
                  <c:v>3834.9423960999998</c:v>
                </c:pt>
                <c:pt idx="8">
                  <c:v>3523.9933486999994</c:v>
                </c:pt>
                <c:pt idx="9">
                  <c:v>4012.7555083999991</c:v>
                </c:pt>
                <c:pt idx="10">
                  <c:v>3915.7016377000004</c:v>
                </c:pt>
                <c:pt idx="11">
                  <c:v>3596.0094354999992</c:v>
                </c:pt>
                <c:pt idx="12">
                  <c:v>2946.2822336000004</c:v>
                </c:pt>
                <c:pt idx="13">
                  <c:v>2679.8886141999997</c:v>
                </c:pt>
                <c:pt idx="14">
                  <c:v>2873.1438294999998</c:v>
                </c:pt>
                <c:pt idx="15">
                  <c:v>2106.0780376999996</c:v>
                </c:pt>
                <c:pt idx="16">
                  <c:v>2198.9585416999998</c:v>
                </c:pt>
                <c:pt idx="17">
                  <c:v>2622.6108195000006</c:v>
                </c:pt>
                <c:pt idx="18">
                  <c:v>2156.6706572999997</c:v>
                </c:pt>
                <c:pt idx="19">
                  <c:v>2185.8597109000002</c:v>
                </c:pt>
                <c:pt idx="20">
                  <c:v>2536.9404299000007</c:v>
                </c:pt>
                <c:pt idx="21">
                  <c:v>2497.8411586999996</c:v>
                </c:pt>
                <c:pt idx="22">
                  <c:v>2663.2419466000001</c:v>
                </c:pt>
                <c:pt idx="23">
                  <c:v>2470.1698199999996</c:v>
                </c:pt>
                <c:pt idx="24">
                  <c:v>2815.5624361</c:v>
                </c:pt>
                <c:pt idx="25">
                  <c:v>3095.4342713999999</c:v>
                </c:pt>
                <c:pt idx="26">
                  <c:v>3374.2188194</c:v>
                </c:pt>
                <c:pt idx="27">
                  <c:v>3545.8618239000007</c:v>
                </c:pt>
                <c:pt idx="28">
                  <c:v>3844.3376462999995</c:v>
                </c:pt>
                <c:pt idx="29">
                  <c:v>3817.8199294000005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40168"/>
        <c:axId val="-20466317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2796.1815678000003</c:v>
                </c:pt>
                <c:pt idx="1">
                  <c:v>2338.7534310000019</c:v>
                </c:pt>
                <c:pt idx="2">
                  <c:v>2582.4295970999997</c:v>
                </c:pt>
                <c:pt idx="3">
                  <c:v>2771.872432600001</c:v>
                </c:pt>
                <c:pt idx="4">
                  <c:v>2886.5482853000008</c:v>
                </c:pt>
                <c:pt idx="5">
                  <c:v>3193.8767195999994</c:v>
                </c:pt>
                <c:pt idx="6">
                  <c:v>3036.0347495000001</c:v>
                </c:pt>
                <c:pt idx="7">
                  <c:v>3887.0167125999997</c:v>
                </c:pt>
                <c:pt idx="8">
                  <c:v>3584.9987380999996</c:v>
                </c:pt>
                <c:pt idx="9">
                  <c:v>4074.6257487000012</c:v>
                </c:pt>
                <c:pt idx="10">
                  <c:v>3978.5389606999997</c:v>
                </c:pt>
                <c:pt idx="11">
                  <c:v>3658.6408110999996</c:v>
                </c:pt>
                <c:pt idx="12">
                  <c:v>3007.0393298000008</c:v>
                </c:pt>
                <c:pt idx="13">
                  <c:v>2738.9936701000011</c:v>
                </c:pt>
                <c:pt idx="14">
                  <c:v>2941.513686799999</c:v>
                </c:pt>
                <c:pt idx="15">
                  <c:v>2172.1264561999992</c:v>
                </c:pt>
                <c:pt idx="16">
                  <c:v>2264.7086164999992</c:v>
                </c:pt>
                <c:pt idx="17">
                  <c:v>2689.9552901000006</c:v>
                </c:pt>
                <c:pt idx="18">
                  <c:v>2224.089689899999</c:v>
                </c:pt>
                <c:pt idx="19">
                  <c:v>2253.3736748000006</c:v>
                </c:pt>
                <c:pt idx="20">
                  <c:v>2605.5232371000002</c:v>
                </c:pt>
                <c:pt idx="21">
                  <c:v>2566.9326893999996</c:v>
                </c:pt>
                <c:pt idx="22">
                  <c:v>2732.8120550000012</c:v>
                </c:pt>
                <c:pt idx="23">
                  <c:v>2539.1471255999986</c:v>
                </c:pt>
                <c:pt idx="24">
                  <c:v>2884.6880022000005</c:v>
                </c:pt>
                <c:pt idx="25">
                  <c:v>3165.1083436999998</c:v>
                </c:pt>
                <c:pt idx="26">
                  <c:v>3444.5832624999985</c:v>
                </c:pt>
                <c:pt idx="27">
                  <c:v>3616.6124390000004</c:v>
                </c:pt>
                <c:pt idx="28">
                  <c:v>3915.5704767999982</c:v>
                </c:pt>
                <c:pt idx="29">
                  <c:v>3888.6912761000003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40168"/>
        <c:axId val="-2046631752"/>
      </c:lineChart>
      <c:catAx>
        <c:axId val="-205634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631752"/>
        <c:crosses val="autoZero"/>
        <c:auto val="1"/>
        <c:lblAlgn val="ctr"/>
        <c:lblOffset val="100"/>
        <c:tickLblSkip val="1"/>
        <c:noMultiLvlLbl val="0"/>
      </c:catAx>
      <c:valAx>
        <c:axId val="-204663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4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additionnelle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183196450337338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6"/>
          <c:y val="0.128349876721088"/>
          <c:w val="0.86668977835255401"/>
          <c:h val="0.51757464764870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7.4590802000002441</c:v>
                </c:pt>
                <c:pt idx="1">
                  <c:v>10.198223000000144</c:v>
                </c:pt>
                <c:pt idx="2">
                  <c:v>10.496306600000025</c:v>
                </c:pt>
                <c:pt idx="3">
                  <c:v>8.7326957999997834</c:v>
                </c:pt>
                <c:pt idx="4">
                  <c:v>9.8459731999999356</c:v>
                </c:pt>
                <c:pt idx="5">
                  <c:v>10.710754999999335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0.38206466000000316</c:v>
                </c:pt>
                <c:pt idx="1">
                  <c:v>0.52327592000000323</c:v>
                </c:pt>
                <c:pt idx="2">
                  <c:v>0.54078556000000622</c:v>
                </c:pt>
                <c:pt idx="3">
                  <c:v>0.45210279999998876</c:v>
                </c:pt>
                <c:pt idx="4">
                  <c:v>0.50881315999999965</c:v>
                </c:pt>
                <c:pt idx="5">
                  <c:v>0.55096515999998696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0.55732476000000586</c:v>
                </c:pt>
                <c:pt idx="1">
                  <c:v>0.76205387999996221</c:v>
                </c:pt>
                <c:pt idx="2">
                  <c:v>0.78674411999995753</c:v>
                </c:pt>
                <c:pt idx="3">
                  <c:v>0.65786115999999306</c:v>
                </c:pt>
                <c:pt idx="4">
                  <c:v>0.74062022000000527</c:v>
                </c:pt>
                <c:pt idx="5">
                  <c:v>0.80275202000000268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1.9141740000000027</c:v>
                </c:pt>
                <c:pt idx="1">
                  <c:v>35.217899200000055</c:v>
                </c:pt>
                <c:pt idx="2">
                  <c:v>47.198622200000138</c:v>
                </c:pt>
                <c:pt idx="3">
                  <c:v>53.886860999999953</c:v>
                </c:pt>
                <c:pt idx="4">
                  <c:v>54.492088799999962</c:v>
                </c:pt>
                <c:pt idx="5">
                  <c:v>54.718464599999969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2.0313482000000476</c:v>
                </c:pt>
                <c:pt idx="1">
                  <c:v>2.7808064000001651</c:v>
                </c:pt>
                <c:pt idx="2">
                  <c:v>2.8619146</c:v>
                </c:pt>
                <c:pt idx="3">
                  <c:v>2.3774962000000412</c:v>
                </c:pt>
                <c:pt idx="4">
                  <c:v>2.6814102000000277</c:v>
                </c:pt>
                <c:pt idx="5">
                  <c:v>2.918005600000015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0.62034409999998841</c:v>
                </c:pt>
                <c:pt idx="1">
                  <c:v>0.83959726000000501</c:v>
                </c:pt>
                <c:pt idx="2">
                  <c:v>0.85576852000001513</c:v>
                </c:pt>
                <c:pt idx="3">
                  <c:v>0.70817511999998717</c:v>
                </c:pt>
                <c:pt idx="4">
                  <c:v>0.80055801999999399</c:v>
                </c:pt>
                <c:pt idx="5">
                  <c:v>0.87771915999999239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2662.1927268400004</c:v>
                </c:pt>
                <c:pt idx="1">
                  <c:v>3504.9886780399997</c:v>
                </c:pt>
                <c:pt idx="2">
                  <c:v>3202.2051501000001</c:v>
                </c:pt>
                <c:pt idx="3">
                  <c:v>2254.0355534199998</c:v>
                </c:pt>
                <c:pt idx="4">
                  <c:v>2596.7511582600005</c:v>
                </c:pt>
                <c:pt idx="5">
                  <c:v>3535.53449808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89144"/>
        <c:axId val="-21075856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2675.1570627600008</c:v>
                </c:pt>
                <c:pt idx="1">
                  <c:v>3555.3105337000002</c:v>
                </c:pt>
                <c:pt idx="2">
                  <c:v>3264.9452916999999</c:v>
                </c:pt>
                <c:pt idx="3">
                  <c:v>2320.8507454999999</c:v>
                </c:pt>
                <c:pt idx="4">
                  <c:v>2665.8206218599998</c:v>
                </c:pt>
                <c:pt idx="5">
                  <c:v>3606.1131596199994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89144"/>
        <c:axId val="-2107585688"/>
      </c:lineChart>
      <c:catAx>
        <c:axId val="-210758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5688"/>
        <c:crosses val="autoZero"/>
        <c:auto val="1"/>
        <c:lblAlgn val="ctr"/>
        <c:lblOffset val="100"/>
        <c:noMultiLvlLbl val="0"/>
      </c:catAx>
      <c:valAx>
        <c:axId val="-21075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3999E-2"/>
              <c:y val="0.221342752809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891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8166747741606E-3"/>
          <c:y val="0.74379051355843095"/>
          <c:w val="0.98302425903720003"/>
          <c:h val="0.25245227205770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0.14072786507901858</c:v>
                </c:pt>
                <c:pt idx="1">
                  <c:v>0.15738598432138981</c:v>
                </c:pt>
                <c:pt idx="2">
                  <c:v>9.9975552627438291E-2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0.30778252123313188</c:v>
                </c:pt>
                <c:pt idx="1">
                  <c:v>0.25335331237926595</c:v>
                </c:pt>
                <c:pt idx="2">
                  <c:v>0.24652969060809951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-0.12379472744226733</c:v>
                </c:pt>
                <c:pt idx="1">
                  <c:v>-0.17646564910033335</c:v>
                </c:pt>
                <c:pt idx="2">
                  <c:v>-0.13244524548853526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337528"/>
        <c:axId val="-2043869512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0.32471566031901045</c:v>
                </c:pt>
                <c:pt idx="1">
                  <c:v>0.2342736636706011</c:v>
                </c:pt>
                <c:pt idx="2">
                  <c:v>0.21406000095962385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337528"/>
        <c:axId val="-2043869512"/>
      </c:lineChart>
      <c:catAx>
        <c:axId val="-205633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869512"/>
        <c:crosses val="autoZero"/>
        <c:auto val="1"/>
        <c:lblAlgn val="ctr"/>
        <c:lblOffset val="100"/>
        <c:noMultiLvlLbl val="0"/>
      </c:catAx>
      <c:valAx>
        <c:axId val="-20438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33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8.8286516000001942</c:v>
                </c:pt>
                <c:pt idx="1">
                  <c:v>9.6145011999999035</c:v>
                </c:pt>
                <c:pt idx="2">
                  <c:v>10.278364099999635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0.45267029000000319</c:v>
                </c:pt>
                <c:pt idx="1">
                  <c:v>0.49644417999999746</c:v>
                </c:pt>
                <c:pt idx="2">
                  <c:v>0.52988915999999331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0.65968931999998404</c:v>
                </c:pt>
                <c:pt idx="1">
                  <c:v>0.72230263999997524</c:v>
                </c:pt>
                <c:pt idx="2">
                  <c:v>0.77168612000000403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18.566036600000029</c:v>
                </c:pt>
                <c:pt idx="1">
                  <c:v>50.542741600000042</c:v>
                </c:pt>
                <c:pt idx="2">
                  <c:v>54.605276699999962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2.4060773000001063</c:v>
                </c:pt>
                <c:pt idx="1">
                  <c:v>2.6197054000000204</c:v>
                </c:pt>
                <c:pt idx="2">
                  <c:v>2.7997079000000213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0.72997067999999676</c:v>
                </c:pt>
                <c:pt idx="1">
                  <c:v>0.78197182000000121</c:v>
                </c:pt>
                <c:pt idx="2">
                  <c:v>0.83913858999999325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3083.5907024400003</c:v>
                </c:pt>
                <c:pt idx="1">
                  <c:v>2728.1203517599997</c:v>
                </c:pt>
                <c:pt idx="2">
                  <c:v>3066.14282817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778920"/>
        <c:axId val="-204036789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3115.2337982300005</c:v>
                </c:pt>
                <c:pt idx="1">
                  <c:v>2792.8980185999999</c:v>
                </c:pt>
                <c:pt idx="2">
                  <c:v>3135.9668907399996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78920"/>
        <c:axId val="-2040367896"/>
      </c:lineChart>
      <c:catAx>
        <c:axId val="204777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67896"/>
        <c:crosses val="autoZero"/>
        <c:auto val="1"/>
        <c:lblAlgn val="ctr"/>
        <c:lblOffset val="100"/>
        <c:noMultiLvlLbl val="0"/>
      </c:catAx>
      <c:valAx>
        <c:axId val="-204036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77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179.72478681999993</c:v>
                </c:pt>
                <c:pt idx="1">
                  <c:v>273.29645643999999</c:v>
                </c:pt>
                <c:pt idx="2">
                  <c:v>337.13335070000011</c:v>
                </c:pt>
                <c:pt idx="3">
                  <c:v>385.16187141000012</c:v>
                </c:pt>
                <c:pt idx="4">
                  <c:v>420.97596446999995</c:v>
                </c:pt>
                <c:pt idx="5">
                  <c:v>468.13407555000003</c:v>
                </c:pt>
                <c:pt idx="6">
                  <c:v>481.77897547000009</c:v>
                </c:pt>
                <c:pt idx="7">
                  <c:v>564.59736127000008</c:v>
                </c:pt>
                <c:pt idx="8">
                  <c:v>584.5626653999999</c:v>
                </c:pt>
                <c:pt idx="9">
                  <c:v>639.11921784999981</c:v>
                </c:pt>
                <c:pt idx="10">
                  <c:v>660.14363394999975</c:v>
                </c:pt>
                <c:pt idx="11">
                  <c:v>642.0123966000001</c:v>
                </c:pt>
                <c:pt idx="12">
                  <c:v>573.46465568000019</c:v>
                </c:pt>
                <c:pt idx="13">
                  <c:v>518.89539385</c:v>
                </c:pt>
                <c:pt idx="14">
                  <c:v>514.84710976999997</c:v>
                </c:pt>
                <c:pt idx="15">
                  <c:v>442.44461891000003</c:v>
                </c:pt>
                <c:pt idx="16">
                  <c:v>417.18975530000006</c:v>
                </c:pt>
                <c:pt idx="17">
                  <c:v>442.49096410999999</c:v>
                </c:pt>
                <c:pt idx="18">
                  <c:v>411.63430586999999</c:v>
                </c:pt>
                <c:pt idx="19">
                  <c:v>395.85869113999996</c:v>
                </c:pt>
                <c:pt idx="20">
                  <c:v>416.23232488000014</c:v>
                </c:pt>
                <c:pt idx="21">
                  <c:v>419.92393492999992</c:v>
                </c:pt>
                <c:pt idx="22">
                  <c:v>431.39010021000001</c:v>
                </c:pt>
                <c:pt idx="23">
                  <c:v>417.01162755000013</c:v>
                </c:pt>
                <c:pt idx="24">
                  <c:v>435.00640102000011</c:v>
                </c:pt>
                <c:pt idx="25">
                  <c:v>463.88403961000006</c:v>
                </c:pt>
                <c:pt idx="26">
                  <c:v>497.08059037999993</c:v>
                </c:pt>
                <c:pt idx="27">
                  <c:v>523.56819684999994</c:v>
                </c:pt>
                <c:pt idx="28">
                  <c:v>557.16503829999999</c:v>
                </c:pt>
                <c:pt idx="29">
                  <c:v>568.36979017999988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220.08286000001317</c:v>
                </c:pt>
                <c:pt idx="1">
                  <c:v>374.39219999996203</c:v>
                </c:pt>
                <c:pt idx="2">
                  <c:v>465.8355799999772</c:v>
                </c:pt>
                <c:pt idx="3">
                  <c:v>510.8100400000003</c:v>
                </c:pt>
                <c:pt idx="4">
                  <c:v>523.6546599999856</c:v>
                </c:pt>
                <c:pt idx="5">
                  <c:v>539.56364000000758</c:v>
                </c:pt>
                <c:pt idx="6">
                  <c:v>528.33201000001281</c:v>
                </c:pt>
                <c:pt idx="7">
                  <c:v>585.86280999999144</c:v>
                </c:pt>
                <c:pt idx="8">
                  <c:v>607.89039000002595</c:v>
                </c:pt>
                <c:pt idx="9">
                  <c:v>659.10954999999012</c:v>
                </c:pt>
                <c:pt idx="10">
                  <c:v>690.19760000000315</c:v>
                </c:pt>
                <c:pt idx="11">
                  <c:v>683.37724000004528</c:v>
                </c:pt>
                <c:pt idx="12">
                  <c:v>624.38502999999764</c:v>
                </c:pt>
                <c:pt idx="13">
                  <c:v>568.71201999999175</c:v>
                </c:pt>
                <c:pt idx="14">
                  <c:v>567.14485999998578</c:v>
                </c:pt>
                <c:pt idx="15">
                  <c:v>524.36541999998371</c:v>
                </c:pt>
                <c:pt idx="16">
                  <c:v>514.1650199999749</c:v>
                </c:pt>
                <c:pt idx="17">
                  <c:v>561.14186999995945</c:v>
                </c:pt>
                <c:pt idx="18">
                  <c:v>567.61793000003308</c:v>
                </c:pt>
                <c:pt idx="19">
                  <c:v>570.43150000001697</c:v>
                </c:pt>
                <c:pt idx="20">
                  <c:v>601.30612999995719</c:v>
                </c:pt>
                <c:pt idx="21">
                  <c:v>617.44675999995525</c:v>
                </c:pt>
                <c:pt idx="22">
                  <c:v>630.84962000001178</c:v>
                </c:pt>
                <c:pt idx="23">
                  <c:v>611.20435999998517</c:v>
                </c:pt>
                <c:pt idx="24">
                  <c:v>610.51517000004606</c:v>
                </c:pt>
                <c:pt idx="25">
                  <c:v>623.64597999997568</c:v>
                </c:pt>
                <c:pt idx="26">
                  <c:v>642.66302999994514</c:v>
                </c:pt>
                <c:pt idx="27">
                  <c:v>653.26591999998709</c:v>
                </c:pt>
                <c:pt idx="28">
                  <c:v>666.12422000004517</c:v>
                </c:pt>
                <c:pt idx="29">
                  <c:v>654.04222000007212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39.460402000001295</c:v>
                </c:pt>
                <c:pt idx="1">
                  <c:v>65.954824999998436</c:v>
                </c:pt>
                <c:pt idx="2">
                  <c:v>82.466637999996692</c:v>
                </c:pt>
                <c:pt idx="3">
                  <c:v>91.366782000004378</c:v>
                </c:pt>
                <c:pt idx="4">
                  <c:v>93.953012999998236</c:v>
                </c:pt>
                <c:pt idx="5">
                  <c:v>95.514223000001721</c:v>
                </c:pt>
                <c:pt idx="6">
                  <c:v>89.974476999995659</c:v>
                </c:pt>
                <c:pt idx="7">
                  <c:v>94.800400000000991</c:v>
                </c:pt>
                <c:pt idx="8">
                  <c:v>91.012557000001379</c:v>
                </c:pt>
                <c:pt idx="9">
                  <c:v>91.499673000000712</c:v>
                </c:pt>
                <c:pt idx="10">
                  <c:v>87.350535000000718</c:v>
                </c:pt>
                <c:pt idx="11">
                  <c:v>76.050689999997076</c:v>
                </c:pt>
                <c:pt idx="12">
                  <c:v>55.310506000002988</c:v>
                </c:pt>
                <c:pt idx="13">
                  <c:v>35.221094000004541</c:v>
                </c:pt>
                <c:pt idx="14">
                  <c:v>24.728549000000839</c:v>
                </c:pt>
                <c:pt idx="15">
                  <c:v>7.0011199999980818</c:v>
                </c:pt>
                <c:pt idx="16">
                  <c:v>-3.3839160000018182</c:v>
                </c:pt>
                <c:pt idx="17">
                  <c:v>-2.0971440000002985</c:v>
                </c:pt>
                <c:pt idx="18">
                  <c:v>-6.3742900000015652</c:v>
                </c:pt>
                <c:pt idx="19">
                  <c:v>-8.7125949999942804</c:v>
                </c:pt>
                <c:pt idx="20">
                  <c:v>-3.893191999999317</c:v>
                </c:pt>
                <c:pt idx="21">
                  <c:v>-6.3067000000501139E-2</c:v>
                </c:pt>
                <c:pt idx="22">
                  <c:v>4.9903679999997621</c:v>
                </c:pt>
                <c:pt idx="23">
                  <c:v>5.4080110000011246</c:v>
                </c:pt>
                <c:pt idx="24">
                  <c:v>10.262660000001688</c:v>
                </c:pt>
                <c:pt idx="25">
                  <c:v>17.890990000002375</c:v>
                </c:pt>
                <c:pt idx="26">
                  <c:v>26.719038999994837</c:v>
                </c:pt>
                <c:pt idx="27">
                  <c:v>34.109615000003487</c:v>
                </c:pt>
                <c:pt idx="28">
                  <c:v>41.84845600000267</c:v>
                </c:pt>
                <c:pt idx="29">
                  <c:v>44.725411999997505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2.2539930000002641</c:v>
                </c:pt>
                <c:pt idx="1">
                  <c:v>4.5763329999999769</c:v>
                </c:pt>
                <c:pt idx="2">
                  <c:v>6.3084499999995387</c:v>
                </c:pt>
                <c:pt idx="3">
                  <c:v>7.4355460000006133</c:v>
                </c:pt>
                <c:pt idx="4">
                  <c:v>8.1158459999996921</c:v>
                </c:pt>
                <c:pt idx="5">
                  <c:v>8.7626190000000861</c:v>
                </c:pt>
                <c:pt idx="6">
                  <c:v>9.1921390000006795</c:v>
                </c:pt>
                <c:pt idx="7">
                  <c:v>10.310779999999795</c:v>
                </c:pt>
                <c:pt idx="8">
                  <c:v>11.328896999999415</c:v>
                </c:pt>
                <c:pt idx="9">
                  <c:v>12.639094999999543</c:v>
                </c:pt>
                <c:pt idx="10">
                  <c:v>13.854724999999235</c:v>
                </c:pt>
                <c:pt idx="11">
                  <c:v>14.656942000000527</c:v>
                </c:pt>
                <c:pt idx="12">
                  <c:v>14.786095999999816</c:v>
                </c:pt>
                <c:pt idx="13">
                  <c:v>14.709651000000122</c:v>
                </c:pt>
                <c:pt idx="14">
                  <c:v>15.075549000000137</c:v>
                </c:pt>
                <c:pt idx="15">
                  <c:v>15.092918000000282</c:v>
                </c:pt>
                <c:pt idx="16">
                  <c:v>15.247921999999562</c:v>
                </c:pt>
                <c:pt idx="17">
                  <c:v>15.943215000000237</c:v>
                </c:pt>
                <c:pt idx="18">
                  <c:v>16.303829999999834</c:v>
                </c:pt>
                <c:pt idx="19">
                  <c:v>16.43300999999974</c:v>
                </c:pt>
                <c:pt idx="20">
                  <c:v>16.702503999999863</c:v>
                </c:pt>
                <c:pt idx="21">
                  <c:v>16.803484000000026</c:v>
                </c:pt>
                <c:pt idx="22">
                  <c:v>16.772764999999708</c:v>
                </c:pt>
                <c:pt idx="23">
                  <c:v>16.325919999999314</c:v>
                </c:pt>
                <c:pt idx="24">
                  <c:v>15.918515000001207</c:v>
                </c:pt>
                <c:pt idx="25">
                  <c:v>15.654742999999144</c:v>
                </c:pt>
                <c:pt idx="26">
                  <c:v>15.495026000000507</c:v>
                </c:pt>
                <c:pt idx="27">
                  <c:v>15.290704000000915</c:v>
                </c:pt>
                <c:pt idx="28">
                  <c:v>15.115246999999727</c:v>
                </c:pt>
                <c:pt idx="29">
                  <c:v>14.72257399999944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13.861399999997957</c:v>
                </c:pt>
                <c:pt idx="1">
                  <c:v>25.924459999998362</c:v>
                </c:pt>
                <c:pt idx="2">
                  <c:v>35.637370000000374</c:v>
                </c:pt>
                <c:pt idx="3">
                  <c:v>43.261699999999109</c:v>
                </c:pt>
                <c:pt idx="4">
                  <c:v>49.044669999999314</c:v>
                </c:pt>
                <c:pt idx="5">
                  <c:v>54.694019999999</c:v>
                </c:pt>
                <c:pt idx="6">
                  <c:v>58.235179999999673</c:v>
                </c:pt>
                <c:pt idx="7">
                  <c:v>65.354999999999563</c:v>
                </c:pt>
                <c:pt idx="8">
                  <c:v>70.174070000000938</c:v>
                </c:pt>
                <c:pt idx="9">
                  <c:v>76.309989999997924</c:v>
                </c:pt>
                <c:pt idx="10">
                  <c:v>81.033120000000054</c:v>
                </c:pt>
                <c:pt idx="11">
                  <c:v>82.876639999998588</c:v>
                </c:pt>
                <c:pt idx="12">
                  <c:v>80.536520000001474</c:v>
                </c:pt>
                <c:pt idx="13">
                  <c:v>76.996429999999236</c:v>
                </c:pt>
                <c:pt idx="14">
                  <c:v>75.610469999999623</c:v>
                </c:pt>
                <c:pt idx="15">
                  <c:v>71.080990000002203</c:v>
                </c:pt>
                <c:pt idx="16">
                  <c:v>67.706930000000284</c:v>
                </c:pt>
                <c:pt idx="17">
                  <c:v>67.611689999997907</c:v>
                </c:pt>
                <c:pt idx="18">
                  <c:v>65.387760000001435</c:v>
                </c:pt>
                <c:pt idx="19">
                  <c:v>63.018980000000738</c:v>
                </c:pt>
                <c:pt idx="20">
                  <c:v>62.597009999997681</c:v>
                </c:pt>
                <c:pt idx="21">
                  <c:v>61.856910000002244</c:v>
                </c:pt>
                <c:pt idx="22">
                  <c:v>61.452369999999064</c:v>
                </c:pt>
                <c:pt idx="23">
                  <c:v>59.493510000000242</c:v>
                </c:pt>
                <c:pt idx="24">
                  <c:v>58.933580000000802</c:v>
                </c:pt>
                <c:pt idx="25">
                  <c:v>59.690859999998793</c:v>
                </c:pt>
                <c:pt idx="26">
                  <c:v>61.401890000001004</c:v>
                </c:pt>
                <c:pt idx="27">
                  <c:v>63.199880000000121</c:v>
                </c:pt>
                <c:pt idx="28">
                  <c:v>65.621480000001611</c:v>
                </c:pt>
                <c:pt idx="29">
                  <c:v>66.919759999997041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8.3935529999996561</c:v>
                </c:pt>
                <c:pt idx="1">
                  <c:v>14.710225000000491</c:v>
                </c:pt>
                <c:pt idx="2">
                  <c:v>18.957298999999693</c:v>
                </c:pt>
                <c:pt idx="3">
                  <c:v>21.455668999999489</c:v>
                </c:pt>
                <c:pt idx="4">
                  <c:v>22.466371999999865</c:v>
                </c:pt>
                <c:pt idx="5">
                  <c:v>23.146032000000332</c:v>
                </c:pt>
                <c:pt idx="6">
                  <c:v>22.335776000000806</c:v>
                </c:pt>
                <c:pt idx="7">
                  <c:v>23.64460700000086</c:v>
                </c:pt>
                <c:pt idx="8">
                  <c:v>23.359221000000844</c:v>
                </c:pt>
                <c:pt idx="9">
                  <c:v>23.931971000000658</c:v>
                </c:pt>
                <c:pt idx="10">
                  <c:v>23.623507999999219</c:v>
                </c:pt>
                <c:pt idx="11">
                  <c:v>21.782205000000886</c:v>
                </c:pt>
                <c:pt idx="12">
                  <c:v>17.831038999999237</c:v>
                </c:pt>
                <c:pt idx="13">
                  <c:v>13.788684999999759</c:v>
                </c:pt>
                <c:pt idx="14">
                  <c:v>11.650811999999632</c:v>
                </c:pt>
                <c:pt idx="15">
                  <c:v>8.0989180000003671</c:v>
                </c:pt>
                <c:pt idx="16">
                  <c:v>5.9214819999983774</c:v>
                </c:pt>
                <c:pt idx="17">
                  <c:v>6.1765449999993507</c:v>
                </c:pt>
                <c:pt idx="18">
                  <c:v>5.4058840000002419</c:v>
                </c:pt>
                <c:pt idx="19">
                  <c:v>4.9132080000006226</c:v>
                </c:pt>
                <c:pt idx="20">
                  <c:v>5.831479000001309</c:v>
                </c:pt>
                <c:pt idx="21">
                  <c:v>6.5867950000010751</c:v>
                </c:pt>
                <c:pt idx="22">
                  <c:v>7.5523950000001605</c:v>
                </c:pt>
                <c:pt idx="23">
                  <c:v>7.5275399999995898</c:v>
                </c:pt>
                <c:pt idx="24">
                  <c:v>8.3175469999991947</c:v>
                </c:pt>
                <c:pt idx="25">
                  <c:v>9.7189739999994345</c:v>
                </c:pt>
                <c:pt idx="26">
                  <c:v>11.435568000002377</c:v>
                </c:pt>
                <c:pt idx="27">
                  <c:v>12.908724000001939</c:v>
                </c:pt>
                <c:pt idx="28">
                  <c:v>14.468226000000186</c:v>
                </c:pt>
                <c:pt idx="29">
                  <c:v>15.048124999998436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483752"/>
        <c:axId val="-210748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463.77689999999711</c:v>
                </c:pt>
                <c:pt idx="1">
                  <c:v>758.85450000001583</c:v>
                </c:pt>
                <c:pt idx="2">
                  <c:v>946.33870000002207</c:v>
                </c:pt>
                <c:pt idx="3">
                  <c:v>1059.4915999999503</c:v>
                </c:pt>
                <c:pt idx="4">
                  <c:v>1118.2105000000447</c:v>
                </c:pt>
                <c:pt idx="5">
                  <c:v>1189.8146000000415</c:v>
                </c:pt>
                <c:pt idx="6">
                  <c:v>1189.8486000000266</c:v>
                </c:pt>
                <c:pt idx="7">
                  <c:v>1344.5710999999428</c:v>
                </c:pt>
                <c:pt idx="8">
                  <c:v>1388.3277000000235</c:v>
                </c:pt>
                <c:pt idx="9">
                  <c:v>1502.609599999967</c:v>
                </c:pt>
                <c:pt idx="10">
                  <c:v>1556.2031000000425</c:v>
                </c:pt>
                <c:pt idx="11">
                  <c:v>1520.7561999999452</c:v>
                </c:pt>
                <c:pt idx="12">
                  <c:v>1366.3138000000035</c:v>
                </c:pt>
                <c:pt idx="13">
                  <c:v>1228.3231999999844</c:v>
                </c:pt>
                <c:pt idx="14">
                  <c:v>1209.0572999999858</c:v>
                </c:pt>
                <c:pt idx="15">
                  <c:v>1068.0840000000317</c:v>
                </c:pt>
                <c:pt idx="16">
                  <c:v>1016.8470999998972</c:v>
                </c:pt>
                <c:pt idx="17">
                  <c:v>1091.267200000002</c:v>
                </c:pt>
                <c:pt idx="18">
                  <c:v>1059.9754000001121</c:v>
                </c:pt>
                <c:pt idx="19">
                  <c:v>1041.9427000000142</c:v>
                </c:pt>
                <c:pt idx="20">
                  <c:v>1098.7763000000268</c:v>
                </c:pt>
                <c:pt idx="21">
                  <c:v>1122.5548999999883</c:v>
                </c:pt>
                <c:pt idx="22">
                  <c:v>1153.0076999999583</c:v>
                </c:pt>
                <c:pt idx="23">
                  <c:v>1116.9710000000196</c:v>
                </c:pt>
                <c:pt idx="24">
                  <c:v>1138.9539000000805</c:v>
                </c:pt>
                <c:pt idx="25">
                  <c:v>1190.4856000000145</c:v>
                </c:pt>
                <c:pt idx="26">
                  <c:v>1254.7950999999885</c:v>
                </c:pt>
                <c:pt idx="27">
                  <c:v>1302.3429000000469</c:v>
                </c:pt>
                <c:pt idx="28">
                  <c:v>1360.3425999999745</c:v>
                </c:pt>
                <c:pt idx="29">
                  <c:v>1363.827900000033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83752"/>
        <c:axId val="-2107480296"/>
      </c:lineChart>
      <c:catAx>
        <c:axId val="-210748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0296"/>
        <c:crosses val="autoZero"/>
        <c:auto val="1"/>
        <c:lblAlgn val="ctr"/>
        <c:lblOffset val="100"/>
        <c:tickLblSkip val="1"/>
        <c:noMultiLvlLbl val="0"/>
      </c:catAx>
      <c:valAx>
        <c:axId val="-21074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4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</a:t>
            </a:r>
          </a:p>
        </c:rich>
      </c:tx>
      <c:layout>
        <c:manualLayout>
          <c:xMode val="edge"/>
          <c:yMode val="edge"/>
          <c:x val="0.27066500162056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628605746315598E-2"/>
          <c:y val="0.10509943988960101"/>
          <c:w val="0.88379077615298096"/>
          <c:h val="0.60980707308493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319.258485968</c:v>
                </c:pt>
                <c:pt idx="1">
                  <c:v>547.63845910799989</c:v>
                </c:pt>
                <c:pt idx="2">
                  <c:v>581.87263796999991</c:v>
                </c:pt>
                <c:pt idx="3">
                  <c:v>421.92366706599995</c:v>
                </c:pt>
                <c:pt idx="4">
                  <c:v>423.91287771800006</c:v>
                </c:pt>
                <c:pt idx="5">
                  <c:v>522.01353106400006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418.95506799998765</c:v>
                </c:pt>
                <c:pt idx="1">
                  <c:v>584.15168000000563</c:v>
                </c:pt>
                <c:pt idx="2">
                  <c:v>626.76335000000472</c:v>
                </c:pt>
                <c:pt idx="3">
                  <c:v>547.54434799999365</c:v>
                </c:pt>
                <c:pt idx="4">
                  <c:v>614.26440799999114</c:v>
                </c:pt>
                <c:pt idx="5">
                  <c:v>647.94827400000509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74.640331999999802</c:v>
                </c:pt>
                <c:pt idx="1">
                  <c:v>92.560266000000098</c:v>
                </c:pt>
                <c:pt idx="2">
                  <c:v>55.732274800001235</c:v>
                </c:pt>
                <c:pt idx="3">
                  <c:v>-2.713364999999976</c:v>
                </c:pt>
                <c:pt idx="4">
                  <c:v>3.3409560000005514</c:v>
                </c:pt>
                <c:pt idx="5">
                  <c:v>33.058702400000172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5.7380336000000174</c:v>
                </c:pt>
                <c:pt idx="1">
                  <c:v>10.446705999999903</c:v>
                </c:pt>
                <c:pt idx="2">
                  <c:v>14.616592599999967</c:v>
                </c:pt>
                <c:pt idx="3">
                  <c:v>15.80417899999993</c:v>
                </c:pt>
                <c:pt idx="4">
                  <c:v>16.504637600000024</c:v>
                </c:pt>
                <c:pt idx="5">
                  <c:v>15.255658799999946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33.545919999999022</c:v>
                </c:pt>
                <c:pt idx="1">
                  <c:v>64.953651999999423</c:v>
                </c:pt>
                <c:pt idx="2">
                  <c:v>79.410635999999798</c:v>
                </c:pt>
                <c:pt idx="3">
                  <c:v>66.961270000000511</c:v>
                </c:pt>
                <c:pt idx="4">
                  <c:v>60.866676000000005</c:v>
                </c:pt>
                <c:pt idx="5">
                  <c:v>63.366773999999715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17.196623599999839</c:v>
                </c:pt>
                <c:pt idx="1">
                  <c:v>23.283521400000701</c:v>
                </c:pt>
                <c:pt idx="2">
                  <c:v>17.735249799999746</c:v>
                </c:pt>
                <c:pt idx="3">
                  <c:v>6.1032073999997918</c:v>
                </c:pt>
                <c:pt idx="4">
                  <c:v>7.1631512000002662</c:v>
                </c:pt>
                <c:pt idx="5">
                  <c:v>12.715923400000474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440664"/>
        <c:axId val="-20683896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869.334440000006</c:v>
                </c:pt>
                <c:pt idx="1">
                  <c:v>1323.0343200000002</c:v>
                </c:pt>
                <c:pt idx="2">
                  <c:v>1376.1307199999924</c:v>
                </c:pt>
                <c:pt idx="3">
                  <c:v>1055.6232800000114</c:v>
                </c:pt>
                <c:pt idx="4">
                  <c:v>1126.0527600000146</c:v>
                </c:pt>
                <c:pt idx="5">
                  <c:v>1294.3588200000115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440664"/>
        <c:axId val="-2068389672"/>
      </c:lineChart>
      <c:catAx>
        <c:axId val="-206744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89672"/>
        <c:crosses val="autoZero"/>
        <c:auto val="1"/>
        <c:lblAlgn val="ctr"/>
        <c:lblOffset val="100"/>
        <c:noMultiLvlLbl val="0"/>
      </c:catAx>
      <c:valAx>
        <c:axId val="-20683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115097900898E-3"/>
              <c:y val="0.22390562004491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4066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10371584901E-2"/>
          <c:y val="0.839898260140163"/>
          <c:w val="0.958813175510427"/>
          <c:h val="0.1566083105591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433.44847253799992</c:v>
                </c:pt>
                <c:pt idx="1">
                  <c:v>501.89815251799996</c:v>
                </c:pt>
                <c:pt idx="2">
                  <c:v>472.96320439100009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501.55337399999667</c:v>
                </c:pt>
                <c:pt idx="1">
                  <c:v>587.15384899999913</c:v>
                </c:pt>
                <c:pt idx="2">
                  <c:v>631.10634099999811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83.60029899999995</c:v>
                </c:pt>
                <c:pt idx="1">
                  <c:v>26.50945490000063</c:v>
                </c:pt>
                <c:pt idx="2">
                  <c:v>18.199829200000362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8.0923697999999611</c:v>
                </c:pt>
                <c:pt idx="1">
                  <c:v>15.210385799999948</c:v>
                </c:pt>
                <c:pt idx="2">
                  <c:v>15.880148199999985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49.249785999999219</c:v>
                </c:pt>
                <c:pt idx="1">
                  <c:v>73.185953000000154</c:v>
                </c:pt>
                <c:pt idx="2">
                  <c:v>62.11672499999986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20.24007250000027</c:v>
                </c:pt>
                <c:pt idx="1">
                  <c:v>11.919228599999769</c:v>
                </c:pt>
                <c:pt idx="2">
                  <c:v>9.9395373000003708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862888"/>
        <c:axId val="-2106487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1096.1843800000031</c:v>
                </c:pt>
                <c:pt idx="1">
                  <c:v>1215.8770000000018</c:v>
                </c:pt>
                <c:pt idx="2">
                  <c:v>1210.2057900000132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62888"/>
        <c:axId val="-2106487080"/>
      </c:lineChart>
      <c:catAx>
        <c:axId val="-2056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487080"/>
        <c:crosses val="autoZero"/>
        <c:auto val="1"/>
        <c:lblAlgn val="ctr"/>
        <c:lblOffset val="100"/>
        <c:noMultiLvlLbl val="0"/>
      </c:catAx>
      <c:valAx>
        <c:axId val="-210648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0.16967910000005304</c:v>
                </c:pt>
                <c:pt idx="1">
                  <c:v>0.33655639999994946</c:v>
                </c:pt>
                <c:pt idx="2">
                  <c:v>0.44704930000000331</c:v>
                </c:pt>
                <c:pt idx="3">
                  <c:v>0.50382130000002689</c:v>
                </c:pt>
                <c:pt idx="4">
                  <c:v>0.52457379999998466</c:v>
                </c:pt>
                <c:pt idx="5">
                  <c:v>0.54524969999999939</c:v>
                </c:pt>
                <c:pt idx="6">
                  <c:v>0.55470200000002023</c:v>
                </c:pt>
                <c:pt idx="7">
                  <c:v>0.62234640000008312</c:v>
                </c:pt>
                <c:pt idx="8">
                  <c:v>0.68727819999992334</c:v>
                </c:pt>
                <c:pt idx="9">
                  <c:v>0.77777790000004643</c:v>
                </c:pt>
                <c:pt idx="10">
                  <c:v>0.86355340000000069</c:v>
                </c:pt>
                <c:pt idx="11">
                  <c:v>0.92021940000006452</c:v>
                </c:pt>
                <c:pt idx="12">
                  <c:v>0.92954059999999572</c:v>
                </c:pt>
                <c:pt idx="13">
                  <c:v>0.92892640000002302</c:v>
                </c:pt>
                <c:pt idx="14">
                  <c:v>0.96775529999990795</c:v>
                </c:pt>
                <c:pt idx="15">
                  <c:v>0.98401609999996253</c:v>
                </c:pt>
                <c:pt idx="16">
                  <c:v>1.0125873000000638</c:v>
                </c:pt>
                <c:pt idx="17">
                  <c:v>1.0818591999999398</c:v>
                </c:pt>
                <c:pt idx="18">
                  <c:v>1.1221970000000283</c:v>
                </c:pt>
                <c:pt idx="19">
                  <c:v>1.1399732000000995</c:v>
                </c:pt>
                <c:pt idx="20">
                  <c:v>1.1635215000000017</c:v>
                </c:pt>
                <c:pt idx="21">
                  <c:v>1.1689365999999382</c:v>
                </c:pt>
                <c:pt idx="22">
                  <c:v>1.1589319000000842</c:v>
                </c:pt>
                <c:pt idx="23">
                  <c:v>1.1128486000000066</c:v>
                </c:pt>
                <c:pt idx="24">
                  <c:v>1.0667392000000291</c:v>
                </c:pt>
                <c:pt idx="25">
                  <c:v>1.0293201000000636</c:v>
                </c:pt>
                <c:pt idx="26">
                  <c:v>0.99733549999996285</c:v>
                </c:pt>
                <c:pt idx="27">
                  <c:v>0.95935480000002826</c:v>
                </c:pt>
                <c:pt idx="28">
                  <c:v>0.92141470000001391</c:v>
                </c:pt>
                <c:pt idx="29">
                  <c:v>0.86575479999999061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1.2123129999999094E-2</c:v>
                </c:pt>
                <c:pt idx="1">
                  <c:v>2.4062829999998314E-2</c:v>
                </c:pt>
                <c:pt idx="2">
                  <c:v>3.1960859999998092E-2</c:v>
                </c:pt>
                <c:pt idx="3">
                  <c:v>3.5981180000000279E-2</c:v>
                </c:pt>
                <c:pt idx="4">
                  <c:v>3.7376219999998739E-2</c:v>
                </c:pt>
                <c:pt idx="5">
                  <c:v>3.8713099999995393E-2</c:v>
                </c:pt>
                <c:pt idx="6">
                  <c:v>3.9204080000004637E-2</c:v>
                </c:pt>
                <c:pt idx="7">
                  <c:v>4.3815619999996613E-2</c:v>
                </c:pt>
                <c:pt idx="8">
                  <c:v>4.8213440000004937E-2</c:v>
                </c:pt>
                <c:pt idx="9">
                  <c:v>5.4419340000002592E-2</c:v>
                </c:pt>
                <c:pt idx="10">
                  <c:v>6.0276729999998224E-2</c:v>
                </c:pt>
                <c:pt idx="11">
                  <c:v>6.4044739999999933E-2</c:v>
                </c:pt>
                <c:pt idx="12">
                  <c:v>6.4421939999995459E-2</c:v>
                </c:pt>
                <c:pt idx="13">
                  <c:v>6.4085779999999204E-2</c:v>
                </c:pt>
                <c:pt idx="14">
                  <c:v>6.6578900000003216E-2</c:v>
                </c:pt>
                <c:pt idx="15">
                  <c:v>6.7488679999996748E-2</c:v>
                </c:pt>
                <c:pt idx="16">
                  <c:v>6.9308400000004156E-2</c:v>
                </c:pt>
                <c:pt idx="17">
                  <c:v>7.4074150000001282E-2</c:v>
                </c:pt>
                <c:pt idx="18">
                  <c:v>7.6816039999997088E-2</c:v>
                </c:pt>
                <c:pt idx="19">
                  <c:v>7.7978009999995379E-2</c:v>
                </c:pt>
                <c:pt idx="20">
                  <c:v>7.9578210000001093E-2</c:v>
                </c:pt>
                <c:pt idx="21">
                  <c:v>7.9906420000000367E-2</c:v>
                </c:pt>
                <c:pt idx="22">
                  <c:v>7.9147669999997561E-2</c:v>
                </c:pt>
                <c:pt idx="23">
                  <c:v>7.5819010000003573E-2</c:v>
                </c:pt>
                <c:pt idx="24">
                  <c:v>7.2488129999996431E-2</c:v>
                </c:pt>
                <c:pt idx="25">
                  <c:v>6.9777919999999938E-2</c:v>
                </c:pt>
                <c:pt idx="26">
                  <c:v>6.7454400000002579E-2</c:v>
                </c:pt>
                <c:pt idx="27">
                  <c:v>6.4696869999998796E-2</c:v>
                </c:pt>
                <c:pt idx="28">
                  <c:v>6.1930889999999295E-2</c:v>
                </c:pt>
                <c:pt idx="29">
                  <c:v>5.7884260000001575E-2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1.8114910000001316E-2</c:v>
                </c:pt>
                <c:pt idx="1">
                  <c:v>3.5965480000001548E-2</c:v>
                </c:pt>
                <c:pt idx="2">
                  <c:v>4.7781360000001882E-2</c:v>
                </c:pt>
                <c:pt idx="3">
                  <c:v>5.3810339999998291E-2</c:v>
                </c:pt>
                <c:pt idx="4">
                  <c:v>5.5929689999999255E-2</c:v>
                </c:pt>
                <c:pt idx="5">
                  <c:v>5.7979760000002045E-2</c:v>
                </c:pt>
                <c:pt idx="6">
                  <c:v>5.8786359999999149E-2</c:v>
                </c:pt>
                <c:pt idx="7">
                  <c:v>6.5768769999998256E-2</c:v>
                </c:pt>
                <c:pt idx="8">
                  <c:v>7.2452050000002544E-2</c:v>
                </c:pt>
                <c:pt idx="9">
                  <c:v>8.1851630000002729E-2</c:v>
                </c:pt>
                <c:pt idx="10">
                  <c:v>9.0744189999995228E-2</c:v>
                </c:pt>
                <c:pt idx="11">
                  <c:v>9.6524990000006028E-2</c:v>
                </c:pt>
                <c:pt idx="12">
                  <c:v>9.7245890000010604E-2</c:v>
                </c:pt>
                <c:pt idx="13">
                  <c:v>9.6903389999994261E-2</c:v>
                </c:pt>
                <c:pt idx="14">
                  <c:v>0.100788510000001</c:v>
                </c:pt>
                <c:pt idx="15">
                  <c:v>0.10230547000000456</c:v>
                </c:pt>
                <c:pt idx="16">
                  <c:v>0.10517188999999405</c:v>
                </c:pt>
                <c:pt idx="17">
                  <c:v>0.11242801000000213</c:v>
                </c:pt>
                <c:pt idx="18">
                  <c:v>0.11664681999999971</c:v>
                </c:pt>
                <c:pt idx="19">
                  <c:v>0.11848717000000875</c:v>
                </c:pt>
                <c:pt idx="20">
                  <c:v>0.12096523999998965</c:v>
                </c:pt>
                <c:pt idx="21">
                  <c:v>0.12152822000000185</c:v>
                </c:pt>
                <c:pt idx="22">
                  <c:v>0.12045312000000763</c:v>
                </c:pt>
                <c:pt idx="23">
                  <c:v>0.11552643000000273</c:v>
                </c:pt>
                <c:pt idx="24">
                  <c:v>0.11058599999999785</c:v>
                </c:pt>
                <c:pt idx="25">
                  <c:v>0.10656645000000253</c:v>
                </c:pt>
                <c:pt idx="26">
                  <c:v>0.10312050000000283</c:v>
                </c:pt>
                <c:pt idx="27">
                  <c:v>9.902369999998939E-2</c:v>
                </c:pt>
                <c:pt idx="28">
                  <c:v>9.4913610000006088E-2</c:v>
                </c:pt>
                <c:pt idx="29">
                  <c:v>8.8891880000005585E-2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9.2052500000022519E-2</c:v>
                </c:pt>
                <c:pt idx="1">
                  <c:v>0.18335600000000341</c:v>
                </c:pt>
                <c:pt idx="2">
                  <c:v>0.24434880000001158</c:v>
                </c:pt>
                <c:pt idx="3">
                  <c:v>0.27596120000004021</c:v>
                </c:pt>
                <c:pt idx="4">
                  <c:v>0.28753130000001192</c:v>
                </c:pt>
                <c:pt idx="5">
                  <c:v>2.0701268999999911</c:v>
                </c:pt>
                <c:pt idx="6">
                  <c:v>3.6751071000000479</c:v>
                </c:pt>
                <c:pt idx="7">
                  <c:v>5.2607691999999702</c:v>
                </c:pt>
                <c:pt idx="8">
                  <c:v>6.8585410999999681</c:v>
                </c:pt>
                <c:pt idx="9">
                  <c:v>7.6130656999999928</c:v>
                </c:pt>
                <c:pt idx="10">
                  <c:v>8.0409532000000468</c:v>
                </c:pt>
                <c:pt idx="11">
                  <c:v>8.3322106999999619</c:v>
                </c:pt>
                <c:pt idx="12">
                  <c:v>8.5441871000000447</c:v>
                </c:pt>
                <c:pt idx="13">
                  <c:v>8.7192846000000372</c:v>
                </c:pt>
                <c:pt idx="14">
                  <c:v>9.7873273000000154</c:v>
                </c:pt>
                <c:pt idx="15">
                  <c:v>10.287482299999965</c:v>
                </c:pt>
                <c:pt idx="16">
                  <c:v>10.568206000000032</c:v>
                </c:pt>
                <c:pt idx="17">
                  <c:v>10.781314199999997</c:v>
                </c:pt>
                <c:pt idx="18">
                  <c:v>10.934881099999984</c:v>
                </c:pt>
                <c:pt idx="19">
                  <c:v>11.047661399999981</c:v>
                </c:pt>
                <c:pt idx="20">
                  <c:v>11.140672300000006</c:v>
                </c:pt>
                <c:pt idx="21">
                  <c:v>11.203452599999991</c:v>
                </c:pt>
                <c:pt idx="22">
                  <c:v>11.238916600000039</c:v>
                </c:pt>
                <c:pt idx="23">
                  <c:v>11.236998900000003</c:v>
                </c:pt>
                <c:pt idx="24">
                  <c:v>11.218393400000025</c:v>
                </c:pt>
                <c:pt idx="25">
                  <c:v>11.189059799999995</c:v>
                </c:pt>
                <c:pt idx="26">
                  <c:v>11.148392599999966</c:v>
                </c:pt>
                <c:pt idx="27">
                  <c:v>11.091272200000049</c:v>
                </c:pt>
                <c:pt idx="28">
                  <c:v>11.022034099999985</c:v>
                </c:pt>
                <c:pt idx="29">
                  <c:v>10.932080799999994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4.0669599999986872E-2</c:v>
                </c:pt>
                <c:pt idx="1">
                  <c:v>8.0646900000004962E-2</c:v>
                </c:pt>
                <c:pt idx="2">
                  <c:v>0.10713559999999234</c:v>
                </c:pt>
                <c:pt idx="3">
                  <c:v>0.12079030000001012</c:v>
                </c:pt>
                <c:pt idx="4">
                  <c:v>0.12584730000000377</c:v>
                </c:pt>
                <c:pt idx="5">
                  <c:v>0.13090779999998858</c:v>
                </c:pt>
                <c:pt idx="6">
                  <c:v>0.1332826999999952</c:v>
                </c:pt>
                <c:pt idx="7">
                  <c:v>0.1496050000000082</c:v>
                </c:pt>
                <c:pt idx="8">
                  <c:v>0.1652593999999965</c:v>
                </c:pt>
                <c:pt idx="9">
                  <c:v>0.1870349999999803</c:v>
                </c:pt>
                <c:pt idx="10">
                  <c:v>0.2076663999999937</c:v>
                </c:pt>
                <c:pt idx="11">
                  <c:v>0.22131340000001387</c:v>
                </c:pt>
                <c:pt idx="12">
                  <c:v>0.22360720000000356</c:v>
                </c:pt>
                <c:pt idx="13">
                  <c:v>0.22351220000001604</c:v>
                </c:pt>
                <c:pt idx="14">
                  <c:v>0.23285179999999173</c:v>
                </c:pt>
                <c:pt idx="15">
                  <c:v>0.23675180000000751</c:v>
                </c:pt>
                <c:pt idx="16">
                  <c:v>0.24358649999999216</c:v>
                </c:pt>
                <c:pt idx="17">
                  <c:v>0.26015870000000518</c:v>
                </c:pt>
                <c:pt idx="18">
                  <c:v>0.26977869999998916</c:v>
                </c:pt>
                <c:pt idx="19">
                  <c:v>0.27399459999998044</c:v>
                </c:pt>
                <c:pt idx="20">
                  <c:v>0.27960170000000062</c:v>
                </c:pt>
                <c:pt idx="21">
                  <c:v>0.28086799999999812</c:v>
                </c:pt>
                <c:pt idx="22">
                  <c:v>0.2784518999999932</c:v>
                </c:pt>
                <c:pt idx="23">
                  <c:v>0.26740350000000035</c:v>
                </c:pt>
                <c:pt idx="24">
                  <c:v>0.25636769999999842</c:v>
                </c:pt>
                <c:pt idx="25">
                  <c:v>0.24742600000001858</c:v>
                </c:pt>
                <c:pt idx="26">
                  <c:v>0.23979599999998413</c:v>
                </c:pt>
                <c:pt idx="27">
                  <c:v>0.23073999999999728</c:v>
                </c:pt>
                <c:pt idx="28">
                  <c:v>0.22170729999999139</c:v>
                </c:pt>
                <c:pt idx="29">
                  <c:v>0.20843899999999849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9.3726800000020205E-3</c:v>
                </c:pt>
                <c:pt idx="1">
                  <c:v>1.8725459999998861E-2</c:v>
                </c:pt>
                <c:pt idx="2">
                  <c:v>2.5086370000000358E-2</c:v>
                </c:pt>
                <c:pt idx="3">
                  <c:v>2.854738999999995E-2</c:v>
                </c:pt>
                <c:pt idx="4">
                  <c:v>3.0029530000000193E-2</c:v>
                </c:pt>
                <c:pt idx="5">
                  <c:v>3.1475929999999153E-2</c:v>
                </c:pt>
                <c:pt idx="6">
                  <c:v>3.2255660000000574E-2</c:v>
                </c:pt>
                <c:pt idx="7">
                  <c:v>3.6188760000001707E-2</c:v>
                </c:pt>
                <c:pt idx="8">
                  <c:v>3.9948009999996259E-2</c:v>
                </c:pt>
                <c:pt idx="9">
                  <c:v>4.5089539999999317E-2</c:v>
                </c:pt>
                <c:pt idx="10">
                  <c:v>4.9959239999999738E-2</c:v>
                </c:pt>
                <c:pt idx="11">
                  <c:v>5.3203959999997608E-2</c:v>
                </c:pt>
                <c:pt idx="12">
                  <c:v>5.3793439999999748E-2</c:v>
                </c:pt>
                <c:pt idx="13">
                  <c:v>5.3765450000000214E-2</c:v>
                </c:pt>
                <c:pt idx="14">
                  <c:v>5.5855570000005628E-2</c:v>
                </c:pt>
                <c:pt idx="15">
                  <c:v>5.6679529999996703E-2</c:v>
                </c:pt>
                <c:pt idx="16">
                  <c:v>5.8162539999997875E-2</c:v>
                </c:pt>
                <c:pt idx="17">
                  <c:v>6.1903579999999181E-2</c:v>
                </c:pt>
                <c:pt idx="18">
                  <c:v>6.4101510000000417E-2</c:v>
                </c:pt>
                <c:pt idx="19">
                  <c:v>6.5098880000000747E-2</c:v>
                </c:pt>
                <c:pt idx="20">
                  <c:v>6.6458279999999093E-2</c:v>
                </c:pt>
                <c:pt idx="21">
                  <c:v>6.687354999999684E-2</c:v>
                </c:pt>
                <c:pt idx="22">
                  <c:v>6.6486929999996391E-2</c:v>
                </c:pt>
                <c:pt idx="23">
                  <c:v>6.4148499999994613E-2</c:v>
                </c:pt>
                <c:pt idx="24">
                  <c:v>6.1825319999996964E-2</c:v>
                </c:pt>
                <c:pt idx="25">
                  <c:v>6.0001150000005055E-2</c:v>
                </c:pt>
                <c:pt idx="26">
                  <c:v>5.8501550000002567E-2</c:v>
                </c:pt>
                <c:pt idx="27">
                  <c:v>5.6695369999999912E-2</c:v>
                </c:pt>
                <c:pt idx="28">
                  <c:v>5.490655999999916E-2</c:v>
                </c:pt>
                <c:pt idx="29">
                  <c:v>5.2146749999998576E-2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9.8922595999999885</c:v>
                </c:pt>
                <c:pt idx="1">
                  <c:v>14.199638499999992</c:v>
                </c:pt>
                <c:pt idx="2">
                  <c:v>16.551122700000008</c:v>
                </c:pt>
                <c:pt idx="3">
                  <c:v>18.709522500000048</c:v>
                </c:pt>
                <c:pt idx="4">
                  <c:v>20.817296999999996</c:v>
                </c:pt>
                <c:pt idx="5">
                  <c:v>23.246196199999986</c:v>
                </c:pt>
                <c:pt idx="6">
                  <c:v>25.478319400000032</c:v>
                </c:pt>
                <c:pt idx="7">
                  <c:v>27.188490000000002</c:v>
                </c:pt>
                <c:pt idx="8">
                  <c:v>28.507340599999964</c:v>
                </c:pt>
                <c:pt idx="9">
                  <c:v>29.755998999999974</c:v>
                </c:pt>
                <c:pt idx="10">
                  <c:v>27.33844449999998</c:v>
                </c:pt>
                <c:pt idx="11">
                  <c:v>27.089629300000013</c:v>
                </c:pt>
                <c:pt idx="12">
                  <c:v>27.56644650000004</c:v>
                </c:pt>
                <c:pt idx="13">
                  <c:v>28.500408800000002</c:v>
                </c:pt>
                <c:pt idx="14">
                  <c:v>29.777001600000006</c:v>
                </c:pt>
                <c:pt idx="15">
                  <c:v>31.150185100000044</c:v>
                </c:pt>
                <c:pt idx="16">
                  <c:v>32.897309300000018</c:v>
                </c:pt>
                <c:pt idx="17">
                  <c:v>33.993365299999994</c:v>
                </c:pt>
                <c:pt idx="18">
                  <c:v>34.638317000000029</c:v>
                </c:pt>
                <c:pt idx="19">
                  <c:v>34.928753400000005</c:v>
                </c:pt>
                <c:pt idx="20">
                  <c:v>36.38220670000004</c:v>
                </c:pt>
                <c:pt idx="21">
                  <c:v>36.961000899999988</c:v>
                </c:pt>
                <c:pt idx="22">
                  <c:v>37.167305699999986</c:v>
                </c:pt>
                <c:pt idx="23">
                  <c:v>37.199624900000003</c:v>
                </c:pt>
                <c:pt idx="24">
                  <c:v>37.149657100000013</c:v>
                </c:pt>
                <c:pt idx="25">
                  <c:v>37.048102999999969</c:v>
                </c:pt>
                <c:pt idx="26">
                  <c:v>36.903936699999974</c:v>
                </c:pt>
                <c:pt idx="27">
                  <c:v>36.716664900000012</c:v>
                </c:pt>
                <c:pt idx="28">
                  <c:v>36.656990500000006</c:v>
                </c:pt>
                <c:pt idx="29">
                  <c:v>36.457663299999979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64.012763039999996</c:v>
                </c:pt>
                <c:pt idx="1">
                  <c:v>109.94848063000001</c:v>
                </c:pt>
                <c:pt idx="2">
                  <c:v>142.05450616000002</c:v>
                </c:pt>
                <c:pt idx="3">
                  <c:v>165.67674291</c:v>
                </c:pt>
                <c:pt idx="4">
                  <c:v>182.96185953</c:v>
                </c:pt>
                <c:pt idx="5">
                  <c:v>204.38558253000002</c:v>
                </c:pt>
                <c:pt idx="6">
                  <c:v>209.59838815000001</c:v>
                </c:pt>
                <c:pt idx="7">
                  <c:v>248.64458513</c:v>
                </c:pt>
                <c:pt idx="8">
                  <c:v>257.29151047000005</c:v>
                </c:pt>
                <c:pt idx="9">
                  <c:v>283.31241380999995</c:v>
                </c:pt>
                <c:pt idx="10">
                  <c:v>294.49233513999997</c:v>
                </c:pt>
                <c:pt idx="11">
                  <c:v>284.54353308999998</c:v>
                </c:pt>
                <c:pt idx="12">
                  <c:v>248.2177466</c:v>
                </c:pt>
                <c:pt idx="13">
                  <c:v>219.21598268000002</c:v>
                </c:pt>
                <c:pt idx="14">
                  <c:v>215.43378751</c:v>
                </c:pt>
                <c:pt idx="15">
                  <c:v>176.97563056000001</c:v>
                </c:pt>
                <c:pt idx="16">
                  <c:v>163.18576245</c:v>
                </c:pt>
                <c:pt idx="17">
                  <c:v>174.60364085000001</c:v>
                </c:pt>
                <c:pt idx="18">
                  <c:v>158.60197959000001</c:v>
                </c:pt>
                <c:pt idx="19">
                  <c:v>150.49873915999999</c:v>
                </c:pt>
                <c:pt idx="20">
                  <c:v>159.29308491</c:v>
                </c:pt>
                <c:pt idx="21">
                  <c:v>160.51756632999999</c:v>
                </c:pt>
                <c:pt idx="22">
                  <c:v>165.60509588000002</c:v>
                </c:pt>
                <c:pt idx="23">
                  <c:v>158.58102023999999</c:v>
                </c:pt>
                <c:pt idx="24">
                  <c:v>166.89783062999999</c:v>
                </c:pt>
                <c:pt idx="25">
                  <c:v>180.22805765000001</c:v>
                </c:pt>
                <c:pt idx="26">
                  <c:v>195.52791049999999</c:v>
                </c:pt>
                <c:pt idx="27">
                  <c:v>207.73809421000001</c:v>
                </c:pt>
                <c:pt idx="28">
                  <c:v>223.12426797999998</c:v>
                </c:pt>
                <c:pt idx="29">
                  <c:v>228.26203970999998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105.46974389999991</c:v>
                </c:pt>
                <c:pt idx="1">
                  <c:v>148.45300520000001</c:v>
                </c:pt>
                <c:pt idx="2">
                  <c:v>177.60288850000006</c:v>
                </c:pt>
                <c:pt idx="3">
                  <c:v>199.73227220000001</c:v>
                </c:pt>
                <c:pt idx="4">
                  <c:v>216.10986819999994</c:v>
                </c:pt>
                <c:pt idx="5">
                  <c:v>237.60102010000003</c:v>
                </c:pt>
                <c:pt idx="6">
                  <c:v>242.18152150000003</c:v>
                </c:pt>
                <c:pt idx="7">
                  <c:v>282.55511590000003</c:v>
                </c:pt>
                <c:pt idx="8">
                  <c:v>290.85832229999994</c:v>
                </c:pt>
                <c:pt idx="9">
                  <c:v>317.25345889999994</c:v>
                </c:pt>
                <c:pt idx="10">
                  <c:v>328.95751249999989</c:v>
                </c:pt>
                <c:pt idx="11">
                  <c:v>320.64683000000002</c:v>
                </c:pt>
                <c:pt idx="12">
                  <c:v>287.72234720000006</c:v>
                </c:pt>
                <c:pt idx="13">
                  <c:v>261.04729979999991</c:v>
                </c:pt>
                <c:pt idx="14">
                  <c:v>258.37821529999997</c:v>
                </c:pt>
                <c:pt idx="15">
                  <c:v>222.53647030000002</c:v>
                </c:pt>
                <c:pt idx="16">
                  <c:v>209.00081239999997</c:v>
                </c:pt>
                <c:pt idx="17">
                  <c:v>221.47018620000006</c:v>
                </c:pt>
                <c:pt idx="18">
                  <c:v>205.75566819999995</c:v>
                </c:pt>
                <c:pt idx="19">
                  <c:v>197.65321829999993</c:v>
                </c:pt>
                <c:pt idx="20">
                  <c:v>207.65027270000007</c:v>
                </c:pt>
                <c:pt idx="21">
                  <c:v>209.46747040000002</c:v>
                </c:pt>
                <c:pt idx="22">
                  <c:v>215.61930209999991</c:v>
                </c:pt>
                <c:pt idx="23">
                  <c:v>208.30423090000011</c:v>
                </c:pt>
                <c:pt idx="24">
                  <c:v>218.12051140000005</c:v>
                </c:pt>
                <c:pt idx="25">
                  <c:v>233.85531609999998</c:v>
                </c:pt>
                <c:pt idx="26">
                  <c:v>251.98505480000006</c:v>
                </c:pt>
                <c:pt idx="27">
                  <c:v>266.56416289999993</c:v>
                </c:pt>
                <c:pt idx="28">
                  <c:v>284.96097429999998</c:v>
                </c:pt>
                <c:pt idx="29">
                  <c:v>291.40142679999997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8.008360000001602E-3</c:v>
                </c:pt>
                <c:pt idx="1">
                  <c:v>1.6019039999999762E-2</c:v>
                </c:pt>
                <c:pt idx="2">
                  <c:v>2.1471049999998826E-2</c:v>
                </c:pt>
                <c:pt idx="3">
                  <c:v>2.4422090000001617E-2</c:v>
                </c:pt>
                <c:pt idx="4">
                  <c:v>2.565190000000328E-2</c:v>
                </c:pt>
                <c:pt idx="5">
                  <c:v>2.6823530000001483E-2</c:v>
                </c:pt>
                <c:pt idx="6">
                  <c:v>2.7408520000001602E-2</c:v>
                </c:pt>
                <c:pt idx="7">
                  <c:v>3.0676490000001166E-2</c:v>
                </c:pt>
                <c:pt idx="8">
                  <c:v>3.3799830000003084E-2</c:v>
                </c:pt>
                <c:pt idx="9">
                  <c:v>3.8107030000002595E-2</c:v>
                </c:pt>
                <c:pt idx="10">
                  <c:v>4.2188649999999939E-2</c:v>
                </c:pt>
                <c:pt idx="11">
                  <c:v>4.4887020000000888E-2</c:v>
                </c:pt>
                <c:pt idx="12">
                  <c:v>4.5319209999998833E-2</c:v>
                </c:pt>
                <c:pt idx="13">
                  <c:v>4.5224749999999148E-2</c:v>
                </c:pt>
                <c:pt idx="14">
                  <c:v>4.6947980000002332E-2</c:v>
                </c:pt>
                <c:pt idx="15">
                  <c:v>4.7609070000000031E-2</c:v>
                </c:pt>
                <c:pt idx="16">
                  <c:v>4.8848519999999951E-2</c:v>
                </c:pt>
                <c:pt idx="17">
                  <c:v>5.2033919999999512E-2</c:v>
                </c:pt>
                <c:pt idx="18">
                  <c:v>5.3919909999997628E-2</c:v>
                </c:pt>
                <c:pt idx="19">
                  <c:v>5.4787019999999131E-2</c:v>
                </c:pt>
                <c:pt idx="20">
                  <c:v>5.5963339999998141E-2</c:v>
                </c:pt>
                <c:pt idx="21">
                  <c:v>5.6331909999997265E-2</c:v>
                </c:pt>
                <c:pt idx="22">
                  <c:v>5.60084099999969E-2</c:v>
                </c:pt>
                <c:pt idx="23">
                  <c:v>5.4006569999998533E-2</c:v>
                </c:pt>
                <c:pt idx="24">
                  <c:v>5.2002139999999031E-2</c:v>
                </c:pt>
                <c:pt idx="25">
                  <c:v>5.0411439999997754E-2</c:v>
                </c:pt>
                <c:pt idx="26">
                  <c:v>4.9087830000004828E-2</c:v>
                </c:pt>
                <c:pt idx="27">
                  <c:v>4.749190000000425E-2</c:v>
                </c:pt>
                <c:pt idx="28">
                  <c:v>4.5898360000002469E-2</c:v>
                </c:pt>
                <c:pt idx="29">
                  <c:v>4.3462879999999871E-2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4854936"/>
        <c:axId val="2054860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179.72478681999993</c:v>
                </c:pt>
                <c:pt idx="1">
                  <c:v>273.29645643999999</c:v>
                </c:pt>
                <c:pt idx="2">
                  <c:v>337.13335070000011</c:v>
                </c:pt>
                <c:pt idx="3">
                  <c:v>385.16187141000012</c:v>
                </c:pt>
                <c:pt idx="4">
                  <c:v>420.97596446999995</c:v>
                </c:pt>
                <c:pt idx="5">
                  <c:v>468.13407555000003</c:v>
                </c:pt>
                <c:pt idx="6">
                  <c:v>481.77897547000009</c:v>
                </c:pt>
                <c:pt idx="7">
                  <c:v>564.59736127000008</c:v>
                </c:pt>
                <c:pt idx="8">
                  <c:v>584.5626653999999</c:v>
                </c:pt>
                <c:pt idx="9">
                  <c:v>639.11921784999981</c:v>
                </c:pt>
                <c:pt idx="10">
                  <c:v>660.14363394999975</c:v>
                </c:pt>
                <c:pt idx="11">
                  <c:v>642.0123966000001</c:v>
                </c:pt>
                <c:pt idx="12">
                  <c:v>573.46465568000019</c:v>
                </c:pt>
                <c:pt idx="13">
                  <c:v>518.89539385</c:v>
                </c:pt>
                <c:pt idx="14">
                  <c:v>514.84710976999997</c:v>
                </c:pt>
                <c:pt idx="15">
                  <c:v>442.44461891000003</c:v>
                </c:pt>
                <c:pt idx="16">
                  <c:v>417.18975530000006</c:v>
                </c:pt>
                <c:pt idx="17">
                  <c:v>442.49096410999999</c:v>
                </c:pt>
                <c:pt idx="18">
                  <c:v>411.63430586999999</c:v>
                </c:pt>
                <c:pt idx="19">
                  <c:v>395.85869113999996</c:v>
                </c:pt>
                <c:pt idx="20">
                  <c:v>416.23232488000014</c:v>
                </c:pt>
                <c:pt idx="21">
                  <c:v>419.92393492999992</c:v>
                </c:pt>
                <c:pt idx="22">
                  <c:v>431.39010021000001</c:v>
                </c:pt>
                <c:pt idx="23">
                  <c:v>417.01162755000013</c:v>
                </c:pt>
                <c:pt idx="24">
                  <c:v>435.00640102000011</c:v>
                </c:pt>
                <c:pt idx="25">
                  <c:v>463.88403961000006</c:v>
                </c:pt>
                <c:pt idx="26">
                  <c:v>497.08059037999993</c:v>
                </c:pt>
                <c:pt idx="27">
                  <c:v>523.56819684999994</c:v>
                </c:pt>
                <c:pt idx="28">
                  <c:v>557.16503829999999</c:v>
                </c:pt>
                <c:pt idx="29">
                  <c:v>568.36979017999988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854936"/>
        <c:axId val="2054860952"/>
      </c:lineChart>
      <c:catAx>
        <c:axId val="205485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60952"/>
        <c:crosses val="autoZero"/>
        <c:auto val="1"/>
        <c:lblAlgn val="ctr"/>
        <c:lblOffset val="100"/>
        <c:tickLblSkip val="1"/>
        <c:noMultiLvlLbl val="0"/>
      </c:catAx>
      <c:valAx>
        <c:axId val="20548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0.39633598000000347</c:v>
                </c:pt>
                <c:pt idx="1">
                  <c:v>0.63747084000001453</c:v>
                </c:pt>
                <c:pt idx="2">
                  <c:v>0.92199901999999834</c:v>
                </c:pt>
                <c:pt idx="3">
                  <c:v>1.0681265600000187</c:v>
                </c:pt>
                <c:pt idx="4">
                  <c:v>1.134195560000012</c:v>
                </c:pt>
                <c:pt idx="5">
                  <c:v>0.95463598000001182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2.8300843999998902E-2</c:v>
                </c:pt>
                <c:pt idx="1">
                  <c:v>4.4873116000000837E-2</c:v>
                </c:pt>
                <c:pt idx="2">
                  <c:v>6.388161799999921E-2</c:v>
                </c:pt>
                <c:pt idx="3">
                  <c:v>7.3133055999998933E-2</c:v>
                </c:pt>
                <c:pt idx="4">
                  <c:v>7.7387887999999808E-2</c:v>
                </c:pt>
                <c:pt idx="5">
                  <c:v>6.4348868000000434E-2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4.2320356000000461E-2</c:v>
                </c:pt>
                <c:pt idx="1">
                  <c:v>6.7367714000000939E-2</c:v>
                </c:pt>
                <c:pt idx="2">
                  <c:v>9.6441394000001429E-2</c:v>
                </c:pt>
                <c:pt idx="3">
                  <c:v>0.11100787200000184</c:v>
                </c:pt>
                <c:pt idx="4">
                  <c:v>0.11781180199999994</c:v>
                </c:pt>
                <c:pt idx="5">
                  <c:v>9.8503228000001289E-2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0.21664996000001793</c:v>
                </c:pt>
                <c:pt idx="1">
                  <c:v>5.0955219999999937</c:v>
                </c:pt>
                <c:pt idx="2">
                  <c:v>8.6847925800000212</c:v>
                </c:pt>
                <c:pt idx="3">
                  <c:v>10.723908999999992</c:v>
                </c:pt>
                <c:pt idx="4">
                  <c:v>11.207686760000012</c:v>
                </c:pt>
                <c:pt idx="5">
                  <c:v>11.076567899999997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9.5017939999999607E-2</c:v>
                </c:pt>
                <c:pt idx="1">
                  <c:v>0.15321797999999376</c:v>
                </c:pt>
                <c:pt idx="2">
                  <c:v>0.22179020000000377</c:v>
                </c:pt>
                <c:pt idx="3">
                  <c:v>0.25685405999999489</c:v>
                </c:pt>
                <c:pt idx="4">
                  <c:v>0.27253855999999815</c:v>
                </c:pt>
                <c:pt idx="5">
                  <c:v>0.22962165999999798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2.2352286000000277E-2</c:v>
                </c:pt>
                <c:pt idx="1">
                  <c:v>3.6991579999999399E-2</c:v>
                </c:pt>
                <c:pt idx="2">
                  <c:v>5.3315532000000589E-2</c:v>
                </c:pt>
                <c:pt idx="3">
                  <c:v>6.1189207999998982E-2</c:v>
                </c:pt>
                <c:pt idx="4">
                  <c:v>6.515851599999678E-2</c:v>
                </c:pt>
                <c:pt idx="5">
                  <c:v>5.6450276000001055E-2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16.033968060000007</c:v>
                </c:pt>
                <c:pt idx="1">
                  <c:v>26.835269039999993</c:v>
                </c:pt>
                <c:pt idx="2">
                  <c:v>28.054386140000009</c:v>
                </c:pt>
                <c:pt idx="3">
                  <c:v>33.521586020000015</c:v>
                </c:pt>
                <c:pt idx="4">
                  <c:v>36.971959060000003</c:v>
                </c:pt>
                <c:pt idx="5">
                  <c:v>36.75667167999999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132.930870454</c:v>
                </c:pt>
                <c:pt idx="1">
                  <c:v>240.64649601800002</c:v>
                </c:pt>
                <c:pt idx="2">
                  <c:v>252.38067700400001</c:v>
                </c:pt>
                <c:pt idx="3">
                  <c:v>164.77315052200001</c:v>
                </c:pt>
                <c:pt idx="4">
                  <c:v>162.17891959799999</c:v>
                </c:pt>
                <c:pt idx="5">
                  <c:v>206.97607400999999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169.4735556</c:v>
                </c:pt>
                <c:pt idx="1">
                  <c:v>274.08988773999999</c:v>
                </c:pt>
                <c:pt idx="2">
                  <c:v>291.35044095999996</c:v>
                </c:pt>
                <c:pt idx="3">
                  <c:v>211.28327107999999</c:v>
                </c:pt>
                <c:pt idx="4">
                  <c:v>211.83235750000003</c:v>
                </c:pt>
                <c:pt idx="5">
                  <c:v>265.75338697999996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1.9114488000001019E-2</c:v>
                </c:pt>
                <c:pt idx="1">
                  <c:v>3.1363080000001986E-2</c:v>
                </c:pt>
                <c:pt idx="2">
                  <c:v>4.4913522000000226E-2</c:v>
                </c:pt>
                <c:pt idx="3">
                  <c:v>5.1439687999999248E-2</c:v>
                </c:pt>
                <c:pt idx="4">
                  <c:v>5.4862473999997975E-2</c:v>
                </c:pt>
                <c:pt idx="5">
                  <c:v>4.7270482000001834E-2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7064"/>
        <c:axId val="-2106094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319.258485968</c:v>
                </c:pt>
                <c:pt idx="1">
                  <c:v>547.63845910799989</c:v>
                </c:pt>
                <c:pt idx="2">
                  <c:v>581.87263796999991</c:v>
                </c:pt>
                <c:pt idx="3">
                  <c:v>421.92366706599995</c:v>
                </c:pt>
                <c:pt idx="4">
                  <c:v>423.91287771800006</c:v>
                </c:pt>
                <c:pt idx="5">
                  <c:v>522.01353106400006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7064"/>
        <c:axId val="-2106094952"/>
      </c:lineChart>
      <c:catAx>
        <c:axId val="-210565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94952"/>
        <c:crosses val="autoZero"/>
        <c:auto val="1"/>
        <c:lblAlgn val="ctr"/>
        <c:lblOffset val="100"/>
        <c:noMultiLvlLbl val="0"/>
      </c:catAx>
      <c:valAx>
        <c:axId val="-210609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0.51690341000000894</c:v>
                </c:pt>
                <c:pt idx="1">
                  <c:v>0.99506279000000852</c:v>
                </c:pt>
                <c:pt idx="2">
                  <c:v>1.0444157700000118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3.6586979999999866E-2</c:v>
                </c:pt>
                <c:pt idx="1">
                  <c:v>6.8507336999999072E-2</c:v>
                </c:pt>
                <c:pt idx="2">
                  <c:v>7.0868378000000121E-2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5.48440350000007E-2</c:v>
                </c:pt>
                <c:pt idx="1">
                  <c:v>0.10372463300000163</c:v>
                </c:pt>
                <c:pt idx="2">
                  <c:v>0.10815751500000062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2.6560859800000056</c:v>
                </c:pt>
                <c:pt idx="1">
                  <c:v>9.7043507900000066</c:v>
                </c:pt>
                <c:pt idx="2">
                  <c:v>11.142127330000005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0.12411795999999668</c:v>
                </c:pt>
                <c:pt idx="1">
                  <c:v>0.23932212999999933</c:v>
                </c:pt>
                <c:pt idx="2">
                  <c:v>0.25108010999999808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2.9671932999999838E-2</c:v>
                </c:pt>
                <c:pt idx="1">
                  <c:v>5.7252369999999789E-2</c:v>
                </c:pt>
                <c:pt idx="2">
                  <c:v>6.0804395999998914E-2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21.43461855</c:v>
                </c:pt>
                <c:pt idx="1">
                  <c:v>30.78798608000001</c:v>
                </c:pt>
                <c:pt idx="2">
                  <c:v>36.86431537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186.788683236</c:v>
                </c:pt>
                <c:pt idx="1">
                  <c:v>208.57691376299999</c:v>
                </c:pt>
                <c:pt idx="2">
                  <c:v>184.57749680399999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221.78172167</c:v>
                </c:pt>
                <c:pt idx="1">
                  <c:v>251.31685601999999</c:v>
                </c:pt>
                <c:pt idx="2">
                  <c:v>238.79287224000001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2.5238784000001502E-2</c:v>
                </c:pt>
                <c:pt idx="1">
                  <c:v>4.8176604999999734E-2</c:v>
                </c:pt>
                <c:pt idx="2">
                  <c:v>5.1066477999999901E-2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71880"/>
        <c:axId val="-206741154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433.44847253799992</c:v>
                </c:pt>
                <c:pt idx="1">
                  <c:v>501.89815251799996</c:v>
                </c:pt>
                <c:pt idx="2">
                  <c:v>472.96320439100009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71880"/>
        <c:axId val="-2067411544"/>
      </c:lineChart>
      <c:catAx>
        <c:axId val="-20673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411544"/>
        <c:crosses val="autoZero"/>
        <c:auto val="1"/>
        <c:lblAlgn val="ctr"/>
        <c:lblOffset val="100"/>
        <c:noMultiLvlLbl val="0"/>
      </c:catAx>
      <c:valAx>
        <c:axId val="-206741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0.16967910000005304</c:v>
                </c:pt>
                <c:pt idx="1">
                  <c:v>0.33655639999994946</c:v>
                </c:pt>
                <c:pt idx="2">
                  <c:v>0.44704930000000331</c:v>
                </c:pt>
                <c:pt idx="3">
                  <c:v>0.50382130000002689</c:v>
                </c:pt>
                <c:pt idx="4">
                  <c:v>0.52457379999998466</c:v>
                </c:pt>
                <c:pt idx="5">
                  <c:v>0.54524969999999939</c:v>
                </c:pt>
                <c:pt idx="6">
                  <c:v>0.55470200000002023</c:v>
                </c:pt>
                <c:pt idx="7">
                  <c:v>0.62234640000008312</c:v>
                </c:pt>
                <c:pt idx="8">
                  <c:v>0.68727819999992334</c:v>
                </c:pt>
                <c:pt idx="9">
                  <c:v>0.77777790000004643</c:v>
                </c:pt>
                <c:pt idx="10">
                  <c:v>0.86355340000000069</c:v>
                </c:pt>
                <c:pt idx="11">
                  <c:v>0.92021940000006452</c:v>
                </c:pt>
                <c:pt idx="12">
                  <c:v>0.92954059999999572</c:v>
                </c:pt>
                <c:pt idx="13">
                  <c:v>0.92892640000002302</c:v>
                </c:pt>
                <c:pt idx="14">
                  <c:v>0.96775529999990795</c:v>
                </c:pt>
                <c:pt idx="15">
                  <c:v>0.98401609999996253</c:v>
                </c:pt>
                <c:pt idx="16">
                  <c:v>1.0125873000000638</c:v>
                </c:pt>
                <c:pt idx="17">
                  <c:v>1.0818591999999398</c:v>
                </c:pt>
                <c:pt idx="18">
                  <c:v>1.1221970000000283</c:v>
                </c:pt>
                <c:pt idx="19">
                  <c:v>1.1399732000000995</c:v>
                </c:pt>
                <c:pt idx="20">
                  <c:v>1.1635215000000017</c:v>
                </c:pt>
                <c:pt idx="21">
                  <c:v>1.1689365999999382</c:v>
                </c:pt>
                <c:pt idx="22">
                  <c:v>1.1589319000000842</c:v>
                </c:pt>
                <c:pt idx="23">
                  <c:v>1.1128486000000066</c:v>
                </c:pt>
                <c:pt idx="24">
                  <c:v>1.0667392000000291</c:v>
                </c:pt>
                <c:pt idx="25">
                  <c:v>1.0293201000000636</c:v>
                </c:pt>
                <c:pt idx="26">
                  <c:v>0.99733549999996285</c:v>
                </c:pt>
                <c:pt idx="27">
                  <c:v>0.95935480000002826</c:v>
                </c:pt>
                <c:pt idx="28">
                  <c:v>0.92141470000001391</c:v>
                </c:pt>
                <c:pt idx="29">
                  <c:v>0.86575479999999061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1.2123129999999094E-2</c:v>
                </c:pt>
                <c:pt idx="1">
                  <c:v>2.4062829999998314E-2</c:v>
                </c:pt>
                <c:pt idx="2">
                  <c:v>3.1960859999998092E-2</c:v>
                </c:pt>
                <c:pt idx="3">
                  <c:v>3.5981180000000279E-2</c:v>
                </c:pt>
                <c:pt idx="4">
                  <c:v>3.7376219999998739E-2</c:v>
                </c:pt>
                <c:pt idx="5">
                  <c:v>3.8713099999995393E-2</c:v>
                </c:pt>
                <c:pt idx="6">
                  <c:v>3.9204080000004637E-2</c:v>
                </c:pt>
                <c:pt idx="7">
                  <c:v>4.3815619999996613E-2</c:v>
                </c:pt>
                <c:pt idx="8">
                  <c:v>4.8213440000004937E-2</c:v>
                </c:pt>
                <c:pt idx="9">
                  <c:v>5.4419340000002592E-2</c:v>
                </c:pt>
                <c:pt idx="10">
                  <c:v>6.0276729999998224E-2</c:v>
                </c:pt>
                <c:pt idx="11">
                  <c:v>6.4044739999999933E-2</c:v>
                </c:pt>
                <c:pt idx="12">
                  <c:v>6.4421939999995459E-2</c:v>
                </c:pt>
                <c:pt idx="13">
                  <c:v>6.4085779999999204E-2</c:v>
                </c:pt>
                <c:pt idx="14">
                  <c:v>6.6578900000003216E-2</c:v>
                </c:pt>
                <c:pt idx="15">
                  <c:v>6.7488679999996748E-2</c:v>
                </c:pt>
                <c:pt idx="16">
                  <c:v>6.9308400000004156E-2</c:v>
                </c:pt>
                <c:pt idx="17">
                  <c:v>7.4074150000001282E-2</c:v>
                </c:pt>
                <c:pt idx="18">
                  <c:v>7.6816039999997088E-2</c:v>
                </c:pt>
                <c:pt idx="19">
                  <c:v>7.7978009999995379E-2</c:v>
                </c:pt>
                <c:pt idx="20">
                  <c:v>7.9578210000001093E-2</c:v>
                </c:pt>
                <c:pt idx="21">
                  <c:v>7.9906420000000367E-2</c:v>
                </c:pt>
                <c:pt idx="22">
                  <c:v>7.9147669999997561E-2</c:v>
                </c:pt>
                <c:pt idx="23">
                  <c:v>7.5819010000003573E-2</c:v>
                </c:pt>
                <c:pt idx="24">
                  <c:v>7.2488129999996431E-2</c:v>
                </c:pt>
                <c:pt idx="25">
                  <c:v>6.9777919999999938E-2</c:v>
                </c:pt>
                <c:pt idx="26">
                  <c:v>6.7454400000002579E-2</c:v>
                </c:pt>
                <c:pt idx="27">
                  <c:v>6.4696869999998796E-2</c:v>
                </c:pt>
                <c:pt idx="28">
                  <c:v>6.1930889999999295E-2</c:v>
                </c:pt>
                <c:pt idx="29">
                  <c:v>5.7884260000001575E-2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1.8114910000001316E-2</c:v>
                </c:pt>
                <c:pt idx="1">
                  <c:v>3.5965480000001548E-2</c:v>
                </c:pt>
                <c:pt idx="2">
                  <c:v>4.7781360000001882E-2</c:v>
                </c:pt>
                <c:pt idx="3">
                  <c:v>5.3810339999998291E-2</c:v>
                </c:pt>
                <c:pt idx="4">
                  <c:v>5.5929689999999255E-2</c:v>
                </c:pt>
                <c:pt idx="5">
                  <c:v>5.7979760000002045E-2</c:v>
                </c:pt>
                <c:pt idx="6">
                  <c:v>5.8786359999999149E-2</c:v>
                </c:pt>
                <c:pt idx="7">
                  <c:v>6.5768769999998256E-2</c:v>
                </c:pt>
                <c:pt idx="8">
                  <c:v>7.2452050000002544E-2</c:v>
                </c:pt>
                <c:pt idx="9">
                  <c:v>8.1851630000002729E-2</c:v>
                </c:pt>
                <c:pt idx="10">
                  <c:v>9.0744189999995228E-2</c:v>
                </c:pt>
                <c:pt idx="11">
                  <c:v>9.6524990000006028E-2</c:v>
                </c:pt>
                <c:pt idx="12">
                  <c:v>9.7245890000010604E-2</c:v>
                </c:pt>
                <c:pt idx="13">
                  <c:v>9.6903389999994261E-2</c:v>
                </c:pt>
                <c:pt idx="14">
                  <c:v>0.100788510000001</c:v>
                </c:pt>
                <c:pt idx="15">
                  <c:v>0.10230547000000456</c:v>
                </c:pt>
                <c:pt idx="16">
                  <c:v>0.10517188999999405</c:v>
                </c:pt>
                <c:pt idx="17">
                  <c:v>0.11242801000000213</c:v>
                </c:pt>
                <c:pt idx="18">
                  <c:v>0.11664681999999971</c:v>
                </c:pt>
                <c:pt idx="19">
                  <c:v>0.11848717000000875</c:v>
                </c:pt>
                <c:pt idx="20">
                  <c:v>0.12096523999998965</c:v>
                </c:pt>
                <c:pt idx="21">
                  <c:v>0.12152822000000185</c:v>
                </c:pt>
                <c:pt idx="22">
                  <c:v>0.12045312000000763</c:v>
                </c:pt>
                <c:pt idx="23">
                  <c:v>0.11552643000000273</c:v>
                </c:pt>
                <c:pt idx="24">
                  <c:v>0.11058599999999785</c:v>
                </c:pt>
                <c:pt idx="25">
                  <c:v>0.10656645000000253</c:v>
                </c:pt>
                <c:pt idx="26">
                  <c:v>0.10312050000000283</c:v>
                </c:pt>
                <c:pt idx="27">
                  <c:v>9.902369999998939E-2</c:v>
                </c:pt>
                <c:pt idx="28">
                  <c:v>9.4913610000006088E-2</c:v>
                </c:pt>
                <c:pt idx="29">
                  <c:v>8.8891880000005585E-2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9.2052500000022519E-2</c:v>
                </c:pt>
                <c:pt idx="1">
                  <c:v>0.18335600000000341</c:v>
                </c:pt>
                <c:pt idx="2">
                  <c:v>0.24434880000001158</c:v>
                </c:pt>
                <c:pt idx="3">
                  <c:v>0.27596120000004021</c:v>
                </c:pt>
                <c:pt idx="4">
                  <c:v>0.28753130000001192</c:v>
                </c:pt>
                <c:pt idx="5">
                  <c:v>2.0701268999999911</c:v>
                </c:pt>
                <c:pt idx="6">
                  <c:v>3.6751071000000479</c:v>
                </c:pt>
                <c:pt idx="7">
                  <c:v>5.2607691999999702</c:v>
                </c:pt>
                <c:pt idx="8">
                  <c:v>6.8585410999999681</c:v>
                </c:pt>
                <c:pt idx="9">
                  <c:v>7.6130656999999928</c:v>
                </c:pt>
                <c:pt idx="10">
                  <c:v>8.0409532000000468</c:v>
                </c:pt>
                <c:pt idx="11">
                  <c:v>8.3322106999999619</c:v>
                </c:pt>
                <c:pt idx="12">
                  <c:v>8.5441871000000447</c:v>
                </c:pt>
                <c:pt idx="13">
                  <c:v>8.7192846000000372</c:v>
                </c:pt>
                <c:pt idx="14">
                  <c:v>9.7873273000000154</c:v>
                </c:pt>
                <c:pt idx="15">
                  <c:v>10.287482299999965</c:v>
                </c:pt>
                <c:pt idx="16">
                  <c:v>10.568206000000032</c:v>
                </c:pt>
                <c:pt idx="17">
                  <c:v>10.781314199999997</c:v>
                </c:pt>
                <c:pt idx="18">
                  <c:v>10.934881099999984</c:v>
                </c:pt>
                <c:pt idx="19">
                  <c:v>11.047661399999981</c:v>
                </c:pt>
                <c:pt idx="20">
                  <c:v>11.140672300000006</c:v>
                </c:pt>
                <c:pt idx="21">
                  <c:v>11.203452599999991</c:v>
                </c:pt>
                <c:pt idx="22">
                  <c:v>11.238916600000039</c:v>
                </c:pt>
                <c:pt idx="23">
                  <c:v>11.236998900000003</c:v>
                </c:pt>
                <c:pt idx="24">
                  <c:v>11.218393400000025</c:v>
                </c:pt>
                <c:pt idx="25">
                  <c:v>11.189059799999995</c:v>
                </c:pt>
                <c:pt idx="26">
                  <c:v>11.148392599999966</c:v>
                </c:pt>
                <c:pt idx="27">
                  <c:v>11.091272200000049</c:v>
                </c:pt>
                <c:pt idx="28">
                  <c:v>11.022034099999985</c:v>
                </c:pt>
                <c:pt idx="29">
                  <c:v>10.932080799999994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4.0669599999986872E-2</c:v>
                </c:pt>
                <c:pt idx="1">
                  <c:v>8.0646900000004962E-2</c:v>
                </c:pt>
                <c:pt idx="2">
                  <c:v>0.10713559999999234</c:v>
                </c:pt>
                <c:pt idx="3">
                  <c:v>0.12079030000001012</c:v>
                </c:pt>
                <c:pt idx="4">
                  <c:v>0.12584730000000377</c:v>
                </c:pt>
                <c:pt idx="5">
                  <c:v>0.13090779999998858</c:v>
                </c:pt>
                <c:pt idx="6">
                  <c:v>0.1332826999999952</c:v>
                </c:pt>
                <c:pt idx="7">
                  <c:v>0.1496050000000082</c:v>
                </c:pt>
                <c:pt idx="8">
                  <c:v>0.1652593999999965</c:v>
                </c:pt>
                <c:pt idx="9">
                  <c:v>0.1870349999999803</c:v>
                </c:pt>
                <c:pt idx="10">
                  <c:v>0.2076663999999937</c:v>
                </c:pt>
                <c:pt idx="11">
                  <c:v>0.22131340000001387</c:v>
                </c:pt>
                <c:pt idx="12">
                  <c:v>0.22360720000000356</c:v>
                </c:pt>
                <c:pt idx="13">
                  <c:v>0.22351220000001604</c:v>
                </c:pt>
                <c:pt idx="14">
                  <c:v>0.23285179999999173</c:v>
                </c:pt>
                <c:pt idx="15">
                  <c:v>0.23675180000000751</c:v>
                </c:pt>
                <c:pt idx="16">
                  <c:v>0.24358649999999216</c:v>
                </c:pt>
                <c:pt idx="17">
                  <c:v>0.26015870000000518</c:v>
                </c:pt>
                <c:pt idx="18">
                  <c:v>0.26977869999998916</c:v>
                </c:pt>
                <c:pt idx="19">
                  <c:v>0.27399459999998044</c:v>
                </c:pt>
                <c:pt idx="20">
                  <c:v>0.27960170000000062</c:v>
                </c:pt>
                <c:pt idx="21">
                  <c:v>0.28086799999999812</c:v>
                </c:pt>
                <c:pt idx="22">
                  <c:v>0.2784518999999932</c:v>
                </c:pt>
                <c:pt idx="23">
                  <c:v>0.26740350000000035</c:v>
                </c:pt>
                <c:pt idx="24">
                  <c:v>0.25636769999999842</c:v>
                </c:pt>
                <c:pt idx="25">
                  <c:v>0.24742600000001858</c:v>
                </c:pt>
                <c:pt idx="26">
                  <c:v>0.23979599999998413</c:v>
                </c:pt>
                <c:pt idx="27">
                  <c:v>0.23073999999999728</c:v>
                </c:pt>
                <c:pt idx="28">
                  <c:v>0.22170729999999139</c:v>
                </c:pt>
                <c:pt idx="29">
                  <c:v>0.20843899999999849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9.3726800000020205E-3</c:v>
                </c:pt>
                <c:pt idx="1">
                  <c:v>1.8725459999998861E-2</c:v>
                </c:pt>
                <c:pt idx="2">
                  <c:v>2.5086370000000358E-2</c:v>
                </c:pt>
                <c:pt idx="3">
                  <c:v>2.854738999999995E-2</c:v>
                </c:pt>
                <c:pt idx="4">
                  <c:v>3.0029530000000193E-2</c:v>
                </c:pt>
                <c:pt idx="5">
                  <c:v>3.1475929999999153E-2</c:v>
                </c:pt>
                <c:pt idx="6">
                  <c:v>3.2255660000000574E-2</c:v>
                </c:pt>
                <c:pt idx="7">
                  <c:v>3.6188760000001707E-2</c:v>
                </c:pt>
                <c:pt idx="8">
                  <c:v>3.9948009999996259E-2</c:v>
                </c:pt>
                <c:pt idx="9">
                  <c:v>4.5089539999999317E-2</c:v>
                </c:pt>
                <c:pt idx="10">
                  <c:v>4.9959239999999738E-2</c:v>
                </c:pt>
                <c:pt idx="11">
                  <c:v>5.3203959999997608E-2</c:v>
                </c:pt>
                <c:pt idx="12">
                  <c:v>5.3793439999999748E-2</c:v>
                </c:pt>
                <c:pt idx="13">
                  <c:v>5.3765450000000214E-2</c:v>
                </c:pt>
                <c:pt idx="14">
                  <c:v>5.5855570000005628E-2</c:v>
                </c:pt>
                <c:pt idx="15">
                  <c:v>5.6679529999996703E-2</c:v>
                </c:pt>
                <c:pt idx="16">
                  <c:v>5.8162539999997875E-2</c:v>
                </c:pt>
                <c:pt idx="17">
                  <c:v>6.1903579999999181E-2</c:v>
                </c:pt>
                <c:pt idx="18">
                  <c:v>6.4101510000000417E-2</c:v>
                </c:pt>
                <c:pt idx="19">
                  <c:v>6.5098880000000747E-2</c:v>
                </c:pt>
                <c:pt idx="20">
                  <c:v>6.6458279999999093E-2</c:v>
                </c:pt>
                <c:pt idx="21">
                  <c:v>6.687354999999684E-2</c:v>
                </c:pt>
                <c:pt idx="22">
                  <c:v>6.6486929999996391E-2</c:v>
                </c:pt>
                <c:pt idx="23">
                  <c:v>6.4148499999994613E-2</c:v>
                </c:pt>
                <c:pt idx="24">
                  <c:v>6.1825319999996964E-2</c:v>
                </c:pt>
                <c:pt idx="25">
                  <c:v>6.0001150000005055E-2</c:v>
                </c:pt>
                <c:pt idx="26">
                  <c:v>5.8501550000002567E-2</c:v>
                </c:pt>
                <c:pt idx="27">
                  <c:v>5.6695369999999912E-2</c:v>
                </c:pt>
                <c:pt idx="28">
                  <c:v>5.490655999999916E-2</c:v>
                </c:pt>
                <c:pt idx="29">
                  <c:v>5.2146749999998576E-2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179.38277489999987</c:v>
                </c:pt>
                <c:pt idx="1">
                  <c:v>272.61714337000001</c:v>
                </c:pt>
                <c:pt idx="2">
                  <c:v>336.22998841000009</c:v>
                </c:pt>
                <c:pt idx="3">
                  <c:v>384.14295970000012</c:v>
                </c:pt>
                <c:pt idx="4">
                  <c:v>419.91467662999997</c:v>
                </c:pt>
                <c:pt idx="5">
                  <c:v>465.25962236000004</c:v>
                </c:pt>
                <c:pt idx="6">
                  <c:v>477.28563757000006</c:v>
                </c:pt>
                <c:pt idx="7">
                  <c:v>558.41886752000005</c:v>
                </c:pt>
                <c:pt idx="8">
                  <c:v>576.69097320000003</c:v>
                </c:pt>
                <c:pt idx="9">
                  <c:v>630.35997873999986</c:v>
                </c:pt>
                <c:pt idx="10">
                  <c:v>650.8304807899998</c:v>
                </c:pt>
                <c:pt idx="11">
                  <c:v>632.32487940999999</c:v>
                </c:pt>
                <c:pt idx="12">
                  <c:v>563.5518595100001</c:v>
                </c:pt>
                <c:pt idx="13">
                  <c:v>508.80891602999992</c:v>
                </c:pt>
                <c:pt idx="14">
                  <c:v>503.63595239</c:v>
                </c:pt>
                <c:pt idx="15">
                  <c:v>430.7098950300001</c:v>
                </c:pt>
                <c:pt idx="16">
                  <c:v>405.13273267</c:v>
                </c:pt>
                <c:pt idx="17">
                  <c:v>430.11922627000001</c:v>
                </c:pt>
                <c:pt idx="18">
                  <c:v>399.04988470000001</c:v>
                </c:pt>
                <c:pt idx="19">
                  <c:v>383.13549787999995</c:v>
                </c:pt>
                <c:pt idx="20">
                  <c:v>403.38152765000012</c:v>
                </c:pt>
                <c:pt idx="21">
                  <c:v>407.00236953999996</c:v>
                </c:pt>
                <c:pt idx="22">
                  <c:v>418.44771208999992</c:v>
                </c:pt>
                <c:pt idx="23">
                  <c:v>404.13888261000011</c:v>
                </c:pt>
                <c:pt idx="24">
                  <c:v>422.22000127000007</c:v>
                </c:pt>
                <c:pt idx="25">
                  <c:v>451.18188818999994</c:v>
                </c:pt>
                <c:pt idx="26">
                  <c:v>484.46598983000007</c:v>
                </c:pt>
                <c:pt idx="27">
                  <c:v>511.06641390999999</c:v>
                </c:pt>
                <c:pt idx="28">
                  <c:v>544.78813114000002</c:v>
                </c:pt>
                <c:pt idx="29">
                  <c:v>556.16459268999995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51144"/>
        <c:axId val="-206876924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179.72478681999993</c:v>
                </c:pt>
                <c:pt idx="1">
                  <c:v>273.29645643999999</c:v>
                </c:pt>
                <c:pt idx="2">
                  <c:v>337.13335070000011</c:v>
                </c:pt>
                <c:pt idx="3">
                  <c:v>385.16187141000012</c:v>
                </c:pt>
                <c:pt idx="4">
                  <c:v>420.97596446999995</c:v>
                </c:pt>
                <c:pt idx="5">
                  <c:v>468.13407555000003</c:v>
                </c:pt>
                <c:pt idx="6">
                  <c:v>481.77897547000009</c:v>
                </c:pt>
                <c:pt idx="7">
                  <c:v>564.59736127000008</c:v>
                </c:pt>
                <c:pt idx="8">
                  <c:v>584.5626653999999</c:v>
                </c:pt>
                <c:pt idx="9">
                  <c:v>639.11921784999981</c:v>
                </c:pt>
                <c:pt idx="10">
                  <c:v>660.14363394999975</c:v>
                </c:pt>
                <c:pt idx="11">
                  <c:v>642.0123966000001</c:v>
                </c:pt>
                <c:pt idx="12">
                  <c:v>573.46465568000019</c:v>
                </c:pt>
                <c:pt idx="13">
                  <c:v>518.89539385</c:v>
                </c:pt>
                <c:pt idx="14">
                  <c:v>514.84710976999997</c:v>
                </c:pt>
                <c:pt idx="15">
                  <c:v>442.44461891000003</c:v>
                </c:pt>
                <c:pt idx="16">
                  <c:v>417.18975530000006</c:v>
                </c:pt>
                <c:pt idx="17">
                  <c:v>442.49096410999999</c:v>
                </c:pt>
                <c:pt idx="18">
                  <c:v>411.63430586999999</c:v>
                </c:pt>
                <c:pt idx="19">
                  <c:v>395.85869113999996</c:v>
                </c:pt>
                <c:pt idx="20">
                  <c:v>416.23232488000014</c:v>
                </c:pt>
                <c:pt idx="21">
                  <c:v>419.92393492999992</c:v>
                </c:pt>
                <c:pt idx="22">
                  <c:v>431.39010021000001</c:v>
                </c:pt>
                <c:pt idx="23">
                  <c:v>417.01162755000013</c:v>
                </c:pt>
                <c:pt idx="24">
                  <c:v>435.00640102000011</c:v>
                </c:pt>
                <c:pt idx="25">
                  <c:v>463.88403961000006</c:v>
                </c:pt>
                <c:pt idx="26">
                  <c:v>497.08059037999993</c:v>
                </c:pt>
                <c:pt idx="27">
                  <c:v>523.56819684999994</c:v>
                </c:pt>
                <c:pt idx="28">
                  <c:v>557.16503829999999</c:v>
                </c:pt>
                <c:pt idx="29">
                  <c:v>568.36979017999988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51144"/>
        <c:axId val="-2068769240"/>
      </c:lineChart>
      <c:catAx>
        <c:axId val="-210565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69240"/>
        <c:crosses val="autoZero"/>
        <c:auto val="1"/>
        <c:lblAlgn val="ctr"/>
        <c:lblOffset val="100"/>
        <c:tickLblSkip val="1"/>
        <c:noMultiLvlLbl val="0"/>
      </c:catAx>
      <c:valAx>
        <c:axId val="-206876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5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additionnel induit </a:t>
            </a:r>
            <a:r>
              <a:rPr lang="nl-NL"/>
              <a:t>(travaux publics)</a:t>
            </a:r>
          </a:p>
        </c:rich>
      </c:tx>
      <c:layout>
        <c:manualLayout>
          <c:xMode val="edge"/>
          <c:yMode val="edge"/>
          <c:x val="0.15705548143286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017389568292"/>
          <c:y val="0.109280857489175"/>
          <c:w val="0.85621924810419103"/>
          <c:h val="0.52353325956352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0.39633598000000347</c:v>
                </c:pt>
                <c:pt idx="1">
                  <c:v>0.63747084000001453</c:v>
                </c:pt>
                <c:pt idx="2">
                  <c:v>0.92199901999999834</c:v>
                </c:pt>
                <c:pt idx="3">
                  <c:v>1.0681265600000187</c:v>
                </c:pt>
                <c:pt idx="4">
                  <c:v>1.134195560000012</c:v>
                </c:pt>
                <c:pt idx="5">
                  <c:v>0.95463598000001182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2.8300843999998902E-2</c:v>
                </c:pt>
                <c:pt idx="1">
                  <c:v>4.4873116000000837E-2</c:v>
                </c:pt>
                <c:pt idx="2">
                  <c:v>6.388161799999921E-2</c:v>
                </c:pt>
                <c:pt idx="3">
                  <c:v>7.3133055999998933E-2</c:v>
                </c:pt>
                <c:pt idx="4">
                  <c:v>7.7387887999999808E-2</c:v>
                </c:pt>
                <c:pt idx="5">
                  <c:v>6.4348868000000434E-2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4.2320356000000461E-2</c:v>
                </c:pt>
                <c:pt idx="1">
                  <c:v>6.7367714000000939E-2</c:v>
                </c:pt>
                <c:pt idx="2">
                  <c:v>9.6441394000001429E-2</c:v>
                </c:pt>
                <c:pt idx="3">
                  <c:v>0.11100787200000184</c:v>
                </c:pt>
                <c:pt idx="4">
                  <c:v>0.11781180199999994</c:v>
                </c:pt>
                <c:pt idx="5">
                  <c:v>9.8503228000001289E-2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0.21664996000001793</c:v>
                </c:pt>
                <c:pt idx="1">
                  <c:v>5.0955219999999937</c:v>
                </c:pt>
                <c:pt idx="2">
                  <c:v>8.6847925800000212</c:v>
                </c:pt>
                <c:pt idx="3">
                  <c:v>10.723908999999992</c:v>
                </c:pt>
                <c:pt idx="4">
                  <c:v>11.207686760000012</c:v>
                </c:pt>
                <c:pt idx="5">
                  <c:v>11.076567899999997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9.5017939999999607E-2</c:v>
                </c:pt>
                <c:pt idx="1">
                  <c:v>0.15321797999999376</c:v>
                </c:pt>
                <c:pt idx="2">
                  <c:v>0.22179020000000377</c:v>
                </c:pt>
                <c:pt idx="3">
                  <c:v>0.25685405999999489</c:v>
                </c:pt>
                <c:pt idx="4">
                  <c:v>0.27253855999999815</c:v>
                </c:pt>
                <c:pt idx="5">
                  <c:v>0.22962165999999798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2.2352286000000277E-2</c:v>
                </c:pt>
                <c:pt idx="1">
                  <c:v>3.6991579999999399E-2</c:v>
                </c:pt>
                <c:pt idx="2">
                  <c:v>5.3315532000000589E-2</c:v>
                </c:pt>
                <c:pt idx="3">
                  <c:v>6.1189207999998982E-2</c:v>
                </c:pt>
                <c:pt idx="4">
                  <c:v>6.515851599999678E-2</c:v>
                </c:pt>
                <c:pt idx="5">
                  <c:v>5.6450276000001055E-2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318.45750860200002</c:v>
                </c:pt>
                <c:pt idx="1">
                  <c:v>541.60301587800006</c:v>
                </c:pt>
                <c:pt idx="2">
                  <c:v>571.8304176260001</c:v>
                </c:pt>
                <c:pt idx="3">
                  <c:v>409.62944730999999</c:v>
                </c:pt>
                <c:pt idx="4">
                  <c:v>411.03809863200001</c:v>
                </c:pt>
                <c:pt idx="5">
                  <c:v>509.53340315200001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616072"/>
        <c:axId val="-20696126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319.258485968</c:v>
                </c:pt>
                <c:pt idx="1">
                  <c:v>547.63845910799989</c:v>
                </c:pt>
                <c:pt idx="2">
                  <c:v>581.87263796999991</c:v>
                </c:pt>
                <c:pt idx="3">
                  <c:v>421.92366706599995</c:v>
                </c:pt>
                <c:pt idx="4">
                  <c:v>423.91287771800006</c:v>
                </c:pt>
                <c:pt idx="5">
                  <c:v>522.01353106400006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16072"/>
        <c:axId val="-2069612616"/>
      </c:lineChart>
      <c:catAx>
        <c:axId val="-20696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2616"/>
        <c:crosses val="autoZero"/>
        <c:auto val="1"/>
        <c:lblAlgn val="ctr"/>
        <c:lblOffset val="100"/>
        <c:noMultiLvlLbl val="0"/>
      </c:catAx>
      <c:valAx>
        <c:axId val="-2069612616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8528631501707402"/>
          <c:w val="1"/>
          <c:h val="0.21109629441481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0.51690341000000894</c:v>
                </c:pt>
                <c:pt idx="1">
                  <c:v>0.99506279000000852</c:v>
                </c:pt>
                <c:pt idx="2">
                  <c:v>1.0444157700000118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3.6586979999999866E-2</c:v>
                </c:pt>
                <c:pt idx="1">
                  <c:v>6.8507336999999072E-2</c:v>
                </c:pt>
                <c:pt idx="2">
                  <c:v>7.0868378000000121E-2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5.48440350000007E-2</c:v>
                </c:pt>
                <c:pt idx="1">
                  <c:v>0.10372463300000163</c:v>
                </c:pt>
                <c:pt idx="2">
                  <c:v>0.10815751500000062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2.6560859800000056</c:v>
                </c:pt>
                <c:pt idx="1">
                  <c:v>9.7043507900000066</c:v>
                </c:pt>
                <c:pt idx="2">
                  <c:v>11.142127330000005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0.12411795999999668</c:v>
                </c:pt>
                <c:pt idx="1">
                  <c:v>0.23932212999999933</c:v>
                </c:pt>
                <c:pt idx="2">
                  <c:v>0.25108010999999808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2.9671932999999838E-2</c:v>
                </c:pt>
                <c:pt idx="1">
                  <c:v>5.7252369999999789E-2</c:v>
                </c:pt>
                <c:pt idx="2">
                  <c:v>6.0804395999998914E-2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430.03026224000007</c:v>
                </c:pt>
                <c:pt idx="1">
                  <c:v>490.72993246800002</c:v>
                </c:pt>
                <c:pt idx="2">
                  <c:v>460.28575089200001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024088"/>
        <c:axId val="-2070225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433.44847253799992</c:v>
                </c:pt>
                <c:pt idx="1">
                  <c:v>501.89815251799996</c:v>
                </c:pt>
                <c:pt idx="2">
                  <c:v>472.96320439100009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024088"/>
        <c:axId val="-2070225464"/>
      </c:lineChart>
      <c:catAx>
        <c:axId val="-20710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225464"/>
        <c:crosses val="autoZero"/>
        <c:auto val="1"/>
        <c:lblAlgn val="ctr"/>
        <c:lblOffset val="100"/>
        <c:noMultiLvlLbl val="0"/>
      </c:catAx>
      <c:valAx>
        <c:axId val="-207022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0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19.578827872999987</c:v>
                </c:pt>
                <c:pt idx="1">
                  <c:v>33.416213127000006</c:v>
                </c:pt>
                <c:pt idx="2">
                  <c:v>43.211201504000009</c:v>
                </c:pt>
                <c:pt idx="3">
                  <c:v>49.052076956999997</c:v>
                </c:pt>
                <c:pt idx="4">
                  <c:v>51.681381838</c:v>
                </c:pt>
                <c:pt idx="5">
                  <c:v>54.347683764999992</c:v>
                </c:pt>
                <c:pt idx="6">
                  <c:v>53.212331168000006</c:v>
                </c:pt>
                <c:pt idx="7">
                  <c:v>58.728422174000002</c:v>
                </c:pt>
                <c:pt idx="8">
                  <c:v>58.866289127999998</c:v>
                </c:pt>
                <c:pt idx="9">
                  <c:v>61.932269574999992</c:v>
                </c:pt>
                <c:pt idx="10">
                  <c:v>62.439350852000004</c:v>
                </c:pt>
                <c:pt idx="11">
                  <c:v>59.140330367000011</c:v>
                </c:pt>
                <c:pt idx="12">
                  <c:v>51.005405937999974</c:v>
                </c:pt>
                <c:pt idx="13">
                  <c:v>43.822065252000002</c:v>
                </c:pt>
                <c:pt idx="14">
                  <c:v>41.474491484000005</c:v>
                </c:pt>
                <c:pt idx="15">
                  <c:v>34.330676994000001</c:v>
                </c:pt>
                <c:pt idx="16">
                  <c:v>31.056622836999995</c:v>
                </c:pt>
                <c:pt idx="17">
                  <c:v>32.738173580999991</c:v>
                </c:pt>
                <c:pt idx="18">
                  <c:v>30.675895725000018</c:v>
                </c:pt>
                <c:pt idx="19">
                  <c:v>29.599999746999995</c:v>
                </c:pt>
                <c:pt idx="20">
                  <c:v>31.579334584000001</c:v>
                </c:pt>
                <c:pt idx="21">
                  <c:v>32.645550327000002</c:v>
                </c:pt>
                <c:pt idx="22">
                  <c:v>34.31897110500001</c:v>
                </c:pt>
                <c:pt idx="23">
                  <c:v>33.758193374000015</c:v>
                </c:pt>
                <c:pt idx="24">
                  <c:v>35.594015095999993</c:v>
                </c:pt>
                <c:pt idx="25">
                  <c:v>38.569654602000007</c:v>
                </c:pt>
                <c:pt idx="26">
                  <c:v>42.074899577000004</c:v>
                </c:pt>
                <c:pt idx="27">
                  <c:v>45.00702454000001</c:v>
                </c:pt>
                <c:pt idx="28">
                  <c:v>48.309998594999989</c:v>
                </c:pt>
                <c:pt idx="29">
                  <c:v>49.581571088000011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12.492873999999119</c:v>
                </c:pt>
                <c:pt idx="1">
                  <c:v>25.497181100002081</c:v>
                </c:pt>
                <c:pt idx="2">
                  <c:v>36.947863900000357</c:v>
                </c:pt>
                <c:pt idx="3">
                  <c:v>45.80236369999966</c:v>
                </c:pt>
                <c:pt idx="4">
                  <c:v>51.552072699998917</c:v>
                </c:pt>
                <c:pt idx="5">
                  <c:v>55.402558900001281</c:v>
                </c:pt>
                <c:pt idx="6">
                  <c:v>55.882276900001898</c:v>
                </c:pt>
                <c:pt idx="7">
                  <c:v>57.874882500000922</c:v>
                </c:pt>
                <c:pt idx="8">
                  <c:v>57.427872800000955</c:v>
                </c:pt>
                <c:pt idx="9">
                  <c:v>57.438737899999751</c:v>
                </c:pt>
                <c:pt idx="10">
                  <c:v>56.100652599999762</c:v>
                </c:pt>
                <c:pt idx="11">
                  <c:v>52.274724799999944</c:v>
                </c:pt>
                <c:pt idx="12">
                  <c:v>44.775804500000277</c:v>
                </c:pt>
                <c:pt idx="13">
                  <c:v>35.917832199998998</c:v>
                </c:pt>
                <c:pt idx="14">
                  <c:v>28.916044900001339</c:v>
                </c:pt>
                <c:pt idx="15">
                  <c:v>20.456892299999936</c:v>
                </c:pt>
                <c:pt idx="16">
                  <c:v>13.761563300000034</c:v>
                </c:pt>
                <c:pt idx="17">
                  <c:v>10.908327100000633</c:v>
                </c:pt>
                <c:pt idx="18">
                  <c:v>8.2291603000006717</c:v>
                </c:pt>
                <c:pt idx="19">
                  <c:v>6.6658056999978044</c:v>
                </c:pt>
                <c:pt idx="20">
                  <c:v>7.5838422000017545</c:v>
                </c:pt>
                <c:pt idx="21">
                  <c:v>9.3117411000009724</c:v>
                </c:pt>
                <c:pt idx="22">
                  <c:v>11.938147700001309</c:v>
                </c:pt>
                <c:pt idx="23">
                  <c:v>13.813321800002882</c:v>
                </c:pt>
                <c:pt idx="24">
                  <c:v>16.620173800002704</c:v>
                </c:pt>
                <c:pt idx="25">
                  <c:v>20.350990199998364</c:v>
                </c:pt>
                <c:pt idx="26">
                  <c:v>24.731965499998978</c:v>
                </c:pt>
                <c:pt idx="27">
                  <c:v>29.035682800001382</c:v>
                </c:pt>
                <c:pt idx="28">
                  <c:v>33.416776600000162</c:v>
                </c:pt>
                <c:pt idx="29">
                  <c:v>36.572753800001806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2.0265400599999523</c:v>
                </c:pt>
                <c:pt idx="1">
                  <c:v>3.6810209800000138</c:v>
                </c:pt>
                <c:pt idx="2">
                  <c:v>4.868466670000096</c:v>
                </c:pt>
                <c:pt idx="3">
                  <c:v>5.5926473699998169</c:v>
                </c:pt>
                <c:pt idx="4">
                  <c:v>5.8779379400000309</c:v>
                </c:pt>
                <c:pt idx="5">
                  <c:v>5.9756668299999376</c:v>
                </c:pt>
                <c:pt idx="6">
                  <c:v>5.6292518900001625</c:v>
                </c:pt>
                <c:pt idx="7">
                  <c:v>5.6712015500000419</c:v>
                </c:pt>
                <c:pt idx="8">
                  <c:v>5.3173647399998387</c:v>
                </c:pt>
                <c:pt idx="9">
                  <c:v>5.1217665999999866</c:v>
                </c:pt>
                <c:pt idx="10">
                  <c:v>4.7275261499999459</c:v>
                </c:pt>
                <c:pt idx="11">
                  <c:v>3.9958979300000834</c:v>
                </c:pt>
                <c:pt idx="12">
                  <c:v>2.7966772099999275</c:v>
                </c:pt>
                <c:pt idx="13">
                  <c:v>1.5693655999999692</c:v>
                </c:pt>
                <c:pt idx="14">
                  <c:v>0.77986008999994993</c:v>
                </c:pt>
                <c:pt idx="15">
                  <c:v>-0.23270869000008787</c:v>
                </c:pt>
                <c:pt idx="16">
                  <c:v>-0.88193547999992461</c:v>
                </c:pt>
                <c:pt idx="17">
                  <c:v>-0.9203607800001592</c:v>
                </c:pt>
                <c:pt idx="18">
                  <c:v>-1.0476825599999273</c:v>
                </c:pt>
                <c:pt idx="19">
                  <c:v>-1.0311323100000962</c:v>
                </c:pt>
                <c:pt idx="20">
                  <c:v>-0.65741893000001284</c:v>
                </c:pt>
                <c:pt idx="21">
                  <c:v>-0.25189764000003834</c:v>
                </c:pt>
                <c:pt idx="22">
                  <c:v>0.23135815999982867</c:v>
                </c:pt>
                <c:pt idx="23">
                  <c:v>0.53152069000009305</c:v>
                </c:pt>
                <c:pt idx="24">
                  <c:v>0.97675099000004195</c:v>
                </c:pt>
                <c:pt idx="25">
                  <c:v>1.5271289399999546</c:v>
                </c:pt>
                <c:pt idx="26">
                  <c:v>2.1227625599998134</c:v>
                </c:pt>
                <c:pt idx="27">
                  <c:v>2.6487160099999727</c:v>
                </c:pt>
                <c:pt idx="28">
                  <c:v>3.1557164600000078</c:v>
                </c:pt>
                <c:pt idx="29">
                  <c:v>3.4383398899999804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0.53121200000009594</c:v>
                </c:pt>
                <c:pt idx="1">
                  <c:v>1.1894839999999931</c:v>
                </c:pt>
                <c:pt idx="2">
                  <c:v>1.7615429999998469</c:v>
                </c:pt>
                <c:pt idx="3">
                  <c:v>2.1665379999999459</c:v>
                </c:pt>
                <c:pt idx="4">
                  <c:v>2.3940870000001269</c:v>
                </c:pt>
                <c:pt idx="5">
                  <c:v>2.5222049999999854</c:v>
                </c:pt>
                <c:pt idx="6">
                  <c:v>2.5253649999999652</c:v>
                </c:pt>
                <c:pt idx="7">
                  <c:v>2.6114840000000186</c:v>
                </c:pt>
                <c:pt idx="8">
                  <c:v>2.6571269999999458</c:v>
                </c:pt>
                <c:pt idx="9">
                  <c:v>2.7426350000000639</c:v>
                </c:pt>
                <c:pt idx="10">
                  <c:v>2.8022240000000238</c:v>
                </c:pt>
                <c:pt idx="11">
                  <c:v>2.7626569999999901</c:v>
                </c:pt>
                <c:pt idx="12">
                  <c:v>2.5555020000001605</c:v>
                </c:pt>
                <c:pt idx="13">
                  <c:v>2.2674489999999423</c:v>
                </c:pt>
                <c:pt idx="14">
                  <c:v>2.0568379999999706</c:v>
                </c:pt>
                <c:pt idx="15">
                  <c:v>1.8081179999999222</c:v>
                </c:pt>
                <c:pt idx="16">
                  <c:v>1.6161040000001776</c:v>
                </c:pt>
                <c:pt idx="17">
                  <c:v>1.5827399999998306</c:v>
                </c:pt>
                <c:pt idx="18">
                  <c:v>1.5604739999998856</c:v>
                </c:pt>
                <c:pt idx="19">
                  <c:v>1.5447849999998198</c:v>
                </c:pt>
                <c:pt idx="20">
                  <c:v>1.5961649999999281</c:v>
                </c:pt>
                <c:pt idx="21">
                  <c:v>1.6600789999999961</c:v>
                </c:pt>
                <c:pt idx="22">
                  <c:v>1.7300350000000435</c:v>
                </c:pt>
                <c:pt idx="23">
                  <c:v>1.7414289999999255</c:v>
                </c:pt>
                <c:pt idx="24">
                  <c:v>1.7607470000000376</c:v>
                </c:pt>
                <c:pt idx="25">
                  <c:v>1.812731999999869</c:v>
                </c:pt>
                <c:pt idx="26">
                  <c:v>1.8944470000001274</c:v>
                </c:pt>
                <c:pt idx="27">
                  <c:v>1.9757669999999052</c:v>
                </c:pt>
                <c:pt idx="28">
                  <c:v>2.0595089999999345</c:v>
                </c:pt>
                <c:pt idx="29">
                  <c:v>2.0954679999999826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0.10848870000000943</c:v>
                </c:pt>
                <c:pt idx="1">
                  <c:v>0.22014990000002399</c:v>
                </c:pt>
                <c:pt idx="2">
                  <c:v>0.31529389999997193</c:v>
                </c:pt>
                <c:pt idx="3">
                  <c:v>0.38567810000000691</c:v>
                </c:pt>
                <c:pt idx="4">
                  <c:v>0.42855529999999931</c:v>
                </c:pt>
                <c:pt idx="5">
                  <c:v>0.45582069999997543</c:v>
                </c:pt>
                <c:pt idx="6">
                  <c:v>0.45589140000001294</c:v>
                </c:pt>
                <c:pt idx="7">
                  <c:v>0.47149269999999888</c:v>
                </c:pt>
                <c:pt idx="8">
                  <c:v>0.46824389999997607</c:v>
                </c:pt>
                <c:pt idx="9">
                  <c:v>0.47025949999999739</c:v>
                </c:pt>
                <c:pt idx="10">
                  <c:v>0.46196829999999522</c:v>
                </c:pt>
                <c:pt idx="11">
                  <c:v>0.43231929999998897</c:v>
                </c:pt>
                <c:pt idx="12">
                  <c:v>0.3710055999999895</c:v>
                </c:pt>
                <c:pt idx="13">
                  <c:v>0.29840090000001851</c:v>
                </c:pt>
                <c:pt idx="14">
                  <c:v>0.24268019999999524</c:v>
                </c:pt>
                <c:pt idx="15">
                  <c:v>0.17473739999999793</c:v>
                </c:pt>
                <c:pt idx="16">
                  <c:v>0.12150660000000357</c:v>
                </c:pt>
                <c:pt idx="17">
                  <c:v>0.10100099999999657</c:v>
                </c:pt>
                <c:pt idx="18">
                  <c:v>8.0621500000006563E-2</c:v>
                </c:pt>
                <c:pt idx="19">
                  <c:v>6.7858200000017632E-2</c:v>
                </c:pt>
                <c:pt idx="20">
                  <c:v>7.4842799999998988E-2</c:v>
                </c:pt>
                <c:pt idx="21">
                  <c:v>8.7439899999992576E-2</c:v>
                </c:pt>
                <c:pt idx="22">
                  <c:v>0.10648540000002527</c:v>
                </c:pt>
                <c:pt idx="23">
                  <c:v>0.11805519999998637</c:v>
                </c:pt>
                <c:pt idx="24">
                  <c:v>0.13726700000000847</c:v>
                </c:pt>
                <c:pt idx="25">
                  <c:v>0.16464539999998351</c:v>
                </c:pt>
                <c:pt idx="26">
                  <c:v>0.19787139999999681</c:v>
                </c:pt>
                <c:pt idx="27">
                  <c:v>0.230604900000003</c:v>
                </c:pt>
                <c:pt idx="28">
                  <c:v>0.26426180000001409</c:v>
                </c:pt>
                <c:pt idx="29">
                  <c:v>0.28772279999998318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0.47771696000002351</c:v>
                </c:pt>
                <c:pt idx="1">
                  <c:v>0.968282810000062</c:v>
                </c:pt>
                <c:pt idx="2">
                  <c:v>1.3917224999999291</c:v>
                </c:pt>
                <c:pt idx="3">
                  <c:v>1.7024989599999572</c:v>
                </c:pt>
                <c:pt idx="4">
                  <c:v>1.8757294200000132</c:v>
                </c:pt>
                <c:pt idx="5">
                  <c:v>1.9555920399999991</c:v>
                </c:pt>
                <c:pt idx="6">
                  <c:v>1.8877134699999658</c:v>
                </c:pt>
                <c:pt idx="7">
                  <c:v>1.8641045900000535</c:v>
                </c:pt>
                <c:pt idx="8">
                  <c:v>1.7389913699999795</c:v>
                </c:pt>
                <c:pt idx="9">
                  <c:v>1.6296678100000577</c:v>
                </c:pt>
                <c:pt idx="10">
                  <c:v>1.4710200799999313</c:v>
                </c:pt>
                <c:pt idx="11">
                  <c:v>1.2233543400000002</c:v>
                </c:pt>
                <c:pt idx="12">
                  <c:v>0.84449894000000825</c:v>
                </c:pt>
                <c:pt idx="13">
                  <c:v>0.42625700999997207</c:v>
                </c:pt>
                <c:pt idx="14">
                  <c:v>9.4807960000068192E-2</c:v>
                </c:pt>
                <c:pt idx="15">
                  <c:v>-0.27314621000000727</c:v>
                </c:pt>
                <c:pt idx="16">
                  <c:v>-0.55131621000003861</c:v>
                </c:pt>
                <c:pt idx="17">
                  <c:v>-0.66033097999996926</c:v>
                </c:pt>
                <c:pt idx="18">
                  <c:v>-0.74197908000009249</c:v>
                </c:pt>
                <c:pt idx="19">
                  <c:v>-0.76282523000006108</c:v>
                </c:pt>
                <c:pt idx="20">
                  <c:v>-0.6754562000000135</c:v>
                </c:pt>
                <c:pt idx="21">
                  <c:v>-0.54887495999997782</c:v>
                </c:pt>
                <c:pt idx="22">
                  <c:v>-0.38407101000005639</c:v>
                </c:pt>
                <c:pt idx="23">
                  <c:v>-0.2483899199999513</c:v>
                </c:pt>
                <c:pt idx="24">
                  <c:v>-8.0715939999990383E-2</c:v>
                </c:pt>
                <c:pt idx="25">
                  <c:v>0.11586006999995391</c:v>
                </c:pt>
                <c:pt idx="26">
                  <c:v>0.32923428000002275</c:v>
                </c:pt>
                <c:pt idx="27">
                  <c:v>0.53037901999999804</c:v>
                </c:pt>
                <c:pt idx="28">
                  <c:v>0.72420978999994645</c:v>
                </c:pt>
                <c:pt idx="29">
                  <c:v>0.86011396999998624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386504"/>
        <c:axId val="214197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35.215669999997772</c:v>
                </c:pt>
                <c:pt idx="1">
                  <c:v>64.972330000000511</c:v>
                </c:pt>
                <c:pt idx="2">
                  <c:v>88.496090000000549</c:v>
                </c:pt>
                <c:pt idx="3">
                  <c:v>104.70179999999891</c:v>
                </c:pt>
                <c:pt idx="4">
                  <c:v>113.8097600000001</c:v>
                </c:pt>
                <c:pt idx="5">
                  <c:v>120.65953000000081</c:v>
                </c:pt>
                <c:pt idx="6">
                  <c:v>119.59281999999803</c:v>
                </c:pt>
                <c:pt idx="7">
                  <c:v>127.22159000000102</c:v>
                </c:pt>
                <c:pt idx="8">
                  <c:v>126.47589000000153</c:v>
                </c:pt>
                <c:pt idx="9">
                  <c:v>129.33534000000145</c:v>
                </c:pt>
                <c:pt idx="10">
                  <c:v>128.00274999999965</c:v>
                </c:pt>
                <c:pt idx="11">
                  <c:v>119.82928000000175</c:v>
                </c:pt>
                <c:pt idx="12">
                  <c:v>102.34889000000112</c:v>
                </c:pt>
                <c:pt idx="13">
                  <c:v>84.301370000001043</c:v>
                </c:pt>
                <c:pt idx="14">
                  <c:v>73.564719999998488</c:v>
                </c:pt>
                <c:pt idx="15">
                  <c:v>56.264559999999619</c:v>
                </c:pt>
                <c:pt idx="16">
                  <c:v>45.122540000000299</c:v>
                </c:pt>
                <c:pt idx="17">
                  <c:v>43.749550000000454</c:v>
                </c:pt>
                <c:pt idx="18">
                  <c:v>38.756489999999758</c:v>
                </c:pt>
                <c:pt idx="19">
                  <c:v>36.084490000001097</c:v>
                </c:pt>
                <c:pt idx="20">
                  <c:v>39.501309999999648</c:v>
                </c:pt>
                <c:pt idx="21">
                  <c:v>42.904039999997622</c:v>
                </c:pt>
                <c:pt idx="22">
                  <c:v>47.940930000000662</c:v>
                </c:pt>
                <c:pt idx="23">
                  <c:v>49.714140000000043</c:v>
                </c:pt>
                <c:pt idx="24">
                  <c:v>55.008239999999205</c:v>
                </c:pt>
                <c:pt idx="25">
                  <c:v>62.541009999997186</c:v>
                </c:pt>
                <c:pt idx="26">
                  <c:v>71.351179999997839</c:v>
                </c:pt>
                <c:pt idx="27">
                  <c:v>79.428169999999227</c:v>
                </c:pt>
                <c:pt idx="28">
                  <c:v>87.930469999999332</c:v>
                </c:pt>
                <c:pt idx="29">
                  <c:v>92.835959999996703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386504"/>
        <c:axId val="2141971496"/>
      </c:lineChart>
      <c:catAx>
        <c:axId val="-206738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971496"/>
        <c:crosses val="autoZero"/>
        <c:auto val="1"/>
        <c:lblAlgn val="ctr"/>
        <c:lblOffset val="100"/>
        <c:tickLblSkip val="1"/>
        <c:noMultiLvlLbl val="0"/>
      </c:catAx>
      <c:valAx>
        <c:axId val="21419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38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6040.7384859680005</c:v>
                </c:pt>
                <c:pt idx="1">
                  <c:v>8145.2184591080004</c:v>
                </c:pt>
                <c:pt idx="2">
                  <c:v>7527.152637969999</c:v>
                </c:pt>
                <c:pt idx="3">
                  <c:v>5333.6036670660014</c:v>
                </c:pt>
                <c:pt idx="4">
                  <c:v>6088.5528777179998</c:v>
                </c:pt>
                <c:pt idx="5">
                  <c:v>8233.0135310639998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418.95506799998765</c:v>
                </c:pt>
                <c:pt idx="1">
                  <c:v>584.15168000000563</c:v>
                </c:pt>
                <c:pt idx="2">
                  <c:v>626.76335000000472</c:v>
                </c:pt>
                <c:pt idx="3">
                  <c:v>547.54434799999365</c:v>
                </c:pt>
                <c:pt idx="4">
                  <c:v>614.26440799999114</c:v>
                </c:pt>
                <c:pt idx="5">
                  <c:v>647.94827400000509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74.640331999999802</c:v>
                </c:pt>
                <c:pt idx="1">
                  <c:v>92.560266000000098</c:v>
                </c:pt>
                <c:pt idx="2">
                  <c:v>55.732274800001235</c:v>
                </c:pt>
                <c:pt idx="3">
                  <c:v>-2.713364999999976</c:v>
                </c:pt>
                <c:pt idx="4">
                  <c:v>3.3409560000005514</c:v>
                </c:pt>
                <c:pt idx="5">
                  <c:v>33.058702400000172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5.7380336000000174</c:v>
                </c:pt>
                <c:pt idx="1">
                  <c:v>10.446705999999903</c:v>
                </c:pt>
                <c:pt idx="2">
                  <c:v>14.616592599999967</c:v>
                </c:pt>
                <c:pt idx="3">
                  <c:v>15.80417899999993</c:v>
                </c:pt>
                <c:pt idx="4">
                  <c:v>16.504637600000024</c:v>
                </c:pt>
                <c:pt idx="5">
                  <c:v>15.255658799999946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33.545919999999022</c:v>
                </c:pt>
                <c:pt idx="1">
                  <c:v>64.953651999999423</c:v>
                </c:pt>
                <c:pt idx="2">
                  <c:v>79.410635999999798</c:v>
                </c:pt>
                <c:pt idx="3">
                  <c:v>66.961270000000511</c:v>
                </c:pt>
                <c:pt idx="4">
                  <c:v>60.866676000000005</c:v>
                </c:pt>
                <c:pt idx="5">
                  <c:v>63.366773999999715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17.196623599999839</c:v>
                </c:pt>
                <c:pt idx="1">
                  <c:v>23.283521400000701</c:v>
                </c:pt>
                <c:pt idx="2">
                  <c:v>17.735249799999746</c:v>
                </c:pt>
                <c:pt idx="3">
                  <c:v>6.1032073999997918</c:v>
                </c:pt>
                <c:pt idx="4">
                  <c:v>7.1631512000002662</c:v>
                </c:pt>
                <c:pt idx="5">
                  <c:v>12.715923400000474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28968"/>
        <c:axId val="-20400588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6590.814463167987</c:v>
                </c:pt>
                <c:pt idx="1">
                  <c:v>8920.6142845080067</c:v>
                </c:pt>
                <c:pt idx="2">
                  <c:v>8321.4107411700061</c:v>
                </c:pt>
                <c:pt idx="3">
                  <c:v>5967.3033064659949</c:v>
                </c:pt>
                <c:pt idx="4">
                  <c:v>6790.6927065179916</c:v>
                </c:pt>
                <c:pt idx="5">
                  <c:v>9005.358863664007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28968"/>
        <c:axId val="-2040058888"/>
      </c:lineChart>
      <c:catAx>
        <c:axId val="-204042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58888"/>
        <c:crosses val="autoZero"/>
        <c:auto val="1"/>
        <c:lblAlgn val="ctr"/>
        <c:lblOffset val="100"/>
        <c:noMultiLvlLbl val="0"/>
      </c:catAx>
      <c:valAx>
        <c:axId val="-20400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289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0.39633598000000347</c:v>
                </c:pt>
                <c:pt idx="1">
                  <c:v>0.63747084000001453</c:v>
                </c:pt>
                <c:pt idx="2">
                  <c:v>0.92199901999999834</c:v>
                </c:pt>
                <c:pt idx="3">
                  <c:v>1.0681265600000187</c:v>
                </c:pt>
                <c:pt idx="4">
                  <c:v>1.134195560000012</c:v>
                </c:pt>
                <c:pt idx="5">
                  <c:v>0.95463598000001182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2.8300843999998902E-2</c:v>
                </c:pt>
                <c:pt idx="1">
                  <c:v>4.4873116000000837E-2</c:v>
                </c:pt>
                <c:pt idx="2">
                  <c:v>6.388161799999921E-2</c:v>
                </c:pt>
                <c:pt idx="3">
                  <c:v>7.3133055999998933E-2</c:v>
                </c:pt>
                <c:pt idx="4">
                  <c:v>7.7387887999999808E-2</c:v>
                </c:pt>
                <c:pt idx="5">
                  <c:v>6.4348868000000434E-2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4.2320356000000461E-2</c:v>
                </c:pt>
                <c:pt idx="1">
                  <c:v>6.7367714000000939E-2</c:v>
                </c:pt>
                <c:pt idx="2">
                  <c:v>9.6441394000001429E-2</c:v>
                </c:pt>
                <c:pt idx="3">
                  <c:v>0.11100787200000184</c:v>
                </c:pt>
                <c:pt idx="4">
                  <c:v>0.11781180199999994</c:v>
                </c:pt>
                <c:pt idx="5">
                  <c:v>9.8503228000001289E-2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0.21664996000001793</c:v>
                </c:pt>
                <c:pt idx="1">
                  <c:v>73.495521999999994</c:v>
                </c:pt>
                <c:pt idx="2">
                  <c:v>102.28479258000002</c:v>
                </c:pt>
                <c:pt idx="3">
                  <c:v>118.72390900000001</c:v>
                </c:pt>
                <c:pt idx="4">
                  <c:v>119.20768676000003</c:v>
                </c:pt>
                <c:pt idx="5">
                  <c:v>119.07656790000001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9.5017939999999607E-2</c:v>
                </c:pt>
                <c:pt idx="1">
                  <c:v>0.15321797999999376</c:v>
                </c:pt>
                <c:pt idx="2">
                  <c:v>0.22179020000000377</c:v>
                </c:pt>
                <c:pt idx="3">
                  <c:v>0.25685405999999489</c:v>
                </c:pt>
                <c:pt idx="4">
                  <c:v>0.27253855999999815</c:v>
                </c:pt>
                <c:pt idx="5">
                  <c:v>0.22962165999999798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2.2352286000000277E-2</c:v>
                </c:pt>
                <c:pt idx="1">
                  <c:v>3.6991579999999399E-2</c:v>
                </c:pt>
                <c:pt idx="2">
                  <c:v>5.3315532000000589E-2</c:v>
                </c:pt>
                <c:pt idx="3">
                  <c:v>6.1189207999998982E-2</c:v>
                </c:pt>
                <c:pt idx="4">
                  <c:v>6.515851599999678E-2</c:v>
                </c:pt>
                <c:pt idx="5">
                  <c:v>5.6450276000001055E-2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5784.2635405419996</c:v>
                </c:pt>
                <c:pt idx="1">
                  <c:v>7714.1277468380013</c:v>
                </c:pt>
                <c:pt idx="2">
                  <c:v>7091.9360314860005</c:v>
                </c:pt>
                <c:pt idx="3">
                  <c:v>4805.3078612900008</c:v>
                </c:pt>
                <c:pt idx="4">
                  <c:v>5518.3061395719997</c:v>
                </c:pt>
                <c:pt idx="5">
                  <c:v>7661.9767314719993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255.67396806000002</c:v>
                </c:pt>
                <c:pt idx="1">
                  <c:v>356.65526904000001</c:v>
                </c:pt>
                <c:pt idx="2">
                  <c:v>331.57438614</c:v>
                </c:pt>
                <c:pt idx="3">
                  <c:v>408.00158601999999</c:v>
                </c:pt>
                <c:pt idx="4">
                  <c:v>449.37195905999999</c:v>
                </c:pt>
                <c:pt idx="5">
                  <c:v>450.55667167999991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9660568"/>
        <c:axId val="-20396570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6040.7384859680005</c:v>
                </c:pt>
                <c:pt idx="1">
                  <c:v>8145.2184591080004</c:v>
                </c:pt>
                <c:pt idx="2">
                  <c:v>7527.1526379700008</c:v>
                </c:pt>
                <c:pt idx="3">
                  <c:v>5333.6036670660014</c:v>
                </c:pt>
                <c:pt idx="4">
                  <c:v>6088.5528777180007</c:v>
                </c:pt>
                <c:pt idx="5">
                  <c:v>8233.0135310639998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660568"/>
        <c:axId val="-2039657080"/>
      </c:lineChart>
      <c:catAx>
        <c:axId val="-20396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57080"/>
        <c:crosses val="autoZero"/>
        <c:auto val="1"/>
        <c:lblAlgn val="ctr"/>
        <c:lblOffset val="100"/>
        <c:noMultiLvlLbl val="0"/>
      </c:catAx>
      <c:valAx>
        <c:axId val="-203965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6056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</a:t>
            </a:r>
            <a:r>
              <a:rPr lang="nl-NL" sz="1600" baseline="0"/>
              <a:t> additionnels</a:t>
            </a:r>
            <a:endParaRPr lang="nl-NL" sz="1600"/>
          </a:p>
        </c:rich>
      </c:tx>
      <c:layout>
        <c:manualLayout>
          <c:xMode val="edge"/>
          <c:yMode val="edge"/>
          <c:x val="0.31906073159844101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239.64000000000001</c:v>
                </c:pt>
                <c:pt idx="1">
                  <c:v>329.82000000000005</c:v>
                </c:pt>
                <c:pt idx="2">
                  <c:v>303.52000000000004</c:v>
                </c:pt>
                <c:pt idx="3">
                  <c:v>374.47999999999996</c:v>
                </c:pt>
                <c:pt idx="4">
                  <c:v>412.4</c:v>
                </c:pt>
                <c:pt idx="5">
                  <c:v>413.8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97480"/>
        <c:axId val="-21055735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397480"/>
        <c:axId val="-2105573576"/>
      </c:lineChart>
      <c:catAx>
        <c:axId val="-206839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73576"/>
        <c:crosses val="autoZero"/>
        <c:auto val="1"/>
        <c:lblAlgn val="ctr"/>
        <c:lblOffset val="100"/>
        <c:noMultiLvlLbl val="0"/>
      </c:catAx>
      <c:valAx>
        <c:axId val="-21055735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974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4682838093413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296939602935899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5721.4800000000014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316952"/>
        <c:axId val="-2068313496"/>
      </c:barChart>
      <c:catAx>
        <c:axId val="-20683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3496"/>
        <c:crosses val="autoZero"/>
        <c:auto val="1"/>
        <c:lblAlgn val="ctr"/>
        <c:lblOffset val="100"/>
        <c:noMultiLvlLbl val="0"/>
      </c:catAx>
      <c:valAx>
        <c:axId val="-20683134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5.3802275301564201E-4"/>
              <c:y val="0.316515627766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31695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45743479774099"/>
          <c:y val="0.92846674128093498"/>
          <c:w val="0.53584693553434803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869.334440000006</c:v>
                </c:pt>
                <c:pt idx="1">
                  <c:v>1323.0343200000002</c:v>
                </c:pt>
                <c:pt idx="2">
                  <c:v>1376.1307199999924</c:v>
                </c:pt>
                <c:pt idx="3">
                  <c:v>1055.6232800000114</c:v>
                </c:pt>
                <c:pt idx="4">
                  <c:v>1126.0527600000146</c:v>
                </c:pt>
                <c:pt idx="5">
                  <c:v>1294.3588200000115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260520"/>
        <c:axId val="-2068257064"/>
      </c:barChart>
      <c:catAx>
        <c:axId val="-206826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57064"/>
        <c:crosses val="autoZero"/>
        <c:auto val="1"/>
        <c:lblAlgn val="ctr"/>
        <c:lblOffset val="100"/>
        <c:noMultiLvlLbl val="0"/>
      </c:catAx>
      <c:valAx>
        <c:axId val="-206825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260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92728"/>
        <c:axId val="-2105689272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92728"/>
        <c:axId val="-2105689272"/>
      </c:lineChart>
      <c:catAx>
        <c:axId val="-210569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89272"/>
        <c:crosses val="autoZero"/>
        <c:auto val="1"/>
        <c:lblAlgn val="ctr"/>
        <c:lblOffset val="100"/>
        <c:noMultiLvlLbl val="0"/>
      </c:catAx>
      <c:valAx>
        <c:axId val="-21056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927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68.400000000000006</c:v>
                </c:pt>
                <c:pt idx="2">
                  <c:v>93.6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239.64000000000001</c:v>
                </c:pt>
                <c:pt idx="1">
                  <c:v>329.82000000000005</c:v>
                </c:pt>
                <c:pt idx="2">
                  <c:v>303.52000000000004</c:v>
                </c:pt>
                <c:pt idx="3">
                  <c:v>374.47999999999996</c:v>
                </c:pt>
                <c:pt idx="4">
                  <c:v>412.4</c:v>
                </c:pt>
                <c:pt idx="5">
                  <c:v>413.8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5481.84</c:v>
                </c:pt>
                <c:pt idx="1">
                  <c:v>7199.3600000000006</c:v>
                </c:pt>
                <c:pt idx="2">
                  <c:v>6548.16</c:v>
                </c:pt>
                <c:pt idx="3">
                  <c:v>4429.2</c:v>
                </c:pt>
                <c:pt idx="4">
                  <c:v>5144.24</c:v>
                </c:pt>
                <c:pt idx="5">
                  <c:v>7189.2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3224"/>
        <c:axId val="-2039603848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5721.48</c:v>
                </c:pt>
                <c:pt idx="1">
                  <c:v>7597.58</c:v>
                </c:pt>
                <c:pt idx="2">
                  <c:v>6945.2800000000007</c:v>
                </c:pt>
                <c:pt idx="3">
                  <c:v>4911.68</c:v>
                </c:pt>
                <c:pt idx="4">
                  <c:v>5664.6399999999994</c:v>
                </c:pt>
                <c:pt idx="5">
                  <c:v>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3224"/>
        <c:axId val="-2039603848"/>
      </c:lineChart>
      <c:catAx>
        <c:axId val="-20400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9603848"/>
        <c:crosses val="autoZero"/>
        <c:auto val="1"/>
        <c:lblAlgn val="ctr"/>
        <c:lblOffset val="100"/>
        <c:noMultiLvlLbl val="0"/>
      </c:catAx>
      <c:valAx>
        <c:axId val="-203960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3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588680"/>
        <c:axId val="-2069648168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588680"/>
        <c:axId val="-2069648168"/>
      </c:lineChart>
      <c:catAx>
        <c:axId val="-206958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648168"/>
        <c:crosses val="autoZero"/>
        <c:auto val="1"/>
        <c:lblAlgn val="ctr"/>
        <c:lblOffset val="100"/>
        <c:noMultiLvlLbl val="0"/>
      </c:catAx>
      <c:valAx>
        <c:axId val="-206964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958868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7.0143040105445947E-2</c:v>
                </c:pt>
                <c:pt idx="1">
                  <c:v>0.11926033924175161</c:v>
                </c:pt>
                <c:pt idx="2">
                  <c:v>0.15361885653395443</c:v>
                </c:pt>
                <c:pt idx="3">
                  <c:v>0.17369982798230466</c:v>
                </c:pt>
                <c:pt idx="4">
                  <c:v>0.18229152087306227</c:v>
                </c:pt>
                <c:pt idx="5">
                  <c:v>0.19094525369496321</c:v>
                </c:pt>
                <c:pt idx="6">
                  <c:v>0.18622877815722749</c:v>
                </c:pt>
                <c:pt idx="7">
                  <c:v>0.20474088793001188</c:v>
                </c:pt>
                <c:pt idx="8">
                  <c:v>0.20443854235771292</c:v>
                </c:pt>
                <c:pt idx="9">
                  <c:v>0.21427612501316945</c:v>
                </c:pt>
                <c:pt idx="10">
                  <c:v>0.21522832851805845</c:v>
                </c:pt>
                <c:pt idx="11">
                  <c:v>0.2031122798644471</c:v>
                </c:pt>
                <c:pt idx="12">
                  <c:v>0.17454638451651072</c:v>
                </c:pt>
                <c:pt idx="13">
                  <c:v>0.14943918290707658</c:v>
                </c:pt>
                <c:pt idx="14">
                  <c:v>0.14095126563101831</c:v>
                </c:pt>
                <c:pt idx="15">
                  <c:v>0.11628685484723933</c:v>
                </c:pt>
                <c:pt idx="16">
                  <c:v>0.10486035996270272</c:v>
                </c:pt>
                <c:pt idx="17">
                  <c:v>0.11019787500200466</c:v>
                </c:pt>
                <c:pt idx="18">
                  <c:v>0.10295190056793253</c:v>
                </c:pt>
                <c:pt idx="19">
                  <c:v>9.9061848765810936E-2</c:v>
                </c:pt>
                <c:pt idx="20">
                  <c:v>0.1054036463903493</c:v>
                </c:pt>
                <c:pt idx="21">
                  <c:v>0.10868639035519391</c:v>
                </c:pt>
                <c:pt idx="22">
                  <c:v>0.11398358483545162</c:v>
                </c:pt>
                <c:pt idx="23">
                  <c:v>0.11186623215443839</c:v>
                </c:pt>
                <c:pt idx="24">
                  <c:v>0.11769512666161866</c:v>
                </c:pt>
                <c:pt idx="25">
                  <c:v>0.12727210665913563</c:v>
                </c:pt>
                <c:pt idx="26">
                  <c:v>0.13856544663989023</c:v>
                </c:pt>
                <c:pt idx="27">
                  <c:v>0.14794107409548807</c:v>
                </c:pt>
                <c:pt idx="28">
                  <c:v>0.15850697032289587</c:v>
                </c:pt>
                <c:pt idx="29">
                  <c:v>0.16238861197715193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4.4756926599399824E-2</c:v>
                </c:pt>
                <c:pt idx="1">
                  <c:v>9.0997817620376439E-2</c:v>
                </c:pt>
                <c:pt idx="2">
                  <c:v>0.1313522514101956</c:v>
                </c:pt>
                <c:pt idx="3">
                  <c:v>0.16219216778215523</c:v>
                </c:pt>
                <c:pt idx="4">
                  <c:v>0.18183541930241812</c:v>
                </c:pt>
                <c:pt idx="5">
                  <c:v>0.19465145396542899</c:v>
                </c:pt>
                <c:pt idx="6">
                  <c:v>0.1955728666514378</c:v>
                </c:pt>
                <c:pt idx="7">
                  <c:v>0.20176525084886948</c:v>
                </c:pt>
                <c:pt idx="8">
                  <c:v>0.19944302214138226</c:v>
                </c:pt>
                <c:pt idx="9">
                  <c:v>0.19872919670664363</c:v>
                </c:pt>
                <c:pt idx="10">
                  <c:v>0.19337884720310963</c:v>
                </c:pt>
                <c:pt idx="11">
                  <c:v>0.17953295944621506</c:v>
                </c:pt>
                <c:pt idx="12">
                  <c:v>0.15322796957626569</c:v>
                </c:pt>
                <c:pt idx="13">
                  <c:v>0.12248467672381978</c:v>
                </c:pt>
                <c:pt idx="14">
                  <c:v>9.8271322440953962E-2</c:v>
                </c:pt>
                <c:pt idx="15">
                  <c:v>6.9292768853104938E-2</c:v>
                </c:pt>
                <c:pt idx="16">
                  <c:v>4.6464887340178632E-2</c:v>
                </c:pt>
                <c:pt idx="17">
                  <c:v>3.6717823102524201E-2</c:v>
                </c:pt>
                <c:pt idx="18">
                  <c:v>2.7618026236560081E-2</c:v>
                </c:pt>
                <c:pt idx="19">
                  <c:v>2.2308346006734179E-2</c:v>
                </c:pt>
                <c:pt idx="20">
                  <c:v>2.5312902632669602E-2</c:v>
                </c:pt>
                <c:pt idx="21">
                  <c:v>3.1001454040251949E-2</c:v>
                </c:pt>
                <c:pt idx="22">
                  <c:v>3.9650165122317199E-2</c:v>
                </c:pt>
                <c:pt idx="23">
                  <c:v>4.5773902832532333E-2</c:v>
                </c:pt>
                <c:pt idx="24">
                  <c:v>5.4956246303034861E-2</c:v>
                </c:pt>
                <c:pt idx="25">
                  <c:v>6.7154176569130267E-2</c:v>
                </c:pt>
                <c:pt idx="26">
                  <c:v>8.1449887706048163E-2</c:v>
                </c:pt>
                <c:pt idx="27">
                  <c:v>9.5442214730508582E-2</c:v>
                </c:pt>
                <c:pt idx="28">
                  <c:v>0.10964173402752037</c:v>
                </c:pt>
                <c:pt idx="29">
                  <c:v>0.1197823827571658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7.2602753150460267E-3</c:v>
                </c:pt>
                <c:pt idx="1">
                  <c:v>1.3137329749555214E-2</c:v>
                </c:pt>
                <c:pt idx="2">
                  <c:v>1.7307740976604358E-2</c:v>
                </c:pt>
                <c:pt idx="3">
                  <c:v>1.9804296706666398E-2</c:v>
                </c:pt>
                <c:pt idx="4">
                  <c:v>2.0732770846545977E-2</c:v>
                </c:pt>
                <c:pt idx="5">
                  <c:v>2.099491900675466E-2</c:v>
                </c:pt>
                <c:pt idx="6">
                  <c:v>1.9700860278123469E-2</c:v>
                </c:pt>
                <c:pt idx="7">
                  <c:v>1.9771122703362898E-2</c:v>
                </c:pt>
                <c:pt idx="8">
                  <c:v>1.8466839217028533E-2</c:v>
                </c:pt>
                <c:pt idx="9">
                  <c:v>1.7720524498797314E-2</c:v>
                </c:pt>
                <c:pt idx="10">
                  <c:v>1.6295774017600618E-2</c:v>
                </c:pt>
                <c:pt idx="11">
                  <c:v>1.3723561123710324E-2</c:v>
                </c:pt>
                <c:pt idx="12">
                  <c:v>9.5705521147817028E-3</c:v>
                </c:pt>
                <c:pt idx="13">
                  <c:v>5.3517494348526776E-3</c:v>
                </c:pt>
                <c:pt idx="14">
                  <c:v>2.6503583954251902E-3</c:v>
                </c:pt>
                <c:pt idx="15">
                  <c:v>-7.8824433495646665E-4</c:v>
                </c:pt>
                <c:pt idx="16">
                  <c:v>-2.9777890655418465E-3</c:v>
                </c:pt>
                <c:pt idx="17">
                  <c:v>-3.0979676352520715E-3</c:v>
                </c:pt>
                <c:pt idx="18">
                  <c:v>-3.5161454358433779E-3</c:v>
                </c:pt>
                <c:pt idx="19">
                  <c:v>-3.4508741156704008E-3</c:v>
                </c:pt>
                <c:pt idx="20">
                  <c:v>-2.1942942541655786E-3</c:v>
                </c:pt>
                <c:pt idx="21">
                  <c:v>-8.3863941506163216E-4</c:v>
                </c:pt>
                <c:pt idx="22">
                  <c:v>7.6840976313196979E-4</c:v>
                </c:pt>
                <c:pt idx="23">
                  <c:v>1.761326983458393E-3</c:v>
                </c:pt>
                <c:pt idx="24">
                  <c:v>3.2297236255834274E-3</c:v>
                </c:pt>
                <c:pt idx="25">
                  <c:v>5.0392185084242522E-3</c:v>
                </c:pt>
                <c:pt idx="26">
                  <c:v>6.9909030132919324E-3</c:v>
                </c:pt>
                <c:pt idx="27">
                  <c:v>8.7065051622123701E-3</c:v>
                </c:pt>
                <c:pt idx="28">
                  <c:v>1.0354027526807724E-2</c:v>
                </c:pt>
                <c:pt idx="29">
                  <c:v>1.1261184952202383E-2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1.9031182490697532E-3</c:v>
                </c:pt>
                <c:pt idx="1">
                  <c:v>4.2451927399277875E-3</c:v>
                </c:pt>
                <c:pt idx="2">
                  <c:v>6.2624090971026671E-3</c:v>
                </c:pt>
                <c:pt idx="3">
                  <c:v>7.671994770925044E-3</c:v>
                </c:pt>
                <c:pt idx="4">
                  <c:v>8.4444677137394831E-3</c:v>
                </c:pt>
                <c:pt idx="5">
                  <c:v>8.8615197600357184E-3</c:v>
                </c:pt>
                <c:pt idx="6">
                  <c:v>8.8380950059526783E-3</c:v>
                </c:pt>
                <c:pt idx="7">
                  <c:v>9.1042383429084661E-3</c:v>
                </c:pt>
                <c:pt idx="8">
                  <c:v>9.2280179163009169E-3</c:v>
                </c:pt>
                <c:pt idx="9">
                  <c:v>9.4890951705527051E-3</c:v>
                </c:pt>
                <c:pt idx="10">
                  <c:v>9.6592610176673352E-3</c:v>
                </c:pt>
                <c:pt idx="11">
                  <c:v>9.4881032667783922E-3</c:v>
                </c:pt>
                <c:pt idx="12">
                  <c:v>8.7452227175088097E-3</c:v>
                </c:pt>
                <c:pt idx="13">
                  <c:v>7.7323084591042019E-3</c:v>
                </c:pt>
                <c:pt idx="14">
                  <c:v>6.990174175127142E-3</c:v>
                </c:pt>
                <c:pt idx="15">
                  <c:v>6.1245618736101397E-3</c:v>
                </c:pt>
                <c:pt idx="16">
                  <c:v>5.4566540626974124E-3</c:v>
                </c:pt>
                <c:pt idx="17">
                  <c:v>5.3275600194714863E-3</c:v>
                </c:pt>
                <c:pt idx="18">
                  <c:v>5.2371335959360658E-3</c:v>
                </c:pt>
                <c:pt idx="19">
                  <c:v>5.1699074105962476E-3</c:v>
                </c:pt>
                <c:pt idx="20">
                  <c:v>5.3275856966881535E-3</c:v>
                </c:pt>
                <c:pt idx="21">
                  <c:v>5.5268786222671821E-3</c:v>
                </c:pt>
                <c:pt idx="22">
                  <c:v>5.7459645450175338E-3</c:v>
                </c:pt>
                <c:pt idx="23">
                  <c:v>5.7706613217188988E-3</c:v>
                </c:pt>
                <c:pt idx="24">
                  <c:v>5.8220838707054006E-3</c:v>
                </c:pt>
                <c:pt idx="25">
                  <c:v>5.9816511926049148E-3</c:v>
                </c:pt>
                <c:pt idx="26">
                  <c:v>6.2389904035349041E-3</c:v>
                </c:pt>
                <c:pt idx="27">
                  <c:v>6.4944771428425618E-3</c:v>
                </c:pt>
                <c:pt idx="28">
                  <c:v>6.7573285331561147E-3</c:v>
                </c:pt>
                <c:pt idx="29">
                  <c:v>6.8630366584911577E-3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3.8867123631967937E-4</c:v>
                </c:pt>
                <c:pt idx="1">
                  <c:v>7.8570099066151546E-4</c:v>
                </c:pt>
                <c:pt idx="2">
                  <c:v>1.1208919609800813E-3</c:v>
                </c:pt>
                <c:pt idx="3">
                  <c:v>1.3657366574970499E-3</c:v>
                </c:pt>
                <c:pt idx="4">
                  <c:v>1.511608138886348E-3</c:v>
                </c:pt>
                <c:pt idx="5">
                  <c:v>1.601481299134327E-3</c:v>
                </c:pt>
                <c:pt idx="6">
                  <c:v>1.5954966927938063E-3</c:v>
                </c:pt>
                <c:pt idx="7">
                  <c:v>1.6437328039310844E-3</c:v>
                </c:pt>
                <c:pt idx="8">
                  <c:v>1.6261786126136968E-3</c:v>
                </c:pt>
                <c:pt idx="9">
                  <c:v>1.6270255248534936E-3</c:v>
                </c:pt>
                <c:pt idx="10">
                  <c:v>1.5924038876220907E-3</c:v>
                </c:pt>
                <c:pt idx="11">
                  <c:v>1.4847627347952007E-3</c:v>
                </c:pt>
                <c:pt idx="12">
                  <c:v>1.2696239726842258E-3</c:v>
                </c:pt>
                <c:pt idx="13">
                  <c:v>1.0175875193994099E-3</c:v>
                </c:pt>
                <c:pt idx="14">
                  <c:v>8.2474986695820049E-4</c:v>
                </c:pt>
                <c:pt idx="15">
                  <c:v>5.918806283294021E-4</c:v>
                </c:pt>
                <c:pt idx="16">
                  <c:v>4.1025793051345706E-4</c:v>
                </c:pt>
                <c:pt idx="17">
                  <c:v>3.3997301485194284E-4</c:v>
                </c:pt>
                <c:pt idx="18">
                  <c:v>2.7057520099965735E-4</c:v>
                </c:pt>
                <c:pt idx="19">
                  <c:v>2.2709995957364318E-4</c:v>
                </c:pt>
                <c:pt idx="20">
                  <c:v>2.498058977487296E-4</c:v>
                </c:pt>
                <c:pt idx="21">
                  <c:v>2.9111247961285079E-4</c:v>
                </c:pt>
                <c:pt idx="22">
                  <c:v>3.5366991590469999E-4</c:v>
                </c:pt>
                <c:pt idx="23">
                  <c:v>3.9120548495965381E-4</c:v>
                </c:pt>
                <c:pt idx="24">
                  <c:v>4.5388689384682807E-4</c:v>
                </c:pt>
                <c:pt idx="25">
                  <c:v>5.4329672189093675E-4</c:v>
                </c:pt>
                <c:pt idx="26">
                  <c:v>6.5165072748621291E-4</c:v>
                </c:pt>
                <c:pt idx="27">
                  <c:v>7.5801359779655453E-4</c:v>
                </c:pt>
                <c:pt idx="28">
                  <c:v>8.6705316721774107E-4</c:v>
                </c:pt>
                <c:pt idx="29">
                  <c:v>9.4234420372137811E-4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1.7114671062891892E-3</c:v>
                </c:pt>
                <c:pt idx="1">
                  <c:v>3.4557397621232675E-3</c:v>
                </c:pt>
                <c:pt idx="2">
                  <c:v>4.9476712431328184E-3</c:v>
                </c:pt>
                <c:pt idx="3">
                  <c:v>6.0287717633500278E-3</c:v>
                </c:pt>
                <c:pt idx="4">
                  <c:v>6.6161073206202417E-3</c:v>
                </c:pt>
                <c:pt idx="5">
                  <c:v>6.8707807275886186E-3</c:v>
                </c:pt>
                <c:pt idx="6">
                  <c:v>6.6064869798533651E-3</c:v>
                </c:pt>
                <c:pt idx="7">
                  <c:v>6.4987005409451095E-3</c:v>
                </c:pt>
                <c:pt idx="8">
                  <c:v>6.0393965055683726E-3</c:v>
                </c:pt>
                <c:pt idx="9">
                  <c:v>5.6383999130313923E-3</c:v>
                </c:pt>
                <c:pt idx="10">
                  <c:v>5.0706035331042369E-3</c:v>
                </c:pt>
                <c:pt idx="11">
                  <c:v>4.2015032303253574E-3</c:v>
                </c:pt>
                <c:pt idx="12">
                  <c:v>2.8899728174733826E-3</c:v>
                </c:pt>
                <c:pt idx="13">
                  <c:v>1.4535941863192193E-3</c:v>
                </c:pt>
                <c:pt idx="14">
                  <c:v>3.2220532370035482E-4</c:v>
                </c:pt>
                <c:pt idx="15">
                  <c:v>-9.2521664166130609E-4</c:v>
                </c:pt>
                <c:pt idx="16">
                  <c:v>-1.8614778734086534E-3</c:v>
                </c:pt>
                <c:pt idx="17">
                  <c:v>-2.222697934383963E-3</c:v>
                </c:pt>
                <c:pt idx="18">
                  <c:v>-2.4901687354935294E-3</c:v>
                </c:pt>
                <c:pt idx="19">
                  <c:v>-2.5529350748277101E-3</c:v>
                </c:pt>
                <c:pt idx="20">
                  <c:v>-2.2544979935405834E-3</c:v>
                </c:pt>
                <c:pt idx="21">
                  <c:v>-1.8273620006770378E-3</c:v>
                </c:pt>
                <c:pt idx="22">
                  <c:v>-1.2756148900046934E-3</c:v>
                </c:pt>
                <c:pt idx="23">
                  <c:v>-8.2310223617992721E-4</c:v>
                </c:pt>
                <c:pt idx="24">
                  <c:v>-2.6689522820875318E-4</c:v>
                </c:pt>
                <c:pt idx="25">
                  <c:v>3.8231494004096274E-4</c:v>
                </c:pt>
                <c:pt idx="26">
                  <c:v>1.0842686617441011E-3</c:v>
                </c:pt>
                <c:pt idx="27">
                  <c:v>1.7433910083696305E-3</c:v>
                </c:pt>
                <c:pt idx="28">
                  <c:v>2.3761602779877773E-3</c:v>
                </c:pt>
                <c:pt idx="29">
                  <c:v>2.8170288005309359E-3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006760"/>
        <c:axId val="-20401636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0.12616353589565144</c:v>
                </c:pt>
                <c:pt idx="1">
                  <c:v>0.2318821132627491</c:v>
                </c:pt>
                <c:pt idx="2">
                  <c:v>0.31460981598179227</c:v>
                </c:pt>
                <c:pt idx="3">
                  <c:v>0.37076278473142654</c:v>
                </c:pt>
                <c:pt idx="4">
                  <c:v>0.4014318793880145</c:v>
                </c:pt>
                <c:pt idx="5">
                  <c:v>0.42392541816846929</c:v>
                </c:pt>
                <c:pt idx="6">
                  <c:v>0.41854254937003788</c:v>
                </c:pt>
                <c:pt idx="7">
                  <c:v>0.44352394183679866</c:v>
                </c:pt>
                <c:pt idx="8">
                  <c:v>0.43924200043885531</c:v>
                </c:pt>
                <c:pt idx="9">
                  <c:v>0.44748037933439733</c:v>
                </c:pt>
                <c:pt idx="10">
                  <c:v>0.44122524581520217</c:v>
                </c:pt>
                <c:pt idx="11">
                  <c:v>0.41154315683187281</c:v>
                </c:pt>
                <c:pt idx="12">
                  <c:v>0.35024971138342131</c:v>
                </c:pt>
                <c:pt idx="13">
                  <c:v>0.28747909936015503</c:v>
                </c:pt>
                <c:pt idx="14">
                  <c:v>0.25001006688150085</c:v>
                </c:pt>
                <c:pt idx="15">
                  <c:v>0.19058257205086804</c:v>
                </c:pt>
                <c:pt idx="16">
                  <c:v>0.15235287531631947</c:v>
                </c:pt>
                <c:pt idx="17">
                  <c:v>0.14726256583512676</c:v>
                </c:pt>
                <c:pt idx="18">
                  <c:v>0.13007132181603875</c:v>
                </c:pt>
                <c:pt idx="19">
                  <c:v>0.1207633892474469</c:v>
                </c:pt>
                <c:pt idx="20">
                  <c:v>0.13184515019215581</c:v>
                </c:pt>
                <c:pt idx="21">
                  <c:v>0.14283984164904506</c:v>
                </c:pt>
                <c:pt idx="22">
                  <c:v>0.15922619139794314</c:v>
                </c:pt>
                <c:pt idx="23">
                  <c:v>0.16474025920123481</c:v>
                </c:pt>
                <c:pt idx="24">
                  <c:v>0.18189017891832027</c:v>
                </c:pt>
                <c:pt idx="25">
                  <c:v>0.20637276059187748</c:v>
                </c:pt>
                <c:pt idx="26">
                  <c:v>0.23498114610800425</c:v>
                </c:pt>
                <c:pt idx="27">
                  <c:v>0.26108566170144343</c:v>
                </c:pt>
                <c:pt idx="28">
                  <c:v>0.28850326648965918</c:v>
                </c:pt>
                <c:pt idx="29">
                  <c:v>0.30405455807782644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006760"/>
        <c:axId val="-2040163688"/>
      </c:lineChart>
      <c:catAx>
        <c:axId val="-204000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163688"/>
        <c:crosses val="autoZero"/>
        <c:auto val="1"/>
        <c:lblAlgn val="ctr"/>
        <c:lblOffset val="100"/>
        <c:tickLblSkip val="1"/>
        <c:noMultiLvlLbl val="0"/>
      </c:catAx>
      <c:valAx>
        <c:axId val="-204016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00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0.13980271694730378</c:v>
                </c:pt>
                <c:pt idx="1">
                  <c:v>0.200125917430617</c:v>
                </c:pt>
                <c:pt idx="2">
                  <c:v>0.17665548828742222</c:v>
                </c:pt>
                <c:pt idx="3">
                  <c:v>0.10667176782913804</c:v>
                </c:pt>
                <c:pt idx="4">
                  <c:v>0.11152699607941037</c:v>
                </c:pt>
                <c:pt idx="5">
                  <c:v>0.14693484193891235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0.12222691654290904</c:v>
                </c:pt>
                <c:pt idx="1">
                  <c:v>0.19803235806275241</c:v>
                </c:pt>
                <c:pt idx="2">
                  <c:v>0.14937915507807281</c:v>
                </c:pt>
                <c:pt idx="3">
                  <c:v>4.048037030782041E-2</c:v>
                </c:pt>
                <c:pt idx="4">
                  <c:v>3.933893418616119E-2</c:v>
                </c:pt>
                <c:pt idx="5">
                  <c:v>9.4694079158074623E-2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1.5648482718883593E-2</c:v>
                </c:pt>
                <c:pt idx="1">
                  <c:v>1.9330853140813373E-2</c:v>
                </c:pt>
                <c:pt idx="2">
                  <c:v>9.5183990172741026E-3</c:v>
                </c:pt>
                <c:pt idx="3">
                  <c:v>-2.7662041174528326E-3</c:v>
                </c:pt>
                <c:pt idx="4">
                  <c:v>5.4530534058931592E-4</c:v>
                </c:pt>
                <c:pt idx="5">
                  <c:v>8.4703678325877326E-3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5.7054365141529463E-3</c:v>
                </c:pt>
                <c:pt idx="1">
                  <c:v>9.1041932391500973E-3</c:v>
                </c:pt>
                <c:pt idx="2">
                  <c:v>8.5230139272371754E-3</c:v>
                </c:pt>
                <c:pt idx="3">
                  <c:v>5.4631633924622693E-3</c:v>
                </c:pt>
                <c:pt idx="4">
                  <c:v>5.6386348112794334E-3</c:v>
                </c:pt>
                <c:pt idx="5">
                  <c:v>6.4670967861259311E-3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1.0345217968689348E-3</c:v>
                </c:pt>
                <c:pt idx="1">
                  <c:v>1.6187829866652816E-3</c:v>
                </c:pt>
                <c:pt idx="2">
                  <c:v>1.2378255962918255E-3</c:v>
                </c:pt>
                <c:pt idx="3">
                  <c:v>3.6795734685362051E-4</c:v>
                </c:pt>
                <c:pt idx="4">
                  <c:v>3.4793613441455243E-4</c:v>
                </c:pt>
                <c:pt idx="5">
                  <c:v>7.524716836225647E-4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4.5519514391031092E-3</c:v>
                </c:pt>
                <c:pt idx="1">
                  <c:v>6.3307529333973709E-3</c:v>
                </c:pt>
                <c:pt idx="2">
                  <c:v>2.7875758181845106E-3</c:v>
                </c:pt>
                <c:pt idx="3">
                  <c:v>-2.0104992519550322E-3</c:v>
                </c:pt>
                <c:pt idx="4">
                  <c:v>-1.289494469722199E-3</c:v>
                </c:pt>
                <c:pt idx="5">
                  <c:v>1.6806327377346815E-3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097816"/>
        <c:axId val="-20404114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0.28897002585192677</c:v>
                </c:pt>
                <c:pt idx="1">
                  <c:v>0.43454285782971169</c:v>
                </c:pt>
                <c:pt idx="2">
                  <c:v>0.34810145605443044</c:v>
                </c:pt>
                <c:pt idx="3">
                  <c:v>0.14820654485315998</c:v>
                </c:pt>
                <c:pt idx="4">
                  <c:v>0.15610832427173982</c:v>
                </c:pt>
                <c:pt idx="5">
                  <c:v>0.25899947859376216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97816"/>
        <c:axId val="-2040411496"/>
      </c:lineChart>
      <c:catAx>
        <c:axId val="204709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11496"/>
        <c:crosses val="autoZero"/>
        <c:auto val="1"/>
        <c:lblAlgn val="ctr"/>
        <c:lblOffset val="100"/>
        <c:noMultiLvlLbl val="0"/>
      </c:catAx>
      <c:valAx>
        <c:axId val="-20404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709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</a:t>
            </a:r>
          </a:p>
        </c:rich>
      </c:tx>
      <c:layout>
        <c:manualLayout>
          <c:xMode val="edge"/>
          <c:yMode val="edge"/>
          <c:x val="0.35120174323778702"/>
          <c:y val="4.193168433451120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536839672055401"/>
          <c:y val="0.11756489802732301"/>
          <c:w val="0.82403197804521799"/>
          <c:h val="0.61297459725661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39.387940259799997</c:v>
                </c:pt>
                <c:pt idx="1">
                  <c:v>57.417399161999995</c:v>
                </c:pt>
                <c:pt idx="2">
                  <c:v>51.576328778600001</c:v>
                </c:pt>
                <c:pt idx="3">
                  <c:v>31.6802737768</c:v>
                </c:pt>
                <c:pt idx="4">
                  <c:v>33.579212897200009</c:v>
                </c:pt>
                <c:pt idx="5">
                  <c:v>44.708629680400001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34.458471080000024</c:v>
                </c:pt>
                <c:pt idx="1">
                  <c:v>56.80526580000096</c:v>
                </c:pt>
                <c:pt idx="2">
                  <c:v>43.597011800000061</c:v>
                </c:pt>
                <c:pt idx="3">
                  <c:v>12.004349739999816</c:v>
                </c:pt>
                <c:pt idx="4">
                  <c:v>11.853445320001924</c:v>
                </c:pt>
                <c:pt idx="5">
                  <c:v>28.821633780000138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4.409322603999982</c:v>
                </c:pt>
                <c:pt idx="1">
                  <c:v>5.5430503219999938</c:v>
                </c:pt>
                <c:pt idx="2">
                  <c:v>2.7738653959999753</c:v>
                </c:pt>
                <c:pt idx="3">
                  <c:v>-0.82276396400003904</c:v>
                </c:pt>
                <c:pt idx="4">
                  <c:v>0.16606265399998249</c:v>
                </c:pt>
                <c:pt idx="5">
                  <c:v>2.5785327719999458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1.6085728000000017</c:v>
                </c:pt>
                <c:pt idx="1">
                  <c:v>2.611763199999996</c:v>
                </c:pt>
                <c:pt idx="2">
                  <c:v>2.4889340000000173</c:v>
                </c:pt>
                <c:pt idx="3">
                  <c:v>1.6224441999999271</c:v>
                </c:pt>
                <c:pt idx="4">
                  <c:v>1.6976909999999861</c:v>
                </c:pt>
                <c:pt idx="5">
                  <c:v>1.9675845999999637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0.29163318000000232</c:v>
                </c:pt>
                <c:pt idx="1">
                  <c:v>0.46434163999999212</c:v>
                </c:pt>
                <c:pt idx="2">
                  <c:v>0.36127485999999748</c:v>
                </c:pt>
                <c:pt idx="3">
                  <c:v>0.10914494000000445</c:v>
                </c:pt>
                <c:pt idx="4">
                  <c:v>0.10481806000000234</c:v>
                </c:pt>
                <c:pt idx="5">
                  <c:v>0.22902125999999612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1.283190129999997</c:v>
                </c:pt>
                <c:pt idx="1">
                  <c:v>1.8152138560000111</c:v>
                </c:pt>
                <c:pt idx="2">
                  <c:v>0.81198766599999606</c:v>
                </c:pt>
                <c:pt idx="3">
                  <c:v>-0.59791954200003372</c:v>
                </c:pt>
                <c:pt idx="4">
                  <c:v>-0.38750160599999789</c:v>
                </c:pt>
                <c:pt idx="5">
                  <c:v>0.51195942599998145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584936"/>
        <c:axId val="-2043258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81.439129999999565</c:v>
                </c:pt>
                <c:pt idx="1">
                  <c:v>124.65703400000056</c:v>
                </c:pt>
                <c:pt idx="2">
                  <c:v>101.60940200000042</c:v>
                </c:pt>
                <c:pt idx="3">
                  <c:v>43.995526000000247</c:v>
                </c:pt>
                <c:pt idx="4">
                  <c:v>47.013731999999436</c:v>
                </c:pt>
                <c:pt idx="5">
                  <c:v>78.817357999998052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584936"/>
        <c:axId val="-2043258872"/>
      </c:lineChart>
      <c:catAx>
        <c:axId val="-204458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3258872"/>
        <c:crosses val="autoZero"/>
        <c:auto val="1"/>
        <c:lblAlgn val="ctr"/>
        <c:lblOffset val="0"/>
        <c:noMultiLvlLbl val="0"/>
      </c:catAx>
      <c:valAx>
        <c:axId val="-204325887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1230480949406602E-3"/>
              <c:y val="0.15028600806342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458493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864852582473104"/>
          <c:w val="1"/>
          <c:h val="0.1567695204177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0.16996431718896038</c:v>
                </c:pt>
                <c:pt idx="1">
                  <c:v>0.14166362805828014</c:v>
                </c:pt>
                <c:pt idx="2">
                  <c:v>0.12923091900916137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0.16012963730283072</c:v>
                </c:pt>
                <c:pt idx="1">
                  <c:v>9.4929762692946618E-2</c:v>
                </c:pt>
                <c:pt idx="2">
                  <c:v>6.7016506672117906E-2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1.7489667929848483E-2</c:v>
                </c:pt>
                <c:pt idx="1">
                  <c:v>3.376097449910635E-3</c:v>
                </c:pt>
                <c:pt idx="2">
                  <c:v>4.5078365865885246E-3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7.4048148766515214E-3</c:v>
                </c:pt>
                <c:pt idx="1">
                  <c:v>6.9930886598497223E-3</c:v>
                </c:pt>
                <c:pt idx="2">
                  <c:v>6.0528657987026823E-3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1.3266523917671081E-3</c:v>
                </c:pt>
                <c:pt idx="1">
                  <c:v>8.0289147157272295E-4</c:v>
                </c:pt>
                <c:pt idx="2">
                  <c:v>5.5020390901855854E-4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5.4413521862502401E-3</c:v>
                </c:pt>
                <c:pt idx="1">
                  <c:v>3.8853828311473924E-4</c:v>
                </c:pt>
                <c:pt idx="2">
                  <c:v>1.9556913400624125E-4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34024"/>
        <c:axId val="-20403305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0.36175644184081923</c:v>
                </c:pt>
                <c:pt idx="1">
                  <c:v>0.24815400045379521</c:v>
                </c:pt>
                <c:pt idx="2">
                  <c:v>0.20755390143275099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34024"/>
        <c:axId val="-2040330536"/>
      </c:lineChart>
      <c:catAx>
        <c:axId val="-204033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0536"/>
        <c:crosses val="autoZero"/>
        <c:auto val="1"/>
        <c:lblAlgn val="ctr"/>
        <c:lblOffset val="100"/>
        <c:noMultiLvlLbl val="0"/>
      </c:catAx>
      <c:valAx>
        <c:axId val="-20403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3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1.3395901508605286E-4</c:v>
                </c:pt>
                <c:pt idx="1">
                  <c:v>2.9777278061653189E-4</c:v>
                </c:pt>
                <c:pt idx="2">
                  <c:v>4.3454725624468224E-4</c:v>
                </c:pt>
                <c:pt idx="3">
                  <c:v>5.2464050558081749E-4</c:v>
                </c:pt>
                <c:pt idx="4">
                  <c:v>5.6798656780489114E-4</c:v>
                </c:pt>
                <c:pt idx="5">
                  <c:v>5.8667522216557721E-4</c:v>
                </c:pt>
                <c:pt idx="6">
                  <c:v>5.7654302828080652E-4</c:v>
                </c:pt>
                <c:pt idx="7">
                  <c:v>5.8971945227303418E-4</c:v>
                </c:pt>
                <c:pt idx="8">
                  <c:v>5.9617682737108952E-4</c:v>
                </c:pt>
                <c:pt idx="9">
                  <c:v>6.1464893584033998E-4</c:v>
                </c:pt>
                <c:pt idx="10">
                  <c:v>6.2862112932149828E-4</c:v>
                </c:pt>
                <c:pt idx="11">
                  <c:v>6.1983003015070987E-4</c:v>
                </c:pt>
                <c:pt idx="12">
                  <c:v>5.7193472263151405E-4</c:v>
                </c:pt>
                <c:pt idx="13">
                  <c:v>5.0649242971881803E-4</c:v>
                </c:pt>
                <c:pt idx="14">
                  <c:v>4.6206991232197004E-4</c:v>
                </c:pt>
                <c:pt idx="15">
                  <c:v>4.1067622157362686E-4</c:v>
                </c:pt>
                <c:pt idx="16">
                  <c:v>3.7383136863663118E-4</c:v>
                </c:pt>
                <c:pt idx="17">
                  <c:v>3.7501210451834453E-4</c:v>
                </c:pt>
                <c:pt idx="18">
                  <c:v>3.7797329995137454E-4</c:v>
                </c:pt>
                <c:pt idx="19">
                  <c:v>3.8042193330605579E-4</c:v>
                </c:pt>
                <c:pt idx="20">
                  <c:v>3.964342041517158E-4</c:v>
                </c:pt>
                <c:pt idx="21">
                  <c:v>4.1311185331615062E-4</c:v>
                </c:pt>
                <c:pt idx="22">
                  <c:v>4.2879339505642845E-4</c:v>
                </c:pt>
                <c:pt idx="23">
                  <c:v>4.2866577815073298E-4</c:v>
                </c:pt>
                <c:pt idx="24">
                  <c:v>4.2873525027595574E-4</c:v>
                </c:pt>
                <c:pt idx="25">
                  <c:v>4.3540814455705071E-4</c:v>
                </c:pt>
                <c:pt idx="26">
                  <c:v>4.4817556951809548E-4</c:v>
                </c:pt>
                <c:pt idx="27">
                  <c:v>4.6005911562610469E-4</c:v>
                </c:pt>
                <c:pt idx="28">
                  <c:v>4.7179793029493601E-4</c:v>
                </c:pt>
                <c:pt idx="29">
                  <c:v>4.7206819134039272E-4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4.8049855836981216E-6</c:v>
                </c:pt>
                <c:pt idx="1">
                  <c:v>1.0735239335000347E-5</c:v>
                </c:pt>
                <c:pt idx="2">
                  <c:v>1.5747471592095172E-5</c:v>
                </c:pt>
                <c:pt idx="3">
                  <c:v>1.9106866114279583E-5</c:v>
                </c:pt>
                <c:pt idx="4">
                  <c:v>2.0776737835517197E-5</c:v>
                </c:pt>
                <c:pt idx="5">
                  <c:v>2.152384468834604E-5</c:v>
                </c:pt>
                <c:pt idx="6">
                  <c:v>2.1190629120418262E-5</c:v>
                </c:pt>
                <c:pt idx="7">
                  <c:v>2.1644325379654764E-5</c:v>
                </c:pt>
                <c:pt idx="8">
                  <c:v>2.1829220484190628E-5</c:v>
                </c:pt>
                <c:pt idx="9">
                  <c:v>2.2424553479718441E-5</c:v>
                </c:pt>
                <c:pt idx="10">
                  <c:v>2.2851791682025104E-5</c:v>
                </c:pt>
                <c:pt idx="11">
                  <c:v>2.2459703485464597E-5</c:v>
                </c:pt>
                <c:pt idx="12">
                  <c:v>2.0657476341719482E-5</c:v>
                </c:pt>
                <c:pt idx="13">
                  <c:v>1.8209677147843665E-5</c:v>
                </c:pt>
                <c:pt idx="14">
                  <c:v>1.6504227678675609E-5</c:v>
                </c:pt>
                <c:pt idx="15">
                  <c:v>1.4556418783764225E-5</c:v>
                </c:pt>
                <c:pt idx="16">
                  <c:v>1.3142707576870247E-5</c:v>
                </c:pt>
                <c:pt idx="17">
                  <c:v>1.311702539800972E-5</c:v>
                </c:pt>
                <c:pt idx="18">
                  <c:v>1.3195487545940402E-5</c:v>
                </c:pt>
                <c:pt idx="19">
                  <c:v>1.3291499844447142E-5</c:v>
                </c:pt>
                <c:pt idx="20">
                  <c:v>1.3903474488834676E-5</c:v>
                </c:pt>
                <c:pt idx="21">
                  <c:v>1.4567249849140405E-5</c:v>
                </c:pt>
                <c:pt idx="22">
                  <c:v>1.5215318499318939E-5</c:v>
                </c:pt>
                <c:pt idx="23">
                  <c:v>1.5307910471012213E-5</c:v>
                </c:pt>
                <c:pt idx="24">
                  <c:v>1.5406399292944372E-5</c:v>
                </c:pt>
                <c:pt idx="25">
                  <c:v>1.5737120780912393E-5</c:v>
                </c:pt>
                <c:pt idx="26">
                  <c:v>1.6281882269973129E-5</c:v>
                </c:pt>
                <c:pt idx="27">
                  <c:v>1.6789986284348156E-5</c:v>
                </c:pt>
                <c:pt idx="28">
                  <c:v>1.7284767283995081E-5</c:v>
                </c:pt>
                <c:pt idx="29">
                  <c:v>1.7357508685110995E-5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7.8247382559835808E-6</c:v>
                </c:pt>
                <c:pt idx="1">
                  <c:v>1.7474065779419051E-5</c:v>
                </c:pt>
                <c:pt idx="2">
                  <c:v>2.5616339470283159E-5</c:v>
                </c:pt>
                <c:pt idx="3">
                  <c:v>3.1059181676893231E-5</c:v>
                </c:pt>
                <c:pt idx="4">
                  <c:v>3.375064072892097E-5</c:v>
                </c:pt>
                <c:pt idx="5">
                  <c:v>3.494627303051853E-5</c:v>
                </c:pt>
                <c:pt idx="6">
                  <c:v>3.4393118099792316E-5</c:v>
                </c:pt>
                <c:pt idx="7">
                  <c:v>3.5132806892033443E-5</c:v>
                </c:pt>
                <c:pt idx="8">
                  <c:v>3.5443247722113472E-5</c:v>
                </c:pt>
                <c:pt idx="9">
                  <c:v>3.6427426226662026E-5</c:v>
                </c:pt>
                <c:pt idx="10">
                  <c:v>3.7140316098529045E-5</c:v>
                </c:pt>
                <c:pt idx="11">
                  <c:v>3.6519617455616984E-5</c:v>
                </c:pt>
                <c:pt idx="12">
                  <c:v>3.3603492848599439E-5</c:v>
                </c:pt>
                <c:pt idx="13">
                  <c:v>2.9638524809093122E-5</c:v>
                </c:pt>
                <c:pt idx="14">
                  <c:v>2.688484897319376E-5</c:v>
                </c:pt>
                <c:pt idx="15">
                  <c:v>2.3735999313365929E-5</c:v>
                </c:pt>
                <c:pt idx="16">
                  <c:v>2.1454010862094503E-5</c:v>
                </c:pt>
                <c:pt idx="17">
                  <c:v>2.1427223297441976E-5</c:v>
                </c:pt>
                <c:pt idx="18">
                  <c:v>2.1561760758244001E-5</c:v>
                </c:pt>
                <c:pt idx="19">
                  <c:v>2.1715920336542119E-5</c:v>
                </c:pt>
                <c:pt idx="20">
                  <c:v>2.2702621452702826E-5</c:v>
                </c:pt>
                <c:pt idx="21">
                  <c:v>2.3767010667738131E-5</c:v>
                </c:pt>
                <c:pt idx="22">
                  <c:v>2.4800632307686658E-5</c:v>
                </c:pt>
                <c:pt idx="23">
                  <c:v>2.4926522137770135E-5</c:v>
                </c:pt>
                <c:pt idx="24">
                  <c:v>2.5061479235534634E-5</c:v>
                </c:pt>
                <c:pt idx="25">
                  <c:v>2.5575738703746794E-5</c:v>
                </c:pt>
                <c:pt idx="26">
                  <c:v>2.6440066132458787E-5</c:v>
                </c:pt>
                <c:pt idx="27">
                  <c:v>2.7246275700294327E-5</c:v>
                </c:pt>
                <c:pt idx="28">
                  <c:v>2.8032813227414573E-5</c:v>
                </c:pt>
                <c:pt idx="29">
                  <c:v>2.8134723799045146E-5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3.4485428989285094E-5</c:v>
                </c:pt>
                <c:pt idx="1">
                  <c:v>7.7321114085050896E-5</c:v>
                </c:pt>
                <c:pt idx="2">
                  <c:v>1.1377710789763669E-4</c:v>
                </c:pt>
                <c:pt idx="3">
                  <c:v>1.3841739099128744E-4</c:v>
                </c:pt>
                <c:pt idx="4">
                  <c:v>1.5083475781988874E-4</c:v>
                </c:pt>
                <c:pt idx="5">
                  <c:v>6.9483354199006086E-4</c:v>
                </c:pt>
                <c:pt idx="6">
                  <c:v>1.2389917877620165E-3</c:v>
                </c:pt>
                <c:pt idx="7">
                  <c:v>1.7680295498522273E-3</c:v>
                </c:pt>
                <c:pt idx="8">
                  <c:v>2.2673226340476807E-3</c:v>
                </c:pt>
                <c:pt idx="9">
                  <c:v>2.4856937082594873E-3</c:v>
                </c:pt>
                <c:pt idx="10">
                  <c:v>2.5477032387111053E-3</c:v>
                </c:pt>
                <c:pt idx="11">
                  <c:v>2.5282069194854173E-3</c:v>
                </c:pt>
                <c:pt idx="12">
                  <c:v>2.4670269378033994E-3</c:v>
                </c:pt>
                <c:pt idx="13">
                  <c:v>2.3921858132313384E-3</c:v>
                </c:pt>
                <c:pt idx="14">
                  <c:v>2.5649217135993285E-3</c:v>
                </c:pt>
                <c:pt idx="15">
                  <c:v>2.6259146000949043E-3</c:v>
                </c:pt>
                <c:pt idx="16">
                  <c:v>2.6273430870600296E-3</c:v>
                </c:pt>
                <c:pt idx="17">
                  <c:v>2.6069079009208066E-3</c:v>
                </c:pt>
                <c:pt idx="18">
                  <c:v>2.573505722883044E-3</c:v>
                </c:pt>
                <c:pt idx="19">
                  <c:v>2.5359403451897648E-3</c:v>
                </c:pt>
                <c:pt idx="20">
                  <c:v>2.5022715072896403E-3</c:v>
                </c:pt>
                <c:pt idx="21">
                  <c:v>2.4709978802242962E-3</c:v>
                </c:pt>
                <c:pt idx="22">
                  <c:v>2.4420727446282093E-3</c:v>
                </c:pt>
                <c:pt idx="23">
                  <c:v>2.4114449123846878E-3</c:v>
                </c:pt>
                <c:pt idx="24">
                  <c:v>2.3827227756618784E-3</c:v>
                </c:pt>
                <c:pt idx="25">
                  <c:v>2.3571255688596697E-3</c:v>
                </c:pt>
                <c:pt idx="26">
                  <c:v>2.3341730410659286E-3</c:v>
                </c:pt>
                <c:pt idx="27">
                  <c:v>2.3117783197431317E-3</c:v>
                </c:pt>
                <c:pt idx="28">
                  <c:v>2.2898783464873171E-3</c:v>
                </c:pt>
                <c:pt idx="29">
                  <c:v>2.2653773173142628E-3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3.4893988293535658E-5</c:v>
                </c:pt>
                <c:pt idx="1">
                  <c:v>7.7478075907746579E-5</c:v>
                </c:pt>
                <c:pt idx="2">
                  <c:v>1.1295787751135446E-4</c:v>
                </c:pt>
                <c:pt idx="3">
                  <c:v>1.3626424172709443E-4</c:v>
                </c:pt>
                <c:pt idx="4">
                  <c:v>1.4742062204334074E-4</c:v>
                </c:pt>
                <c:pt idx="5">
                  <c:v>1.5220601472137586E-4</c:v>
                </c:pt>
                <c:pt idx="6">
                  <c:v>1.4953757243201123E-4</c:v>
                </c:pt>
                <c:pt idx="7">
                  <c:v>1.5299683475052844E-4</c:v>
                </c:pt>
                <c:pt idx="8">
                  <c:v>1.5472771001755659E-4</c:v>
                </c:pt>
                <c:pt idx="9">
                  <c:v>1.5960886184526323E-4</c:v>
                </c:pt>
                <c:pt idx="10">
                  <c:v>1.6332142778309534E-4</c:v>
                </c:pt>
                <c:pt idx="11">
                  <c:v>1.6110800768834405E-4</c:v>
                </c:pt>
                <c:pt idx="12">
                  <c:v>1.487218837399829E-4</c:v>
                </c:pt>
                <c:pt idx="13">
                  <c:v>1.3179086095447775E-4</c:v>
                </c:pt>
                <c:pt idx="14">
                  <c:v>1.2035122268355203E-4</c:v>
                </c:pt>
                <c:pt idx="15">
                  <c:v>1.0708260155184657E-4</c:v>
                </c:pt>
                <c:pt idx="16">
                  <c:v>9.7591886369521896E-5</c:v>
                </c:pt>
                <c:pt idx="17">
                  <c:v>9.7978074676066494E-5</c:v>
                </c:pt>
                <c:pt idx="18">
                  <c:v>9.8778046226795959E-5</c:v>
                </c:pt>
                <c:pt idx="19">
                  <c:v>9.9407562080940499E-5</c:v>
                </c:pt>
                <c:pt idx="20">
                  <c:v>1.0354110474076426E-4</c:v>
                </c:pt>
                <c:pt idx="21">
                  <c:v>1.0781714585131666E-4</c:v>
                </c:pt>
                <c:pt idx="22">
                  <c:v>1.1181364328796583E-4</c:v>
                </c:pt>
                <c:pt idx="23">
                  <c:v>1.1168111486763696E-4</c:v>
                </c:pt>
                <c:pt idx="24">
                  <c:v>1.1160514845404256E-4</c:v>
                </c:pt>
                <c:pt idx="25">
                  <c:v>1.1325398446874214E-4</c:v>
                </c:pt>
                <c:pt idx="26">
                  <c:v>1.1649312998827389E-4</c:v>
                </c:pt>
                <c:pt idx="27">
                  <c:v>1.1950514158112546E-4</c:v>
                </c:pt>
                <c:pt idx="28">
                  <c:v>1.2248773314405169E-4</c:v>
                </c:pt>
                <c:pt idx="29">
                  <c:v>1.2249353226455824E-4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8.6578030014622518E-6</c:v>
                </c:pt>
                <c:pt idx="1">
                  <c:v>1.9205421065920764E-5</c:v>
                </c:pt>
                <c:pt idx="2">
                  <c:v>2.795572500164183E-5</c:v>
                </c:pt>
                <c:pt idx="3">
                  <c:v>3.3660907245575899E-5</c:v>
                </c:pt>
                <c:pt idx="4">
                  <c:v>3.6347146117399717E-5</c:v>
                </c:pt>
                <c:pt idx="5">
                  <c:v>3.7466387003245934E-5</c:v>
                </c:pt>
                <c:pt idx="6">
                  <c:v>3.6759733345383502E-5</c:v>
                </c:pt>
                <c:pt idx="7">
                  <c:v>3.7599009041703452E-5</c:v>
                </c:pt>
                <c:pt idx="8">
                  <c:v>3.8029025216229791E-5</c:v>
                </c:pt>
                <c:pt idx="9">
                  <c:v>3.9251560252482293E-5</c:v>
                </c:pt>
                <c:pt idx="10">
                  <c:v>4.0189134280525051E-5</c:v>
                </c:pt>
                <c:pt idx="11">
                  <c:v>3.9657317167573743E-5</c:v>
                </c:pt>
                <c:pt idx="12">
                  <c:v>3.6604092595535498E-5</c:v>
                </c:pt>
                <c:pt idx="13">
                  <c:v>3.2430921130394778E-5</c:v>
                </c:pt>
                <c:pt idx="14">
                  <c:v>2.9629869020313552E-5</c:v>
                </c:pt>
                <c:pt idx="15">
                  <c:v>2.6378656587009867E-5</c:v>
                </c:pt>
                <c:pt idx="16">
                  <c:v>2.4061802894836826E-5</c:v>
                </c:pt>
                <c:pt idx="17">
                  <c:v>2.4188012468354622E-5</c:v>
                </c:pt>
                <c:pt idx="18">
                  <c:v>2.4401884987785233E-5</c:v>
                </c:pt>
                <c:pt idx="19">
                  <c:v>2.4555377654896336E-5</c:v>
                </c:pt>
                <c:pt idx="20">
                  <c:v>2.5563476210891598E-5</c:v>
                </c:pt>
                <c:pt idx="21">
                  <c:v>2.6594656933881672E-5</c:v>
                </c:pt>
                <c:pt idx="22">
                  <c:v>2.7546623029533055E-5</c:v>
                </c:pt>
                <c:pt idx="23">
                  <c:v>2.7468669192637182E-5</c:v>
                </c:pt>
                <c:pt idx="24">
                  <c:v>2.7404786427968927E-5</c:v>
                </c:pt>
                <c:pt idx="25">
                  <c:v>2.7772820755597886E-5</c:v>
                </c:pt>
                <c:pt idx="26">
                  <c:v>2.8539494914792246E-5</c:v>
                </c:pt>
                <c:pt idx="27">
                  <c:v>2.9253098711165651E-5</c:v>
                </c:pt>
                <c:pt idx="28">
                  <c:v>2.9962976054973338E-5</c:v>
                </c:pt>
                <c:pt idx="29">
                  <c:v>2.993909953184104E-5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1.1645676655357238E-3</c:v>
                </c:pt>
                <c:pt idx="1">
                  <c:v>1.8147951992794652E-3</c:v>
                </c:pt>
                <c:pt idx="2">
                  <c:v>2.1703673957193274E-3</c:v>
                </c:pt>
                <c:pt idx="3">
                  <c:v>2.4128973102672401E-3</c:v>
                </c:pt>
                <c:pt idx="4">
                  <c:v>2.5946169157477872E-3</c:v>
                </c:pt>
                <c:pt idx="5">
                  <c:v>2.7819824648867256E-3</c:v>
                </c:pt>
                <c:pt idx="6">
                  <c:v>2.9368684895820264E-3</c:v>
                </c:pt>
                <c:pt idx="7">
                  <c:v>3.0269714457144478E-3</c:v>
                </c:pt>
                <c:pt idx="8">
                  <c:v>3.0650244957870277E-3</c:v>
                </c:pt>
                <c:pt idx="9">
                  <c:v>3.0890002996334059E-3</c:v>
                </c:pt>
                <c:pt idx="10">
                  <c:v>2.7401243974486912E-3</c:v>
                </c:pt>
                <c:pt idx="11">
                  <c:v>2.5742702536466762E-3</c:v>
                </c:pt>
                <c:pt idx="12">
                  <c:v>2.5101738925827352E-3</c:v>
                </c:pt>
                <c:pt idx="13">
                  <c:v>2.5243683964572832E-3</c:v>
                </c:pt>
                <c:pt idx="14">
                  <c:v>2.5967682201058231E-3</c:v>
                </c:pt>
                <c:pt idx="15">
                  <c:v>2.6938677345536275E-3</c:v>
                </c:pt>
                <c:pt idx="16">
                  <c:v>2.8320993625174408E-3</c:v>
                </c:pt>
                <c:pt idx="17">
                  <c:v>2.9143565916966659E-3</c:v>
                </c:pt>
                <c:pt idx="18">
                  <c:v>2.9465230110377119E-3</c:v>
                </c:pt>
                <c:pt idx="19">
                  <c:v>2.9371222620236774E-3</c:v>
                </c:pt>
                <c:pt idx="20">
                  <c:v>3.0259772549872362E-3</c:v>
                </c:pt>
                <c:pt idx="21">
                  <c:v>3.0508659376501097E-3</c:v>
                </c:pt>
                <c:pt idx="22">
                  <c:v>3.0394911107417422E-3</c:v>
                </c:pt>
                <c:pt idx="23">
                  <c:v>3.0089251066360784E-3</c:v>
                </c:pt>
                <c:pt idx="24">
                  <c:v>2.9710097824557488E-3</c:v>
                </c:pt>
                <c:pt idx="25">
                  <c:v>2.9317108526242682E-3</c:v>
                </c:pt>
                <c:pt idx="26">
                  <c:v>2.8934846871736656E-3</c:v>
                </c:pt>
                <c:pt idx="27">
                  <c:v>2.8566285599304492E-3</c:v>
                </c:pt>
                <c:pt idx="28">
                  <c:v>2.8347358195730341E-3</c:v>
                </c:pt>
                <c:pt idx="29">
                  <c:v>2.8068503900061719E-3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2.7302342897517245E-2</c:v>
                </c:pt>
                <c:pt idx="1">
                  <c:v>5.3180769187379205E-2</c:v>
                </c:pt>
                <c:pt idx="2">
                  <c:v>7.2745655236318554E-2</c:v>
                </c:pt>
                <c:pt idx="3">
                  <c:v>8.4151700268803517E-2</c:v>
                </c:pt>
                <c:pt idx="4">
                  <c:v>8.8669183549332453E-2</c:v>
                </c:pt>
                <c:pt idx="5">
                  <c:v>9.2275229208997542E-2</c:v>
                </c:pt>
                <c:pt idx="6">
                  <c:v>8.893933545397846E-2</c:v>
                </c:pt>
                <c:pt idx="7">
                  <c:v>9.7060753422183899E-2</c:v>
                </c:pt>
                <c:pt idx="8">
                  <c:v>9.6088402665934824E-2</c:v>
                </c:pt>
                <c:pt idx="9">
                  <c:v>0.10027440738084746</c:v>
                </c:pt>
                <c:pt idx="10">
                  <c:v>0.10048637170809896</c:v>
                </c:pt>
                <c:pt idx="11">
                  <c:v>9.4362111702740323E-2</c:v>
                </c:pt>
                <c:pt idx="12">
                  <c:v>8.0268774088958925E-2</c:v>
                </c:pt>
                <c:pt idx="13">
                  <c:v>6.8192708944189856E-2</c:v>
                </c:pt>
                <c:pt idx="14">
                  <c:v>6.4174390205929535E-2</c:v>
                </c:pt>
                <c:pt idx="15">
                  <c:v>5.2266396072728698E-2</c:v>
                </c:pt>
                <c:pt idx="16">
                  <c:v>4.6945488535618786E-2</c:v>
                </c:pt>
                <c:pt idx="17">
                  <c:v>4.9462125213058046E-2</c:v>
                </c:pt>
                <c:pt idx="18">
                  <c:v>4.6014261802492601E-2</c:v>
                </c:pt>
                <c:pt idx="19">
                  <c:v>4.4181154265833703E-2</c:v>
                </c:pt>
                <c:pt idx="20">
                  <c:v>4.7093433153682161E-2</c:v>
                </c:pt>
                <c:pt idx="21">
                  <c:v>4.861913927038939E-2</c:v>
                </c:pt>
                <c:pt idx="22">
                  <c:v>5.1119712349681788E-2</c:v>
                </c:pt>
                <c:pt idx="23">
                  <c:v>5.0128219338077325E-2</c:v>
                </c:pt>
                <c:pt idx="24">
                  <c:v>5.2922384561125545E-2</c:v>
                </c:pt>
                <c:pt idx="25">
                  <c:v>5.7494430793155929E-2</c:v>
                </c:pt>
                <c:pt idx="26">
                  <c:v>6.2903575737028511E-2</c:v>
                </c:pt>
                <c:pt idx="27">
                  <c:v>6.7434205331280486E-2</c:v>
                </c:pt>
                <c:pt idx="28">
                  <c:v>7.2521303011787885E-2</c:v>
                </c:pt>
                <c:pt idx="29">
                  <c:v>7.4428672920249822E-2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4.1448671873835476E-2</c:v>
                </c:pt>
                <c:pt idx="1">
                  <c:v>6.3758456875843764E-2</c:v>
                </c:pt>
                <c:pt idx="2">
                  <c:v>7.7962942505245436E-2</c:v>
                </c:pt>
                <c:pt idx="3">
                  <c:v>8.6240812666323746E-2</c:v>
                </c:pt>
                <c:pt idx="4">
                  <c:v>9.0058359923569059E-2</c:v>
                </c:pt>
                <c:pt idx="5">
                  <c:v>9.4347723676485779E-2</c:v>
                </c:pt>
                <c:pt idx="6">
                  <c:v>9.2282711783273061E-2</c:v>
                </c:pt>
                <c:pt idx="7">
                  <c:v>0.10203535669129825</c:v>
                </c:pt>
                <c:pt idx="8">
                  <c:v>0.1021588242852951</c:v>
                </c:pt>
                <c:pt idx="9">
                  <c:v>0.10754158108591587</c:v>
                </c:pt>
                <c:pt idx="10">
                  <c:v>0.10854870318116967</c:v>
                </c:pt>
                <c:pt idx="11">
                  <c:v>0.10275507440998789</c:v>
                </c:pt>
                <c:pt idx="12">
                  <c:v>8.8476935722186956E-2</c:v>
                </c:pt>
                <c:pt idx="13">
                  <c:v>7.560087348126078E-2</c:v>
                </c:pt>
                <c:pt idx="14">
                  <c:v>7.0950288744357368E-2</c:v>
                </c:pt>
                <c:pt idx="15">
                  <c:v>5.8109953467870609E-2</c:v>
                </c:pt>
                <c:pt idx="16">
                  <c:v>5.1917896720829526E-2</c:v>
                </c:pt>
                <c:pt idx="17">
                  <c:v>5.4675329863916343E-2</c:v>
                </c:pt>
                <c:pt idx="18">
                  <c:v>5.0874214910682482E-2</c:v>
                </c:pt>
                <c:pt idx="19">
                  <c:v>4.8860687458794863E-2</c:v>
                </c:pt>
                <c:pt idx="20">
                  <c:v>5.2211892010716923E-2</c:v>
                </c:pt>
                <c:pt idx="21">
                  <c:v>5.3951192786924208E-2</c:v>
                </c:pt>
                <c:pt idx="22">
                  <c:v>5.6765401535879528E-2</c:v>
                </c:pt>
                <c:pt idx="23">
                  <c:v>5.5700782010337457E-2</c:v>
                </c:pt>
                <c:pt idx="24">
                  <c:v>5.8801910814521678E-2</c:v>
                </c:pt>
                <c:pt idx="25">
                  <c:v>6.386199633662322E-2</c:v>
                </c:pt>
                <c:pt idx="26">
                  <c:v>6.9788854199567263E-2</c:v>
                </c:pt>
                <c:pt idx="27">
                  <c:v>7.4675870115740117E-2</c:v>
                </c:pt>
                <c:pt idx="28">
                  <c:v>8.0181450523247794E-2</c:v>
                </c:pt>
                <c:pt idx="29">
                  <c:v>8.2207635793832085E-2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2.8317093474758585E-6</c:v>
                </c:pt>
                <c:pt idx="1">
                  <c:v>6.3312824594978316E-6</c:v>
                </c:pt>
                <c:pt idx="2">
                  <c:v>9.2896189534364189E-6</c:v>
                </c:pt>
                <c:pt idx="3">
                  <c:v>1.1268643574196595E-5</c:v>
                </c:pt>
                <c:pt idx="4">
                  <c:v>1.2244012063010718E-5</c:v>
                </c:pt>
                <c:pt idx="5">
                  <c:v>1.2667060994028849E-5</c:v>
                </c:pt>
                <c:pt idx="6">
                  <c:v>1.244656135350574E-5</c:v>
                </c:pt>
                <c:pt idx="7">
                  <c:v>1.2684392626105319E-5</c:v>
                </c:pt>
                <c:pt idx="8">
                  <c:v>1.2762245837104977E-5</c:v>
                </c:pt>
                <c:pt idx="9">
                  <c:v>1.3081200868773597E-5</c:v>
                </c:pt>
                <c:pt idx="10">
                  <c:v>1.3302193464336747E-5</c:v>
                </c:pt>
                <c:pt idx="11">
                  <c:v>1.3041902639099347E-5</c:v>
                </c:pt>
                <c:pt idx="12">
                  <c:v>1.1952206821364139E-5</c:v>
                </c:pt>
                <c:pt idx="13">
                  <c:v>1.0483858176707112E-5</c:v>
                </c:pt>
                <c:pt idx="14">
                  <c:v>9.4566663485464149E-6</c:v>
                </c:pt>
                <c:pt idx="15">
                  <c:v>8.2930741818777715E-6</c:v>
                </c:pt>
                <c:pt idx="16">
                  <c:v>7.4504803369817839E-6</c:v>
                </c:pt>
                <c:pt idx="17">
                  <c:v>7.4329920545863331E-6</c:v>
                </c:pt>
                <c:pt idx="18">
                  <c:v>7.4846413665629802E-6</c:v>
                </c:pt>
                <c:pt idx="19">
                  <c:v>7.5521407460467633E-6</c:v>
                </c:pt>
                <c:pt idx="20">
                  <c:v>7.9275826284364517E-6</c:v>
                </c:pt>
                <c:pt idx="21">
                  <c:v>8.336563387685277E-6</c:v>
                </c:pt>
                <c:pt idx="22">
                  <c:v>8.7374823394261035E-6</c:v>
                </c:pt>
                <c:pt idx="23">
                  <c:v>8.8107921830560699E-6</c:v>
                </c:pt>
                <c:pt idx="24">
                  <c:v>8.8856641673787148E-6</c:v>
                </c:pt>
                <c:pt idx="25">
                  <c:v>9.0952986064952824E-6</c:v>
                </c:pt>
                <c:pt idx="26">
                  <c:v>9.4288322312652949E-6</c:v>
                </c:pt>
                <c:pt idx="27">
                  <c:v>9.7381508908505911E-6</c:v>
                </c:pt>
                <c:pt idx="28">
                  <c:v>1.0036401794484838E-5</c:v>
                </c:pt>
                <c:pt idx="29">
                  <c:v>1.0082500128634698E-5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301096"/>
        <c:axId val="-20402976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7.0143040105445947E-2</c:v>
                </c:pt>
                <c:pt idx="1">
                  <c:v>0.11926033924175161</c:v>
                </c:pt>
                <c:pt idx="2">
                  <c:v>0.15361885653395443</c:v>
                </c:pt>
                <c:pt idx="3">
                  <c:v>0.17369982798230466</c:v>
                </c:pt>
                <c:pt idx="4">
                  <c:v>0.18229152087306227</c:v>
                </c:pt>
                <c:pt idx="5">
                  <c:v>0.19094525369496321</c:v>
                </c:pt>
                <c:pt idx="6">
                  <c:v>0.18622877815722749</c:v>
                </c:pt>
                <c:pt idx="7">
                  <c:v>0.20474088793001188</c:v>
                </c:pt>
                <c:pt idx="8">
                  <c:v>0.20443854235771292</c:v>
                </c:pt>
                <c:pt idx="9">
                  <c:v>0.21427612501316945</c:v>
                </c:pt>
                <c:pt idx="10">
                  <c:v>0.21522832851805845</c:v>
                </c:pt>
                <c:pt idx="11">
                  <c:v>0.2031122798644471</c:v>
                </c:pt>
                <c:pt idx="12">
                  <c:v>0.17454638451651072</c:v>
                </c:pt>
                <c:pt idx="13">
                  <c:v>0.14943918290707658</c:v>
                </c:pt>
                <c:pt idx="14">
                  <c:v>0.14095126563101831</c:v>
                </c:pt>
                <c:pt idx="15">
                  <c:v>0.11628685484723933</c:v>
                </c:pt>
                <c:pt idx="16">
                  <c:v>0.10486035996270272</c:v>
                </c:pt>
                <c:pt idx="17">
                  <c:v>0.11019787500200466</c:v>
                </c:pt>
                <c:pt idx="18">
                  <c:v>0.10295190056793253</c:v>
                </c:pt>
                <c:pt idx="19">
                  <c:v>9.9061848765810936E-2</c:v>
                </c:pt>
                <c:pt idx="20">
                  <c:v>0.1054036463903493</c:v>
                </c:pt>
                <c:pt idx="21">
                  <c:v>0.10868639035519391</c:v>
                </c:pt>
                <c:pt idx="22">
                  <c:v>0.11398358483545162</c:v>
                </c:pt>
                <c:pt idx="23">
                  <c:v>0.11186623215443839</c:v>
                </c:pt>
                <c:pt idx="24">
                  <c:v>0.11769512666161866</c:v>
                </c:pt>
                <c:pt idx="25">
                  <c:v>0.12727210665913563</c:v>
                </c:pt>
                <c:pt idx="26">
                  <c:v>0.13856544663989023</c:v>
                </c:pt>
                <c:pt idx="27">
                  <c:v>0.14794107409548807</c:v>
                </c:pt>
                <c:pt idx="28">
                  <c:v>0.15850697032289587</c:v>
                </c:pt>
                <c:pt idx="29">
                  <c:v>0.16238861197715193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301096"/>
        <c:axId val="-2040297624"/>
      </c:lineChart>
      <c:catAx>
        <c:axId val="-204030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97624"/>
        <c:crosses val="autoZero"/>
        <c:auto val="1"/>
        <c:lblAlgn val="ctr"/>
        <c:lblOffset val="100"/>
        <c:tickLblSkip val="1"/>
        <c:noMultiLvlLbl val="0"/>
      </c:catAx>
      <c:valAx>
        <c:axId val="-20402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0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3.9178122506659514E-4</c:v>
                </c:pt>
                <c:pt idx="1">
                  <c:v>5.9275269318616948E-4</c:v>
                </c:pt>
                <c:pt idx="2">
                  <c:v>5.5778964482890213E-4</c:v>
                </c:pt>
                <c:pt idx="3">
                  <c:v>3.8358298559720659E-4</c:v>
                </c:pt>
                <c:pt idx="4">
                  <c:v>4.191480961901967E-4</c:v>
                </c:pt>
                <c:pt idx="5">
                  <c:v>4.5750179026731591E-4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1.4234260092118085E-5</c:v>
                </c:pt>
                <c:pt idx="1">
                  <c:v>2.1722514630465626E-5</c:v>
                </c:pt>
                <c:pt idx="2">
                  <c:v>2.0136575267145692E-5</c:v>
                </c:pt>
                <c:pt idx="3">
                  <c:v>1.3460627829806347E-5</c:v>
                </c:pt>
                <c:pt idx="4">
                  <c:v>1.4880070520250119E-5</c:v>
                </c:pt>
                <c:pt idx="5">
                  <c:v>1.669025306086795E-5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2.31449931823E-5</c:v>
                </c:pt>
                <c:pt idx="1">
                  <c:v>3.5268574394223959E-5</c:v>
                </c:pt>
                <c:pt idx="2">
                  <c:v>3.2757360037006473E-5</c:v>
                </c:pt>
                <c:pt idx="3">
                  <c:v>2.1978982913537703E-5</c:v>
                </c:pt>
                <c:pt idx="4">
                  <c:v>2.4251653160286479E-5</c:v>
                </c:pt>
                <c:pt idx="5">
                  <c:v>2.7085923512591926E-5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1.0296715995662976E-4</c:v>
                </c:pt>
                <c:pt idx="1">
                  <c:v>1.6909742443822942E-3</c:v>
                </c:pt>
                <c:pt idx="2">
                  <c:v>2.5000089245661179E-3</c:v>
                </c:pt>
                <c:pt idx="3">
                  <c:v>2.5939223312297097E-3</c:v>
                </c:pt>
                <c:pt idx="4">
                  <c:v>2.4419019640377427E-3</c:v>
                </c:pt>
                <c:pt idx="5">
                  <c:v>2.3116665186940616E-3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1.0180296109661437E-4</c:v>
                </c:pt>
                <c:pt idx="1">
                  <c:v>1.5381539875334709E-4</c:v>
                </c:pt>
                <c:pt idx="2">
                  <c:v>1.4505868056989042E-4</c:v>
                </c:pt>
                <c:pt idx="3">
                  <c:v>1.0016763418103428E-4</c:v>
                </c:pt>
                <c:pt idx="4">
                  <c:v>1.0929163144034525E-4</c:v>
                </c:pt>
                <c:pt idx="5">
                  <c:v>1.1884670428935029E-4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2.5165400486400093E-5</c:v>
                </c:pt>
                <c:pt idx="1">
                  <c:v>3.7821142971808996E-5</c:v>
                </c:pt>
                <c:pt idx="2">
                  <c:v>3.5702266838868524E-5</c:v>
                </c:pt>
                <c:pt idx="3">
                  <c:v>2.4717146918576572E-5</c:v>
                </c:pt>
                <c:pt idx="4">
                  <c:v>2.6915642358982489E-5</c:v>
                </c:pt>
                <c:pt idx="5">
                  <c:v>2.9093497993674032E-5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2.031448897309909E-3</c:v>
                </c:pt>
                <c:pt idx="1">
                  <c:v>2.9799694391207266E-3</c:v>
                </c:pt>
                <c:pt idx="2">
                  <c:v>2.5891410320482418E-3</c:v>
                </c:pt>
                <c:pt idx="3">
                  <c:v>2.8647937923658245E-3</c:v>
                </c:pt>
                <c:pt idx="4">
                  <c:v>3.0192538384941833E-3</c:v>
                </c:pt>
                <c:pt idx="5">
                  <c:v>2.8646820618615176E-3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6.5209930227870194E-2</c:v>
                </c:pt>
                <c:pt idx="1">
                  <c:v>9.4927625626388443E-2</c:v>
                </c:pt>
                <c:pt idx="2">
                  <c:v>8.1496871329983511E-2</c:v>
                </c:pt>
                <c:pt idx="3">
                  <c:v>4.7773885177946361E-2</c:v>
                </c:pt>
                <c:pt idx="4">
                  <c:v>4.9976577734591243E-2</c:v>
                </c:pt>
                <c:pt idx="5">
                  <c:v>6.6956437558700538E-2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7.18938487689635E-2</c:v>
                </c:pt>
                <c:pt idx="1">
                  <c:v>9.9673239504453615E-2</c:v>
                </c:pt>
                <c:pt idx="2">
                  <c:v>8.9266375107792534E-2</c:v>
                </c:pt>
                <c:pt idx="3">
                  <c:v>5.2887616484418767E-2</c:v>
                </c:pt>
                <c:pt idx="4">
                  <c:v>5.5486235831675959E-2</c:v>
                </c:pt>
                <c:pt idx="5">
                  <c:v>7.4143161393802087E-2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8.3930532795234839E-6</c:v>
                </c:pt>
                <c:pt idx="1">
                  <c:v>1.2728292335903695E-5</c:v>
                </c:pt>
                <c:pt idx="2">
                  <c:v>1.1647365490010753E-5</c:v>
                </c:pt>
                <c:pt idx="3">
                  <c:v>7.6426657372111274E-6</c:v>
                </c:pt>
                <c:pt idx="4">
                  <c:v>8.5396169411965234E-6</c:v>
                </c:pt>
                <c:pt idx="5">
                  <c:v>9.6762367303461398E-6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756008"/>
        <c:axId val="-210608112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0.13980271694730378</c:v>
                </c:pt>
                <c:pt idx="1">
                  <c:v>0.200125917430617</c:v>
                </c:pt>
                <c:pt idx="2">
                  <c:v>0.17665548828742222</c:v>
                </c:pt>
                <c:pt idx="3">
                  <c:v>0.10667176782913804</c:v>
                </c:pt>
                <c:pt idx="4">
                  <c:v>0.11152699607941037</c:v>
                </c:pt>
                <c:pt idx="5">
                  <c:v>0.14693484193891235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756008"/>
        <c:axId val="-2106081128"/>
      </c:lineChart>
      <c:catAx>
        <c:axId val="-20687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81128"/>
        <c:crosses val="autoZero"/>
        <c:auto val="1"/>
        <c:lblAlgn val="ctr"/>
        <c:lblOffset val="100"/>
        <c:noMultiLvlLbl val="0"/>
      </c:catAx>
      <c:valAx>
        <c:axId val="-21060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4.9226695912638237E-4</c:v>
                </c:pt>
                <c:pt idx="1">
                  <c:v>4.7068631521305433E-4</c:v>
                </c:pt>
                <c:pt idx="2">
                  <c:v>4.383249432287563E-4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1.7978387361291856E-5</c:v>
                </c:pt>
                <c:pt idx="1">
                  <c:v>1.679860154847602E-5</c:v>
                </c:pt>
                <c:pt idx="2">
                  <c:v>1.5785161790559034E-5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2.9206783788261979E-5</c:v>
                </c:pt>
                <c:pt idx="1">
                  <c:v>2.7368171475272088E-5</c:v>
                </c:pt>
                <c:pt idx="2">
                  <c:v>2.5668788336439204E-5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8.9697070216946198E-4</c:v>
                </c:pt>
                <c:pt idx="1">
                  <c:v>2.5469656278979138E-3</c:v>
                </c:pt>
                <c:pt idx="2">
                  <c:v>2.3767842413659019E-3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1.2780917992498073E-4</c:v>
                </c:pt>
                <c:pt idx="1">
                  <c:v>1.2261315737546237E-4</c:v>
                </c:pt>
                <c:pt idx="2">
                  <c:v>1.1406916786484776E-4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3.1493271729104541E-5</c:v>
                </c:pt>
                <c:pt idx="1">
                  <c:v>3.020970687872255E-5</c:v>
                </c:pt>
                <c:pt idx="2">
                  <c:v>2.8004570176328262E-5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2.5057091682153176E-3</c:v>
                </c:pt>
                <c:pt idx="1">
                  <c:v>2.7269674122070331E-3</c:v>
                </c:pt>
                <c:pt idx="2">
                  <c:v>2.9419679501778507E-3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8.0068777927129325E-2</c:v>
                </c:pt>
                <c:pt idx="1">
                  <c:v>6.463537825396494E-2</c:v>
                </c:pt>
                <c:pt idx="2">
                  <c:v>5.8466507646645891E-2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8.578354413670855E-2</c:v>
                </c:pt>
                <c:pt idx="1">
                  <c:v>7.1076995796105658E-2</c:v>
                </c:pt>
                <c:pt idx="2">
                  <c:v>6.481469861273903E-2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1.0560672807713589E-5</c:v>
                </c:pt>
                <c:pt idx="1">
                  <c:v>9.6450156136109392E-6</c:v>
                </c:pt>
                <c:pt idx="2">
                  <c:v>9.1079268357713316E-6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586552"/>
        <c:axId val="-206871258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0.16996431718896038</c:v>
                </c:pt>
                <c:pt idx="1">
                  <c:v>0.14166362805828014</c:v>
                </c:pt>
                <c:pt idx="2">
                  <c:v>0.12923091900916137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586552"/>
        <c:axId val="-2068712584"/>
      </c:lineChart>
      <c:catAx>
        <c:axId val="-2105586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712584"/>
        <c:crosses val="autoZero"/>
        <c:auto val="1"/>
        <c:lblAlgn val="ctr"/>
        <c:lblOffset val="100"/>
        <c:noMultiLvlLbl val="0"/>
      </c:catAx>
      <c:valAx>
        <c:axId val="-20687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58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1.3395901508605286E-4</c:v>
                </c:pt>
                <c:pt idx="1">
                  <c:v>2.9777278061653189E-4</c:v>
                </c:pt>
                <c:pt idx="2">
                  <c:v>4.3454725624468224E-4</c:v>
                </c:pt>
                <c:pt idx="3">
                  <c:v>5.2464050558081749E-4</c:v>
                </c:pt>
                <c:pt idx="4">
                  <c:v>5.6798656780489114E-4</c:v>
                </c:pt>
                <c:pt idx="5">
                  <c:v>5.8667522216557721E-4</c:v>
                </c:pt>
                <c:pt idx="6">
                  <c:v>5.7654302828080652E-4</c:v>
                </c:pt>
                <c:pt idx="7">
                  <c:v>5.8971945227303418E-4</c:v>
                </c:pt>
                <c:pt idx="8">
                  <c:v>5.9617682737108952E-4</c:v>
                </c:pt>
                <c:pt idx="9">
                  <c:v>6.1464893584033998E-4</c:v>
                </c:pt>
                <c:pt idx="10">
                  <c:v>6.2862112932149828E-4</c:v>
                </c:pt>
                <c:pt idx="11">
                  <c:v>6.1983003015070987E-4</c:v>
                </c:pt>
                <c:pt idx="12">
                  <c:v>5.7193472263151405E-4</c:v>
                </c:pt>
                <c:pt idx="13">
                  <c:v>5.0649242971881803E-4</c:v>
                </c:pt>
                <c:pt idx="14">
                  <c:v>4.6206991232197004E-4</c:v>
                </c:pt>
                <c:pt idx="15">
                  <c:v>4.1067622157362686E-4</c:v>
                </c:pt>
                <c:pt idx="16">
                  <c:v>3.7383136863663118E-4</c:v>
                </c:pt>
                <c:pt idx="17">
                  <c:v>3.7501210451834453E-4</c:v>
                </c:pt>
                <c:pt idx="18">
                  <c:v>3.7797329995137454E-4</c:v>
                </c:pt>
                <c:pt idx="19">
                  <c:v>3.8042193330605579E-4</c:v>
                </c:pt>
                <c:pt idx="20">
                  <c:v>3.964342041517158E-4</c:v>
                </c:pt>
                <c:pt idx="21">
                  <c:v>4.1311185331615062E-4</c:v>
                </c:pt>
                <c:pt idx="22">
                  <c:v>4.2879339505642845E-4</c:v>
                </c:pt>
                <c:pt idx="23">
                  <c:v>4.2866577815073298E-4</c:v>
                </c:pt>
                <c:pt idx="24">
                  <c:v>4.2873525027595574E-4</c:v>
                </c:pt>
                <c:pt idx="25">
                  <c:v>4.3540814455705071E-4</c:v>
                </c:pt>
                <c:pt idx="26">
                  <c:v>4.4817556951809548E-4</c:v>
                </c:pt>
                <c:pt idx="27">
                  <c:v>4.6005911562610469E-4</c:v>
                </c:pt>
                <c:pt idx="28">
                  <c:v>4.7179793029493601E-4</c:v>
                </c:pt>
                <c:pt idx="29">
                  <c:v>4.7206819134039272E-4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4.8049855836981216E-6</c:v>
                </c:pt>
                <c:pt idx="1">
                  <c:v>1.0735239335000347E-5</c:v>
                </c:pt>
                <c:pt idx="2">
                  <c:v>1.5747471592095172E-5</c:v>
                </c:pt>
                <c:pt idx="3">
                  <c:v>1.9106866114279583E-5</c:v>
                </c:pt>
                <c:pt idx="4">
                  <c:v>2.0776737835517197E-5</c:v>
                </c:pt>
                <c:pt idx="5">
                  <c:v>2.152384468834604E-5</c:v>
                </c:pt>
                <c:pt idx="6">
                  <c:v>2.1190629120418262E-5</c:v>
                </c:pt>
                <c:pt idx="7">
                  <c:v>2.1644325379654764E-5</c:v>
                </c:pt>
                <c:pt idx="8">
                  <c:v>2.1829220484190628E-5</c:v>
                </c:pt>
                <c:pt idx="9">
                  <c:v>2.2424553479718441E-5</c:v>
                </c:pt>
                <c:pt idx="10">
                  <c:v>2.2851791682025104E-5</c:v>
                </c:pt>
                <c:pt idx="11">
                  <c:v>2.2459703485464597E-5</c:v>
                </c:pt>
                <c:pt idx="12">
                  <c:v>2.0657476341719482E-5</c:v>
                </c:pt>
                <c:pt idx="13">
                  <c:v>1.8209677147843665E-5</c:v>
                </c:pt>
                <c:pt idx="14">
                  <c:v>1.6504227678675609E-5</c:v>
                </c:pt>
                <c:pt idx="15">
                  <c:v>1.4556418783764225E-5</c:v>
                </c:pt>
                <c:pt idx="16">
                  <c:v>1.3142707576870247E-5</c:v>
                </c:pt>
                <c:pt idx="17">
                  <c:v>1.311702539800972E-5</c:v>
                </c:pt>
                <c:pt idx="18">
                  <c:v>1.3195487545940402E-5</c:v>
                </c:pt>
                <c:pt idx="19">
                  <c:v>1.3291499844447142E-5</c:v>
                </c:pt>
                <c:pt idx="20">
                  <c:v>1.3903474488834676E-5</c:v>
                </c:pt>
                <c:pt idx="21">
                  <c:v>1.4567249849140405E-5</c:v>
                </c:pt>
                <c:pt idx="22">
                  <c:v>1.5215318499318939E-5</c:v>
                </c:pt>
                <c:pt idx="23">
                  <c:v>1.5307910471012213E-5</c:v>
                </c:pt>
                <c:pt idx="24">
                  <c:v>1.5406399292944372E-5</c:v>
                </c:pt>
                <c:pt idx="25">
                  <c:v>1.5737120780912393E-5</c:v>
                </c:pt>
                <c:pt idx="26">
                  <c:v>1.6281882269973129E-5</c:v>
                </c:pt>
                <c:pt idx="27">
                  <c:v>1.6789986284348156E-5</c:v>
                </c:pt>
                <c:pt idx="28">
                  <c:v>1.7284767283995081E-5</c:v>
                </c:pt>
                <c:pt idx="29">
                  <c:v>1.7357508685110995E-5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7.8247382559835808E-6</c:v>
                </c:pt>
                <c:pt idx="1">
                  <c:v>1.7474065779419051E-5</c:v>
                </c:pt>
                <c:pt idx="2">
                  <c:v>2.5616339470283159E-5</c:v>
                </c:pt>
                <c:pt idx="3">
                  <c:v>3.1059181676893231E-5</c:v>
                </c:pt>
                <c:pt idx="4">
                  <c:v>3.375064072892097E-5</c:v>
                </c:pt>
                <c:pt idx="5">
                  <c:v>3.494627303051853E-5</c:v>
                </c:pt>
                <c:pt idx="6">
                  <c:v>3.4393118099792316E-5</c:v>
                </c:pt>
                <c:pt idx="7">
                  <c:v>3.5132806892033443E-5</c:v>
                </c:pt>
                <c:pt idx="8">
                  <c:v>3.5443247722113472E-5</c:v>
                </c:pt>
                <c:pt idx="9">
                  <c:v>3.6427426226662026E-5</c:v>
                </c:pt>
                <c:pt idx="10">
                  <c:v>3.7140316098529045E-5</c:v>
                </c:pt>
                <c:pt idx="11">
                  <c:v>3.6519617455616984E-5</c:v>
                </c:pt>
                <c:pt idx="12">
                  <c:v>3.3603492848599439E-5</c:v>
                </c:pt>
                <c:pt idx="13">
                  <c:v>2.9638524809093122E-5</c:v>
                </c:pt>
                <c:pt idx="14">
                  <c:v>2.688484897319376E-5</c:v>
                </c:pt>
                <c:pt idx="15">
                  <c:v>2.3735999313365929E-5</c:v>
                </c:pt>
                <c:pt idx="16">
                  <c:v>2.1454010862094503E-5</c:v>
                </c:pt>
                <c:pt idx="17">
                  <c:v>2.1427223297441976E-5</c:v>
                </c:pt>
                <c:pt idx="18">
                  <c:v>2.1561760758244001E-5</c:v>
                </c:pt>
                <c:pt idx="19">
                  <c:v>2.1715920336542119E-5</c:v>
                </c:pt>
                <c:pt idx="20">
                  <c:v>2.2702621452702826E-5</c:v>
                </c:pt>
                <c:pt idx="21">
                  <c:v>2.3767010667738131E-5</c:v>
                </c:pt>
                <c:pt idx="22">
                  <c:v>2.4800632307686658E-5</c:v>
                </c:pt>
                <c:pt idx="23">
                  <c:v>2.4926522137770135E-5</c:v>
                </c:pt>
                <c:pt idx="24">
                  <c:v>2.5061479235534634E-5</c:v>
                </c:pt>
                <c:pt idx="25">
                  <c:v>2.5575738703746794E-5</c:v>
                </c:pt>
                <c:pt idx="26">
                  <c:v>2.6440066132458787E-5</c:v>
                </c:pt>
                <c:pt idx="27">
                  <c:v>2.7246275700294327E-5</c:v>
                </c:pt>
                <c:pt idx="28">
                  <c:v>2.8032813227414573E-5</c:v>
                </c:pt>
                <c:pt idx="29">
                  <c:v>2.8134723799045146E-5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3.4485428989285094E-5</c:v>
                </c:pt>
                <c:pt idx="1">
                  <c:v>7.7321114085050896E-5</c:v>
                </c:pt>
                <c:pt idx="2">
                  <c:v>1.1377710789763669E-4</c:v>
                </c:pt>
                <c:pt idx="3">
                  <c:v>1.3841739099128744E-4</c:v>
                </c:pt>
                <c:pt idx="4">
                  <c:v>1.5083475781988874E-4</c:v>
                </c:pt>
                <c:pt idx="5">
                  <c:v>6.9483354199006086E-4</c:v>
                </c:pt>
                <c:pt idx="6">
                  <c:v>1.2389917877620165E-3</c:v>
                </c:pt>
                <c:pt idx="7">
                  <c:v>1.7680295498522273E-3</c:v>
                </c:pt>
                <c:pt idx="8">
                  <c:v>2.2673226340476807E-3</c:v>
                </c:pt>
                <c:pt idx="9">
                  <c:v>2.4856937082594873E-3</c:v>
                </c:pt>
                <c:pt idx="10">
                  <c:v>2.5477032387111053E-3</c:v>
                </c:pt>
                <c:pt idx="11">
                  <c:v>2.5282069194854173E-3</c:v>
                </c:pt>
                <c:pt idx="12">
                  <c:v>2.4670269378033994E-3</c:v>
                </c:pt>
                <c:pt idx="13">
                  <c:v>2.3921858132313384E-3</c:v>
                </c:pt>
                <c:pt idx="14">
                  <c:v>2.5649217135993285E-3</c:v>
                </c:pt>
                <c:pt idx="15">
                  <c:v>2.6259146000949043E-3</c:v>
                </c:pt>
                <c:pt idx="16">
                  <c:v>2.6273430870600296E-3</c:v>
                </c:pt>
                <c:pt idx="17">
                  <c:v>2.6069079009208066E-3</c:v>
                </c:pt>
                <c:pt idx="18">
                  <c:v>2.573505722883044E-3</c:v>
                </c:pt>
                <c:pt idx="19">
                  <c:v>2.5359403451897648E-3</c:v>
                </c:pt>
                <c:pt idx="20">
                  <c:v>2.5022715072896403E-3</c:v>
                </c:pt>
                <c:pt idx="21">
                  <c:v>2.4709978802242962E-3</c:v>
                </c:pt>
                <c:pt idx="22">
                  <c:v>2.4420727446282093E-3</c:v>
                </c:pt>
                <c:pt idx="23">
                  <c:v>2.4114449123846878E-3</c:v>
                </c:pt>
                <c:pt idx="24">
                  <c:v>2.3827227756618784E-3</c:v>
                </c:pt>
                <c:pt idx="25">
                  <c:v>2.3571255688596697E-3</c:v>
                </c:pt>
                <c:pt idx="26">
                  <c:v>2.3341730410659286E-3</c:v>
                </c:pt>
                <c:pt idx="27">
                  <c:v>2.3117783197431317E-3</c:v>
                </c:pt>
                <c:pt idx="28">
                  <c:v>2.2898783464873171E-3</c:v>
                </c:pt>
                <c:pt idx="29">
                  <c:v>2.2653773173142628E-3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3.4893988293535658E-5</c:v>
                </c:pt>
                <c:pt idx="1">
                  <c:v>7.7478075907746579E-5</c:v>
                </c:pt>
                <c:pt idx="2">
                  <c:v>1.1295787751135446E-4</c:v>
                </c:pt>
                <c:pt idx="3">
                  <c:v>1.3626424172709443E-4</c:v>
                </c:pt>
                <c:pt idx="4">
                  <c:v>1.4742062204334074E-4</c:v>
                </c:pt>
                <c:pt idx="5">
                  <c:v>1.5220601472137586E-4</c:v>
                </c:pt>
                <c:pt idx="6">
                  <c:v>1.4953757243201123E-4</c:v>
                </c:pt>
                <c:pt idx="7">
                  <c:v>1.5299683475052844E-4</c:v>
                </c:pt>
                <c:pt idx="8">
                  <c:v>1.5472771001755659E-4</c:v>
                </c:pt>
                <c:pt idx="9">
                  <c:v>1.5960886184526323E-4</c:v>
                </c:pt>
                <c:pt idx="10">
                  <c:v>1.6332142778309534E-4</c:v>
                </c:pt>
                <c:pt idx="11">
                  <c:v>1.6110800768834405E-4</c:v>
                </c:pt>
                <c:pt idx="12">
                  <c:v>1.487218837399829E-4</c:v>
                </c:pt>
                <c:pt idx="13">
                  <c:v>1.3179086095447775E-4</c:v>
                </c:pt>
                <c:pt idx="14">
                  <c:v>1.2035122268355203E-4</c:v>
                </c:pt>
                <c:pt idx="15">
                  <c:v>1.0708260155184657E-4</c:v>
                </c:pt>
                <c:pt idx="16">
                  <c:v>9.7591886369521896E-5</c:v>
                </c:pt>
                <c:pt idx="17">
                  <c:v>9.7978074676066494E-5</c:v>
                </c:pt>
                <c:pt idx="18">
                  <c:v>9.8778046226795959E-5</c:v>
                </c:pt>
                <c:pt idx="19">
                  <c:v>9.9407562080940499E-5</c:v>
                </c:pt>
                <c:pt idx="20">
                  <c:v>1.0354110474076426E-4</c:v>
                </c:pt>
                <c:pt idx="21">
                  <c:v>1.0781714585131666E-4</c:v>
                </c:pt>
                <c:pt idx="22">
                  <c:v>1.1181364328796583E-4</c:v>
                </c:pt>
                <c:pt idx="23">
                  <c:v>1.1168111486763696E-4</c:v>
                </c:pt>
                <c:pt idx="24">
                  <c:v>1.1160514845404256E-4</c:v>
                </c:pt>
                <c:pt idx="25">
                  <c:v>1.1325398446874214E-4</c:v>
                </c:pt>
                <c:pt idx="26">
                  <c:v>1.1649312998827389E-4</c:v>
                </c:pt>
                <c:pt idx="27">
                  <c:v>1.1950514158112546E-4</c:v>
                </c:pt>
                <c:pt idx="28">
                  <c:v>1.2248773314405169E-4</c:v>
                </c:pt>
                <c:pt idx="29">
                  <c:v>1.2249353226455824E-4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8.6578030014622518E-6</c:v>
                </c:pt>
                <c:pt idx="1">
                  <c:v>1.9205421065920764E-5</c:v>
                </c:pt>
                <c:pt idx="2">
                  <c:v>2.795572500164183E-5</c:v>
                </c:pt>
                <c:pt idx="3">
                  <c:v>3.3660907245575899E-5</c:v>
                </c:pt>
                <c:pt idx="4">
                  <c:v>3.6347146117399717E-5</c:v>
                </c:pt>
                <c:pt idx="5">
                  <c:v>3.7466387003245934E-5</c:v>
                </c:pt>
                <c:pt idx="6">
                  <c:v>3.6759733345383502E-5</c:v>
                </c:pt>
                <c:pt idx="7">
                  <c:v>3.7599009041703452E-5</c:v>
                </c:pt>
                <c:pt idx="8">
                  <c:v>3.8029025216229791E-5</c:v>
                </c:pt>
                <c:pt idx="9">
                  <c:v>3.9251560252482293E-5</c:v>
                </c:pt>
                <c:pt idx="10">
                  <c:v>4.0189134280525051E-5</c:v>
                </c:pt>
                <c:pt idx="11">
                  <c:v>3.9657317167573743E-5</c:v>
                </c:pt>
                <c:pt idx="12">
                  <c:v>3.6604092595535498E-5</c:v>
                </c:pt>
                <c:pt idx="13">
                  <c:v>3.2430921130394778E-5</c:v>
                </c:pt>
                <c:pt idx="14">
                  <c:v>2.9629869020313552E-5</c:v>
                </c:pt>
                <c:pt idx="15">
                  <c:v>2.6378656587009867E-5</c:v>
                </c:pt>
                <c:pt idx="16">
                  <c:v>2.4061802894836826E-5</c:v>
                </c:pt>
                <c:pt idx="17">
                  <c:v>2.4188012468354622E-5</c:v>
                </c:pt>
                <c:pt idx="18">
                  <c:v>2.4401884987785233E-5</c:v>
                </c:pt>
                <c:pt idx="19">
                  <c:v>2.4555377654896336E-5</c:v>
                </c:pt>
                <c:pt idx="20">
                  <c:v>2.5563476210891598E-5</c:v>
                </c:pt>
                <c:pt idx="21">
                  <c:v>2.6594656933881672E-5</c:v>
                </c:pt>
                <c:pt idx="22">
                  <c:v>2.7546623029533055E-5</c:v>
                </c:pt>
                <c:pt idx="23">
                  <c:v>2.7468669192637182E-5</c:v>
                </c:pt>
                <c:pt idx="24">
                  <c:v>2.7404786427968927E-5</c:v>
                </c:pt>
                <c:pt idx="25">
                  <c:v>2.7772820755597886E-5</c:v>
                </c:pt>
                <c:pt idx="26">
                  <c:v>2.8539494914792246E-5</c:v>
                </c:pt>
                <c:pt idx="27">
                  <c:v>2.9253098711165651E-5</c:v>
                </c:pt>
                <c:pt idx="28">
                  <c:v>2.9962976054973338E-5</c:v>
                </c:pt>
                <c:pt idx="29">
                  <c:v>2.993909953184104E-5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6.9918414146235924E-2</c:v>
                </c:pt>
                <c:pt idx="1">
                  <c:v>0.11876035254496192</c:v>
                </c:pt>
                <c:pt idx="2">
                  <c:v>0.15288825475623677</c:v>
                </c:pt>
                <c:pt idx="3">
                  <c:v>0.17281667888896871</c:v>
                </c:pt>
                <c:pt idx="4">
                  <c:v>0.1813344044007123</c:v>
                </c:pt>
                <c:pt idx="5">
                  <c:v>0.1894176024113641</c:v>
                </c:pt>
                <c:pt idx="6">
                  <c:v>0.18417136228818706</c:v>
                </c:pt>
                <c:pt idx="7">
                  <c:v>0.20213576595182273</c:v>
                </c:pt>
                <c:pt idx="8">
                  <c:v>0.20132501369285405</c:v>
                </c:pt>
                <c:pt idx="9">
                  <c:v>0.2109180699672655</c:v>
                </c:pt>
                <c:pt idx="10">
                  <c:v>0.21178850148018169</c:v>
                </c:pt>
                <c:pt idx="11">
                  <c:v>0.19970449826901399</c:v>
                </c:pt>
                <c:pt idx="12">
                  <c:v>0.17126783591055</c:v>
                </c:pt>
                <c:pt idx="13">
                  <c:v>0.14632843468008461</c:v>
                </c:pt>
                <c:pt idx="14">
                  <c:v>0.13773090383674128</c:v>
                </c:pt>
                <c:pt idx="15">
                  <c:v>0.1130785103493348</c:v>
                </c:pt>
                <c:pt idx="16">
                  <c:v>0.10170293509930274</c:v>
                </c:pt>
                <c:pt idx="17">
                  <c:v>0.10705924466072565</c:v>
                </c:pt>
                <c:pt idx="18">
                  <c:v>9.9842484365579354E-2</c:v>
                </c:pt>
                <c:pt idx="19">
                  <c:v>9.5986516127398294E-2</c:v>
                </c:pt>
                <c:pt idx="20">
                  <c:v>0.10233923000201475</c:v>
                </c:pt>
                <c:pt idx="21">
                  <c:v>0.10562953455835139</c:v>
                </c:pt>
                <c:pt idx="22">
                  <c:v>0.11093334247864248</c:v>
                </c:pt>
                <c:pt idx="23">
                  <c:v>0.10884673724723391</c:v>
                </c:pt>
                <c:pt idx="24">
                  <c:v>0.11470419082227035</c:v>
                </c:pt>
                <c:pt idx="25">
                  <c:v>0.12429723328100992</c:v>
                </c:pt>
                <c:pt idx="26">
                  <c:v>0.13559534345600072</c:v>
                </c:pt>
                <c:pt idx="27">
                  <c:v>0.14497644215784189</c:v>
                </c:pt>
                <c:pt idx="28">
                  <c:v>0.15554752575640318</c:v>
                </c:pt>
                <c:pt idx="29">
                  <c:v>0.1594532416042167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028696"/>
        <c:axId val="-2106076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7.0143040105445947E-2</c:v>
                </c:pt>
                <c:pt idx="1">
                  <c:v>0.11926033924175161</c:v>
                </c:pt>
                <c:pt idx="2">
                  <c:v>0.15361885653395443</c:v>
                </c:pt>
                <c:pt idx="3">
                  <c:v>0.17369982798230466</c:v>
                </c:pt>
                <c:pt idx="4">
                  <c:v>0.18229152087306227</c:v>
                </c:pt>
                <c:pt idx="5">
                  <c:v>0.19094525369496321</c:v>
                </c:pt>
                <c:pt idx="6">
                  <c:v>0.18622877815722749</c:v>
                </c:pt>
                <c:pt idx="7">
                  <c:v>0.20474088793001188</c:v>
                </c:pt>
                <c:pt idx="8">
                  <c:v>0.20443854235771292</c:v>
                </c:pt>
                <c:pt idx="9">
                  <c:v>0.21427612501316945</c:v>
                </c:pt>
                <c:pt idx="10">
                  <c:v>0.21522832851805845</c:v>
                </c:pt>
                <c:pt idx="11">
                  <c:v>0.2031122798644471</c:v>
                </c:pt>
                <c:pt idx="12">
                  <c:v>0.17454638451651072</c:v>
                </c:pt>
                <c:pt idx="13">
                  <c:v>0.14943918290707658</c:v>
                </c:pt>
                <c:pt idx="14">
                  <c:v>0.14095126563101831</c:v>
                </c:pt>
                <c:pt idx="15">
                  <c:v>0.11628685484723933</c:v>
                </c:pt>
                <c:pt idx="16">
                  <c:v>0.10486035996270272</c:v>
                </c:pt>
                <c:pt idx="17">
                  <c:v>0.11019787500200466</c:v>
                </c:pt>
                <c:pt idx="18">
                  <c:v>0.10295190056793253</c:v>
                </c:pt>
                <c:pt idx="19">
                  <c:v>9.9061848765810936E-2</c:v>
                </c:pt>
                <c:pt idx="20">
                  <c:v>0.1054036463903493</c:v>
                </c:pt>
                <c:pt idx="21">
                  <c:v>0.10868639035519391</c:v>
                </c:pt>
                <c:pt idx="22">
                  <c:v>0.11398358483545162</c:v>
                </c:pt>
                <c:pt idx="23">
                  <c:v>0.11186623215443839</c:v>
                </c:pt>
                <c:pt idx="24">
                  <c:v>0.11769512666161866</c:v>
                </c:pt>
                <c:pt idx="25">
                  <c:v>0.12727210665913563</c:v>
                </c:pt>
                <c:pt idx="26">
                  <c:v>0.13856544663989023</c:v>
                </c:pt>
                <c:pt idx="27">
                  <c:v>0.14794107409548807</c:v>
                </c:pt>
                <c:pt idx="28">
                  <c:v>0.15850697032289587</c:v>
                </c:pt>
                <c:pt idx="29">
                  <c:v>0.16238861197715193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28696"/>
        <c:axId val="-2106076824"/>
      </c:lineChart>
      <c:catAx>
        <c:axId val="-210602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76824"/>
        <c:crosses val="autoZero"/>
        <c:auto val="1"/>
        <c:lblAlgn val="ctr"/>
        <c:lblOffset val="100"/>
        <c:tickLblSkip val="1"/>
        <c:noMultiLvlLbl val="0"/>
      </c:catAx>
      <c:valAx>
        <c:axId val="-210607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02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3.9178122506659514E-4</c:v>
                </c:pt>
                <c:pt idx="1">
                  <c:v>5.9275269318616948E-4</c:v>
                </c:pt>
                <c:pt idx="2">
                  <c:v>5.5778964482890213E-4</c:v>
                </c:pt>
                <c:pt idx="3">
                  <c:v>3.8358298559720659E-4</c:v>
                </c:pt>
                <c:pt idx="4">
                  <c:v>4.191480961901967E-4</c:v>
                </c:pt>
                <c:pt idx="5">
                  <c:v>4.5750179026731591E-4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1.4234260092118085E-5</c:v>
                </c:pt>
                <c:pt idx="1">
                  <c:v>2.1722514630465626E-5</c:v>
                </c:pt>
                <c:pt idx="2">
                  <c:v>2.0136575267145692E-5</c:v>
                </c:pt>
                <c:pt idx="3">
                  <c:v>1.3460627829806347E-5</c:v>
                </c:pt>
                <c:pt idx="4">
                  <c:v>1.4880070520250119E-5</c:v>
                </c:pt>
                <c:pt idx="5">
                  <c:v>1.669025306086795E-5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2.31449931823E-5</c:v>
                </c:pt>
                <c:pt idx="1">
                  <c:v>3.5268574394223959E-5</c:v>
                </c:pt>
                <c:pt idx="2">
                  <c:v>3.2757360037006473E-5</c:v>
                </c:pt>
                <c:pt idx="3">
                  <c:v>2.1978982913537703E-5</c:v>
                </c:pt>
                <c:pt idx="4">
                  <c:v>2.4251653160286479E-5</c:v>
                </c:pt>
                <c:pt idx="5">
                  <c:v>2.7085923512591926E-5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1.0296715995662976E-4</c:v>
                </c:pt>
                <c:pt idx="1">
                  <c:v>1.6909742443822942E-3</c:v>
                </c:pt>
                <c:pt idx="2">
                  <c:v>2.5000089245661179E-3</c:v>
                </c:pt>
                <c:pt idx="3">
                  <c:v>2.5939223312297097E-3</c:v>
                </c:pt>
                <c:pt idx="4">
                  <c:v>2.4419019640377427E-3</c:v>
                </c:pt>
                <c:pt idx="5">
                  <c:v>2.3116665186940616E-3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1.0180296109661437E-4</c:v>
                </c:pt>
                <c:pt idx="1">
                  <c:v>1.5381539875334709E-4</c:v>
                </c:pt>
                <c:pt idx="2">
                  <c:v>1.4505868056989042E-4</c:v>
                </c:pt>
                <c:pt idx="3">
                  <c:v>1.0016763418103428E-4</c:v>
                </c:pt>
                <c:pt idx="4">
                  <c:v>1.0929163144034525E-4</c:v>
                </c:pt>
                <c:pt idx="5">
                  <c:v>1.1884670428935029E-4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2.5165400486400093E-5</c:v>
                </c:pt>
                <c:pt idx="1">
                  <c:v>3.7821142971808996E-5</c:v>
                </c:pt>
                <c:pt idx="2">
                  <c:v>3.5702266838868524E-5</c:v>
                </c:pt>
                <c:pt idx="3">
                  <c:v>2.4717146918576572E-5</c:v>
                </c:pt>
                <c:pt idx="4">
                  <c:v>2.6915642358982489E-5</c:v>
                </c:pt>
                <c:pt idx="5">
                  <c:v>2.9093497993674032E-5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0.13914362094742314</c:v>
                </c:pt>
                <c:pt idx="1">
                  <c:v>0.19759356286229868</c:v>
                </c:pt>
                <c:pt idx="2">
                  <c:v>0.17336403483531432</c:v>
                </c:pt>
                <c:pt idx="3">
                  <c:v>0.10353393812046816</c:v>
                </c:pt>
                <c:pt idx="4">
                  <c:v>0.10849060702170257</c:v>
                </c:pt>
                <c:pt idx="5">
                  <c:v>0.14397395725109446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04808"/>
        <c:axId val="-210615677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0.13980271694730378</c:v>
                </c:pt>
                <c:pt idx="1">
                  <c:v>0.200125917430617</c:v>
                </c:pt>
                <c:pt idx="2">
                  <c:v>0.17665548828742222</c:v>
                </c:pt>
                <c:pt idx="3">
                  <c:v>0.10667176782913804</c:v>
                </c:pt>
                <c:pt idx="4">
                  <c:v>0.11152699607941037</c:v>
                </c:pt>
                <c:pt idx="5">
                  <c:v>0.14693484193891235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04808"/>
        <c:axId val="-2106156776"/>
      </c:lineChart>
      <c:catAx>
        <c:axId val="-210610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56776"/>
        <c:crosses val="autoZero"/>
        <c:auto val="1"/>
        <c:lblAlgn val="ctr"/>
        <c:lblOffset val="100"/>
        <c:noMultiLvlLbl val="0"/>
      </c:catAx>
      <c:valAx>
        <c:axId val="-2106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0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4.9226695912638237E-4</c:v>
                </c:pt>
                <c:pt idx="1">
                  <c:v>4.7068631521305433E-4</c:v>
                </c:pt>
                <c:pt idx="2">
                  <c:v>4.383249432287563E-4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1.7978387361291856E-5</c:v>
                </c:pt>
                <c:pt idx="1">
                  <c:v>1.679860154847602E-5</c:v>
                </c:pt>
                <c:pt idx="2">
                  <c:v>1.5785161790559034E-5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2.9206783788261979E-5</c:v>
                </c:pt>
                <c:pt idx="1">
                  <c:v>2.7368171475272088E-5</c:v>
                </c:pt>
                <c:pt idx="2">
                  <c:v>2.5668788336439204E-5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8.9697070216946198E-4</c:v>
                </c:pt>
                <c:pt idx="1">
                  <c:v>2.5469656278979138E-3</c:v>
                </c:pt>
                <c:pt idx="2">
                  <c:v>2.3767842413659019E-3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1.2780917992498073E-4</c:v>
                </c:pt>
                <c:pt idx="1">
                  <c:v>1.2261315737546237E-4</c:v>
                </c:pt>
                <c:pt idx="2">
                  <c:v>1.1406916786484776E-4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3.1493271729104541E-5</c:v>
                </c:pt>
                <c:pt idx="1">
                  <c:v>3.020970687872255E-5</c:v>
                </c:pt>
                <c:pt idx="2">
                  <c:v>2.8004570176328262E-5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0.16836859190486092</c:v>
                </c:pt>
                <c:pt idx="1">
                  <c:v>0.13844898647789122</c:v>
                </c:pt>
                <c:pt idx="2">
                  <c:v>0.12623228213639853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7918440"/>
        <c:axId val="-2067914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0.16996431718896038</c:v>
                </c:pt>
                <c:pt idx="1">
                  <c:v>0.14166362805828014</c:v>
                </c:pt>
                <c:pt idx="2">
                  <c:v>0.12923091900916137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918440"/>
        <c:axId val="-2067914952"/>
      </c:lineChart>
      <c:catAx>
        <c:axId val="-206791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4952"/>
        <c:crosses val="autoZero"/>
        <c:auto val="1"/>
        <c:lblAlgn val="ctr"/>
        <c:lblOffset val="100"/>
        <c:noMultiLvlLbl val="0"/>
      </c:catAx>
      <c:valAx>
        <c:axId val="-20679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791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0.14149790868131573</c:v>
                </c:pt>
                <c:pt idx="1">
                  <c:v>0.14080514745001307</c:v>
                </c:pt>
                <c:pt idx="2">
                  <c:v>0.15281537989385446</c:v>
                </c:pt>
                <c:pt idx="3">
                  <c:v>0.16102548576199294</c:v>
                </c:pt>
                <c:pt idx="4">
                  <c:v>0.16496057509184248</c:v>
                </c:pt>
                <c:pt idx="5">
                  <c:v>0.17801584176688215</c:v>
                </c:pt>
                <c:pt idx="6">
                  <c:v>0.1692834419596056</c:v>
                </c:pt>
                <c:pt idx="7">
                  <c:v>0.20665214703087864</c:v>
                </c:pt>
                <c:pt idx="8">
                  <c:v>0.1941798111021493</c:v>
                </c:pt>
                <c:pt idx="9">
                  <c:v>0.21333652137043072</c:v>
                </c:pt>
                <c:pt idx="10">
                  <c:v>0.20801988294304916</c:v>
                </c:pt>
                <c:pt idx="11">
                  <c:v>0.19023969533479063</c:v>
                </c:pt>
                <c:pt idx="12">
                  <c:v>0.15629517530271486</c:v>
                </c:pt>
                <c:pt idx="13">
                  <c:v>0.13861712986150185</c:v>
                </c:pt>
                <c:pt idx="14">
                  <c:v>0.1438470012330583</c:v>
                </c:pt>
                <c:pt idx="15">
                  <c:v>0.10965238740414064</c:v>
                </c:pt>
                <c:pt idx="16">
                  <c:v>0.10898609147269132</c:v>
                </c:pt>
                <c:pt idx="17">
                  <c:v>0.12566219928154351</c:v>
                </c:pt>
                <c:pt idx="18">
                  <c:v>0.10721324653775412</c:v>
                </c:pt>
                <c:pt idx="19">
                  <c:v>0.10548659903096526</c:v>
                </c:pt>
                <c:pt idx="20">
                  <c:v>0.11862705325570426</c:v>
                </c:pt>
                <c:pt idx="21">
                  <c:v>0.11762123593639447</c:v>
                </c:pt>
                <c:pt idx="22">
                  <c:v>0.12311674669191661</c:v>
                </c:pt>
                <c:pt idx="23">
                  <c:v>0.114896342881942</c:v>
                </c:pt>
                <c:pt idx="24">
                  <c:v>0.12626902095002596</c:v>
                </c:pt>
                <c:pt idx="25">
                  <c:v>0.13715523619966533</c:v>
                </c:pt>
                <c:pt idx="26">
                  <c:v>0.14789062143348827</c:v>
                </c:pt>
                <c:pt idx="27">
                  <c:v>0.15427305827679097</c:v>
                </c:pt>
                <c:pt idx="28">
                  <c:v>0.16467937107434261</c:v>
                </c:pt>
                <c:pt idx="29">
                  <c:v>0.16322969550576966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6.0841152088943889E-2</c:v>
                </c:pt>
                <c:pt idx="1">
                  <c:v>8.9202361231432631E-2</c:v>
                </c:pt>
                <c:pt idx="2">
                  <c:v>0.10846269896940636</c:v>
                </c:pt>
                <c:pt idx="3">
                  <c:v>0.1199659109556617</c:v>
                </c:pt>
                <c:pt idx="4">
                  <c:v>0.12459072102157684</c:v>
                </c:pt>
                <c:pt idx="5">
                  <c:v>0.12958194310741919</c:v>
                </c:pt>
                <c:pt idx="6">
                  <c:v>0.12450063718717339</c:v>
                </c:pt>
                <c:pt idx="7">
                  <c:v>0.1361419222132822</c:v>
                </c:pt>
                <c:pt idx="8">
                  <c:v>0.13229498775285117</c:v>
                </c:pt>
                <c:pt idx="9">
                  <c:v>0.13698547591311397</c:v>
                </c:pt>
                <c:pt idx="10">
                  <c:v>0.13384034627553776</c:v>
                </c:pt>
                <c:pt idx="11">
                  <c:v>0.12233689540744534</c:v>
                </c:pt>
                <c:pt idx="12">
                  <c:v>0.10005137671231656</c:v>
                </c:pt>
                <c:pt idx="13">
                  <c:v>8.0820440101417701E-2</c:v>
                </c:pt>
                <c:pt idx="14">
                  <c:v>7.3185501870494413E-2</c:v>
                </c:pt>
                <c:pt idx="15">
                  <c:v>5.3225921084520962E-2</c:v>
                </c:pt>
                <c:pt idx="16">
                  <c:v>4.4334607407216411E-2</c:v>
                </c:pt>
                <c:pt idx="17">
                  <c:v>4.7577207958908803E-2</c:v>
                </c:pt>
                <c:pt idx="18">
                  <c:v>4.0835121215723087E-2</c:v>
                </c:pt>
                <c:pt idx="19">
                  <c:v>3.8125078054781145E-2</c:v>
                </c:pt>
                <c:pt idx="20">
                  <c:v>4.3444630370194505E-2</c:v>
                </c:pt>
                <c:pt idx="21">
                  <c:v>4.5868595875634043E-2</c:v>
                </c:pt>
                <c:pt idx="22">
                  <c:v>5.0271375964504629E-2</c:v>
                </c:pt>
                <c:pt idx="23">
                  <c:v>4.9178440976959725E-2</c:v>
                </c:pt>
                <c:pt idx="24">
                  <c:v>5.4499879114193316E-2</c:v>
                </c:pt>
                <c:pt idx="25">
                  <c:v>6.1943178455699993E-2</c:v>
                </c:pt>
                <c:pt idx="26">
                  <c:v>7.0293160737030638E-2</c:v>
                </c:pt>
                <c:pt idx="27">
                  <c:v>7.7016771317198668E-2</c:v>
                </c:pt>
                <c:pt idx="28">
                  <c:v>8.4686057932949046E-2</c:v>
                </c:pt>
                <c:pt idx="29">
                  <c:v>8.7148306365326639E-2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1.9412903545214227E-2</c:v>
                </c:pt>
                <c:pt idx="1">
                  <c:v>2.5404419244986463E-2</c:v>
                </c:pt>
                <c:pt idx="2">
                  <c:v>2.8855570165878086E-2</c:v>
                </c:pt>
                <c:pt idx="3">
                  <c:v>3.0209151998036945E-2</c:v>
                </c:pt>
                <c:pt idx="4">
                  <c:v>2.9677879309737205E-2</c:v>
                </c:pt>
                <c:pt idx="5">
                  <c:v>2.9512393224401232E-2</c:v>
                </c:pt>
                <c:pt idx="6">
                  <c:v>2.6097320528461532E-2</c:v>
                </c:pt>
                <c:pt idx="7">
                  <c:v>2.8402737505961451E-2</c:v>
                </c:pt>
                <c:pt idx="8">
                  <c:v>2.5143702394197932E-2</c:v>
                </c:pt>
                <c:pt idx="9">
                  <c:v>2.517146987212255E-2</c:v>
                </c:pt>
                <c:pt idx="10">
                  <c:v>2.2548095655280015E-2</c:v>
                </c:pt>
                <c:pt idx="11">
                  <c:v>1.7690390697313988E-2</c:v>
                </c:pt>
                <c:pt idx="12">
                  <c:v>1.0057616607207996E-2</c:v>
                </c:pt>
                <c:pt idx="13">
                  <c:v>4.2647818712968555E-3</c:v>
                </c:pt>
                <c:pt idx="14">
                  <c:v>2.4931970629259361E-3</c:v>
                </c:pt>
                <c:pt idx="15">
                  <c:v>-3.3966491418538367E-3</c:v>
                </c:pt>
                <c:pt idx="16">
                  <c:v>-5.0321877113435626E-3</c:v>
                </c:pt>
                <c:pt idx="17">
                  <c:v>-2.8920830299241891E-3</c:v>
                </c:pt>
                <c:pt idx="18">
                  <c:v>-4.364856143221075E-3</c:v>
                </c:pt>
                <c:pt idx="19">
                  <c:v>-4.1274162568515974E-3</c:v>
                </c:pt>
                <c:pt idx="20">
                  <c:v>-1.333386397074145E-3</c:v>
                </c:pt>
                <c:pt idx="21">
                  <c:v>1.7238761186283251E-4</c:v>
                </c:pt>
                <c:pt idx="22">
                  <c:v>2.2961905104148545E-3</c:v>
                </c:pt>
                <c:pt idx="23">
                  <c:v>2.5198328313714132E-3</c:v>
                </c:pt>
                <c:pt idx="24">
                  <c:v>4.9222733570438784E-3</c:v>
                </c:pt>
                <c:pt idx="25">
                  <c:v>7.664195591082331E-3</c:v>
                </c:pt>
                <c:pt idx="26">
                  <c:v>1.0399833663883419E-2</c:v>
                </c:pt>
                <c:pt idx="27">
                  <c:v>1.2381913570105265E-2</c:v>
                </c:pt>
                <c:pt idx="28">
                  <c:v>1.4560347675067857E-2</c:v>
                </c:pt>
                <c:pt idx="29">
                  <c:v>1.4899863812981856E-2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3.4140845978399988E-3</c:v>
                </c:pt>
                <c:pt idx="1">
                  <c:v>5.8662394175356784E-3</c:v>
                </c:pt>
                <c:pt idx="2">
                  <c:v>7.4092586818410864E-3</c:v>
                </c:pt>
                <c:pt idx="3">
                  <c:v>8.2462339857456313E-3</c:v>
                </c:pt>
                <c:pt idx="4">
                  <c:v>8.5612698152273074E-3</c:v>
                </c:pt>
                <c:pt idx="5">
                  <c:v>8.8552632637228096E-3</c:v>
                </c:pt>
                <c:pt idx="6">
                  <c:v>8.6887546018803562E-3</c:v>
                </c:pt>
                <c:pt idx="7">
                  <c:v>9.4343623266513067E-3</c:v>
                </c:pt>
                <c:pt idx="8">
                  <c:v>9.6309560986480077E-3</c:v>
                </c:pt>
                <c:pt idx="9">
                  <c:v>1.0191292552579936E-2</c:v>
                </c:pt>
                <c:pt idx="10">
                  <c:v>1.0443434797208464E-2</c:v>
                </c:pt>
                <c:pt idx="11">
                  <c:v>1.0154284960731142E-2</c:v>
                </c:pt>
                <c:pt idx="12">
                  <c:v>9.1366453626493642E-3</c:v>
                </c:pt>
                <c:pt idx="13">
                  <c:v>8.129221732285247E-3</c:v>
                </c:pt>
                <c:pt idx="14">
                  <c:v>7.8032021194475581E-3</c:v>
                </c:pt>
                <c:pt idx="15">
                  <c:v>6.9486043649613881E-3</c:v>
                </c:pt>
                <c:pt idx="16">
                  <c:v>6.5205505388869827E-3</c:v>
                </c:pt>
                <c:pt idx="17">
                  <c:v>6.8343568406119132E-3</c:v>
                </c:pt>
                <c:pt idx="18">
                  <c:v>6.6917045290074044E-3</c:v>
                </c:pt>
                <c:pt idx="19">
                  <c:v>6.5497794832738822E-3</c:v>
                </c:pt>
                <c:pt idx="20">
                  <c:v>6.7866779141719886E-3</c:v>
                </c:pt>
                <c:pt idx="21">
                  <c:v>6.8901479906961598E-3</c:v>
                </c:pt>
                <c:pt idx="22">
                  <c:v>7.0001076049041799E-3</c:v>
                </c:pt>
                <c:pt idx="23">
                  <c:v>6.7546163394616677E-3</c:v>
                </c:pt>
                <c:pt idx="24">
                  <c:v>6.7484310249117368E-3</c:v>
                </c:pt>
                <c:pt idx="25">
                  <c:v>6.9170040399224421E-3</c:v>
                </c:pt>
                <c:pt idx="26">
                  <c:v>7.1696444847658752E-3</c:v>
                </c:pt>
                <c:pt idx="27">
                  <c:v>7.3428079186989891E-3</c:v>
                </c:pt>
                <c:pt idx="28">
                  <c:v>7.5487722277600448E-3</c:v>
                </c:pt>
                <c:pt idx="29">
                  <c:v>7.4834998626690111E-3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4.1257778584572026E-3</c:v>
                </c:pt>
                <c:pt idx="1">
                  <c:v>6.2544863387600487E-3</c:v>
                </c:pt>
                <c:pt idx="2">
                  <c:v>7.8213298588293411E-3</c:v>
                </c:pt>
                <c:pt idx="3">
                  <c:v>8.9219393409268426E-3</c:v>
                </c:pt>
                <c:pt idx="4">
                  <c:v>9.6090694323967621E-3</c:v>
                </c:pt>
                <c:pt idx="5">
                  <c:v>1.0354106151056548E-2</c:v>
                </c:pt>
                <c:pt idx="6">
                  <c:v>1.0458361299290399E-2</c:v>
                </c:pt>
                <c:pt idx="7">
                  <c:v>1.1690749390968144E-2</c:v>
                </c:pt>
                <c:pt idx="8">
                  <c:v>1.1920900260513779E-2</c:v>
                </c:pt>
                <c:pt idx="9">
                  <c:v>1.2687440014095481E-2</c:v>
                </c:pt>
                <c:pt idx="10">
                  <c:v>1.2933916259275086E-2</c:v>
                </c:pt>
                <c:pt idx="11">
                  <c:v>1.2549215495974911E-2</c:v>
                </c:pt>
                <c:pt idx="12">
                  <c:v>1.135218041039366E-2</c:v>
                </c:pt>
                <c:pt idx="13">
                  <c:v>1.0247966742951543E-2</c:v>
                </c:pt>
                <c:pt idx="14">
                  <c:v>9.8358564628566285E-3</c:v>
                </c:pt>
                <c:pt idx="15">
                  <c:v>8.5282649500194596E-3</c:v>
                </c:pt>
                <c:pt idx="16">
                  <c:v>7.8460344223072465E-3</c:v>
                </c:pt>
                <c:pt idx="17">
                  <c:v>7.9288412357735594E-3</c:v>
                </c:pt>
                <c:pt idx="18">
                  <c:v>7.3062659849863843E-3</c:v>
                </c:pt>
                <c:pt idx="19">
                  <c:v>6.888564299432607E-3</c:v>
                </c:pt>
                <c:pt idx="20">
                  <c:v>6.985647184843756E-3</c:v>
                </c:pt>
                <c:pt idx="21">
                  <c:v>6.899270199809732E-3</c:v>
                </c:pt>
                <c:pt idx="22">
                  <c:v>6.9489459222142804E-3</c:v>
                </c:pt>
                <c:pt idx="23">
                  <c:v>6.6470254004115034E-3</c:v>
                </c:pt>
                <c:pt idx="24">
                  <c:v>6.7912780975271196E-3</c:v>
                </c:pt>
                <c:pt idx="25">
                  <c:v>7.1259134786504927E-3</c:v>
                </c:pt>
                <c:pt idx="26">
                  <c:v>7.5704928164432601E-3</c:v>
                </c:pt>
                <c:pt idx="27">
                  <c:v>7.9548714513959472E-3</c:v>
                </c:pt>
                <c:pt idx="28">
                  <c:v>8.4484667976646357E-3</c:v>
                </c:pt>
                <c:pt idx="29">
                  <c:v>8.638476060565994E-3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2.9409802775405471E-3</c:v>
                </c:pt>
                <c:pt idx="1">
                  <c:v>4.0585274303580098E-3</c:v>
                </c:pt>
                <c:pt idx="2">
                  <c:v>4.7473069607820977E-3</c:v>
                </c:pt>
                <c:pt idx="3">
                  <c:v>5.0861189778404568E-3</c:v>
                </c:pt>
                <c:pt idx="4">
                  <c:v>5.1132705231188074E-3</c:v>
                </c:pt>
                <c:pt idx="5">
                  <c:v>5.1754603318433633E-3</c:v>
                </c:pt>
                <c:pt idx="6">
                  <c:v>4.7485496512790024E-3</c:v>
                </c:pt>
                <c:pt idx="7">
                  <c:v>5.1613299305106001E-3</c:v>
                </c:pt>
                <c:pt idx="8">
                  <c:v>4.7808468456207592E-3</c:v>
                </c:pt>
                <c:pt idx="9">
                  <c:v>4.8588686250807993E-3</c:v>
                </c:pt>
                <c:pt idx="10">
                  <c:v>4.5516579957469092E-3</c:v>
                </c:pt>
                <c:pt idx="11">
                  <c:v>3.8790799841993363E-3</c:v>
                </c:pt>
                <c:pt idx="12">
                  <c:v>2.7454452792649692E-3</c:v>
                </c:pt>
                <c:pt idx="13">
                  <c:v>1.8359482577718802E-3</c:v>
                </c:pt>
                <c:pt idx="14">
                  <c:v>1.5202690219452532E-3</c:v>
                </c:pt>
                <c:pt idx="15">
                  <c:v>6.0242013534264767E-4</c:v>
                </c:pt>
                <c:pt idx="16">
                  <c:v>2.8073088849995794E-4</c:v>
                </c:pt>
                <c:pt idx="17">
                  <c:v>5.4289682688480429E-4</c:v>
                </c:pt>
                <c:pt idx="18">
                  <c:v>2.908600940901649E-4</c:v>
                </c:pt>
                <c:pt idx="19">
                  <c:v>2.6610162473934525E-4</c:v>
                </c:pt>
                <c:pt idx="20">
                  <c:v>6.2900442607508522E-4</c:v>
                </c:pt>
                <c:pt idx="21">
                  <c:v>8.2125594631255936E-4</c:v>
                </c:pt>
                <c:pt idx="22">
                  <c:v>1.104365932235316E-3</c:v>
                </c:pt>
                <c:pt idx="23">
                  <c:v>1.1082670671255374E-3</c:v>
                </c:pt>
                <c:pt idx="24">
                  <c:v>1.4298376251303962E-3</c:v>
                </c:pt>
                <c:pt idx="25">
                  <c:v>1.8255000086672079E-3</c:v>
                </c:pt>
                <c:pt idx="26">
                  <c:v>2.2383401104176213E-3</c:v>
                </c:pt>
                <c:pt idx="27">
                  <c:v>2.5510441304913123E-3</c:v>
                </c:pt>
                <c:pt idx="28">
                  <c:v>2.8983268057353145E-3</c:v>
                </c:pt>
                <c:pt idx="29">
                  <c:v>2.9781171420763348E-3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793752"/>
        <c:axId val="-211279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0.23223279649384754</c:v>
                </c:pt>
                <c:pt idx="1">
                  <c:v>0.27159115858037541</c:v>
                </c:pt>
                <c:pt idx="2">
                  <c:v>0.31011154889815096</c:v>
                </c:pt>
                <c:pt idx="3">
                  <c:v>0.33345483970126377</c:v>
                </c:pt>
                <c:pt idx="4">
                  <c:v>0.3425127875668732</c:v>
                </c:pt>
                <c:pt idx="5">
                  <c:v>0.36149500128737078</c:v>
                </c:pt>
                <c:pt idx="6">
                  <c:v>0.34377706124919527</c:v>
                </c:pt>
                <c:pt idx="7">
                  <c:v>0.39748327235020753</c:v>
                </c:pt>
                <c:pt idx="8">
                  <c:v>0.37795123880013382</c:v>
                </c:pt>
                <c:pt idx="9">
                  <c:v>0.40323108569351174</c:v>
                </c:pt>
                <c:pt idx="10">
                  <c:v>0.39233733690529071</c:v>
                </c:pt>
                <c:pt idx="11">
                  <c:v>0.35684955390833384</c:v>
                </c:pt>
                <c:pt idx="12">
                  <c:v>0.28963844720797383</c:v>
                </c:pt>
                <c:pt idx="13">
                  <c:v>0.24391548212758796</c:v>
                </c:pt>
                <c:pt idx="14">
                  <c:v>0.23868502883017673</c:v>
                </c:pt>
                <c:pt idx="15">
                  <c:v>0.17556095517845538</c:v>
                </c:pt>
                <c:pt idx="16">
                  <c:v>0.16293583167108494</c:v>
                </c:pt>
                <c:pt idx="17">
                  <c:v>0.18565340895808635</c:v>
                </c:pt>
                <c:pt idx="18">
                  <c:v>0.15797233186092274</c:v>
                </c:pt>
                <c:pt idx="19">
                  <c:v>0.15318871224179187</c:v>
                </c:pt>
                <c:pt idx="20">
                  <c:v>0.17513963322441928</c:v>
                </c:pt>
                <c:pt idx="21">
                  <c:v>0.17827287865594954</c:v>
                </c:pt>
                <c:pt idx="22">
                  <c:v>0.19073773576252506</c:v>
                </c:pt>
                <c:pt idx="23">
                  <c:v>0.18110453260367088</c:v>
                </c:pt>
                <c:pt idx="24">
                  <c:v>0.20066071401902974</c:v>
                </c:pt>
                <c:pt idx="25">
                  <c:v>0.22263102607837926</c:v>
                </c:pt>
                <c:pt idx="26">
                  <c:v>0.24556209497561543</c:v>
                </c:pt>
                <c:pt idx="27">
                  <c:v>0.26152048195238198</c:v>
                </c:pt>
                <c:pt idx="28">
                  <c:v>0.28282136543518188</c:v>
                </c:pt>
                <c:pt idx="29">
                  <c:v>0.2843779576815475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93752"/>
        <c:axId val="-2112790296"/>
      </c:lineChart>
      <c:catAx>
        <c:axId val="-211279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0296"/>
        <c:crosses val="autoZero"/>
        <c:auto val="1"/>
        <c:lblAlgn val="ctr"/>
        <c:lblOffset val="100"/>
        <c:tickLblSkip val="1"/>
        <c:noMultiLvlLbl val="0"/>
      </c:catAx>
      <c:valAx>
        <c:axId val="-211279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79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0.15222089937580374</c:v>
                </c:pt>
                <c:pt idx="1">
                  <c:v>0.1922935526459893</c:v>
                </c:pt>
                <c:pt idx="2">
                  <c:v>0.16740377693502295</c:v>
                </c:pt>
                <c:pt idx="3">
                  <c:v>0.11140010474541898</c:v>
                </c:pt>
                <c:pt idx="4">
                  <c:v>0.12010607994319666</c:v>
                </c:pt>
                <c:pt idx="5">
                  <c:v>0.15344559649801134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0.10061256885340428</c:v>
                </c:pt>
                <c:pt idx="1">
                  <c:v>0.13190099323476798</c:v>
                </c:pt>
                <c:pt idx="2">
                  <c:v>0.10204691207344237</c:v>
                </c:pt>
                <c:pt idx="3">
                  <c:v>4.481958714423008E-2</c:v>
                </c:pt>
                <c:pt idx="4">
                  <c:v>4.8652584460297243E-2</c:v>
                </c:pt>
                <c:pt idx="5">
                  <c:v>7.6217494961641014E-2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2.6711984852770588E-2</c:v>
                </c:pt>
                <c:pt idx="1">
                  <c:v>2.6865524705028936E-2</c:v>
                </c:pt>
                <c:pt idx="2">
                  <c:v>1.1410816378804959E-2</c:v>
                </c:pt>
                <c:pt idx="3">
                  <c:v>-3.9626384566388518E-3</c:v>
                </c:pt>
                <c:pt idx="4">
                  <c:v>1.7154595827237669E-3</c:v>
                </c:pt>
                <c:pt idx="5">
                  <c:v>1.1981230862624145E-2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6.6994172996379404E-3</c:v>
                </c:pt>
                <c:pt idx="1">
                  <c:v>9.3601257686964836E-3</c:v>
                </c:pt>
                <c:pt idx="2">
                  <c:v>9.1333577944643553E-3</c:v>
                </c:pt>
                <c:pt idx="3">
                  <c:v>6.7089991513483143E-3</c:v>
                </c:pt>
                <c:pt idx="4">
                  <c:v>6.8359961748291464E-3</c:v>
                </c:pt>
                <c:pt idx="5">
                  <c:v>7.2923457067632733E-3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7.3465205658740399E-3</c:v>
                </c:pt>
                <c:pt idx="1">
                  <c:v>1.142231142318487E-2</c:v>
                </c:pt>
                <c:pt idx="2">
                  <c:v>1.1383827074290368E-2</c:v>
                </c:pt>
                <c:pt idx="3">
                  <c:v>7.699594178503852E-3</c:v>
                </c:pt>
                <c:pt idx="4">
                  <c:v>6.8544333609612791E-3</c:v>
                </c:pt>
                <c:pt idx="5">
                  <c:v>7.9476441209440675E-3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4.3892408339279831E-3</c:v>
                </c:pt>
                <c:pt idx="1">
                  <c:v>4.9450110768669044E-3</c:v>
                </c:pt>
                <c:pt idx="2">
                  <c:v>2.9064801077856701E-3</c:v>
                </c:pt>
                <c:pt idx="3">
                  <c:v>3.9660191391138397E-4</c:v>
                </c:pt>
                <c:pt idx="4">
                  <c:v>1.0185461993757789E-3</c:v>
                </c:pt>
                <c:pt idx="5">
                  <c:v>2.4982656394775585E-3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355480"/>
        <c:axId val="-2121571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0.29798062624810218</c:v>
                </c:pt>
                <c:pt idx="1">
                  <c:v>0.37678753187608383</c:v>
                </c:pt>
                <c:pt idx="2">
                  <c:v>0.30428516979587261</c:v>
                </c:pt>
                <c:pt idx="3">
                  <c:v>0.16706224798206826</c:v>
                </c:pt>
                <c:pt idx="4">
                  <c:v>0.1851830988531189</c:v>
                </c:pt>
                <c:pt idx="5">
                  <c:v>0.25938258522462121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55480"/>
        <c:axId val="-2121571208"/>
      </c:lineChart>
      <c:catAx>
        <c:axId val="-20663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571208"/>
        <c:crosses val="autoZero"/>
        <c:auto val="1"/>
        <c:lblAlgn val="ctr"/>
        <c:lblOffset val="100"/>
        <c:noMultiLvlLbl val="0"/>
      </c:catAx>
      <c:valAx>
        <c:axId val="-212157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3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0.17225722601089652</c:v>
                </c:pt>
                <c:pt idx="1">
                  <c:v>0.13940194084022095</c:v>
                </c:pt>
                <c:pt idx="2">
                  <c:v>0.13677583822060402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0.11625678104408613</c:v>
                </c:pt>
                <c:pt idx="1">
                  <c:v>7.3433249608836224E-2</c:v>
                </c:pt>
                <c:pt idx="2">
                  <c:v>6.2435039710969129E-2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2.6788754778899762E-2</c:v>
                </c:pt>
                <c:pt idx="1">
                  <c:v>3.7240889610830534E-3</c:v>
                </c:pt>
                <c:pt idx="2">
                  <c:v>6.8483452226739561E-3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8.029771534167212E-3</c:v>
                </c:pt>
                <c:pt idx="1">
                  <c:v>7.9211784729063348E-3</c:v>
                </c:pt>
                <c:pt idx="2">
                  <c:v>7.0641709407962099E-3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9.3844159945294554E-3</c:v>
                </c:pt>
                <c:pt idx="1">
                  <c:v>9.5417106263971097E-3</c:v>
                </c:pt>
                <c:pt idx="2">
                  <c:v>7.4010387409526729E-3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4.6671259553974437E-3</c:v>
                </c:pt>
                <c:pt idx="1">
                  <c:v>1.651541010848527E-3</c:v>
                </c:pt>
                <c:pt idx="2">
                  <c:v>1.7584059194266687E-3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771880"/>
        <c:axId val="20837753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0.337384079062093</c:v>
                </c:pt>
                <c:pt idx="1">
                  <c:v>0.23567370888897043</c:v>
                </c:pt>
                <c:pt idx="2">
                  <c:v>0.22228284203887005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771880"/>
        <c:axId val="2083775336"/>
      </c:lineChart>
      <c:catAx>
        <c:axId val="208377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5336"/>
        <c:crosses val="autoZero"/>
        <c:auto val="1"/>
        <c:lblAlgn val="ctr"/>
        <c:lblOffset val="100"/>
        <c:noMultiLvlLbl val="0"/>
      </c:catAx>
      <c:valAx>
        <c:axId val="20837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37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48.4026697109</c:v>
                </c:pt>
                <c:pt idx="1">
                  <c:v>41.628301277700004</c:v>
                </c:pt>
                <c:pt idx="2">
                  <c:v>39.143921288800001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45.631868440000488</c:v>
                </c:pt>
                <c:pt idx="1">
                  <c:v>27.800680769999939</c:v>
                </c:pt>
                <c:pt idx="2">
                  <c:v>20.337539550001033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4.9761864629999879</c:v>
                </c:pt>
                <c:pt idx="1">
                  <c:v>0.97555071599996812</c:v>
                </c:pt>
                <c:pt idx="2">
                  <c:v>1.3722977129999641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2.1101679999999989</c:v>
                </c:pt>
                <c:pt idx="1">
                  <c:v>2.055689099999972</c:v>
                </c:pt>
                <c:pt idx="2">
                  <c:v>1.8326377999999748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0.37798740999999725</c:v>
                </c:pt>
                <c:pt idx="1">
                  <c:v>0.23520990000000097</c:v>
                </c:pt>
                <c:pt idx="2">
                  <c:v>0.16691965999999922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1.5492019930000041</c:v>
                </c:pt>
                <c:pt idx="1">
                  <c:v>0.10703406199998117</c:v>
                </c:pt>
                <c:pt idx="2">
                  <c:v>6.2228909999991783E-2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6855272"/>
        <c:axId val="-20429208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103.04808200000006</c:v>
                </c:pt>
                <c:pt idx="1">
                  <c:v>72.802464000000327</c:v>
                </c:pt>
                <c:pt idx="2">
                  <c:v>62.915544999998744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55272"/>
        <c:axId val="-2042920824"/>
      </c:lineChart>
      <c:catAx>
        <c:axId val="-20668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2920824"/>
        <c:crosses val="autoZero"/>
        <c:auto val="1"/>
        <c:lblAlgn val="ctr"/>
        <c:lblOffset val="100"/>
        <c:noMultiLvlLbl val="0"/>
      </c:catAx>
      <c:valAx>
        <c:axId val="-2042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85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2.2026443303149908E-4</c:v>
                </c:pt>
                <c:pt idx="1">
                  <c:v>3.759112163185787E-4</c:v>
                </c:pt>
                <c:pt idx="2">
                  <c:v>4.6626976497619394E-4</c:v>
                </c:pt>
                <c:pt idx="3">
                  <c:v>5.077411914589917E-4</c:v>
                </c:pt>
                <c:pt idx="4">
                  <c:v>5.153897167079985E-4</c:v>
                </c:pt>
                <c:pt idx="5">
                  <c:v>5.2364165069919682E-4</c:v>
                </c:pt>
                <c:pt idx="6">
                  <c:v>5.0530020472318998E-4</c:v>
                </c:pt>
                <c:pt idx="7">
                  <c:v>5.4879713567534917E-4</c:v>
                </c:pt>
                <c:pt idx="8">
                  <c:v>5.5980153783268839E-4</c:v>
                </c:pt>
                <c:pt idx="9">
                  <c:v>5.9555569069771246E-4</c:v>
                </c:pt>
                <c:pt idx="10">
                  <c:v>6.1279418134148409E-4</c:v>
                </c:pt>
                <c:pt idx="11">
                  <c:v>5.9592832472200776E-4</c:v>
                </c:pt>
                <c:pt idx="12">
                  <c:v>5.3337353995886816E-4</c:v>
                </c:pt>
                <c:pt idx="13">
                  <c:v>4.7356705227770521E-4</c:v>
                </c:pt>
                <c:pt idx="14">
                  <c:v>4.6031930447116578E-4</c:v>
                </c:pt>
                <c:pt idx="15">
                  <c:v>4.1457916490140128E-4</c:v>
                </c:pt>
                <c:pt idx="16">
                  <c:v>3.9646972575841424E-4</c:v>
                </c:pt>
                <c:pt idx="17">
                  <c:v>4.2623274803508241E-4</c:v>
                </c:pt>
                <c:pt idx="18">
                  <c:v>4.2505996960249387E-4</c:v>
                </c:pt>
                <c:pt idx="19">
                  <c:v>4.2136349609136662E-4</c:v>
                </c:pt>
                <c:pt idx="20">
                  <c:v>4.4025247089719068E-4</c:v>
                </c:pt>
                <c:pt idx="21">
                  <c:v>4.4858793560345763E-4</c:v>
                </c:pt>
                <c:pt idx="22">
                  <c:v>4.5512302003097269E-4</c:v>
                </c:pt>
                <c:pt idx="23">
                  <c:v>4.3698615020321986E-4</c:v>
                </c:pt>
                <c:pt idx="24">
                  <c:v>4.330790213727715E-4</c:v>
                </c:pt>
                <c:pt idx="25">
                  <c:v>4.3989227052789533E-4</c:v>
                </c:pt>
                <c:pt idx="26">
                  <c:v>4.513263305474683E-4</c:v>
                </c:pt>
                <c:pt idx="27">
                  <c:v>4.5670376045779063E-4</c:v>
                </c:pt>
                <c:pt idx="28">
                  <c:v>4.6343723766220977E-4</c:v>
                </c:pt>
                <c:pt idx="29">
                  <c:v>4.522816567800969E-4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1.1079640179454752E-5</c:v>
                </c:pt>
                <c:pt idx="1">
                  <c:v>1.8925530702310445E-5</c:v>
                </c:pt>
                <c:pt idx="2">
                  <c:v>2.3484246928190498E-5</c:v>
                </c:pt>
                <c:pt idx="3">
                  <c:v>2.5576712674551226E-5</c:v>
                </c:pt>
                <c:pt idx="4">
                  <c:v>2.5963162760691198E-5</c:v>
                </c:pt>
                <c:pt idx="5">
                  <c:v>2.6378701264620152E-5</c:v>
                </c:pt>
                <c:pt idx="6">
                  <c:v>2.5459713485652874E-5</c:v>
                </c:pt>
                <c:pt idx="7">
                  <c:v>2.7653122486537719E-5</c:v>
                </c:pt>
                <c:pt idx="8">
                  <c:v>2.8220164170093604E-5</c:v>
                </c:pt>
                <c:pt idx="9">
                  <c:v>3.0033241777426671E-5</c:v>
                </c:pt>
                <c:pt idx="10">
                  <c:v>3.0918098494170601E-5</c:v>
                </c:pt>
                <c:pt idx="11">
                  <c:v>3.0087224148335142E-5</c:v>
                </c:pt>
                <c:pt idx="12">
                  <c:v>2.6955631510643673E-5</c:v>
                </c:pt>
                <c:pt idx="13">
                  <c:v>2.3958126263883436E-5</c:v>
                </c:pt>
                <c:pt idx="14">
                  <c:v>2.3301683749452791E-5</c:v>
                </c:pt>
                <c:pt idx="15">
                  <c:v>2.1013360903550236E-5</c:v>
                </c:pt>
                <c:pt idx="16">
                  <c:v>2.0111081173463067E-5</c:v>
                </c:pt>
                <c:pt idx="17">
                  <c:v>2.1615509205732534E-5</c:v>
                </c:pt>
                <c:pt idx="18">
                  <c:v>2.1564106405871251E-5</c:v>
                </c:pt>
                <c:pt idx="19">
                  <c:v>2.1379738934977524E-5</c:v>
                </c:pt>
                <c:pt idx="20">
                  <c:v>2.2326475506917867E-5</c:v>
                </c:pt>
                <c:pt idx="21">
                  <c:v>2.2740013303007668E-5</c:v>
                </c:pt>
                <c:pt idx="22">
                  <c:v>2.3059068705388191E-5</c:v>
                </c:pt>
                <c:pt idx="23">
                  <c:v>2.2133972777881308E-5</c:v>
                </c:pt>
                <c:pt idx="24">
                  <c:v>2.1920609836761541E-5</c:v>
                </c:pt>
                <c:pt idx="25">
                  <c:v>2.2245966255925513E-5</c:v>
                </c:pt>
                <c:pt idx="26">
                  <c:v>2.2804173966219814E-5</c:v>
                </c:pt>
                <c:pt idx="27">
                  <c:v>2.3058020646980614E-5</c:v>
                </c:pt>
                <c:pt idx="28">
                  <c:v>2.3379876633615502E-5</c:v>
                </c:pt>
                <c:pt idx="29">
                  <c:v>2.2802533387407612E-5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1.7092788485709668E-5</c:v>
                </c:pt>
                <c:pt idx="1">
                  <c:v>2.9207420780925731E-5</c:v>
                </c:pt>
                <c:pt idx="2">
                  <c:v>3.624864107637821E-5</c:v>
                </c:pt>
                <c:pt idx="3">
                  <c:v>3.9481641430106373E-5</c:v>
                </c:pt>
                <c:pt idx="4">
                  <c:v>4.0080061196417504E-5</c:v>
                </c:pt>
                <c:pt idx="5">
                  <c:v>4.0721426053232128E-5</c:v>
                </c:pt>
                <c:pt idx="6">
                  <c:v>3.9303722252843829E-5</c:v>
                </c:pt>
                <c:pt idx="7">
                  <c:v>4.2686134347333765E-5</c:v>
                </c:pt>
                <c:pt idx="8">
                  <c:v>4.3562209301261056E-5</c:v>
                </c:pt>
                <c:pt idx="9">
                  <c:v>4.6359093138351931E-5</c:v>
                </c:pt>
                <c:pt idx="10">
                  <c:v>4.7724991582639944E-5</c:v>
                </c:pt>
                <c:pt idx="11">
                  <c:v>4.6443207129083656E-5</c:v>
                </c:pt>
                <c:pt idx="12">
                  <c:v>4.1610311015847987E-5</c:v>
                </c:pt>
                <c:pt idx="13">
                  <c:v>3.6982134153343557E-5</c:v>
                </c:pt>
                <c:pt idx="14">
                  <c:v>3.5965677471643806E-5</c:v>
                </c:pt>
                <c:pt idx="15">
                  <c:v>3.2434306174546513E-5</c:v>
                </c:pt>
                <c:pt idx="16">
                  <c:v>3.1040042001267279E-5</c:v>
                </c:pt>
                <c:pt idx="17">
                  <c:v>3.3360234364961661E-5</c:v>
                </c:pt>
                <c:pt idx="18">
                  <c:v>3.3282999437365615E-5</c:v>
                </c:pt>
                <c:pt idx="19">
                  <c:v>3.2999788131054417E-5</c:v>
                </c:pt>
                <c:pt idx="20">
                  <c:v>3.4461683200933673E-5</c:v>
                </c:pt>
                <c:pt idx="21">
                  <c:v>3.5102495095941543E-5</c:v>
                </c:pt>
                <c:pt idx="22">
                  <c:v>3.5597387532799604E-5</c:v>
                </c:pt>
                <c:pt idx="23">
                  <c:v>3.4173037262427335E-5</c:v>
                </c:pt>
                <c:pt idx="24">
                  <c:v>3.3845697869831251E-5</c:v>
                </c:pt>
                <c:pt idx="25">
                  <c:v>3.4350175862660414E-5</c:v>
                </c:pt>
                <c:pt idx="26">
                  <c:v>3.5214478431444051E-5</c:v>
                </c:pt>
                <c:pt idx="27">
                  <c:v>3.5609500907045142E-5</c:v>
                </c:pt>
                <c:pt idx="28">
                  <c:v>3.6109105365811294E-5</c:v>
                </c:pt>
                <c:pt idx="29">
                  <c:v>3.5221416011227766E-5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5.6135273085362141E-5</c:v>
                </c:pt>
                <c:pt idx="1">
                  <c:v>9.6065588308372161E-5</c:v>
                </c:pt>
                <c:pt idx="2">
                  <c:v>1.1931796531310528E-4</c:v>
                </c:pt>
                <c:pt idx="3">
                  <c:v>1.3000999699088253E-4</c:v>
                </c:pt>
                <c:pt idx="4">
                  <c:v>1.3201457136367018E-4</c:v>
                </c:pt>
                <c:pt idx="5">
                  <c:v>1.0349266799935376E-3</c:v>
                </c:pt>
                <c:pt idx="6">
                  <c:v>1.4918904766691621E-3</c:v>
                </c:pt>
                <c:pt idx="7">
                  <c:v>1.9455059457002147E-3</c:v>
                </c:pt>
                <c:pt idx="8">
                  <c:v>2.3787480362929491E-3</c:v>
                </c:pt>
                <c:pt idx="9">
                  <c:v>2.3793026981136639E-3</c:v>
                </c:pt>
                <c:pt idx="10">
                  <c:v>2.3621609357582177E-3</c:v>
                </c:pt>
                <c:pt idx="11">
                  <c:v>2.3339747793847915E-3</c:v>
                </c:pt>
                <c:pt idx="12">
                  <c:v>2.2938266467632776E-3</c:v>
                </c:pt>
                <c:pt idx="13">
                  <c:v>2.2544733651223546E-3</c:v>
                </c:pt>
                <c:pt idx="14">
                  <c:v>2.6296597408332089E-3</c:v>
                </c:pt>
                <c:pt idx="15">
                  <c:v>2.602171319017263E-3</c:v>
                </c:pt>
                <c:pt idx="16">
                  <c:v>2.5721691755171477E-3</c:v>
                </c:pt>
                <c:pt idx="17">
                  <c:v>2.5527756910436491E-3</c:v>
                </c:pt>
                <c:pt idx="18">
                  <c:v>2.5254388936807775E-3</c:v>
                </c:pt>
                <c:pt idx="19">
                  <c:v>2.4976309549300055E-3</c:v>
                </c:pt>
                <c:pt idx="20">
                  <c:v>2.4758393269329495E-3</c:v>
                </c:pt>
                <c:pt idx="21">
                  <c:v>2.4516726045683388E-3</c:v>
                </c:pt>
                <c:pt idx="22">
                  <c:v>2.4273210505115512E-3</c:v>
                </c:pt>
                <c:pt idx="23">
                  <c:v>2.3969517996932977E-3</c:v>
                </c:pt>
                <c:pt idx="24">
                  <c:v>2.3704449972257471E-3</c:v>
                </c:pt>
                <c:pt idx="25">
                  <c:v>2.3469414793258346E-3</c:v>
                </c:pt>
                <c:pt idx="26">
                  <c:v>2.3248838317843114E-3</c:v>
                </c:pt>
                <c:pt idx="27">
                  <c:v>2.3015328711295255E-3</c:v>
                </c:pt>
                <c:pt idx="28">
                  <c:v>2.278756149650514E-3</c:v>
                </c:pt>
                <c:pt idx="29">
                  <c:v>2.2516532557978384E-3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5.6695496201820706E-5</c:v>
                </c:pt>
                <c:pt idx="1">
                  <c:v>9.6695237142096536E-5</c:v>
                </c:pt>
                <c:pt idx="2">
                  <c:v>1.1990371864422336E-4</c:v>
                </c:pt>
                <c:pt idx="3">
                  <c:v>1.3055240040297323E-4</c:v>
                </c:pt>
                <c:pt idx="4">
                  <c:v>1.3251227348788218E-4</c:v>
                </c:pt>
                <c:pt idx="5">
                  <c:v>1.3463673341090911E-4</c:v>
                </c:pt>
                <c:pt idx="6">
                  <c:v>1.2991305046749466E-4</c:v>
                </c:pt>
                <c:pt idx="7">
                  <c:v>1.4110964434191033E-4</c:v>
                </c:pt>
                <c:pt idx="8">
                  <c:v>1.4392154958588804E-4</c:v>
                </c:pt>
                <c:pt idx="9">
                  <c:v>1.5310845916977395E-4</c:v>
                </c:pt>
                <c:pt idx="10">
                  <c:v>1.5752147563686861E-4</c:v>
                </c:pt>
                <c:pt idx="11">
                  <c:v>1.5315989001462384E-4</c:v>
                </c:pt>
                <c:pt idx="12">
                  <c:v>1.3704811572317959E-4</c:v>
                </c:pt>
                <c:pt idx="13">
                  <c:v>1.2165769262595555E-4</c:v>
                </c:pt>
                <c:pt idx="14">
                  <c:v>1.1825188506055061E-4</c:v>
                </c:pt>
                <c:pt idx="15">
                  <c:v>1.0646919453602501E-4</c:v>
                </c:pt>
                <c:pt idx="16">
                  <c:v>1.018078791273545E-4</c:v>
                </c:pt>
                <c:pt idx="17">
                  <c:v>1.0946446560518499E-4</c:v>
                </c:pt>
                <c:pt idx="18">
                  <c:v>1.0914697924139804E-4</c:v>
                </c:pt>
                <c:pt idx="19">
                  <c:v>1.0819150588082216E-4</c:v>
                </c:pt>
                <c:pt idx="20">
                  <c:v>1.1305547673461016E-4</c:v>
                </c:pt>
                <c:pt idx="21">
                  <c:v>1.1520049595407064E-4</c:v>
                </c:pt>
                <c:pt idx="22">
                  <c:v>1.168878067751055E-4</c:v>
                </c:pt>
                <c:pt idx="23">
                  <c:v>1.1222821547415853E-4</c:v>
                </c:pt>
                <c:pt idx="24">
                  <c:v>1.1124055885884264E-4</c:v>
                </c:pt>
                <c:pt idx="25">
                  <c:v>1.1301008708541829E-4</c:v>
                </c:pt>
                <c:pt idx="26">
                  <c:v>1.1596593964593535E-4</c:v>
                </c:pt>
                <c:pt idx="27">
                  <c:v>1.1736128840014653E-4</c:v>
                </c:pt>
                <c:pt idx="28">
                  <c:v>1.1910725766956481E-4</c:v>
                </c:pt>
                <c:pt idx="29">
                  <c:v>1.1624810089365247E-4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2.3240332435717769E-5</c:v>
                </c:pt>
                <c:pt idx="1">
                  <c:v>3.9690149589773248E-5</c:v>
                </c:pt>
                <c:pt idx="2">
                  <c:v>4.9246579228885792E-5</c:v>
                </c:pt>
                <c:pt idx="3">
                  <c:v>5.3638885998420196E-5</c:v>
                </c:pt>
                <c:pt idx="4">
                  <c:v>5.4454156169332732E-5</c:v>
                </c:pt>
                <c:pt idx="5">
                  <c:v>5.5321538764524558E-5</c:v>
                </c:pt>
                <c:pt idx="6">
                  <c:v>5.337228425284767E-5</c:v>
                </c:pt>
                <c:pt idx="7">
                  <c:v>5.7933482278115842E-5</c:v>
                </c:pt>
                <c:pt idx="8">
                  <c:v>5.9063616197348809E-5</c:v>
                </c:pt>
                <c:pt idx="9">
                  <c:v>6.2793871303960561E-5</c:v>
                </c:pt>
                <c:pt idx="10">
                  <c:v>6.4568773767014352E-5</c:v>
                </c:pt>
                <c:pt idx="11">
                  <c:v>6.2740537482128126E-5</c:v>
                </c:pt>
                <c:pt idx="12">
                  <c:v>5.6086488483070635E-5</c:v>
                </c:pt>
                <c:pt idx="13">
                  <c:v>4.9717320986202311E-5</c:v>
                </c:pt>
                <c:pt idx="14">
                  <c:v>4.8262906585715929E-5</c:v>
                </c:pt>
                <c:pt idx="15">
                  <c:v>4.3389665549128729E-5</c:v>
                </c:pt>
                <c:pt idx="16">
                  <c:v>4.1434776830368495E-5</c:v>
                </c:pt>
                <c:pt idx="17">
                  <c:v>4.4543714970031737E-5</c:v>
                </c:pt>
                <c:pt idx="18">
                  <c:v>4.4405705030015583E-5</c:v>
                </c:pt>
                <c:pt idx="19">
                  <c:v>4.4010266095022407E-5</c:v>
                </c:pt>
                <c:pt idx="20">
                  <c:v>4.6009895881472346E-5</c:v>
                </c:pt>
                <c:pt idx="21">
                  <c:v>4.6909997538184367E-5</c:v>
                </c:pt>
                <c:pt idx="22">
                  <c:v>4.7628577884292684E-5</c:v>
                </c:pt>
                <c:pt idx="23">
                  <c:v>4.5751613546417959E-5</c:v>
                </c:pt>
                <c:pt idx="24">
                  <c:v>4.5378757042785073E-5</c:v>
                </c:pt>
                <c:pt idx="25">
                  <c:v>4.6142184726041897E-5</c:v>
                </c:pt>
                <c:pt idx="26">
                  <c:v>4.7396171608222537E-5</c:v>
                </c:pt>
                <c:pt idx="27">
                  <c:v>4.8012141818399181E-5</c:v>
                </c:pt>
                <c:pt idx="28">
                  <c:v>4.8769693103989878E-5</c:v>
                </c:pt>
                <c:pt idx="29">
                  <c:v>4.763793129423014E-5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6.0256438150644003E-3</c:v>
                </c:pt>
                <c:pt idx="1">
                  <c:v>6.2939627860306799E-3</c:v>
                </c:pt>
                <c:pt idx="2">
                  <c:v>6.5678460006366934E-3</c:v>
                </c:pt>
                <c:pt idx="3">
                  <c:v>7.0776032168701469E-3</c:v>
                </c:pt>
                <c:pt idx="4">
                  <c:v>7.5668194500074382E-3</c:v>
                </c:pt>
                <c:pt idx="5">
                  <c:v>8.2266893455921683E-3</c:v>
                </c:pt>
                <c:pt idx="6">
                  <c:v>8.6882679052234252E-3</c:v>
                </c:pt>
                <c:pt idx="7">
                  <c:v>8.8890981531592958E-3</c:v>
                </c:pt>
                <c:pt idx="8">
                  <c:v>8.9765511506937363E-3</c:v>
                </c:pt>
                <c:pt idx="9">
                  <c:v>9.1066783185123137E-3</c:v>
                </c:pt>
                <c:pt idx="10">
                  <c:v>7.3516661292825905E-3</c:v>
                </c:pt>
                <c:pt idx="11">
                  <c:v>7.4595049851056043E-3</c:v>
                </c:pt>
                <c:pt idx="12">
                  <c:v>7.5660266966338123E-3</c:v>
                </c:pt>
                <c:pt idx="13">
                  <c:v>7.7935528154424614E-3</c:v>
                </c:pt>
                <c:pt idx="14">
                  <c:v>8.115300381854788E-3</c:v>
                </c:pt>
                <c:pt idx="15">
                  <c:v>8.4209208270897475E-3</c:v>
                </c:pt>
                <c:pt idx="16">
                  <c:v>8.8856000342408224E-3</c:v>
                </c:pt>
                <c:pt idx="17">
                  <c:v>8.9674754711954238E-3</c:v>
                </c:pt>
                <c:pt idx="18">
                  <c:v>8.9498303338113126E-3</c:v>
                </c:pt>
                <c:pt idx="19">
                  <c:v>8.8506146481870454E-3</c:v>
                </c:pt>
                <c:pt idx="20">
                  <c:v>9.356803482177968E-3</c:v>
                </c:pt>
                <c:pt idx="21">
                  <c:v>9.2737704409182279E-3</c:v>
                </c:pt>
                <c:pt idx="22">
                  <c:v>9.1754048599824601E-3</c:v>
                </c:pt>
                <c:pt idx="23">
                  <c:v>9.068738904045524E-3</c:v>
                </c:pt>
                <c:pt idx="24">
                  <c:v>8.9669034398729384E-3</c:v>
                </c:pt>
                <c:pt idx="25">
                  <c:v>8.869394580724093E-3</c:v>
                </c:pt>
                <c:pt idx="26">
                  <c:v>8.7745224036450686E-3</c:v>
                </c:pt>
                <c:pt idx="27">
                  <c:v>8.679215911435818E-3</c:v>
                </c:pt>
                <c:pt idx="28">
                  <c:v>8.6538995139717814E-3</c:v>
                </c:pt>
                <c:pt idx="29">
                  <c:v>8.5578116299234713E-3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6.6729822956466747E-2</c:v>
                </c:pt>
                <c:pt idx="1">
                  <c:v>6.648138274007355E-2</c:v>
                </c:pt>
                <c:pt idx="2">
                  <c:v>7.230903942673661E-2</c:v>
                </c:pt>
                <c:pt idx="3">
                  <c:v>7.6111538589281574E-2</c:v>
                </c:pt>
                <c:pt idx="4">
                  <c:v>7.7816842413992171E-2</c:v>
                </c:pt>
                <c:pt idx="5">
                  <c:v>8.3542712653336029E-2</c:v>
                </c:pt>
                <c:pt idx="6">
                  <c:v>7.8731103259355326E-2</c:v>
                </c:pt>
                <c:pt idx="7">
                  <c:v>9.7022326676605347E-2</c:v>
                </c:pt>
                <c:pt idx="8">
                  <c:v>9.0519424120961048E-2</c:v>
                </c:pt>
                <c:pt idx="9">
                  <c:v>9.9990633938813314E-2</c:v>
                </c:pt>
                <c:pt idx="10">
                  <c:v>9.8197021897516279E-2</c:v>
                </c:pt>
                <c:pt idx="11">
                  <c:v>8.9270282901527526E-2</c:v>
                </c:pt>
                <c:pt idx="12">
                  <c:v>7.2301842092909144E-2</c:v>
                </c:pt>
                <c:pt idx="13">
                  <c:v>6.3424801463607391E-2</c:v>
                </c:pt>
                <c:pt idx="14">
                  <c:v>6.5701804523461527E-2</c:v>
                </c:pt>
                <c:pt idx="15">
                  <c:v>4.8493746769971632E-2</c:v>
                </c:pt>
                <c:pt idx="16">
                  <c:v>4.7973871743987914E-2</c:v>
                </c:pt>
                <c:pt idx="17">
                  <c:v>5.6237241454118667E-2</c:v>
                </c:pt>
                <c:pt idx="18">
                  <c:v>4.7040600161328196E-2</c:v>
                </c:pt>
                <c:pt idx="19">
                  <c:v>4.6251499439745124E-2</c:v>
                </c:pt>
                <c:pt idx="20">
                  <c:v>5.2549965331638616E-2</c:v>
                </c:pt>
                <c:pt idx="21">
                  <c:v>5.2092519966226825E-2</c:v>
                </c:pt>
                <c:pt idx="22">
                  <c:v>5.4889661208680052E-2</c:v>
                </c:pt>
                <c:pt idx="23">
                  <c:v>5.0873294309425061E-2</c:v>
                </c:pt>
                <c:pt idx="24">
                  <c:v>5.6618817533031669E-2</c:v>
                </c:pt>
                <c:pt idx="25">
                  <c:v>6.2100599338687029E-2</c:v>
                </c:pt>
                <c:pt idx="26">
                  <c:v>6.7497999203874254E-2</c:v>
                </c:pt>
                <c:pt idx="27">
                  <c:v>7.0730378087350762E-2</c:v>
                </c:pt>
                <c:pt idx="28">
                  <c:v>7.5932477595592893E-2</c:v>
                </c:pt>
                <c:pt idx="29">
                  <c:v>7.5276170318916757E-2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6.8351901762053649E-2</c:v>
                </c:pt>
                <c:pt idx="1">
                  <c:v>6.7362989528030645E-2</c:v>
                </c:pt>
                <c:pt idx="2">
                  <c:v>7.311121091295246E-2</c:v>
                </c:pt>
                <c:pt idx="3">
                  <c:v>7.693538098546053E-2</c:v>
                </c:pt>
                <c:pt idx="4">
                  <c:v>7.8662319168454634E-2</c:v>
                </c:pt>
                <c:pt idx="5">
                  <c:v>8.4416400661003158E-2</c:v>
                </c:pt>
                <c:pt idx="6">
                  <c:v>7.9604912487056062E-2</c:v>
                </c:pt>
                <c:pt idx="7">
                  <c:v>9.7961917331444021E-2</c:v>
                </c:pt>
                <c:pt idx="8">
                  <c:v>9.145507984852623E-2</c:v>
                </c:pt>
                <c:pt idx="9">
                  <c:v>0.10095561965608948</c:v>
                </c:pt>
                <c:pt idx="10">
                  <c:v>9.9178576158105977E-2</c:v>
                </c:pt>
                <c:pt idx="11">
                  <c:v>9.0271083935887883E-2</c:v>
                </c:pt>
                <c:pt idx="12">
                  <c:v>7.3323611871523642E-2</c:v>
                </c:pt>
                <c:pt idx="13">
                  <c:v>6.4425252250436132E-2</c:v>
                </c:pt>
                <c:pt idx="14">
                  <c:v>6.6701320543998341E-2</c:v>
                </c:pt>
                <c:pt idx="15">
                  <c:v>4.9506088102123896E-2</c:v>
                </c:pt>
                <c:pt idx="16">
                  <c:v>4.8952500232203544E-2</c:v>
                </c:pt>
                <c:pt idx="17">
                  <c:v>5.7257581012131367E-2</c:v>
                </c:pt>
                <c:pt idx="18">
                  <c:v>4.8052031717830589E-2</c:v>
                </c:pt>
                <c:pt idx="19">
                  <c:v>4.7247121897260533E-2</c:v>
                </c:pt>
                <c:pt idx="20">
                  <c:v>5.3576036322847194E-2</c:v>
                </c:pt>
                <c:pt idx="21">
                  <c:v>5.3122204083257143E-2</c:v>
                </c:pt>
                <c:pt idx="22">
                  <c:v>5.5933363582415338E-2</c:v>
                </c:pt>
                <c:pt idx="23">
                  <c:v>5.1893890985716749E-2</c:v>
                </c:pt>
                <c:pt idx="24">
                  <c:v>5.7655317340751057E-2</c:v>
                </c:pt>
                <c:pt idx="25">
                  <c:v>6.3170414672939948E-2</c:v>
                </c:pt>
                <c:pt idx="26">
                  <c:v>6.8607963700256125E-2</c:v>
                </c:pt>
                <c:pt idx="27">
                  <c:v>7.1868507005784524E-2</c:v>
                </c:pt>
                <c:pt idx="28">
                  <c:v>7.71105835493585E-2</c:v>
                </c:pt>
                <c:pt idx="29">
                  <c:v>7.6457335420548098E-2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6.0321843113790464E-6</c:v>
                </c:pt>
                <c:pt idx="1">
                  <c:v>1.0317253036160499E-5</c:v>
                </c:pt>
                <c:pt idx="2">
                  <c:v>1.2812637361714276E-5</c:v>
                </c:pt>
                <c:pt idx="3">
                  <c:v>1.3962141424732727E-5</c:v>
                </c:pt>
                <c:pt idx="4">
                  <c:v>1.4180117702229361E-5</c:v>
                </c:pt>
                <c:pt idx="5">
                  <c:v>1.4412376764770412E-5</c:v>
                </c:pt>
                <c:pt idx="6">
                  <c:v>1.3918856119601716E-5</c:v>
                </c:pt>
                <c:pt idx="7">
                  <c:v>1.5119404840495885E-5</c:v>
                </c:pt>
                <c:pt idx="8">
                  <c:v>1.5438868588032066E-5</c:v>
                </c:pt>
                <c:pt idx="9">
                  <c:v>1.6436402814705023E-5</c:v>
                </c:pt>
                <c:pt idx="10">
                  <c:v>1.6930301563916683E-5</c:v>
                </c:pt>
                <c:pt idx="11">
                  <c:v>1.6489549388640281E-5</c:v>
                </c:pt>
                <c:pt idx="12">
                  <c:v>1.4793908193365224E-5</c:v>
                </c:pt>
                <c:pt idx="13">
                  <c:v>1.316764058641557E-5</c:v>
                </c:pt>
                <c:pt idx="14">
                  <c:v>1.2814585571927388E-5</c:v>
                </c:pt>
                <c:pt idx="15">
                  <c:v>1.1574693873459091E-5</c:v>
                </c:pt>
                <c:pt idx="16">
                  <c:v>1.1086781851029571E-5</c:v>
                </c:pt>
                <c:pt idx="17">
                  <c:v>1.1908980873417943E-5</c:v>
                </c:pt>
                <c:pt idx="18">
                  <c:v>1.1885671386090548E-5</c:v>
                </c:pt>
                <c:pt idx="19">
                  <c:v>1.1787295709306425E-5</c:v>
                </c:pt>
                <c:pt idx="20">
                  <c:v>1.2302789886418817E-5</c:v>
                </c:pt>
                <c:pt idx="21">
                  <c:v>1.2527903929272239E-5</c:v>
                </c:pt>
                <c:pt idx="22">
                  <c:v>1.2700129398645382E-5</c:v>
                </c:pt>
                <c:pt idx="23">
                  <c:v>1.2193893797245302E-5</c:v>
                </c:pt>
                <c:pt idx="24">
                  <c:v>1.2072994163550278E-5</c:v>
                </c:pt>
                <c:pt idx="25">
                  <c:v>1.2245443530481953E-5</c:v>
                </c:pt>
                <c:pt idx="26">
                  <c:v>1.254519972922768E-5</c:v>
                </c:pt>
                <c:pt idx="27">
                  <c:v>1.267968885995243E-5</c:v>
                </c:pt>
                <c:pt idx="28">
                  <c:v>1.2851095333720279E-5</c:v>
                </c:pt>
                <c:pt idx="29">
                  <c:v>1.2533242216894425E-5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276296"/>
        <c:axId val="-2040319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0.14149790868131573</c:v>
                </c:pt>
                <c:pt idx="1">
                  <c:v>0.14080514745001307</c:v>
                </c:pt>
                <c:pt idx="2">
                  <c:v>0.15281537989385446</c:v>
                </c:pt>
                <c:pt idx="3">
                  <c:v>0.16102548576199294</c:v>
                </c:pt>
                <c:pt idx="4">
                  <c:v>0.16496057509184248</c:v>
                </c:pt>
                <c:pt idx="5">
                  <c:v>0.17801584176688215</c:v>
                </c:pt>
                <c:pt idx="6">
                  <c:v>0.1692834419596056</c:v>
                </c:pt>
                <c:pt idx="7">
                  <c:v>0.20665214703087864</c:v>
                </c:pt>
                <c:pt idx="8">
                  <c:v>0.1941798111021493</c:v>
                </c:pt>
                <c:pt idx="9">
                  <c:v>0.21333652137043072</c:v>
                </c:pt>
                <c:pt idx="10">
                  <c:v>0.20801988294304916</c:v>
                </c:pt>
                <c:pt idx="11">
                  <c:v>0.19023969533479063</c:v>
                </c:pt>
                <c:pt idx="12">
                  <c:v>0.15629517530271486</c:v>
                </c:pt>
                <c:pt idx="13">
                  <c:v>0.13861712986150185</c:v>
                </c:pt>
                <c:pt idx="14">
                  <c:v>0.1438470012330583</c:v>
                </c:pt>
                <c:pt idx="15">
                  <c:v>0.10965238740414064</c:v>
                </c:pt>
                <c:pt idx="16">
                  <c:v>0.10898609147269132</c:v>
                </c:pt>
                <c:pt idx="17">
                  <c:v>0.12566219928154351</c:v>
                </c:pt>
                <c:pt idx="18">
                  <c:v>0.10721324653775412</c:v>
                </c:pt>
                <c:pt idx="19">
                  <c:v>0.10548659903096526</c:v>
                </c:pt>
                <c:pt idx="20">
                  <c:v>0.11862705325570426</c:v>
                </c:pt>
                <c:pt idx="21">
                  <c:v>0.11762123593639447</c:v>
                </c:pt>
                <c:pt idx="22">
                  <c:v>0.12311674669191661</c:v>
                </c:pt>
                <c:pt idx="23">
                  <c:v>0.114896342881942</c:v>
                </c:pt>
                <c:pt idx="24">
                  <c:v>0.12626902095002596</c:v>
                </c:pt>
                <c:pt idx="25">
                  <c:v>0.13715523619966533</c:v>
                </c:pt>
                <c:pt idx="26">
                  <c:v>0.14789062143348827</c:v>
                </c:pt>
                <c:pt idx="27">
                  <c:v>0.15427305827679097</c:v>
                </c:pt>
                <c:pt idx="28">
                  <c:v>0.16467937107434261</c:v>
                </c:pt>
                <c:pt idx="29">
                  <c:v>0.16322969550576966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276296"/>
        <c:axId val="-2040319464"/>
      </c:lineChart>
      <c:catAx>
        <c:axId val="-204027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319464"/>
        <c:crosses val="autoZero"/>
        <c:auto val="1"/>
        <c:lblAlgn val="ctr"/>
        <c:lblOffset val="100"/>
        <c:tickLblSkip val="1"/>
        <c:noMultiLvlLbl val="0"/>
      </c:catAx>
      <c:valAx>
        <c:axId val="-204031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27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4.1711526449865233E-4</c:v>
                </c:pt>
                <c:pt idx="1">
                  <c:v>5.4661924392562734E-4</c:v>
                </c:pt>
                <c:pt idx="2">
                  <c:v>5.3519648055424618E-4</c:v>
                </c:pt>
                <c:pt idx="3">
                  <c:v>4.1674102087775166E-4</c:v>
                </c:pt>
                <c:pt idx="4">
                  <c:v>4.4280571962152247E-4</c:v>
                </c:pt>
                <c:pt idx="5">
                  <c:v>4.5272825119509213E-4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2.1005858649039623E-5</c:v>
                </c:pt>
                <c:pt idx="1">
                  <c:v>2.7548988636866201E-5</c:v>
                </c:pt>
                <c:pt idx="2">
                  <c:v>2.7044152833297129E-5</c:v>
                </c:pt>
                <c:pt idx="3">
                  <c:v>2.1136759324718922E-5</c:v>
                </c:pt>
                <c:pt idx="4">
                  <c:v>2.2436028025991314E-5</c:v>
                </c:pt>
                <c:pt idx="5">
                  <c:v>2.2858114178029811E-5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3.2422110593907495E-5</c:v>
                </c:pt>
                <c:pt idx="1">
                  <c:v>4.2526517018604543E-5</c:v>
                </c:pt>
                <c:pt idx="2">
                  <c:v>4.1745264270511793E-5</c:v>
                </c:pt>
                <c:pt idx="3">
                  <c:v>3.2623474021839097E-5</c:v>
                </c:pt>
                <c:pt idx="4">
                  <c:v>3.4636060192386677E-5</c:v>
                </c:pt>
                <c:pt idx="5">
                  <c:v>3.5300935315637729E-5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1.0670867901227846E-4</c:v>
                </c:pt>
                <c:pt idx="1">
                  <c:v>1.8460747673539053E-3</c:v>
                </c:pt>
                <c:pt idx="2">
                  <c:v>2.3748190935723697E-3</c:v>
                </c:pt>
                <c:pt idx="3">
                  <c:v>2.5500372068377689E-3</c:v>
                </c:pt>
                <c:pt idx="4">
                  <c:v>2.424445955786377E-3</c:v>
                </c:pt>
                <c:pt idx="5">
                  <c:v>2.3007535175376048E-3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1.0727182517579919E-4</c:v>
                </c:pt>
                <c:pt idx="1">
                  <c:v>1.4053788739519521E-4</c:v>
                </c:pt>
                <c:pt idx="2">
                  <c:v>1.3752781181223563E-4</c:v>
                </c:pt>
                <c:pt idx="3">
                  <c:v>1.0701600487815694E-4</c:v>
                </c:pt>
                <c:pt idx="4">
                  <c:v>1.1372251075935749E-4</c:v>
                </c:pt>
                <c:pt idx="5">
                  <c:v>1.1633853473894348E-4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4.4054020684425949E-5</c:v>
                </c:pt>
                <c:pt idx="1">
                  <c:v>5.7696958559359489E-5</c:v>
                </c:pt>
                <c:pt idx="2">
                  <c:v>5.6275205460826269E-5</c:v>
                </c:pt>
                <c:pt idx="3">
                  <c:v>4.355682569491339E-5</c:v>
                </c:pt>
                <c:pt idx="4">
                  <c:v>4.633576837863048E-5</c:v>
                </c:pt>
                <c:pt idx="5">
                  <c:v>4.7591624510176725E-5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6.7063750537218721E-3</c:v>
                </c:pt>
                <c:pt idx="1">
                  <c:v>8.7774569746361872E-3</c:v>
                </c:pt>
                <c:pt idx="2">
                  <c:v>7.6572102016638516E-3</c:v>
                </c:pt>
                <c:pt idx="3">
                  <c:v>8.8148882629048696E-3</c:v>
                </c:pt>
                <c:pt idx="4">
                  <c:v>9.1683242253994233E-3</c:v>
                </c:pt>
                <c:pt idx="5">
                  <c:v>8.7069688079400472E-3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7.1889725225310133E-2</c:v>
                </c:pt>
                <c:pt idx="1">
                  <c:v>8.9961240129814199E-2</c:v>
                </c:pt>
                <c:pt idx="2">
                  <c:v>7.7779150575804382E-2</c:v>
                </c:pt>
                <c:pt idx="3">
                  <c:v>4.9199391913830305E-2</c:v>
                </c:pt>
                <c:pt idx="4">
                  <c:v>5.3404851669800447E-2</c:v>
                </c:pt>
                <c:pt idx="5">
                  <c:v>7.0307524908884339E-2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7.2884760471390392E-2</c:v>
                </c:pt>
                <c:pt idx="1">
                  <c:v>9.0878785996823794E-2</c:v>
                </c:pt>
                <c:pt idx="2">
                  <c:v>7.8779968951990395E-2</c:v>
                </c:pt>
                <c:pt idx="3">
                  <c:v>5.0203064592309984E-2</c:v>
                </c:pt>
                <c:pt idx="4">
                  <c:v>5.4436162462997498E-2</c:v>
                </c:pt>
                <c:pt idx="5">
                  <c:v>7.1442960869777444E-2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1.1460866767243183E-5</c:v>
                </c:pt>
                <c:pt idx="1">
                  <c:v>1.5065181825521018E-5</c:v>
                </c:pt>
                <c:pt idx="2">
                  <c:v>1.4839197060853031E-5</c:v>
                </c:pt>
                <c:pt idx="3">
                  <c:v>1.1648684738660715E-5</c:v>
                </c:pt>
                <c:pt idx="4">
                  <c:v>1.2359542235026402E-5</c:v>
                </c:pt>
                <c:pt idx="5">
                  <c:v>1.2570933934055351E-5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37352"/>
        <c:axId val="-20404416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0.15222089937580374</c:v>
                </c:pt>
                <c:pt idx="1">
                  <c:v>0.1922935526459893</c:v>
                </c:pt>
                <c:pt idx="2">
                  <c:v>0.16740377693502295</c:v>
                </c:pt>
                <c:pt idx="3">
                  <c:v>0.11140010474541898</c:v>
                </c:pt>
                <c:pt idx="4">
                  <c:v>0.12010607994319666</c:v>
                </c:pt>
                <c:pt idx="5">
                  <c:v>0.15344559649801134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37352"/>
        <c:axId val="-2040441608"/>
      </c:lineChart>
      <c:catAx>
        <c:axId val="-204043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41608"/>
        <c:crosses val="autoZero"/>
        <c:auto val="1"/>
        <c:lblAlgn val="ctr"/>
        <c:lblOffset val="100"/>
        <c:noMultiLvlLbl val="0"/>
      </c:catAx>
      <c:valAx>
        <c:axId val="-20404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3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4.8186725421213981E-4</c:v>
                </c:pt>
                <c:pt idx="1">
                  <c:v>4.7596875071599892E-4</c:v>
                </c:pt>
                <c:pt idx="2">
                  <c:v>4.477669854083073E-4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2.427742364295291E-5</c:v>
                </c:pt>
                <c:pt idx="1">
                  <c:v>2.4090456079008024E-5</c:v>
                </c:pt>
                <c:pt idx="2">
                  <c:v>2.2647071102010562E-5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3.7474313806256019E-5</c:v>
                </c:pt>
                <c:pt idx="1">
                  <c:v>3.7184369146175448E-5</c:v>
                </c:pt>
                <c:pt idx="2">
                  <c:v>3.4968497754012203E-5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9.7639172318309193E-4</c:v>
                </c:pt>
                <c:pt idx="1">
                  <c:v>2.4624281502050693E-3</c:v>
                </c:pt>
                <c:pt idx="2">
                  <c:v>2.3625997366619909E-3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1.2390485628549719E-4</c:v>
                </c:pt>
                <c:pt idx="1">
                  <c:v>1.2227190834519628E-4</c:v>
                </c:pt>
                <c:pt idx="2">
                  <c:v>1.1503052274915049E-4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5.0875489621892716E-5</c:v>
                </c:pt>
                <c:pt idx="1">
                  <c:v>4.9916015577869833E-5</c:v>
                </c:pt>
                <c:pt idx="2">
                  <c:v>4.6963696444403603E-5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7.7419160141790292E-3</c:v>
                </c:pt>
                <c:pt idx="1">
                  <c:v>8.2360492322843606E-3</c:v>
                </c:pt>
                <c:pt idx="2">
                  <c:v>8.9376465166697353E-3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8.0925482677562166E-2</c:v>
                </c:pt>
                <c:pt idx="1">
                  <c:v>6.3489271244817347E-2</c:v>
                </c:pt>
                <c:pt idx="2">
                  <c:v>6.185618828934239E-2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8.1881773234107086E-2</c:v>
                </c:pt>
                <c:pt idx="1">
                  <c:v>6.449151677215019E-2</c:v>
                </c:pt>
                <c:pt idx="2">
                  <c:v>6.2939561666387478E-2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1.3263024296382101E-5</c:v>
                </c:pt>
                <c:pt idx="1">
                  <c:v>1.3243940899756872E-5</c:v>
                </c:pt>
                <c:pt idx="2">
                  <c:v>1.2465238084540876E-5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531320"/>
        <c:axId val="-2056886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0.17225722601089652</c:v>
                </c:pt>
                <c:pt idx="1">
                  <c:v>0.13940194084022095</c:v>
                </c:pt>
                <c:pt idx="2">
                  <c:v>0.13677583822060402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31320"/>
        <c:axId val="-2056886520"/>
      </c:lineChart>
      <c:catAx>
        <c:axId val="-20565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886520"/>
        <c:crosses val="autoZero"/>
        <c:auto val="1"/>
        <c:lblAlgn val="ctr"/>
        <c:lblOffset val="100"/>
        <c:noMultiLvlLbl val="0"/>
      </c:catAx>
      <c:valAx>
        <c:axId val="-20568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653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2.2026443303149908E-4</c:v>
                </c:pt>
                <c:pt idx="1">
                  <c:v>3.759112163185787E-4</c:v>
                </c:pt>
                <c:pt idx="2">
                  <c:v>4.6626976497619394E-4</c:v>
                </c:pt>
                <c:pt idx="3">
                  <c:v>5.077411914589917E-4</c:v>
                </c:pt>
                <c:pt idx="4">
                  <c:v>5.153897167079985E-4</c:v>
                </c:pt>
                <c:pt idx="5">
                  <c:v>5.2364165069919682E-4</c:v>
                </c:pt>
                <c:pt idx="6">
                  <c:v>5.0530020472318998E-4</c:v>
                </c:pt>
                <c:pt idx="7">
                  <c:v>5.4879713567534917E-4</c:v>
                </c:pt>
                <c:pt idx="8">
                  <c:v>5.5980153783268839E-4</c:v>
                </c:pt>
                <c:pt idx="9">
                  <c:v>5.9555569069771246E-4</c:v>
                </c:pt>
                <c:pt idx="10">
                  <c:v>6.1279418134148409E-4</c:v>
                </c:pt>
                <c:pt idx="11">
                  <c:v>5.9592832472200776E-4</c:v>
                </c:pt>
                <c:pt idx="12">
                  <c:v>5.3337353995886816E-4</c:v>
                </c:pt>
                <c:pt idx="13">
                  <c:v>4.7356705227770521E-4</c:v>
                </c:pt>
                <c:pt idx="14">
                  <c:v>4.6031930447116578E-4</c:v>
                </c:pt>
                <c:pt idx="15">
                  <c:v>4.1457916490140128E-4</c:v>
                </c:pt>
                <c:pt idx="16">
                  <c:v>3.9646972575841424E-4</c:v>
                </c:pt>
                <c:pt idx="17">
                  <c:v>4.2623274803508241E-4</c:v>
                </c:pt>
                <c:pt idx="18">
                  <c:v>4.2505996960249387E-4</c:v>
                </c:pt>
                <c:pt idx="19">
                  <c:v>4.2136349609136662E-4</c:v>
                </c:pt>
                <c:pt idx="20">
                  <c:v>4.4025247089719068E-4</c:v>
                </c:pt>
                <c:pt idx="21">
                  <c:v>4.4858793560345763E-4</c:v>
                </c:pt>
                <c:pt idx="22">
                  <c:v>4.5512302003097269E-4</c:v>
                </c:pt>
                <c:pt idx="23">
                  <c:v>4.3698615020321986E-4</c:v>
                </c:pt>
                <c:pt idx="24">
                  <c:v>4.330790213727715E-4</c:v>
                </c:pt>
                <c:pt idx="25">
                  <c:v>4.3989227052789533E-4</c:v>
                </c:pt>
                <c:pt idx="26">
                  <c:v>4.513263305474683E-4</c:v>
                </c:pt>
                <c:pt idx="27">
                  <c:v>4.5670376045779063E-4</c:v>
                </c:pt>
                <c:pt idx="28">
                  <c:v>4.6343723766220977E-4</c:v>
                </c:pt>
                <c:pt idx="29">
                  <c:v>4.522816567800969E-4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1.1079640179454752E-5</c:v>
                </c:pt>
                <c:pt idx="1">
                  <c:v>1.8925530702310445E-5</c:v>
                </c:pt>
                <c:pt idx="2">
                  <c:v>2.3484246928190498E-5</c:v>
                </c:pt>
                <c:pt idx="3">
                  <c:v>2.5576712674551226E-5</c:v>
                </c:pt>
                <c:pt idx="4">
                  <c:v>2.5963162760691198E-5</c:v>
                </c:pt>
                <c:pt idx="5">
                  <c:v>2.6378701264620152E-5</c:v>
                </c:pt>
                <c:pt idx="6">
                  <c:v>2.5459713485652874E-5</c:v>
                </c:pt>
                <c:pt idx="7">
                  <c:v>2.7653122486537719E-5</c:v>
                </c:pt>
                <c:pt idx="8">
                  <c:v>2.8220164170093604E-5</c:v>
                </c:pt>
                <c:pt idx="9">
                  <c:v>3.0033241777426671E-5</c:v>
                </c:pt>
                <c:pt idx="10">
                  <c:v>3.0918098494170601E-5</c:v>
                </c:pt>
                <c:pt idx="11">
                  <c:v>3.0087224148335142E-5</c:v>
                </c:pt>
                <c:pt idx="12">
                  <c:v>2.6955631510643673E-5</c:v>
                </c:pt>
                <c:pt idx="13">
                  <c:v>2.3958126263883436E-5</c:v>
                </c:pt>
                <c:pt idx="14">
                  <c:v>2.3301683749452791E-5</c:v>
                </c:pt>
                <c:pt idx="15">
                  <c:v>2.1013360903550236E-5</c:v>
                </c:pt>
                <c:pt idx="16">
                  <c:v>2.0111081173463067E-5</c:v>
                </c:pt>
                <c:pt idx="17">
                  <c:v>2.1615509205732534E-5</c:v>
                </c:pt>
                <c:pt idx="18">
                  <c:v>2.1564106405871251E-5</c:v>
                </c:pt>
                <c:pt idx="19">
                  <c:v>2.1379738934977524E-5</c:v>
                </c:pt>
                <c:pt idx="20">
                  <c:v>2.2326475506917867E-5</c:v>
                </c:pt>
                <c:pt idx="21">
                  <c:v>2.2740013303007668E-5</c:v>
                </c:pt>
                <c:pt idx="22">
                  <c:v>2.3059068705388191E-5</c:v>
                </c:pt>
                <c:pt idx="23">
                  <c:v>2.2133972777881308E-5</c:v>
                </c:pt>
                <c:pt idx="24">
                  <c:v>2.1920609836761541E-5</c:v>
                </c:pt>
                <c:pt idx="25">
                  <c:v>2.2245966255925513E-5</c:v>
                </c:pt>
                <c:pt idx="26">
                  <c:v>2.2804173966219814E-5</c:v>
                </c:pt>
                <c:pt idx="27">
                  <c:v>2.3058020646980614E-5</c:v>
                </c:pt>
                <c:pt idx="28">
                  <c:v>2.3379876633615502E-5</c:v>
                </c:pt>
                <c:pt idx="29">
                  <c:v>2.2802533387407612E-5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1.7092788485709668E-5</c:v>
                </c:pt>
                <c:pt idx="1">
                  <c:v>2.9207420780925731E-5</c:v>
                </c:pt>
                <c:pt idx="2">
                  <c:v>3.624864107637821E-5</c:v>
                </c:pt>
                <c:pt idx="3">
                  <c:v>3.9481641430106373E-5</c:v>
                </c:pt>
                <c:pt idx="4">
                  <c:v>4.0080061196417504E-5</c:v>
                </c:pt>
                <c:pt idx="5">
                  <c:v>4.0721426053232128E-5</c:v>
                </c:pt>
                <c:pt idx="6">
                  <c:v>3.9303722252843829E-5</c:v>
                </c:pt>
                <c:pt idx="7">
                  <c:v>4.2686134347333765E-5</c:v>
                </c:pt>
                <c:pt idx="8">
                  <c:v>4.3562209301261056E-5</c:v>
                </c:pt>
                <c:pt idx="9">
                  <c:v>4.6359093138351931E-5</c:v>
                </c:pt>
                <c:pt idx="10">
                  <c:v>4.7724991582639944E-5</c:v>
                </c:pt>
                <c:pt idx="11">
                  <c:v>4.6443207129083656E-5</c:v>
                </c:pt>
                <c:pt idx="12">
                  <c:v>4.1610311015847987E-5</c:v>
                </c:pt>
                <c:pt idx="13">
                  <c:v>3.6982134153343557E-5</c:v>
                </c:pt>
                <c:pt idx="14">
                  <c:v>3.5965677471643806E-5</c:v>
                </c:pt>
                <c:pt idx="15">
                  <c:v>3.2434306174546513E-5</c:v>
                </c:pt>
                <c:pt idx="16">
                  <c:v>3.1040042001267279E-5</c:v>
                </c:pt>
                <c:pt idx="17">
                  <c:v>3.3360234364961661E-5</c:v>
                </c:pt>
                <c:pt idx="18">
                  <c:v>3.3282999437365615E-5</c:v>
                </c:pt>
                <c:pt idx="19">
                  <c:v>3.2999788131054417E-5</c:v>
                </c:pt>
                <c:pt idx="20">
                  <c:v>3.4461683200933673E-5</c:v>
                </c:pt>
                <c:pt idx="21">
                  <c:v>3.5102495095941543E-5</c:v>
                </c:pt>
                <c:pt idx="22">
                  <c:v>3.5597387532799604E-5</c:v>
                </c:pt>
                <c:pt idx="23">
                  <c:v>3.4173037262427335E-5</c:v>
                </c:pt>
                <c:pt idx="24">
                  <c:v>3.3845697869831251E-5</c:v>
                </c:pt>
                <c:pt idx="25">
                  <c:v>3.4350175862660414E-5</c:v>
                </c:pt>
                <c:pt idx="26">
                  <c:v>3.5214478431444051E-5</c:v>
                </c:pt>
                <c:pt idx="27">
                  <c:v>3.5609500907045142E-5</c:v>
                </c:pt>
                <c:pt idx="28">
                  <c:v>3.6109105365811294E-5</c:v>
                </c:pt>
                <c:pt idx="29">
                  <c:v>3.5221416011227766E-5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5.6135273085362141E-5</c:v>
                </c:pt>
                <c:pt idx="1">
                  <c:v>9.6065588308372161E-5</c:v>
                </c:pt>
                <c:pt idx="2">
                  <c:v>1.1931796531310528E-4</c:v>
                </c:pt>
                <c:pt idx="3">
                  <c:v>1.3000999699088253E-4</c:v>
                </c:pt>
                <c:pt idx="4">
                  <c:v>1.3201457136367018E-4</c:v>
                </c:pt>
                <c:pt idx="5">
                  <c:v>1.0349266799935376E-3</c:v>
                </c:pt>
                <c:pt idx="6">
                  <c:v>1.4918904766691621E-3</c:v>
                </c:pt>
                <c:pt idx="7">
                  <c:v>1.9455059457002147E-3</c:v>
                </c:pt>
                <c:pt idx="8">
                  <c:v>2.3787480362929491E-3</c:v>
                </c:pt>
                <c:pt idx="9">
                  <c:v>2.3793026981136639E-3</c:v>
                </c:pt>
                <c:pt idx="10">
                  <c:v>2.3621609357582177E-3</c:v>
                </c:pt>
                <c:pt idx="11">
                  <c:v>2.3339747793847915E-3</c:v>
                </c:pt>
                <c:pt idx="12">
                  <c:v>2.2938266467632776E-3</c:v>
                </c:pt>
                <c:pt idx="13">
                  <c:v>2.2544733651223546E-3</c:v>
                </c:pt>
                <c:pt idx="14">
                  <c:v>2.6296597408332089E-3</c:v>
                </c:pt>
                <c:pt idx="15">
                  <c:v>2.602171319017263E-3</c:v>
                </c:pt>
                <c:pt idx="16">
                  <c:v>2.5721691755171477E-3</c:v>
                </c:pt>
                <c:pt idx="17">
                  <c:v>2.5527756910436491E-3</c:v>
                </c:pt>
                <c:pt idx="18">
                  <c:v>2.5254388936807775E-3</c:v>
                </c:pt>
                <c:pt idx="19">
                  <c:v>2.4976309549300055E-3</c:v>
                </c:pt>
                <c:pt idx="20">
                  <c:v>2.4758393269329495E-3</c:v>
                </c:pt>
                <c:pt idx="21">
                  <c:v>2.4516726045683388E-3</c:v>
                </c:pt>
                <c:pt idx="22">
                  <c:v>2.4273210505115512E-3</c:v>
                </c:pt>
                <c:pt idx="23">
                  <c:v>2.3969517996932977E-3</c:v>
                </c:pt>
                <c:pt idx="24">
                  <c:v>2.3704449972257471E-3</c:v>
                </c:pt>
                <c:pt idx="25">
                  <c:v>2.3469414793258346E-3</c:v>
                </c:pt>
                <c:pt idx="26">
                  <c:v>2.3248838317843114E-3</c:v>
                </c:pt>
                <c:pt idx="27">
                  <c:v>2.3015328711295255E-3</c:v>
                </c:pt>
                <c:pt idx="28">
                  <c:v>2.278756149650514E-3</c:v>
                </c:pt>
                <c:pt idx="29">
                  <c:v>2.2516532557978384E-3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5.6695496201820706E-5</c:v>
                </c:pt>
                <c:pt idx="1">
                  <c:v>9.6695237142096536E-5</c:v>
                </c:pt>
                <c:pt idx="2">
                  <c:v>1.1990371864422336E-4</c:v>
                </c:pt>
                <c:pt idx="3">
                  <c:v>1.3055240040297323E-4</c:v>
                </c:pt>
                <c:pt idx="4">
                  <c:v>1.3251227348788218E-4</c:v>
                </c:pt>
                <c:pt idx="5">
                  <c:v>1.3463673341090911E-4</c:v>
                </c:pt>
                <c:pt idx="6">
                  <c:v>1.2991305046749466E-4</c:v>
                </c:pt>
                <c:pt idx="7">
                  <c:v>1.4110964434191033E-4</c:v>
                </c:pt>
                <c:pt idx="8">
                  <c:v>1.4392154958588804E-4</c:v>
                </c:pt>
                <c:pt idx="9">
                  <c:v>1.5310845916977395E-4</c:v>
                </c:pt>
                <c:pt idx="10">
                  <c:v>1.5752147563686861E-4</c:v>
                </c:pt>
                <c:pt idx="11">
                  <c:v>1.5315989001462384E-4</c:v>
                </c:pt>
                <c:pt idx="12">
                  <c:v>1.3704811572317959E-4</c:v>
                </c:pt>
                <c:pt idx="13">
                  <c:v>1.2165769262595555E-4</c:v>
                </c:pt>
                <c:pt idx="14">
                  <c:v>1.1825188506055061E-4</c:v>
                </c:pt>
                <c:pt idx="15">
                  <c:v>1.0646919453602501E-4</c:v>
                </c:pt>
                <c:pt idx="16">
                  <c:v>1.018078791273545E-4</c:v>
                </c:pt>
                <c:pt idx="17">
                  <c:v>1.0946446560518499E-4</c:v>
                </c:pt>
                <c:pt idx="18">
                  <c:v>1.0914697924139804E-4</c:v>
                </c:pt>
                <c:pt idx="19">
                  <c:v>1.0819150588082216E-4</c:v>
                </c:pt>
                <c:pt idx="20">
                  <c:v>1.1305547673461016E-4</c:v>
                </c:pt>
                <c:pt idx="21">
                  <c:v>1.1520049595407064E-4</c:v>
                </c:pt>
                <c:pt idx="22">
                  <c:v>1.168878067751055E-4</c:v>
                </c:pt>
                <c:pt idx="23">
                  <c:v>1.1222821547415853E-4</c:v>
                </c:pt>
                <c:pt idx="24">
                  <c:v>1.1124055885884264E-4</c:v>
                </c:pt>
                <c:pt idx="25">
                  <c:v>1.1301008708541829E-4</c:v>
                </c:pt>
                <c:pt idx="26">
                  <c:v>1.1596593964593535E-4</c:v>
                </c:pt>
                <c:pt idx="27">
                  <c:v>1.1736128840014653E-4</c:v>
                </c:pt>
                <c:pt idx="28">
                  <c:v>1.1910725766956481E-4</c:v>
                </c:pt>
                <c:pt idx="29">
                  <c:v>1.1624810089365247E-4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2.3240332435717769E-5</c:v>
                </c:pt>
                <c:pt idx="1">
                  <c:v>3.9690149589773248E-5</c:v>
                </c:pt>
                <c:pt idx="2">
                  <c:v>4.9246579228885792E-5</c:v>
                </c:pt>
                <c:pt idx="3">
                  <c:v>5.3638885998420196E-5</c:v>
                </c:pt>
                <c:pt idx="4">
                  <c:v>5.4454156169332732E-5</c:v>
                </c:pt>
                <c:pt idx="5">
                  <c:v>5.5321538764524558E-5</c:v>
                </c:pt>
                <c:pt idx="6">
                  <c:v>5.337228425284767E-5</c:v>
                </c:pt>
                <c:pt idx="7">
                  <c:v>5.7933482278115842E-5</c:v>
                </c:pt>
                <c:pt idx="8">
                  <c:v>5.9063616197348809E-5</c:v>
                </c:pt>
                <c:pt idx="9">
                  <c:v>6.2793871303960561E-5</c:v>
                </c:pt>
                <c:pt idx="10">
                  <c:v>6.4568773767014352E-5</c:v>
                </c:pt>
                <c:pt idx="11">
                  <c:v>6.2740537482128126E-5</c:v>
                </c:pt>
                <c:pt idx="12">
                  <c:v>5.6086488483070635E-5</c:v>
                </c:pt>
                <c:pt idx="13">
                  <c:v>4.9717320986202311E-5</c:v>
                </c:pt>
                <c:pt idx="14">
                  <c:v>4.8262906585715929E-5</c:v>
                </c:pt>
                <c:pt idx="15">
                  <c:v>4.3389665549128729E-5</c:v>
                </c:pt>
                <c:pt idx="16">
                  <c:v>4.1434776830368495E-5</c:v>
                </c:pt>
                <c:pt idx="17">
                  <c:v>4.4543714970031737E-5</c:v>
                </c:pt>
                <c:pt idx="18">
                  <c:v>4.4405705030015583E-5</c:v>
                </c:pt>
                <c:pt idx="19">
                  <c:v>4.4010266095022407E-5</c:v>
                </c:pt>
                <c:pt idx="20">
                  <c:v>4.6009895881472346E-5</c:v>
                </c:pt>
                <c:pt idx="21">
                  <c:v>4.6909997538184367E-5</c:v>
                </c:pt>
                <c:pt idx="22">
                  <c:v>4.7628577884292684E-5</c:v>
                </c:pt>
                <c:pt idx="23">
                  <c:v>4.5751613546417959E-5</c:v>
                </c:pt>
                <c:pt idx="24">
                  <c:v>4.5378757042785073E-5</c:v>
                </c:pt>
                <c:pt idx="25">
                  <c:v>4.6142184726041897E-5</c:v>
                </c:pt>
                <c:pt idx="26">
                  <c:v>4.7396171608222537E-5</c:v>
                </c:pt>
                <c:pt idx="27">
                  <c:v>4.8012141818399181E-5</c:v>
                </c:pt>
                <c:pt idx="28">
                  <c:v>4.8769693103989878E-5</c:v>
                </c:pt>
                <c:pt idx="29">
                  <c:v>4.763793129423014E-5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0.14111340071789619</c:v>
                </c:pt>
                <c:pt idx="1">
                  <c:v>0.14014865230717102</c:v>
                </c:pt>
                <c:pt idx="2">
                  <c:v>0.15200090897768748</c:v>
                </c:pt>
                <c:pt idx="3">
                  <c:v>0.16013848493303701</c:v>
                </c:pt>
                <c:pt idx="4">
                  <c:v>0.16406016115015648</c:v>
                </c:pt>
                <c:pt idx="5">
                  <c:v>0.17620021503669611</c:v>
                </c:pt>
                <c:pt idx="6">
                  <c:v>0.16703820250775439</c:v>
                </c:pt>
                <c:pt idx="7">
                  <c:v>0.20388846156604917</c:v>
                </c:pt>
                <c:pt idx="8">
                  <c:v>0.19096649398876905</c:v>
                </c:pt>
                <c:pt idx="9">
                  <c:v>0.21006936831622983</c:v>
                </c:pt>
                <c:pt idx="10">
                  <c:v>0.20474419448646874</c:v>
                </c:pt>
                <c:pt idx="11">
                  <c:v>0.18701736137190966</c:v>
                </c:pt>
                <c:pt idx="12">
                  <c:v>0.15320627456925995</c:v>
                </c:pt>
                <c:pt idx="13">
                  <c:v>0.13565677417007241</c:v>
                </c:pt>
                <c:pt idx="14">
                  <c:v>0.14053124003488657</c:v>
                </c:pt>
                <c:pt idx="15">
                  <c:v>0.10643233039305873</c:v>
                </c:pt>
                <c:pt idx="16">
                  <c:v>0.10582305879228332</c:v>
                </c:pt>
                <c:pt idx="17">
                  <c:v>0.12247420691831887</c:v>
                </c:pt>
                <c:pt idx="18">
                  <c:v>0.10405434788435618</c:v>
                </c:pt>
                <c:pt idx="19">
                  <c:v>0.10236102328090201</c:v>
                </c:pt>
                <c:pt idx="20">
                  <c:v>0.1154951079265502</c:v>
                </c:pt>
                <c:pt idx="21">
                  <c:v>0.11450102239433146</c:v>
                </c:pt>
                <c:pt idx="22">
                  <c:v>0.1200111297804765</c:v>
                </c:pt>
                <c:pt idx="23">
                  <c:v>0.11184811809298459</c:v>
                </c:pt>
                <c:pt idx="24">
                  <c:v>0.1232531113078192</c:v>
                </c:pt>
                <c:pt idx="25">
                  <c:v>0.13415265403588156</c:v>
                </c:pt>
                <c:pt idx="26">
                  <c:v>0.14489303050750468</c:v>
                </c:pt>
                <c:pt idx="27">
                  <c:v>0.15129078069343108</c:v>
                </c:pt>
                <c:pt idx="28">
                  <c:v>0.16170981175425692</c:v>
                </c:pt>
                <c:pt idx="29">
                  <c:v>0.16030385061160524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567672"/>
        <c:axId val="-210756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0.14149790868131573</c:v>
                </c:pt>
                <c:pt idx="1">
                  <c:v>0.14080514745001307</c:v>
                </c:pt>
                <c:pt idx="2">
                  <c:v>0.15281537989385446</c:v>
                </c:pt>
                <c:pt idx="3">
                  <c:v>0.16102548576199294</c:v>
                </c:pt>
                <c:pt idx="4">
                  <c:v>0.16496057509184248</c:v>
                </c:pt>
                <c:pt idx="5">
                  <c:v>0.17801584176688215</c:v>
                </c:pt>
                <c:pt idx="6">
                  <c:v>0.1692834419596056</c:v>
                </c:pt>
                <c:pt idx="7">
                  <c:v>0.20665214703087864</c:v>
                </c:pt>
                <c:pt idx="8">
                  <c:v>0.1941798111021493</c:v>
                </c:pt>
                <c:pt idx="9">
                  <c:v>0.21333652137043072</c:v>
                </c:pt>
                <c:pt idx="10">
                  <c:v>0.20801988294304916</c:v>
                </c:pt>
                <c:pt idx="11">
                  <c:v>0.19023969533479063</c:v>
                </c:pt>
                <c:pt idx="12">
                  <c:v>0.15629517530271486</c:v>
                </c:pt>
                <c:pt idx="13">
                  <c:v>0.13861712986150185</c:v>
                </c:pt>
                <c:pt idx="14">
                  <c:v>0.1438470012330583</c:v>
                </c:pt>
                <c:pt idx="15">
                  <c:v>0.10965238740414064</c:v>
                </c:pt>
                <c:pt idx="16">
                  <c:v>0.10898609147269132</c:v>
                </c:pt>
                <c:pt idx="17">
                  <c:v>0.12566219928154351</c:v>
                </c:pt>
                <c:pt idx="18">
                  <c:v>0.10721324653775412</c:v>
                </c:pt>
                <c:pt idx="19">
                  <c:v>0.10548659903096526</c:v>
                </c:pt>
                <c:pt idx="20">
                  <c:v>0.11862705325570426</c:v>
                </c:pt>
                <c:pt idx="21">
                  <c:v>0.11762123593639447</c:v>
                </c:pt>
                <c:pt idx="22">
                  <c:v>0.12311674669191661</c:v>
                </c:pt>
                <c:pt idx="23">
                  <c:v>0.114896342881942</c:v>
                </c:pt>
                <c:pt idx="24">
                  <c:v>0.12626902095002596</c:v>
                </c:pt>
                <c:pt idx="25">
                  <c:v>0.13715523619966533</c:v>
                </c:pt>
                <c:pt idx="26">
                  <c:v>0.14789062143348827</c:v>
                </c:pt>
                <c:pt idx="27">
                  <c:v>0.15427305827679097</c:v>
                </c:pt>
                <c:pt idx="28">
                  <c:v>0.16467937107434261</c:v>
                </c:pt>
                <c:pt idx="29">
                  <c:v>0.16322969550576966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67672"/>
        <c:axId val="-2107564184"/>
      </c:lineChart>
      <c:catAx>
        <c:axId val="-210756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4184"/>
        <c:crosses val="autoZero"/>
        <c:auto val="1"/>
        <c:lblAlgn val="ctr"/>
        <c:lblOffset val="100"/>
        <c:tickLblSkip val="1"/>
        <c:noMultiLvlLbl val="0"/>
      </c:catAx>
      <c:valAx>
        <c:axId val="-21075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5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4.1711526449865233E-4</c:v>
                </c:pt>
                <c:pt idx="1">
                  <c:v>5.4661924392562734E-4</c:v>
                </c:pt>
                <c:pt idx="2">
                  <c:v>5.3519648055424618E-4</c:v>
                </c:pt>
                <c:pt idx="3">
                  <c:v>4.1674102087775166E-4</c:v>
                </c:pt>
                <c:pt idx="4">
                  <c:v>4.4280571962152247E-4</c:v>
                </c:pt>
                <c:pt idx="5">
                  <c:v>4.5272825119509213E-4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2.1005858649039623E-5</c:v>
                </c:pt>
                <c:pt idx="1">
                  <c:v>2.7548988636866201E-5</c:v>
                </c:pt>
                <c:pt idx="2">
                  <c:v>2.7044152833297129E-5</c:v>
                </c:pt>
                <c:pt idx="3">
                  <c:v>2.1136759324718922E-5</c:v>
                </c:pt>
                <c:pt idx="4">
                  <c:v>2.2436028025991314E-5</c:v>
                </c:pt>
                <c:pt idx="5">
                  <c:v>2.2858114178029811E-5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3.2422110593907495E-5</c:v>
                </c:pt>
                <c:pt idx="1">
                  <c:v>4.2526517018604543E-5</c:v>
                </c:pt>
                <c:pt idx="2">
                  <c:v>4.1745264270511793E-5</c:v>
                </c:pt>
                <c:pt idx="3">
                  <c:v>3.2623474021839097E-5</c:v>
                </c:pt>
                <c:pt idx="4">
                  <c:v>3.4636060192386677E-5</c:v>
                </c:pt>
                <c:pt idx="5">
                  <c:v>3.5300935315637729E-5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1.0670867901227846E-4</c:v>
                </c:pt>
                <c:pt idx="1">
                  <c:v>1.8460747673539053E-3</c:v>
                </c:pt>
                <c:pt idx="2">
                  <c:v>2.3748190935723697E-3</c:v>
                </c:pt>
                <c:pt idx="3">
                  <c:v>2.5500372068377689E-3</c:v>
                </c:pt>
                <c:pt idx="4">
                  <c:v>2.424445955786377E-3</c:v>
                </c:pt>
                <c:pt idx="5">
                  <c:v>2.3007535175376048E-3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1.0727182517579919E-4</c:v>
                </c:pt>
                <c:pt idx="1">
                  <c:v>1.4053788739519521E-4</c:v>
                </c:pt>
                <c:pt idx="2">
                  <c:v>1.3752781181223563E-4</c:v>
                </c:pt>
                <c:pt idx="3">
                  <c:v>1.0701600487815694E-4</c:v>
                </c:pt>
                <c:pt idx="4">
                  <c:v>1.1372251075935749E-4</c:v>
                </c:pt>
                <c:pt idx="5">
                  <c:v>1.1633853473894348E-4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4.4054020684425949E-5</c:v>
                </c:pt>
                <c:pt idx="1">
                  <c:v>5.7696958559359489E-5</c:v>
                </c:pt>
                <c:pt idx="2">
                  <c:v>5.6275205460826269E-5</c:v>
                </c:pt>
                <c:pt idx="3">
                  <c:v>4.355682569491339E-5</c:v>
                </c:pt>
                <c:pt idx="4">
                  <c:v>4.633576837863048E-5</c:v>
                </c:pt>
                <c:pt idx="5">
                  <c:v>4.7591624510176725E-5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0.15149232161718965</c:v>
                </c:pt>
                <c:pt idx="1">
                  <c:v>0.18963254828309972</c:v>
                </c:pt>
                <c:pt idx="2">
                  <c:v>0.16423116892651948</c:v>
                </c:pt>
                <c:pt idx="3">
                  <c:v>0.10822899345378383</c:v>
                </c:pt>
                <c:pt idx="4">
                  <c:v>0.1170216979004324</c:v>
                </c:pt>
                <c:pt idx="5">
                  <c:v>0.1504700255205359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679256"/>
        <c:axId val="-21062566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0.15222089937580374</c:v>
                </c:pt>
                <c:pt idx="1">
                  <c:v>0.1922935526459893</c:v>
                </c:pt>
                <c:pt idx="2">
                  <c:v>0.16740377693502295</c:v>
                </c:pt>
                <c:pt idx="3">
                  <c:v>0.11140010474541898</c:v>
                </c:pt>
                <c:pt idx="4">
                  <c:v>0.12010607994319666</c:v>
                </c:pt>
                <c:pt idx="5">
                  <c:v>0.15344559649801134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9256"/>
        <c:axId val="-2106256648"/>
      </c:lineChart>
      <c:catAx>
        <c:axId val="-21056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256648"/>
        <c:crosses val="autoZero"/>
        <c:auto val="1"/>
        <c:lblAlgn val="ctr"/>
        <c:lblOffset val="100"/>
        <c:noMultiLvlLbl val="0"/>
      </c:catAx>
      <c:valAx>
        <c:axId val="-21062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4.8186725421213981E-4</c:v>
                </c:pt>
                <c:pt idx="1">
                  <c:v>4.7596875071599892E-4</c:v>
                </c:pt>
                <c:pt idx="2">
                  <c:v>4.477669854083073E-4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2.427742364295291E-5</c:v>
                </c:pt>
                <c:pt idx="1">
                  <c:v>2.4090456079008024E-5</c:v>
                </c:pt>
                <c:pt idx="2">
                  <c:v>2.2647071102010562E-5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3.7474313806256019E-5</c:v>
                </c:pt>
                <c:pt idx="1">
                  <c:v>3.7184369146175448E-5</c:v>
                </c:pt>
                <c:pt idx="2">
                  <c:v>3.4968497754012203E-5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9.7639172318309193E-4</c:v>
                </c:pt>
                <c:pt idx="1">
                  <c:v>2.4624281502050693E-3</c:v>
                </c:pt>
                <c:pt idx="2">
                  <c:v>2.3625997366619909E-3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1.2390485628549719E-4</c:v>
                </c:pt>
                <c:pt idx="1">
                  <c:v>1.2227190834519628E-4</c:v>
                </c:pt>
                <c:pt idx="2">
                  <c:v>1.1503052274915049E-4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5.0875489621892716E-5</c:v>
                </c:pt>
                <c:pt idx="1">
                  <c:v>4.9916015577869833E-5</c:v>
                </c:pt>
                <c:pt idx="2">
                  <c:v>4.6963696444403603E-5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0.17056243495014467</c:v>
                </c:pt>
                <c:pt idx="1">
                  <c:v>0.13623008119015165</c:v>
                </c:pt>
                <c:pt idx="2">
                  <c:v>0.13374586171048414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558856"/>
        <c:axId val="-21056493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0.17225722601089652</c:v>
                </c:pt>
                <c:pt idx="1">
                  <c:v>0.13940194084022095</c:v>
                </c:pt>
                <c:pt idx="2">
                  <c:v>0.13677583822060402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558856"/>
        <c:axId val="-2105649320"/>
      </c:lineChart>
      <c:catAx>
        <c:axId val="-210655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5649320"/>
        <c:crosses val="autoZero"/>
        <c:auto val="1"/>
        <c:lblAlgn val="ctr"/>
        <c:lblOffset val="100"/>
        <c:noMultiLvlLbl val="0"/>
      </c:catAx>
      <c:valAx>
        <c:axId val="-21056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55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0.13203659739186796</c:v>
                </c:pt>
                <c:pt idx="1">
                  <c:v>0.10903736435449507</c:v>
                </c:pt>
                <c:pt idx="2">
                  <c:v>0.11887044386034021</c:v>
                </c:pt>
                <c:pt idx="3">
                  <c:v>0.12597168415779472</c:v>
                </c:pt>
                <c:pt idx="4">
                  <c:v>0.12952029794671321</c:v>
                </c:pt>
                <c:pt idx="5">
                  <c:v>0.14149603621055756</c:v>
                </c:pt>
                <c:pt idx="6">
                  <c:v>0.1328036647882152</c:v>
                </c:pt>
                <c:pt idx="7">
                  <c:v>0.16788346726960027</c:v>
                </c:pt>
                <c:pt idx="8">
                  <c:v>0.152890931241496</c:v>
                </c:pt>
                <c:pt idx="9">
                  <c:v>0.17159191462794837</c:v>
                </c:pt>
                <c:pt idx="10">
                  <c:v>0.16545015689482451</c:v>
                </c:pt>
                <c:pt idx="11">
                  <c:v>0.15025196574820374</c:v>
                </c:pt>
                <c:pt idx="12">
                  <c:v>0.12196145698228289</c:v>
                </c:pt>
                <c:pt idx="13">
                  <c:v>0.10972061552776241</c:v>
                </c:pt>
                <c:pt idx="14">
                  <c:v>0.1163905080290234</c:v>
                </c:pt>
                <c:pt idx="15">
                  <c:v>8.4902853304752376E-2</c:v>
                </c:pt>
                <c:pt idx="16">
                  <c:v>8.7455136500478703E-2</c:v>
                </c:pt>
                <c:pt idx="17">
                  <c:v>0.10263693895569506</c:v>
                </c:pt>
                <c:pt idx="18">
                  <c:v>8.3859126254708746E-2</c:v>
                </c:pt>
                <c:pt idx="19">
                  <c:v>8.3970429542681982E-2</c:v>
                </c:pt>
                <c:pt idx="20">
                  <c:v>9.597088541137036E-2</c:v>
                </c:pt>
                <c:pt idx="21">
                  <c:v>9.3468909678553119E-2</c:v>
                </c:pt>
                <c:pt idx="22">
                  <c:v>9.8383906275791605E-2</c:v>
                </c:pt>
                <c:pt idx="23">
                  <c:v>9.0388669075639305E-2</c:v>
                </c:pt>
                <c:pt idx="24">
                  <c:v>0.10155051976119889</c:v>
                </c:pt>
                <c:pt idx="25">
                  <c:v>0.11019694749640779</c:v>
                </c:pt>
                <c:pt idx="26">
                  <c:v>0.11861808397380606</c:v>
                </c:pt>
                <c:pt idx="27">
                  <c:v>0.12319117300260625</c:v>
                </c:pt>
                <c:pt idx="28">
                  <c:v>0.13193537775207531</c:v>
                </c:pt>
                <c:pt idx="29">
                  <c:v>0.12962223883557852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7.4095357463009381E-2</c:v>
                </c:pt>
                <c:pt idx="1">
                  <c:v>0.1040785853620273</c:v>
                </c:pt>
                <c:pt idx="2">
                  <c:v>0.1253745362845059</c:v>
                </c:pt>
                <c:pt idx="3">
                  <c:v>0.13826332964643037</c:v>
                </c:pt>
                <c:pt idx="4">
                  <c:v>0.1434331614055086</c:v>
                </c:pt>
                <c:pt idx="5">
                  <c:v>0.14952262185929444</c:v>
                </c:pt>
                <c:pt idx="6">
                  <c:v>0.14322023111967108</c:v>
                </c:pt>
                <c:pt idx="7">
                  <c:v>0.15791011775491534</c:v>
                </c:pt>
                <c:pt idx="8">
                  <c:v>0.15240455844441603</c:v>
                </c:pt>
                <c:pt idx="9">
                  <c:v>0.15833013039363686</c:v>
                </c:pt>
                <c:pt idx="10">
                  <c:v>0.15410235009189971</c:v>
                </c:pt>
                <c:pt idx="11">
                  <c:v>0.14022149931715974</c:v>
                </c:pt>
                <c:pt idx="12">
                  <c:v>0.11384891248832583</c:v>
                </c:pt>
                <c:pt idx="13">
                  <c:v>9.1981843525173343E-2</c:v>
                </c:pt>
                <c:pt idx="14">
                  <c:v>8.3955095142089695E-2</c:v>
                </c:pt>
                <c:pt idx="15">
                  <c:v>5.9958150575688762E-2</c:v>
                </c:pt>
                <c:pt idx="16">
                  <c:v>5.0316997964337314E-2</c:v>
                </c:pt>
                <c:pt idx="17">
                  <c:v>5.4691343041013411E-2</c:v>
                </c:pt>
                <c:pt idx="18">
                  <c:v>4.5987710417300903E-2</c:v>
                </c:pt>
                <c:pt idx="19">
                  <c:v>4.2996653750099367E-2</c:v>
                </c:pt>
                <c:pt idx="20">
                  <c:v>4.9614181051655007E-2</c:v>
                </c:pt>
                <c:pt idx="21">
                  <c:v>5.2143678720947453E-2</c:v>
                </c:pt>
                <c:pt idx="22">
                  <c:v>5.7338154054348833E-2</c:v>
                </c:pt>
                <c:pt idx="23">
                  <c:v>5.5767233070039626E-2</c:v>
                </c:pt>
                <c:pt idx="24">
                  <c:v>6.2451090941578649E-2</c:v>
                </c:pt>
                <c:pt idx="25">
                  <c:v>7.1267706004803685E-2</c:v>
                </c:pt>
                <c:pt idx="26">
                  <c:v>8.1005697984366284E-2</c:v>
                </c:pt>
                <c:pt idx="27">
                  <c:v>8.870550565905741E-2</c:v>
                </c:pt>
                <c:pt idx="28">
                  <c:v>9.769462817849521E-2</c:v>
                </c:pt>
                <c:pt idx="29">
                  <c:v>0.10028288154604829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1.4753130530588398E-2</c:v>
                </c:pt>
                <c:pt idx="1">
                  <c:v>1.6860938018684043E-2</c:v>
                </c:pt>
                <c:pt idx="2">
                  <c:v>1.8657825854222137E-2</c:v>
                </c:pt>
                <c:pt idx="3">
                  <c:v>1.9394397678137734E-2</c:v>
                </c:pt>
                <c:pt idx="4">
                  <c:v>1.9008254114457335E-2</c:v>
                </c:pt>
                <c:pt idx="5">
                  <c:v>1.9127652498573747E-2</c:v>
                </c:pt>
                <c:pt idx="6">
                  <c:v>1.6698929240321375E-2</c:v>
                </c:pt>
                <c:pt idx="7">
                  <c:v>1.8968829624854827E-2</c:v>
                </c:pt>
                <c:pt idx="8">
                  <c:v>1.6267294004691891E-2</c:v>
                </c:pt>
                <c:pt idx="9">
                  <c:v>1.6687189969022121E-2</c:v>
                </c:pt>
                <c:pt idx="10">
                  <c:v>1.4707800821613918E-2</c:v>
                </c:pt>
                <c:pt idx="11">
                  <c:v>1.1322430541072072E-2</c:v>
                </c:pt>
                <c:pt idx="12">
                  <c:v>6.1198807694266017E-3</c:v>
                </c:pt>
                <c:pt idx="13">
                  <c:v>2.6533919551910211E-3</c:v>
                </c:pt>
                <c:pt idx="14">
                  <c:v>1.9866452027678047E-3</c:v>
                </c:pt>
                <c:pt idx="15">
                  <c:v>-2.3672629251341548E-3</c:v>
                </c:pt>
                <c:pt idx="16">
                  <c:v>-3.0102626194508579E-3</c:v>
                </c:pt>
                <c:pt idx="17">
                  <c:v>-1.2820358094539847E-3</c:v>
                </c:pt>
                <c:pt idx="18">
                  <c:v>-2.7955166381417335E-3</c:v>
                </c:pt>
                <c:pt idx="19">
                  <c:v>-2.5446425112840591E-3</c:v>
                </c:pt>
                <c:pt idx="20">
                  <c:v>-4.9749887203773312E-4</c:v>
                </c:pt>
                <c:pt idx="21">
                  <c:v>2.6085952370754218E-4</c:v>
                </c:pt>
                <c:pt idx="22">
                  <c:v>1.6617041190744573E-3</c:v>
                </c:pt>
                <c:pt idx="23">
                  <c:v>1.5829012007363662E-3</c:v>
                </c:pt>
                <c:pt idx="24">
                  <c:v>3.4130967843195759E-3</c:v>
                </c:pt>
                <c:pt idx="25">
                  <c:v>5.2491429885067236E-3</c:v>
                </c:pt>
                <c:pt idx="26">
                  <c:v>7.0237299298833173E-3</c:v>
                </c:pt>
                <c:pt idx="27">
                  <c:v>8.234925335249943E-3</c:v>
                </c:pt>
                <c:pt idx="28">
                  <c:v>9.7012780695211569E-3</c:v>
                </c:pt>
                <c:pt idx="29">
                  <c:v>9.7569545369627277E-3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2.9835287645738917E-3</c:v>
                </c:pt>
                <c:pt idx="1">
                  <c:v>4.7474498081417089E-3</c:v>
                </c:pt>
                <c:pt idx="2">
                  <c:v>5.8119395028387397E-3</c:v>
                </c:pt>
                <c:pt idx="3">
                  <c:v>6.3820319448644669E-3</c:v>
                </c:pt>
                <c:pt idx="4">
                  <c:v>6.5847798732119617E-3</c:v>
                </c:pt>
                <c:pt idx="5">
                  <c:v>6.8259720034373498E-3</c:v>
                </c:pt>
                <c:pt idx="6">
                  <c:v>6.6597126138756967E-3</c:v>
                </c:pt>
                <c:pt idx="7">
                  <c:v>7.3308050200511085E-3</c:v>
                </c:pt>
                <c:pt idx="8">
                  <c:v>7.4145261519339457E-3</c:v>
                </c:pt>
                <c:pt idx="9">
                  <c:v>7.8663231714099259E-3</c:v>
                </c:pt>
                <c:pt idx="10">
                  <c:v>8.0109403812784873E-3</c:v>
                </c:pt>
                <c:pt idx="11">
                  <c:v>7.714407409851444E-3</c:v>
                </c:pt>
                <c:pt idx="12">
                  <c:v>6.844304705617762E-3</c:v>
                </c:pt>
                <c:pt idx="13">
                  <c:v>6.0665465691705049E-3</c:v>
                </c:pt>
                <c:pt idx="14">
                  <c:v>5.8840222459206563E-3</c:v>
                </c:pt>
                <c:pt idx="15">
                  <c:v>5.1601356484584412E-3</c:v>
                </c:pt>
                <c:pt idx="16">
                  <c:v>4.8641893047662588E-3</c:v>
                </c:pt>
                <c:pt idx="17">
                  <c:v>5.1761622508831187E-3</c:v>
                </c:pt>
                <c:pt idx="18">
                  <c:v>5.0083974552712993E-3</c:v>
                </c:pt>
                <c:pt idx="19">
                  <c:v>4.8947797496117539E-3</c:v>
                </c:pt>
                <c:pt idx="20">
                  <c:v>5.1226742749478213E-3</c:v>
                </c:pt>
                <c:pt idx="21">
                  <c:v>5.1962976041387658E-3</c:v>
                </c:pt>
                <c:pt idx="22">
                  <c:v>5.2916001300192484E-3</c:v>
                </c:pt>
                <c:pt idx="23">
                  <c:v>5.0794278277532332E-3</c:v>
                </c:pt>
                <c:pt idx="24">
                  <c:v>5.1168410228964369E-3</c:v>
                </c:pt>
                <c:pt idx="25">
                  <c:v>5.2814004825762848E-3</c:v>
                </c:pt>
                <c:pt idx="26">
                  <c:v>5.496149448404832E-3</c:v>
                </c:pt>
                <c:pt idx="27">
                  <c:v>5.629693936360855E-3</c:v>
                </c:pt>
                <c:pt idx="28">
                  <c:v>5.7994520146292493E-3</c:v>
                </c:pt>
                <c:pt idx="29">
                  <c:v>5.727817818952958E-3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2.6721192326459049E-3</c:v>
                </c:pt>
                <c:pt idx="1">
                  <c:v>3.4465850251809314E-3</c:v>
                </c:pt>
                <c:pt idx="2">
                  <c:v>4.0729723905615677E-3</c:v>
                </c:pt>
                <c:pt idx="3">
                  <c:v>4.4869856826611296E-3</c:v>
                </c:pt>
                <c:pt idx="4">
                  <c:v>4.6943208435221385E-3</c:v>
                </c:pt>
                <c:pt idx="5">
                  <c:v>4.9915654585509081E-3</c:v>
                </c:pt>
                <c:pt idx="6">
                  <c:v>4.8610956557416287E-3</c:v>
                </c:pt>
                <c:pt idx="7">
                  <c:v>5.5466100873741266E-3</c:v>
                </c:pt>
                <c:pt idx="8">
                  <c:v>5.4264239006541447E-3</c:v>
                </c:pt>
                <c:pt idx="9">
                  <c:v>5.7836060947490785E-3</c:v>
                </c:pt>
                <c:pt idx="10">
                  <c:v>5.743049938216907E-3</c:v>
                </c:pt>
                <c:pt idx="11">
                  <c:v>5.3681336944080326E-3</c:v>
                </c:pt>
                <c:pt idx="12">
                  <c:v>4.5743737241553039E-3</c:v>
                </c:pt>
                <c:pt idx="13">
                  <c:v>3.9795899426514365E-3</c:v>
                </c:pt>
                <c:pt idx="14">
                  <c:v>3.8457381605273462E-3</c:v>
                </c:pt>
                <c:pt idx="15">
                  <c:v>3.0474374661547269E-3</c:v>
                </c:pt>
                <c:pt idx="16">
                  <c:v>2.7901094487429367E-3</c:v>
                </c:pt>
                <c:pt idx="17">
                  <c:v>2.9655921662483046E-3</c:v>
                </c:pt>
                <c:pt idx="18">
                  <c:v>2.5792371763430078E-3</c:v>
                </c:pt>
                <c:pt idx="19">
                  <c:v>2.4266854479815113E-3</c:v>
                </c:pt>
                <c:pt idx="20">
                  <c:v>2.594649843052139E-3</c:v>
                </c:pt>
                <c:pt idx="21">
                  <c:v>2.5711560791864042E-3</c:v>
                </c:pt>
                <c:pt idx="22">
                  <c:v>2.6554900882092909E-3</c:v>
                </c:pt>
                <c:pt idx="23">
                  <c:v>2.4930861729676027E-3</c:v>
                </c:pt>
                <c:pt idx="24">
                  <c:v>2.6652230809660381E-3</c:v>
                </c:pt>
                <c:pt idx="25">
                  <c:v>2.8961725865246516E-3</c:v>
                </c:pt>
                <c:pt idx="26">
                  <c:v>3.158667607353928E-3</c:v>
                </c:pt>
                <c:pt idx="27">
                  <c:v>3.3562131883884158E-3</c:v>
                </c:pt>
                <c:pt idx="28">
                  <c:v>3.6239318860503997E-3</c:v>
                </c:pt>
                <c:pt idx="29">
                  <c:v>3.6725162291749952E-3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2.4827949187243435E-3</c:v>
                </c:pt>
                <c:pt idx="1">
                  <c:v>3.0958750335798287E-3</c:v>
                </c:pt>
                <c:pt idx="2">
                  <c:v>3.5413506309647982E-3</c:v>
                </c:pt>
                <c:pt idx="3">
                  <c:v>3.7596890499094981E-3</c:v>
                </c:pt>
                <c:pt idx="4">
                  <c:v>3.7550128626447615E-3</c:v>
                </c:pt>
                <c:pt idx="5">
                  <c:v>3.8105122200802425E-3</c:v>
                </c:pt>
                <c:pt idx="6">
                  <c:v>3.4434292610392523E-3</c:v>
                </c:pt>
                <c:pt idx="7">
                  <c:v>3.8330519386151479E-3</c:v>
                </c:pt>
                <c:pt idx="8">
                  <c:v>3.4559220245706746E-3</c:v>
                </c:pt>
                <c:pt idx="9">
                  <c:v>3.546972135964849E-3</c:v>
                </c:pt>
                <c:pt idx="10">
                  <c:v>3.2653563204109691E-3</c:v>
                </c:pt>
                <c:pt idx="11">
                  <c:v>2.7148949327396241E-3</c:v>
                </c:pt>
                <c:pt idx="12">
                  <c:v>1.8188501229754472E-3</c:v>
                </c:pt>
                <c:pt idx="13">
                  <c:v>1.1646242534149205E-3</c:v>
                </c:pt>
                <c:pt idx="14">
                  <c:v>9.8635402169969981E-4</c:v>
                </c:pt>
                <c:pt idx="15">
                  <c:v>2.3011426188154782E-4</c:v>
                </c:pt>
                <c:pt idx="16">
                  <c:v>4.3569653448869696E-5</c:v>
                </c:pt>
                <c:pt idx="17">
                  <c:v>2.8999911914682477E-4</c:v>
                </c:pt>
                <c:pt idx="18">
                  <c:v>3.6728514453429704E-5</c:v>
                </c:pt>
                <c:pt idx="19">
                  <c:v>3.6218046170135611E-5</c:v>
                </c:pt>
                <c:pt idx="20">
                  <c:v>3.4632185745591434E-4</c:v>
                </c:pt>
                <c:pt idx="21">
                  <c:v>4.7068219158605165E-4</c:v>
                </c:pt>
                <c:pt idx="22">
                  <c:v>6.9227558353398882E-4</c:v>
                </c:pt>
                <c:pt idx="23">
                  <c:v>6.7237644518331244E-4</c:v>
                </c:pt>
                <c:pt idx="24">
                  <c:v>9.5299513016970476E-4</c:v>
                </c:pt>
                <c:pt idx="25">
                  <c:v>1.2620418109797929E-3</c:v>
                </c:pt>
                <c:pt idx="26">
                  <c:v>1.5746867525365151E-3</c:v>
                </c:pt>
                <c:pt idx="27">
                  <c:v>1.8006961388457013E-3</c:v>
                </c:pt>
                <c:pt idx="28">
                  <c:v>2.0671116004618711E-3</c:v>
                </c:pt>
                <c:pt idx="29">
                  <c:v>2.1037257895322255E-3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54536"/>
        <c:axId val="-211225108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0.22902352571372298</c:v>
                </c:pt>
                <c:pt idx="1">
                  <c:v>0.24126680282374746</c:v>
                </c:pt>
                <c:pt idx="2">
                  <c:v>0.27632904895589228</c:v>
                </c:pt>
                <c:pt idx="3">
                  <c:v>0.29825814117385718</c:v>
                </c:pt>
                <c:pt idx="4">
                  <c:v>0.30699579701436441</c:v>
                </c:pt>
                <c:pt idx="5">
                  <c:v>0.32577437072356386</c:v>
                </c:pt>
                <c:pt idx="6">
                  <c:v>0.30768708457196148</c:v>
                </c:pt>
                <c:pt idx="7">
                  <c:v>0.36147284400709356</c:v>
                </c:pt>
                <c:pt idx="8">
                  <c:v>0.33785965026198461</c:v>
                </c:pt>
                <c:pt idx="9">
                  <c:v>0.36380612372957088</c:v>
                </c:pt>
                <c:pt idx="10">
                  <c:v>0.35127965940939809</c:v>
                </c:pt>
                <c:pt idx="11">
                  <c:v>0.31759332609517799</c:v>
                </c:pt>
                <c:pt idx="12">
                  <c:v>0.25516777304155358</c:v>
                </c:pt>
                <c:pt idx="13">
                  <c:v>0.21556661661648047</c:v>
                </c:pt>
                <c:pt idx="14">
                  <c:v>0.21304836150419781</c:v>
                </c:pt>
                <c:pt idx="15">
                  <c:v>0.15093144266906666</c:v>
                </c:pt>
                <c:pt idx="16">
                  <c:v>0.14245973177602345</c:v>
                </c:pt>
                <c:pt idx="17">
                  <c:v>0.16447800872445573</c:v>
                </c:pt>
                <c:pt idx="18">
                  <c:v>0.13467568141156683</c:v>
                </c:pt>
                <c:pt idx="19">
                  <c:v>0.13178011240624343</c:v>
                </c:pt>
                <c:pt idx="20">
                  <c:v>0.15315122361831968</c:v>
                </c:pt>
                <c:pt idx="21">
                  <c:v>0.15411158859002239</c:v>
                </c:pt>
                <c:pt idx="22">
                  <c:v>0.16602311750661958</c:v>
                </c:pt>
                <c:pt idx="23">
                  <c:v>0.15598371929474997</c:v>
                </c:pt>
                <c:pt idx="24">
                  <c:v>0.17614974953488183</c:v>
                </c:pt>
                <c:pt idx="25">
                  <c:v>0.19615342662973045</c:v>
                </c:pt>
                <c:pt idx="26">
                  <c:v>0.21687699894317181</c:v>
                </c:pt>
                <c:pt idx="27">
                  <c:v>0.23091820852081391</c:v>
                </c:pt>
                <c:pt idx="28">
                  <c:v>0.25082177270154826</c:v>
                </c:pt>
                <c:pt idx="29">
                  <c:v>0.25116610935307371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54536"/>
        <c:axId val="-2112251080"/>
      </c:lineChart>
      <c:catAx>
        <c:axId val="-211225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1080"/>
        <c:crosses val="autoZero"/>
        <c:auto val="1"/>
        <c:lblAlgn val="ctr"/>
        <c:lblOffset val="100"/>
        <c:tickLblSkip val="1"/>
        <c:noMultiLvlLbl val="0"/>
      </c:catAx>
      <c:valAx>
        <c:axId val="-21122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25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40196450367056"/>
          <c:y val="2.720278521885790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16240045153"/>
          <c:y val="0.117563655058582"/>
          <c:w val="0.83561168735428004"/>
          <c:h val="0.62152158815199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0.12308727754224225</c:v>
                </c:pt>
                <c:pt idx="1">
                  <c:v>0.15333320282756349</c:v>
                </c:pt>
                <c:pt idx="2">
                  <c:v>0.13275494063641941</c:v>
                </c:pt>
                <c:pt idx="3">
                  <c:v>8.8564896911663374E-2</c:v>
                </c:pt>
                <c:pt idx="4">
                  <c:v>9.5952578040510661E-2</c:v>
                </c:pt>
                <c:pt idx="5">
                  <c:v>0.12271276421209479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0.11704899403229629</c:v>
                </c:pt>
                <c:pt idx="1">
                  <c:v>0.15227753191438675</c:v>
                </c:pt>
                <c:pt idx="2">
                  <c:v>0.11682194011292965</c:v>
                </c:pt>
                <c:pt idx="3">
                  <c:v>5.0790171149687958E-2</c:v>
                </c:pt>
                <c:pt idx="4">
                  <c:v>5.5462867567713917E-2</c:v>
                </c:pt>
                <c:pt idx="5">
                  <c:v>8.7791283874554177E-2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1.773490923921793E-2</c:v>
                </c:pt>
                <c:pt idx="1">
                  <c:v>1.7549979067492789E-2</c:v>
                </c:pt>
                <c:pt idx="2">
                  <c:v>7.3580298580142841E-3</c:v>
                </c:pt>
                <c:pt idx="3">
                  <c:v>-2.3999441006929577E-3</c:v>
                </c:pt>
                <c:pt idx="4">
                  <c:v>1.2842125511600417E-3</c:v>
                </c:pt>
                <c:pt idx="5">
                  <c:v>7.9932061720247739E-3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5.3019459787261537E-3</c:v>
                </c:pt>
                <c:pt idx="1">
                  <c:v>7.2194677921416052E-3</c:v>
                </c:pt>
                <c:pt idx="2">
                  <c:v>6.9040442623677714E-3</c:v>
                </c:pt>
                <c:pt idx="3">
                  <c:v>5.0207328817981744E-3</c:v>
                </c:pt>
                <c:pt idx="4">
                  <c:v>5.1613681719511013E-3</c:v>
                </c:pt>
                <c:pt idx="5">
                  <c:v>5.5869027401848357E-3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3.8745966349143348E-3</c:v>
                </c:pt>
                <c:pt idx="1">
                  <c:v>5.3218602394139768E-3</c:v>
                </c:pt>
                <c:pt idx="2">
                  <c:v>4.7021770919918058E-3</c:v>
                </c:pt>
                <c:pt idx="3">
                  <c:v>2.7618123410940972E-3</c:v>
                </c:pt>
                <c:pt idx="4">
                  <c:v>2.5959210528762947E-3</c:v>
                </c:pt>
                <c:pt idx="5">
                  <c:v>3.341500299498478E-3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3.3269444991646463E-3</c:v>
                </c:pt>
                <c:pt idx="1">
                  <c:v>3.6179775160540334E-3</c:v>
                </c:pt>
                <c:pt idx="2">
                  <c:v>1.9900159302481319E-3</c:v>
                </c:pt>
                <c:pt idx="3">
                  <c:v>1.2732591902016153E-4</c:v>
                </c:pt>
                <c:pt idx="4">
                  <c:v>6.2693024158579449E-4</c:v>
                </c:pt>
                <c:pt idx="5">
                  <c:v>1.7616524184712213E-3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5964056"/>
        <c:axId val="-20664980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0.27037466313631686</c:v>
                </c:pt>
                <c:pt idx="1">
                  <c:v>0.33932001465883488</c:v>
                </c:pt>
                <c:pt idx="2">
                  <c:v>0.27053114733336159</c:v>
                </c:pt>
                <c:pt idx="3">
                  <c:v>0.14486499539747122</c:v>
                </c:pt>
                <c:pt idx="4">
                  <c:v>0.16108387970891869</c:v>
                </c:pt>
                <c:pt idx="5">
                  <c:v>0.22918730322966763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64056"/>
        <c:axId val="-2066498008"/>
      </c:lineChart>
      <c:catAx>
        <c:axId val="-206596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498008"/>
        <c:crosses val="autoZero"/>
        <c:auto val="1"/>
        <c:lblAlgn val="ctr"/>
        <c:lblOffset val="100"/>
        <c:noMultiLvlLbl val="0"/>
      </c:catAx>
      <c:valAx>
        <c:axId val="-206649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5863078597643001E-4"/>
              <c:y val="0.3358717315424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59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182256857068104"/>
          <c:w val="1"/>
          <c:h val="0.1604650449621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0.13821024018490286</c:v>
                </c:pt>
                <c:pt idx="1">
                  <c:v>0.11065991877404138</c:v>
                </c:pt>
                <c:pt idx="2">
                  <c:v>0.10933267112630272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0.13466326297334152</c:v>
                </c:pt>
                <c:pt idx="1">
                  <c:v>8.3806055631308801E-2</c:v>
                </c:pt>
                <c:pt idx="2">
                  <c:v>7.1627075721134054E-2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1.764244415335536E-2</c:v>
                </c:pt>
                <c:pt idx="1">
                  <c:v>2.4790428786606632E-3</c:v>
                </c:pt>
                <c:pt idx="2">
                  <c:v>4.6387093615924075E-3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6.2607068854338794E-3</c:v>
                </c:pt>
                <c:pt idx="1">
                  <c:v>5.9623885720829729E-3</c:v>
                </c:pt>
                <c:pt idx="2">
                  <c:v>5.3741354560679685E-3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4.5982284371641558E-3</c:v>
                </c:pt>
                <c:pt idx="1">
                  <c:v>3.7319947165429515E-3</c:v>
                </c:pt>
                <c:pt idx="2">
                  <c:v>2.9687106761873863E-3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3.4724610076093398E-3</c:v>
                </c:pt>
                <c:pt idx="1">
                  <c:v>1.0586709246341466E-3</c:v>
                </c:pt>
                <c:pt idx="2">
                  <c:v>1.1942913300285079E-3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726328"/>
        <c:axId val="-2070722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0.30484733889757587</c:v>
                </c:pt>
                <c:pt idx="1">
                  <c:v>0.2076980713654164</c:v>
                </c:pt>
                <c:pt idx="2">
                  <c:v>0.19513559146929316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726328"/>
        <c:axId val="-2070722872"/>
      </c:lineChart>
      <c:catAx>
        <c:axId val="-207072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2872"/>
        <c:crosses val="autoZero"/>
        <c:auto val="1"/>
        <c:lblAlgn val="ctr"/>
        <c:lblOffset val="100"/>
        <c:noMultiLvlLbl val="0"/>
      </c:catAx>
      <c:valAx>
        <c:axId val="-207072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72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1.9847778469508126E-4</c:v>
                </c:pt>
                <c:pt idx="1">
                  <c:v>3.1483086532789722E-4</c:v>
                </c:pt>
                <c:pt idx="2">
                  <c:v>3.7863715045004389E-4</c:v>
                </c:pt>
                <c:pt idx="3">
                  <c:v>4.0696161961682709E-4</c:v>
                </c:pt>
                <c:pt idx="4">
                  <c:v>4.1095741877964821E-4</c:v>
                </c:pt>
                <c:pt idx="5">
                  <c:v>4.1926189395944112E-4</c:v>
                </c:pt>
                <c:pt idx="6">
                  <c:v>4.031994718961145E-4</c:v>
                </c:pt>
                <c:pt idx="7">
                  <c:v>4.4514271918642302E-4</c:v>
                </c:pt>
                <c:pt idx="8">
                  <c:v>4.5074953447105852E-4</c:v>
                </c:pt>
                <c:pt idx="9">
                  <c:v>4.8152267208074014E-4</c:v>
                </c:pt>
                <c:pt idx="10">
                  <c:v>4.9309028482943593E-4</c:v>
                </c:pt>
                <c:pt idx="11">
                  <c:v>4.757809346077738E-4</c:v>
                </c:pt>
                <c:pt idx="12">
                  <c:v>4.2116122877430644E-4</c:v>
                </c:pt>
                <c:pt idx="13">
                  <c:v>3.7408751469434617E-4</c:v>
                </c:pt>
                <c:pt idx="14">
                  <c:v>3.6863941040054632E-4</c:v>
                </c:pt>
                <c:pt idx="15">
                  <c:v>3.2848654954020339E-4</c:v>
                </c:pt>
                <c:pt idx="16">
                  <c:v>3.1637071642357726E-4</c:v>
                </c:pt>
                <c:pt idx="17">
                  <c:v>3.4467380954462419E-4</c:v>
                </c:pt>
                <c:pt idx="18">
                  <c:v>3.3984580296514649E-4</c:v>
                </c:pt>
                <c:pt idx="19">
                  <c:v>3.3613497767396498E-4</c:v>
                </c:pt>
                <c:pt idx="20">
                  <c:v>3.5361149116509616E-4</c:v>
                </c:pt>
                <c:pt idx="21">
                  <c:v>3.5932987253704861E-4</c:v>
                </c:pt>
                <c:pt idx="22">
                  <c:v>3.6458705088436734E-4</c:v>
                </c:pt>
                <c:pt idx="23">
                  <c:v>3.4802455415747154E-4</c:v>
                </c:pt>
                <c:pt idx="24">
                  <c:v>3.4702421506138111E-4</c:v>
                </c:pt>
                <c:pt idx="25">
                  <c:v>3.542209235753955E-4</c:v>
                </c:pt>
                <c:pt idx="26">
                  <c:v>3.6419950865809785E-4</c:v>
                </c:pt>
                <c:pt idx="27">
                  <c:v>3.6810312855093779E-4</c:v>
                </c:pt>
                <c:pt idx="28">
                  <c:v>3.738625149158293E-4</c:v>
                </c:pt>
                <c:pt idx="29">
                  <c:v>3.6338141358078412E-4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1.0128773495141061E-5</c:v>
                </c:pt>
                <c:pt idx="1">
                  <c:v>1.6113043686548621E-5</c:v>
                </c:pt>
                <c:pt idx="2">
                  <c:v>1.9402219863432976E-5</c:v>
                </c:pt>
                <c:pt idx="3">
                  <c:v>2.0863334334317193E-5</c:v>
                </c:pt>
                <c:pt idx="4">
                  <c:v>2.1072400301154875E-5</c:v>
                </c:pt>
                <c:pt idx="5">
                  <c:v>2.1497227410390006E-5</c:v>
                </c:pt>
                <c:pt idx="6">
                  <c:v>2.06835316155005E-5</c:v>
                </c:pt>
                <c:pt idx="7">
                  <c:v>2.2829362591113131E-5</c:v>
                </c:pt>
                <c:pt idx="8">
                  <c:v>2.3138031233438224E-5</c:v>
                </c:pt>
                <c:pt idx="9">
                  <c:v>2.4727507909992126E-5</c:v>
                </c:pt>
                <c:pt idx="10">
                  <c:v>2.5342977270107421E-5</c:v>
                </c:pt>
                <c:pt idx="11">
                  <c:v>2.4481626808455117E-5</c:v>
                </c:pt>
                <c:pt idx="12">
                  <c:v>2.1708648554606276E-5</c:v>
                </c:pt>
                <c:pt idx="13">
                  <c:v>1.9310344185542019E-5</c:v>
                </c:pt>
                <c:pt idx="14">
                  <c:v>1.9035934140511942E-5</c:v>
                </c:pt>
                <c:pt idx="15">
                  <c:v>1.6999356424979254E-5</c:v>
                </c:pt>
                <c:pt idx="16">
                  <c:v>1.6384481972663736E-5</c:v>
                </c:pt>
                <c:pt idx="17">
                  <c:v>1.7833868999333653E-5</c:v>
                </c:pt>
                <c:pt idx="18">
                  <c:v>1.7598579623648431E-5</c:v>
                </c:pt>
                <c:pt idx="19">
                  <c:v>1.7409072524740959E-5</c:v>
                </c:pt>
                <c:pt idx="20">
                  <c:v>1.8294874831168487E-5</c:v>
                </c:pt>
                <c:pt idx="21">
                  <c:v>1.8581378241185379E-5</c:v>
                </c:pt>
                <c:pt idx="22">
                  <c:v>1.8838987703074678E-5</c:v>
                </c:pt>
                <c:pt idx="23">
                  <c:v>1.7979902378575798E-5</c:v>
                </c:pt>
                <c:pt idx="24">
                  <c:v>1.7908077579106739E-5</c:v>
                </c:pt>
                <c:pt idx="25">
                  <c:v>1.8256690404232769E-5</c:v>
                </c:pt>
                <c:pt idx="26">
                  <c:v>1.8749778838320923E-5</c:v>
                </c:pt>
                <c:pt idx="27">
                  <c:v>1.8934230141640878E-5</c:v>
                </c:pt>
                <c:pt idx="28">
                  <c:v>1.9212693445153497E-5</c:v>
                </c:pt>
                <c:pt idx="29">
                  <c:v>1.8663644279183597E-5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1.4899626908542206E-5</c:v>
                </c:pt>
                <c:pt idx="1">
                  <c:v>2.3552138717590499E-5</c:v>
                </c:pt>
                <c:pt idx="2">
                  <c:v>2.827862490878562E-5</c:v>
                </c:pt>
                <c:pt idx="3">
                  <c:v>3.0370498573715301E-5</c:v>
                </c:pt>
                <c:pt idx="4">
                  <c:v>3.0659932301170129E-5</c:v>
                </c:pt>
                <c:pt idx="5">
                  <c:v>3.1290725941375298E-5</c:v>
                </c:pt>
                <c:pt idx="6">
                  <c:v>3.0096968438609668E-5</c:v>
                </c:pt>
                <c:pt idx="7">
                  <c:v>3.3270775307265069E-5</c:v>
                </c:pt>
                <c:pt idx="8">
                  <c:v>3.3697352225989843E-5</c:v>
                </c:pt>
                <c:pt idx="9">
                  <c:v>3.6025449759341303E-5</c:v>
                </c:pt>
                <c:pt idx="10">
                  <c:v>3.6904858689435859E-5</c:v>
                </c:pt>
                <c:pt idx="11">
                  <c:v>3.5623322751980152E-5</c:v>
                </c:pt>
                <c:pt idx="12">
                  <c:v>3.1554127100978095E-5</c:v>
                </c:pt>
                <c:pt idx="13">
                  <c:v>2.8068280781415425E-5</c:v>
                </c:pt>
                <c:pt idx="14">
                  <c:v>2.7705029992988795E-5</c:v>
                </c:pt>
                <c:pt idx="15">
                  <c:v>2.4715478128497016E-5</c:v>
                </c:pt>
                <c:pt idx="16">
                  <c:v>2.3836958116311736E-5</c:v>
                </c:pt>
                <c:pt idx="17">
                  <c:v>2.5978344676000538E-5</c:v>
                </c:pt>
                <c:pt idx="18">
                  <c:v>2.5608665846898566E-5</c:v>
                </c:pt>
                <c:pt idx="19">
                  <c:v>2.5327844095815857E-5</c:v>
                </c:pt>
                <c:pt idx="20">
                  <c:v>2.6634716437156026E-5</c:v>
                </c:pt>
                <c:pt idx="21">
                  <c:v>2.7046318713207103E-5</c:v>
                </c:pt>
                <c:pt idx="22">
                  <c:v>2.7422970860539426E-5</c:v>
                </c:pt>
                <c:pt idx="23">
                  <c:v>2.6159891290866017E-5</c:v>
                </c:pt>
                <c:pt idx="24">
                  <c:v>2.6072379752990386E-5</c:v>
                </c:pt>
                <c:pt idx="25">
                  <c:v>2.6594393480141458E-5</c:v>
                </c:pt>
                <c:pt idx="26">
                  <c:v>2.7320192274246169E-5</c:v>
                </c:pt>
                <c:pt idx="27">
                  <c:v>2.7588014107030855E-5</c:v>
                </c:pt>
                <c:pt idx="28">
                  <c:v>2.7998043210672665E-5</c:v>
                </c:pt>
                <c:pt idx="29">
                  <c:v>2.7189968079805931E-5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5.0699138864027235E-5</c:v>
                </c:pt>
                <c:pt idx="1">
                  <c:v>8.069736849403546E-5</c:v>
                </c:pt>
                <c:pt idx="2">
                  <c:v>9.7208708117824003E-5</c:v>
                </c:pt>
                <c:pt idx="3">
                  <c:v>1.0455462913691562E-4</c:v>
                </c:pt>
                <c:pt idx="4">
                  <c:v>1.056186372072694E-4</c:v>
                </c:pt>
                <c:pt idx="5">
                  <c:v>9.2057755596904555E-4</c:v>
                </c:pt>
                <c:pt idx="6">
                  <c:v>1.2341288877455493E-3</c:v>
                </c:pt>
                <c:pt idx="7">
                  <c:v>1.5898018302484688E-3</c:v>
                </c:pt>
                <c:pt idx="8">
                  <c:v>1.9341556161071448E-3</c:v>
                </c:pt>
                <c:pt idx="9">
                  <c:v>1.8923379221780271E-3</c:v>
                </c:pt>
                <c:pt idx="10">
                  <c:v>1.8828928002079146E-3</c:v>
                </c:pt>
                <c:pt idx="11">
                  <c:v>1.8676057625448433E-3</c:v>
                </c:pt>
                <c:pt idx="12">
                  <c:v>1.8406938358918154E-3</c:v>
                </c:pt>
                <c:pt idx="13">
                  <c:v>1.8138653491546113E-3</c:v>
                </c:pt>
                <c:pt idx="14">
                  <c:v>2.1594653695679801E-3</c:v>
                </c:pt>
                <c:pt idx="15">
                  <c:v>2.095393119135279E-3</c:v>
                </c:pt>
                <c:pt idx="16">
                  <c:v>2.0706830708209275E-3</c:v>
                </c:pt>
                <c:pt idx="17">
                  <c:v>2.0592289067212139E-3</c:v>
                </c:pt>
                <c:pt idx="18">
                  <c:v>2.0389042784331297E-3</c:v>
                </c:pt>
                <c:pt idx="19">
                  <c:v>2.0182453993037078E-3</c:v>
                </c:pt>
                <c:pt idx="20">
                  <c:v>2.0026121859671401E-3</c:v>
                </c:pt>
                <c:pt idx="21">
                  <c:v>1.9838073557514745E-3</c:v>
                </c:pt>
                <c:pt idx="22">
                  <c:v>1.9647978636823846E-3</c:v>
                </c:pt>
                <c:pt idx="23">
                  <c:v>1.9402189444547014E-3</c:v>
                </c:pt>
                <c:pt idx="24">
                  <c:v>1.9196476950655455E-3</c:v>
                </c:pt>
                <c:pt idx="25">
                  <c:v>1.9012876360473322E-3</c:v>
                </c:pt>
                <c:pt idx="26">
                  <c:v>1.8837802383134274E-3</c:v>
                </c:pt>
                <c:pt idx="27">
                  <c:v>1.8648672581390042E-3</c:v>
                </c:pt>
                <c:pt idx="28">
                  <c:v>1.8465691511288496E-3</c:v>
                </c:pt>
                <c:pt idx="29">
                  <c:v>1.824280355520364E-3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5.3627129445460685E-5</c:v>
                </c:pt>
                <c:pt idx="1">
                  <c:v>8.5574076400762227E-5</c:v>
                </c:pt>
                <c:pt idx="2">
                  <c:v>1.0319487846707938E-4</c:v>
                </c:pt>
                <c:pt idx="3">
                  <c:v>1.1104542345879035E-4</c:v>
                </c:pt>
                <c:pt idx="4">
                  <c:v>1.1218729069335944E-4</c:v>
                </c:pt>
                <c:pt idx="5">
                  <c:v>1.1440719504937976E-4</c:v>
                </c:pt>
                <c:pt idx="6">
                  <c:v>1.1004569239324146E-4</c:v>
                </c:pt>
                <c:pt idx="7">
                  <c:v>1.2130338185949376E-4</c:v>
                </c:pt>
                <c:pt idx="8">
                  <c:v>1.2288929581120189E-4</c:v>
                </c:pt>
                <c:pt idx="9">
                  <c:v>1.3121287085021284E-4</c:v>
                </c:pt>
                <c:pt idx="10">
                  <c:v>1.3439943754366644E-4</c:v>
                </c:pt>
                <c:pt idx="11">
                  <c:v>1.2974448862668932E-4</c:v>
                </c:pt>
                <c:pt idx="12">
                  <c:v>1.149265862490239E-4</c:v>
                </c:pt>
                <c:pt idx="13">
                  <c:v>1.0203976731911846E-4</c:v>
                </c:pt>
                <c:pt idx="14">
                  <c:v>1.0040740627102416E-4</c:v>
                </c:pt>
                <c:pt idx="15">
                  <c:v>8.9516364602453929E-5</c:v>
                </c:pt>
                <c:pt idx="16">
                  <c:v>8.613894627993361E-5</c:v>
                </c:pt>
                <c:pt idx="17">
                  <c:v>9.3744681987536609E-5</c:v>
                </c:pt>
                <c:pt idx="18">
                  <c:v>9.2516602583382355E-5</c:v>
                </c:pt>
                <c:pt idx="19">
                  <c:v>9.1524701142149643E-5</c:v>
                </c:pt>
                <c:pt idx="20">
                  <c:v>9.6244255898591104E-5</c:v>
                </c:pt>
                <c:pt idx="21">
                  <c:v>9.7838697994998206E-5</c:v>
                </c:pt>
                <c:pt idx="22">
                  <c:v>9.9287528839907399E-5</c:v>
                </c:pt>
                <c:pt idx="23">
                  <c:v>9.4834290631876862E-5</c:v>
                </c:pt>
                <c:pt idx="24">
                  <c:v>9.4528694651465825E-5</c:v>
                </c:pt>
                <c:pt idx="25">
                  <c:v>9.6468954847419731E-5</c:v>
                </c:pt>
                <c:pt idx="26">
                  <c:v>9.919018001297236E-5</c:v>
                </c:pt>
                <c:pt idx="27">
                  <c:v>1.0028284256776583E-4</c:v>
                </c:pt>
                <c:pt idx="28">
                  <c:v>1.0186242055353618E-4</c:v>
                </c:pt>
                <c:pt idx="29">
                  <c:v>9.9054885826686814E-5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1.7190450058705022E-5</c:v>
                </c:pt>
                <c:pt idx="1">
                  <c:v>2.6447416252094861E-5</c:v>
                </c:pt>
                <c:pt idx="2">
                  <c:v>3.1363011517390256E-5</c:v>
                </c:pt>
                <c:pt idx="3">
                  <c:v>3.3499775581928053E-5</c:v>
                </c:pt>
                <c:pt idx="4">
                  <c:v>3.373885176834922E-5</c:v>
                </c:pt>
                <c:pt idx="5">
                  <c:v>3.4475962757129673E-5</c:v>
                </c:pt>
                <c:pt idx="6">
                  <c:v>3.308241839286146E-5</c:v>
                </c:pt>
                <c:pt idx="7">
                  <c:v>3.678473781978501E-5</c:v>
                </c:pt>
                <c:pt idx="8">
                  <c:v>3.7092367983627683E-5</c:v>
                </c:pt>
                <c:pt idx="9">
                  <c:v>3.9672498185337996E-5</c:v>
                </c:pt>
                <c:pt idx="10">
                  <c:v>4.0501007495298474E-5</c:v>
                </c:pt>
                <c:pt idx="11">
                  <c:v>3.8890451359756051E-5</c:v>
                </c:pt>
                <c:pt idx="12">
                  <c:v>3.4181398855221288E-5</c:v>
                </c:pt>
                <c:pt idx="13">
                  <c:v>3.030238434989592E-5</c:v>
                </c:pt>
                <c:pt idx="14">
                  <c:v>3.0021504893152619E-5</c:v>
                </c:pt>
                <c:pt idx="15">
                  <c:v>2.6552446894134697E-5</c:v>
                </c:pt>
                <c:pt idx="16">
                  <c:v>2.562406055788493E-5</c:v>
                </c:pt>
                <c:pt idx="17">
                  <c:v>2.8111095589998379E-5</c:v>
                </c:pt>
                <c:pt idx="18">
                  <c:v>2.7555374693260925E-5</c:v>
                </c:pt>
                <c:pt idx="19">
                  <c:v>2.7219716174171899E-5</c:v>
                </c:pt>
                <c:pt idx="20">
                  <c:v>2.8756392603541308E-5</c:v>
                </c:pt>
                <c:pt idx="21">
                  <c:v>2.9204473023719668E-5</c:v>
                </c:pt>
                <c:pt idx="22">
                  <c:v>2.965752995545444E-5</c:v>
                </c:pt>
                <c:pt idx="23">
                  <c:v>2.8239521855169594E-5</c:v>
                </c:pt>
                <c:pt idx="24">
                  <c:v>2.8266562342685743E-5</c:v>
                </c:pt>
                <c:pt idx="25">
                  <c:v>2.8955688741515097E-5</c:v>
                </c:pt>
                <c:pt idx="26">
                  <c:v>2.9838536751999565E-5</c:v>
                </c:pt>
                <c:pt idx="27">
                  <c:v>3.0173452963325858E-5</c:v>
                </c:pt>
                <c:pt idx="28">
                  <c:v>3.0689594405232931E-5</c:v>
                </c:pt>
                <c:pt idx="29">
                  <c:v>2.9793308604891632E-5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4.3236648169581501E-3</c:v>
                </c:pt>
                <c:pt idx="1">
                  <c:v>3.7225740759499236E-3</c:v>
                </c:pt>
                <c:pt idx="2">
                  <c:v>3.8542952143733617E-3</c:v>
                </c:pt>
                <c:pt idx="3">
                  <c:v>4.2220268619911801E-3</c:v>
                </c:pt>
                <c:pt idx="4">
                  <c:v>4.5413137812660501E-3</c:v>
                </c:pt>
                <c:pt idx="5">
                  <c:v>4.9759297202517242E-3</c:v>
                </c:pt>
                <c:pt idx="6">
                  <c:v>5.2420117501054322E-3</c:v>
                </c:pt>
                <c:pt idx="7">
                  <c:v>5.3431866467886927E-3</c:v>
                </c:pt>
                <c:pt idx="8">
                  <c:v>5.3966354058380571E-3</c:v>
                </c:pt>
                <c:pt idx="9">
                  <c:v>5.4944119140045537E-3</c:v>
                </c:pt>
                <c:pt idx="10">
                  <c:v>4.23779474334522E-3</c:v>
                </c:pt>
                <c:pt idx="11">
                  <c:v>4.5487126552219079E-3</c:v>
                </c:pt>
                <c:pt idx="12">
                  <c:v>4.6272301629712463E-3</c:v>
                </c:pt>
                <c:pt idx="13">
                  <c:v>4.7700665131553818E-3</c:v>
                </c:pt>
                <c:pt idx="14">
                  <c:v>4.9651139049387916E-3</c:v>
                </c:pt>
                <c:pt idx="15">
                  <c:v>5.1380223616429143E-3</c:v>
                </c:pt>
                <c:pt idx="16">
                  <c:v>5.4288036887673993E-3</c:v>
                </c:pt>
                <c:pt idx="17">
                  <c:v>5.427972430093948E-3</c:v>
                </c:pt>
                <c:pt idx="18">
                  <c:v>5.4063874514752811E-3</c:v>
                </c:pt>
                <c:pt idx="19">
                  <c:v>5.3434039601810077E-3</c:v>
                </c:pt>
                <c:pt idx="20">
                  <c:v>5.7235516723330064E-3</c:v>
                </c:pt>
                <c:pt idx="21">
                  <c:v>5.6032884033033947E-3</c:v>
                </c:pt>
                <c:pt idx="22">
                  <c:v>5.5433140350523461E-3</c:v>
                </c:pt>
                <c:pt idx="23">
                  <c:v>5.4847327304540861E-3</c:v>
                </c:pt>
                <c:pt idx="24">
                  <c:v>5.4293761132097771E-3</c:v>
                </c:pt>
                <c:pt idx="25">
                  <c:v>5.3748923067996343E-3</c:v>
                </c:pt>
                <c:pt idx="26">
                  <c:v>5.3204326011730054E-3</c:v>
                </c:pt>
                <c:pt idx="27">
                  <c:v>5.2644160949608457E-3</c:v>
                </c:pt>
                <c:pt idx="28">
                  <c:v>5.2578895286340896E-3</c:v>
                </c:pt>
                <c:pt idx="29">
                  <c:v>5.1913686117841598E-3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6.5958140070269927E-2</c:v>
                </c:pt>
                <c:pt idx="1">
                  <c:v>5.2590822432752503E-2</c:v>
                </c:pt>
                <c:pt idx="2">
                  <c:v>5.7287597261119566E-2</c:v>
                </c:pt>
                <c:pt idx="3">
                  <c:v>6.0786361311357742E-2</c:v>
                </c:pt>
                <c:pt idx="4">
                  <c:v>6.2550246960654463E-2</c:v>
                </c:pt>
                <c:pt idx="5">
                  <c:v>6.8060766642453557E-2</c:v>
                </c:pt>
                <c:pt idx="6">
                  <c:v>6.3482459968857E-2</c:v>
                </c:pt>
                <c:pt idx="7">
                  <c:v>8.1022566887614944E-2</c:v>
                </c:pt>
                <c:pt idx="8">
                  <c:v>7.3282339357864199E-2</c:v>
                </c:pt>
                <c:pt idx="9">
                  <c:v>8.2706239486411023E-2</c:v>
                </c:pt>
                <c:pt idx="10">
                  <c:v>8.0259481284250686E-2</c:v>
                </c:pt>
                <c:pt idx="11">
                  <c:v>7.2436672903284344E-2</c:v>
                </c:pt>
                <c:pt idx="12">
                  <c:v>5.8106234212846976E-2</c:v>
                </c:pt>
                <c:pt idx="13">
                  <c:v>5.1786667099984647E-2</c:v>
                </c:pt>
                <c:pt idx="14">
                  <c:v>5.4860061132354983E-2</c:v>
                </c:pt>
                <c:pt idx="15">
                  <c:v>3.8903030843012568E-2</c:v>
                </c:pt>
                <c:pt idx="16">
                  <c:v>3.998430729799822E-2</c:v>
                </c:pt>
                <c:pt idx="17">
                  <c:v>4.7693776639159177E-2</c:v>
                </c:pt>
                <c:pt idx="18">
                  <c:v>3.8225784720077559E-2</c:v>
                </c:pt>
                <c:pt idx="19">
                  <c:v>3.8298321988951285E-2</c:v>
                </c:pt>
                <c:pt idx="20">
                  <c:v>4.4194085905405175E-2</c:v>
                </c:pt>
                <c:pt idx="21">
                  <c:v>4.3004670820694875E-2</c:v>
                </c:pt>
                <c:pt idx="22">
                  <c:v>4.553321009060983E-2</c:v>
                </c:pt>
                <c:pt idx="23">
                  <c:v>4.1555472395837005E-2</c:v>
                </c:pt>
                <c:pt idx="24">
                  <c:v>4.7243144969670706E-2</c:v>
                </c:pt>
                <c:pt idx="25">
                  <c:v>5.1661381029056312E-2</c:v>
                </c:pt>
                <c:pt idx="26">
                  <c:v>5.595693907224035E-2</c:v>
                </c:pt>
                <c:pt idx="27">
                  <c:v>5.8310165364434355E-2</c:v>
                </c:pt>
                <c:pt idx="28">
                  <c:v>6.2745694871534974E-2</c:v>
                </c:pt>
                <c:pt idx="29">
                  <c:v>6.1639612997186212E-2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6.1404542863871099E-2</c:v>
                </c:pt>
                <c:pt idx="1">
                  <c:v>5.216848490270827E-2</c:v>
                </c:pt>
                <c:pt idx="2">
                  <c:v>5.7060531538407594E-2</c:v>
                </c:pt>
                <c:pt idx="3">
                  <c:v>6.0245324521192162E-2</c:v>
                </c:pt>
                <c:pt idx="4">
                  <c:v>6.1703723453783298E-2</c:v>
                </c:pt>
                <c:pt idx="5">
                  <c:v>6.6906834314699626E-2</c:v>
                </c:pt>
                <c:pt idx="6">
                  <c:v>6.2237391605044594E-2</c:v>
                </c:pt>
                <c:pt idx="7">
                  <c:v>7.9256919957674879E-2</c:v>
                </c:pt>
                <c:pt idx="8">
                  <c:v>7.1598442256743472E-2</c:v>
                </c:pt>
                <c:pt idx="9">
                  <c:v>8.0773174990643598E-2</c:v>
                </c:pt>
                <c:pt idx="10">
                  <c:v>7.8326870344182661E-2</c:v>
                </c:pt>
                <c:pt idx="11">
                  <c:v>7.0682041580402991E-2</c:v>
                </c:pt>
                <c:pt idx="12">
                  <c:v>5.6752799219037364E-2</c:v>
                </c:pt>
                <c:pt idx="13">
                  <c:v>5.0786480451526894E-2</c:v>
                </c:pt>
                <c:pt idx="14">
                  <c:v>5.3850473410045625E-2</c:v>
                </c:pt>
                <c:pt idx="15">
                  <c:v>3.8271611901625903E-2</c:v>
                </c:pt>
                <c:pt idx="16">
                  <c:v>3.9494777634095674E-2</c:v>
                </c:pt>
                <c:pt idx="17">
                  <c:v>4.6936660206458133E-2</c:v>
                </c:pt>
                <c:pt idx="18">
                  <c:v>3.7676090964687624E-2</c:v>
                </c:pt>
                <c:pt idx="19">
                  <c:v>3.7804097344992342E-2</c:v>
                </c:pt>
                <c:pt idx="20">
                  <c:v>4.3517878469694835E-2</c:v>
                </c:pt>
                <c:pt idx="21">
                  <c:v>4.2335767373808432E-2</c:v>
                </c:pt>
                <c:pt idx="22">
                  <c:v>4.479326666712577E-2</c:v>
                </c:pt>
                <c:pt idx="23">
                  <c:v>4.0883909956868483E-2</c:v>
                </c:pt>
                <c:pt idx="24">
                  <c:v>4.6435469998070696E-2</c:v>
                </c:pt>
                <c:pt idx="25">
                  <c:v>5.0725612589904462E-2</c:v>
                </c:pt>
                <c:pt idx="26">
                  <c:v>5.4908090535285128E-2</c:v>
                </c:pt>
                <c:pt idx="27">
                  <c:v>5.71969957551062E-2</c:v>
                </c:pt>
                <c:pt idx="28">
                  <c:v>6.152180102437569E-2</c:v>
                </c:pt>
                <c:pt idx="29">
                  <c:v>6.0419374646404088E-2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5.2267373018228171E-6</c:v>
                </c:pt>
                <c:pt idx="1">
                  <c:v>8.2680342054484537E-6</c:v>
                </c:pt>
                <c:pt idx="2">
                  <c:v>9.9352531151224579E-6</c:v>
                </c:pt>
                <c:pt idx="3">
                  <c:v>1.0676182551164632E-5</c:v>
                </c:pt>
                <c:pt idx="4">
                  <c:v>1.0779219958443823E-5</c:v>
                </c:pt>
                <c:pt idx="5">
                  <c:v>1.0994972065910701E-5</c:v>
                </c:pt>
                <c:pt idx="6">
                  <c:v>1.0564493726290734E-5</c:v>
                </c:pt>
                <c:pt idx="7">
                  <c:v>1.166097050920306E-5</c:v>
                </c:pt>
                <c:pt idx="8">
                  <c:v>1.1792023217824461E-5</c:v>
                </c:pt>
                <c:pt idx="9">
                  <c:v>1.2589315925545088E-5</c:v>
                </c:pt>
                <c:pt idx="10">
                  <c:v>1.2879157010093432E-5</c:v>
                </c:pt>
                <c:pt idx="11">
                  <c:v>1.241202259500232E-5</c:v>
                </c:pt>
                <c:pt idx="12">
                  <c:v>1.0967562001348101E-5</c:v>
                </c:pt>
                <c:pt idx="13">
                  <c:v>9.7278226105479523E-6</c:v>
                </c:pt>
                <c:pt idx="14">
                  <c:v>9.584926417783319E-6</c:v>
                </c:pt>
                <c:pt idx="15">
                  <c:v>8.5248837454336259E-6</c:v>
                </c:pt>
                <c:pt idx="16">
                  <c:v>8.2096454461072403E-6</c:v>
                </c:pt>
                <c:pt idx="17">
                  <c:v>8.9589724650977498E-6</c:v>
                </c:pt>
                <c:pt idx="18">
                  <c:v>8.833814322821085E-6</c:v>
                </c:pt>
                <c:pt idx="19">
                  <c:v>8.7445376427900038E-6</c:v>
                </c:pt>
                <c:pt idx="20">
                  <c:v>9.2154470346487671E-6</c:v>
                </c:pt>
                <c:pt idx="21">
                  <c:v>9.3749844847825281E-6</c:v>
                </c:pt>
                <c:pt idx="22">
                  <c:v>9.5235510779319752E-6</c:v>
                </c:pt>
                <c:pt idx="23">
                  <c:v>9.0968877110700633E-6</c:v>
                </c:pt>
                <c:pt idx="24">
                  <c:v>9.0810557945359632E-6</c:v>
                </c:pt>
                <c:pt idx="25">
                  <c:v>9.2772835513466883E-6</c:v>
                </c:pt>
                <c:pt idx="26">
                  <c:v>9.5433302585121949E-6</c:v>
                </c:pt>
                <c:pt idx="27">
                  <c:v>9.6468616351368295E-6</c:v>
                </c:pt>
                <c:pt idx="28">
                  <c:v>9.797909871305655E-6</c:v>
                </c:pt>
                <c:pt idx="29">
                  <c:v>9.5190043123324852E-6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667960"/>
        <c:axId val="21402307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0.13203659739186796</c:v>
                </c:pt>
                <c:pt idx="1">
                  <c:v>0.10903736435449507</c:v>
                </c:pt>
                <c:pt idx="2">
                  <c:v>0.11887044386034021</c:v>
                </c:pt>
                <c:pt idx="3">
                  <c:v>0.12597168415779472</c:v>
                </c:pt>
                <c:pt idx="4">
                  <c:v>0.12952029794671321</c:v>
                </c:pt>
                <c:pt idx="5">
                  <c:v>0.14149603621055756</c:v>
                </c:pt>
                <c:pt idx="6">
                  <c:v>0.1328036647882152</c:v>
                </c:pt>
                <c:pt idx="7">
                  <c:v>0.16788346726960027</c:v>
                </c:pt>
                <c:pt idx="8">
                  <c:v>0.152890931241496</c:v>
                </c:pt>
                <c:pt idx="9">
                  <c:v>0.17159191462794837</c:v>
                </c:pt>
                <c:pt idx="10">
                  <c:v>0.16545015689482451</c:v>
                </c:pt>
                <c:pt idx="11">
                  <c:v>0.15025196574820374</c:v>
                </c:pt>
                <c:pt idx="12">
                  <c:v>0.12196145698228289</c:v>
                </c:pt>
                <c:pt idx="13">
                  <c:v>0.10972061552776241</c:v>
                </c:pt>
                <c:pt idx="14">
                  <c:v>0.1163905080290234</c:v>
                </c:pt>
                <c:pt idx="15">
                  <c:v>8.4902853304752376E-2</c:v>
                </c:pt>
                <c:pt idx="16">
                  <c:v>8.7455136500478703E-2</c:v>
                </c:pt>
                <c:pt idx="17">
                  <c:v>0.10263693895569506</c:v>
                </c:pt>
                <c:pt idx="18">
                  <c:v>8.3859126254708746E-2</c:v>
                </c:pt>
                <c:pt idx="19">
                  <c:v>8.3970429542681982E-2</c:v>
                </c:pt>
                <c:pt idx="20">
                  <c:v>9.597088541137036E-2</c:v>
                </c:pt>
                <c:pt idx="21">
                  <c:v>9.3468909678553119E-2</c:v>
                </c:pt>
                <c:pt idx="22">
                  <c:v>9.8383906275791605E-2</c:v>
                </c:pt>
                <c:pt idx="23">
                  <c:v>9.0388669075639305E-2</c:v>
                </c:pt>
                <c:pt idx="24">
                  <c:v>0.10155051976119889</c:v>
                </c:pt>
                <c:pt idx="25">
                  <c:v>0.11019694749640779</c:v>
                </c:pt>
                <c:pt idx="26">
                  <c:v>0.11861808397380606</c:v>
                </c:pt>
                <c:pt idx="27">
                  <c:v>0.12319117300260625</c:v>
                </c:pt>
                <c:pt idx="28">
                  <c:v>0.13193537775207531</c:v>
                </c:pt>
                <c:pt idx="29">
                  <c:v>0.12962223883557852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67960"/>
        <c:axId val="2140230712"/>
      </c:lineChart>
      <c:catAx>
        <c:axId val="-21126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0230712"/>
        <c:crosses val="autoZero"/>
        <c:auto val="1"/>
        <c:lblAlgn val="ctr"/>
        <c:lblOffset val="100"/>
        <c:tickLblSkip val="1"/>
        <c:noMultiLvlLbl val="0"/>
      </c:catAx>
      <c:valAx>
        <c:axId val="214023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6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3.7391599999992309E-2</c:v>
                </c:pt>
                <c:pt idx="1">
                  <c:v>8.3434600000003911E-2</c:v>
                </c:pt>
                <c:pt idx="2">
                  <c:v>0.12223310000000254</c:v>
                </c:pt>
                <c:pt idx="3">
                  <c:v>0.1481561999999883</c:v>
                </c:pt>
                <c:pt idx="4">
                  <c:v>0.161029599999992</c:v>
                </c:pt>
                <c:pt idx="5">
                  <c:v>0.16698209999999847</c:v>
                </c:pt>
                <c:pt idx="6">
                  <c:v>0.16473930000000792</c:v>
                </c:pt>
                <c:pt idx="7">
                  <c:v>0.16915670000000205</c:v>
                </c:pt>
                <c:pt idx="8">
                  <c:v>0.17166389999999865</c:v>
                </c:pt>
                <c:pt idx="9">
                  <c:v>0.17765210000000309</c:v>
                </c:pt>
                <c:pt idx="10">
                  <c:v>0.18236770000000035</c:v>
                </c:pt>
                <c:pt idx="11">
                  <c:v>0.18047630000000936</c:v>
                </c:pt>
                <c:pt idx="12">
                  <c:v>0.16712899999998854</c:v>
                </c:pt>
                <c:pt idx="13">
                  <c:v>0.14852559999999926</c:v>
                </c:pt>
                <c:pt idx="14">
                  <c:v>0.13596270000000743</c:v>
                </c:pt>
                <c:pt idx="15">
                  <c:v>0.12124149999999645</c:v>
                </c:pt>
                <c:pt idx="16">
                  <c:v>0.11071809999999971</c:v>
                </c:pt>
                <c:pt idx="17">
                  <c:v>0.11141059999999925</c:v>
                </c:pt>
                <c:pt idx="18">
                  <c:v>0.11262220000000411</c:v>
                </c:pt>
                <c:pt idx="19">
                  <c:v>0.11367129999999293</c:v>
                </c:pt>
                <c:pt idx="20">
                  <c:v>0.11877319999999258</c:v>
                </c:pt>
                <c:pt idx="21">
                  <c:v>0.12408419999999865</c:v>
                </c:pt>
                <c:pt idx="22">
                  <c:v>0.12910410000000638</c:v>
                </c:pt>
                <c:pt idx="23">
                  <c:v>0.12935970000000907</c:v>
                </c:pt>
                <c:pt idx="24">
                  <c:v>0.12966049999999996</c:v>
                </c:pt>
                <c:pt idx="25">
                  <c:v>0.13194989999999507</c:v>
                </c:pt>
                <c:pt idx="26">
                  <c:v>0.13608690000000934</c:v>
                </c:pt>
                <c:pt idx="27">
                  <c:v>0.13996040000000676</c:v>
                </c:pt>
                <c:pt idx="28">
                  <c:v>0.14379529999999363</c:v>
                </c:pt>
                <c:pt idx="29">
                  <c:v>0.14413500000000568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1.3412019999998748E-3</c:v>
                </c:pt>
                <c:pt idx="1">
                  <c:v>3.0079660000001951E-3</c:v>
                </c:pt>
                <c:pt idx="2">
                  <c:v>4.4295810000001268E-3</c:v>
                </c:pt>
                <c:pt idx="3">
                  <c:v>5.3956959999998944E-3</c:v>
                </c:pt>
                <c:pt idx="4">
                  <c:v>5.8904030000004326E-3</c:v>
                </c:pt>
                <c:pt idx="5">
                  <c:v>6.1262120000007414E-3</c:v>
                </c:pt>
                <c:pt idx="6">
                  <c:v>6.0549330000005952E-3</c:v>
                </c:pt>
                <c:pt idx="7">
                  <c:v>6.2085160000000528E-3</c:v>
                </c:pt>
                <c:pt idx="8">
                  <c:v>6.2855329999997878E-3</c:v>
                </c:pt>
                <c:pt idx="9">
                  <c:v>6.4813729999997349E-3</c:v>
                </c:pt>
                <c:pt idx="10">
                  <c:v>6.6294760000005226E-3</c:v>
                </c:pt>
                <c:pt idx="11">
                  <c:v>6.5396060000004752E-3</c:v>
                </c:pt>
                <c:pt idx="12">
                  <c:v>6.0364640000001302E-3</c:v>
                </c:pt>
                <c:pt idx="13">
                  <c:v>5.3398689999992754E-3</c:v>
                </c:pt>
                <c:pt idx="14">
                  <c:v>4.8563200000000251E-3</c:v>
                </c:pt>
                <c:pt idx="15">
                  <c:v>4.2974049999999764E-3</c:v>
                </c:pt>
                <c:pt idx="16">
                  <c:v>3.8924919999994145E-3</c:v>
                </c:pt>
                <c:pt idx="17">
                  <c:v>3.8968760000006597E-3</c:v>
                </c:pt>
                <c:pt idx="18">
                  <c:v>3.9317720000004996E-3</c:v>
                </c:pt>
                <c:pt idx="19">
                  <c:v>3.9715429999995777E-3</c:v>
                </c:pt>
                <c:pt idx="20">
                  <c:v>4.1655340000001928E-3</c:v>
                </c:pt>
                <c:pt idx="21">
                  <c:v>4.3754869999999002E-3</c:v>
                </c:pt>
                <c:pt idx="22">
                  <c:v>4.5811339999994871E-3</c:v>
                </c:pt>
                <c:pt idx="23">
                  <c:v>4.6195120000005474E-3</c:v>
                </c:pt>
                <c:pt idx="24">
                  <c:v>4.6592890000001219E-3</c:v>
                </c:pt>
                <c:pt idx="25">
                  <c:v>4.7691150000002125E-3</c:v>
                </c:pt>
                <c:pt idx="26">
                  <c:v>4.9439350000000104E-3</c:v>
                </c:pt>
                <c:pt idx="27">
                  <c:v>5.1078940000000017E-3</c:v>
                </c:pt>
                <c:pt idx="28">
                  <c:v>5.2680780000002869E-3</c:v>
                </c:pt>
                <c:pt idx="29">
                  <c:v>5.2997100000000685E-3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2.4166280000006424E-3</c:v>
                </c:pt>
                <c:pt idx="1">
                  <c:v>5.3812730000002418E-3</c:v>
                </c:pt>
                <c:pt idx="2">
                  <c:v>7.8636209999993767E-3</c:v>
                </c:pt>
                <c:pt idx="3">
                  <c:v>9.5056939999995649E-3</c:v>
                </c:pt>
                <c:pt idx="4">
                  <c:v>1.0304761999999634E-2</c:v>
                </c:pt>
                <c:pt idx="5">
                  <c:v>1.0663848999999281E-2</c:v>
                </c:pt>
                <c:pt idx="6">
                  <c:v>1.0503592000000062E-2</c:v>
                </c:pt>
                <c:pt idx="7">
                  <c:v>1.0785000000000267E-2</c:v>
                </c:pt>
                <c:pt idx="8">
                  <c:v>1.0950124999999922E-2</c:v>
                </c:pt>
                <c:pt idx="9">
                  <c:v>1.1344885999999832E-2</c:v>
                </c:pt>
                <c:pt idx="10">
                  <c:v>1.1659169000001413E-2</c:v>
                </c:pt>
                <c:pt idx="11">
                  <c:v>1.1547045999998673E-2</c:v>
                </c:pt>
                <c:pt idx="12">
                  <c:v>1.0696335000000445E-2</c:v>
                </c:pt>
                <c:pt idx="13">
                  <c:v>9.5101559999992702E-3</c:v>
                </c:pt>
                <c:pt idx="14">
                  <c:v>8.7185009999988239E-3</c:v>
                </c:pt>
                <c:pt idx="15">
                  <c:v>7.7876139999997207E-3</c:v>
                </c:pt>
                <c:pt idx="16">
                  <c:v>7.1264140000000253E-3</c:v>
                </c:pt>
                <c:pt idx="17">
                  <c:v>7.1859039999999652E-3</c:v>
                </c:pt>
                <c:pt idx="18">
                  <c:v>7.2708680000008741E-3</c:v>
                </c:pt>
                <c:pt idx="19">
                  <c:v>7.3372259999988643E-3</c:v>
                </c:pt>
                <c:pt idx="20">
                  <c:v>7.6589150000003769E-3</c:v>
                </c:pt>
                <c:pt idx="21">
                  <c:v>7.9880949999999729E-3</c:v>
                </c:pt>
                <c:pt idx="22">
                  <c:v>8.2939290000005883E-3</c:v>
                </c:pt>
                <c:pt idx="23">
                  <c:v>8.2892989999994171E-3</c:v>
                </c:pt>
                <c:pt idx="24">
                  <c:v>8.2879079999997884E-3</c:v>
                </c:pt>
                <c:pt idx="25">
                  <c:v>8.4165190000007328E-3</c:v>
                </c:pt>
                <c:pt idx="26">
                  <c:v>8.665914999999913E-3</c:v>
                </c:pt>
                <c:pt idx="27">
                  <c:v>8.8994549999998895E-3</c:v>
                </c:pt>
                <c:pt idx="28">
                  <c:v>9.1321620000002213E-3</c:v>
                </c:pt>
                <c:pt idx="29">
                  <c:v>9.1412050000005962E-3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2.1840969999997739E-3</c:v>
                </c:pt>
                <c:pt idx="1">
                  <c:v>4.8961549999999576E-3</c:v>
                </c:pt>
                <c:pt idx="2">
                  <c:v>7.2055790000007391E-3</c:v>
                </c:pt>
                <c:pt idx="3">
                  <c:v>8.7709779999993742E-3</c:v>
                </c:pt>
                <c:pt idx="4">
                  <c:v>9.5686280000002455E-3</c:v>
                </c:pt>
                <c:pt idx="5">
                  <c:v>9.9465629999997418E-3</c:v>
                </c:pt>
                <c:pt idx="6">
                  <c:v>9.8273640000003937E-3</c:v>
                </c:pt>
                <c:pt idx="7">
                  <c:v>1.0077588000000581E-2</c:v>
                </c:pt>
                <c:pt idx="8">
                  <c:v>1.0205573000000356E-2</c:v>
                </c:pt>
                <c:pt idx="9">
                  <c:v>1.0528626000000152E-2</c:v>
                </c:pt>
                <c:pt idx="10">
                  <c:v>1.0774684000000256E-2</c:v>
                </c:pt>
                <c:pt idx="11">
                  <c:v>1.0633439999999439E-2</c:v>
                </c:pt>
                <c:pt idx="12">
                  <c:v>9.8195090000006147E-3</c:v>
                </c:pt>
                <c:pt idx="13">
                  <c:v>8.6913040000000663E-3</c:v>
                </c:pt>
                <c:pt idx="14">
                  <c:v>7.9107869999992531E-3</c:v>
                </c:pt>
                <c:pt idx="15">
                  <c:v>7.0074379999995884E-3</c:v>
                </c:pt>
                <c:pt idx="16">
                  <c:v>6.3540609999996889E-3</c:v>
                </c:pt>
                <c:pt idx="17">
                  <c:v>6.3657140000001888E-3</c:v>
                </c:pt>
                <c:pt idx="18">
                  <c:v>6.4246150000002444E-3</c:v>
                </c:pt>
                <c:pt idx="19">
                  <c:v>6.4887870000003289E-3</c:v>
                </c:pt>
                <c:pt idx="20">
                  <c:v>6.8017920000000842E-3</c:v>
                </c:pt>
                <c:pt idx="21">
                  <c:v>7.138770000000072E-3</c:v>
                </c:pt>
                <c:pt idx="22">
                  <c:v>7.4671469999998408E-3</c:v>
                </c:pt>
                <c:pt idx="23">
                  <c:v>7.5221480000005059E-3</c:v>
                </c:pt>
                <c:pt idx="24">
                  <c:v>7.5792319999994362E-3</c:v>
                </c:pt>
                <c:pt idx="25">
                  <c:v>7.7506960000004455E-3</c:v>
                </c:pt>
                <c:pt idx="26">
                  <c:v>8.028430999999614E-3</c:v>
                </c:pt>
                <c:pt idx="27">
                  <c:v>8.2889340000003031E-3</c:v>
                </c:pt>
                <c:pt idx="28">
                  <c:v>8.5438839999998351E-3</c:v>
                </c:pt>
                <c:pt idx="29">
                  <c:v>8.5902810000000329E-3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9.6258200000001182E-3</c:v>
                </c:pt>
                <c:pt idx="1">
                  <c:v>2.1665030000001195E-2</c:v>
                </c:pt>
                <c:pt idx="2">
                  <c:v>3.200418000000127E-2</c:v>
                </c:pt>
                <c:pt idx="3">
                  <c:v>3.9088469999999376E-2</c:v>
                </c:pt>
                <c:pt idx="4">
                  <c:v>4.2763090000001114E-2</c:v>
                </c:pt>
                <c:pt idx="5">
                  <c:v>0.19776660000000135</c:v>
                </c:pt>
                <c:pt idx="6">
                  <c:v>0.35402498999999921</c:v>
                </c:pt>
                <c:pt idx="7">
                  <c:v>0.50714630999999954</c:v>
                </c:pt>
                <c:pt idx="8">
                  <c:v>0.6528557099999972</c:v>
                </c:pt>
                <c:pt idx="9">
                  <c:v>0.71844052999999874</c:v>
                </c:pt>
                <c:pt idx="10">
                  <c:v>0.73910780000000287</c:v>
                </c:pt>
                <c:pt idx="11">
                  <c:v>0.73613960000000489</c:v>
                </c:pt>
                <c:pt idx="12">
                  <c:v>0.72090699999999686</c:v>
                </c:pt>
                <c:pt idx="13">
                  <c:v>0.70149288000000354</c:v>
                </c:pt>
                <c:pt idx="14">
                  <c:v>0.75472060000000596</c:v>
                </c:pt>
                <c:pt idx="15">
                  <c:v>0.77523315999999909</c:v>
                </c:pt>
                <c:pt idx="16">
                  <c:v>0.77814345999999546</c:v>
                </c:pt>
                <c:pt idx="17">
                  <c:v>0.77447412999999443</c:v>
                </c:pt>
                <c:pt idx="18">
                  <c:v>0.76681044999999415</c:v>
                </c:pt>
                <c:pt idx="19">
                  <c:v>0.75774715000000015</c:v>
                </c:pt>
                <c:pt idx="20">
                  <c:v>0.74969009000000142</c:v>
                </c:pt>
                <c:pt idx="21">
                  <c:v>0.74220042999999691</c:v>
                </c:pt>
                <c:pt idx="22">
                  <c:v>0.73527625999999913</c:v>
                </c:pt>
                <c:pt idx="23">
                  <c:v>0.72770864000000302</c:v>
                </c:pt>
                <c:pt idx="24">
                  <c:v>0.72059628000000231</c:v>
                </c:pt>
                <c:pt idx="25">
                  <c:v>0.71432399000000402</c:v>
                </c:pt>
                <c:pt idx="26">
                  <c:v>0.70876324999999696</c:v>
                </c:pt>
                <c:pt idx="27">
                  <c:v>0.70329531000000145</c:v>
                </c:pt>
                <c:pt idx="28">
                  <c:v>0.69791264999999925</c:v>
                </c:pt>
                <c:pt idx="29">
                  <c:v>0.69168007000000387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9.7398599999998225E-3</c:v>
                </c:pt>
                <c:pt idx="1">
                  <c:v>2.1709010000002138E-2</c:v>
                </c:pt>
                <c:pt idx="2">
                  <c:v>3.177373999999844E-2</c:v>
                </c:pt>
                <c:pt idx="3">
                  <c:v>3.8480429999999899E-2</c:v>
                </c:pt>
                <c:pt idx="4">
                  <c:v>4.1795149999998671E-2</c:v>
                </c:pt>
                <c:pt idx="5">
                  <c:v>4.3321549999998155E-2</c:v>
                </c:pt>
                <c:pt idx="6">
                  <c:v>4.2728319999998376E-2</c:v>
                </c:pt>
                <c:pt idx="7">
                  <c:v>4.388602000000219E-2</c:v>
                </c:pt>
                <c:pt idx="8">
                  <c:v>4.4552490000000944E-2</c:v>
                </c:pt>
                <c:pt idx="9">
                  <c:v>4.613177999999607E-2</c:v>
                </c:pt>
                <c:pt idx="10">
                  <c:v>4.738076999999663E-2</c:v>
                </c:pt>
                <c:pt idx="11">
                  <c:v>4.6909919999997385E-2</c:v>
                </c:pt>
                <c:pt idx="12">
                  <c:v>4.3459049999995614E-2</c:v>
                </c:pt>
                <c:pt idx="13">
                  <c:v>3.8646809999995924E-2</c:v>
                </c:pt>
                <c:pt idx="14">
                  <c:v>3.5412989999997535E-2</c:v>
                </c:pt>
                <c:pt idx="15">
                  <c:v>3.1613360000001478E-2</c:v>
                </c:pt>
                <c:pt idx="16">
                  <c:v>2.8903909999996813E-2</c:v>
                </c:pt>
                <c:pt idx="17">
                  <c:v>2.91078500000026E-2</c:v>
                </c:pt>
                <c:pt idx="18">
                  <c:v>2.943224000000555E-2</c:v>
                </c:pt>
                <c:pt idx="19">
                  <c:v>2.970330000000132E-2</c:v>
                </c:pt>
                <c:pt idx="20">
                  <c:v>3.1021309999999858E-2</c:v>
                </c:pt>
                <c:pt idx="21">
                  <c:v>3.2384460000002946E-2</c:v>
                </c:pt>
                <c:pt idx="22">
                  <c:v>3.3665630000001556E-2</c:v>
                </c:pt>
                <c:pt idx="23">
                  <c:v>3.370233000000411E-2</c:v>
                </c:pt>
                <c:pt idx="24">
                  <c:v>3.3752249999999151E-2</c:v>
                </c:pt>
                <c:pt idx="25">
                  <c:v>3.432148000000268E-2</c:v>
                </c:pt>
                <c:pt idx="26">
                  <c:v>3.5372719999998026E-2</c:v>
                </c:pt>
                <c:pt idx="27">
                  <c:v>3.635616999999769E-2</c:v>
                </c:pt>
                <c:pt idx="28">
                  <c:v>3.7331999999999255E-2</c:v>
                </c:pt>
                <c:pt idx="29">
                  <c:v>3.7400540000000149E-2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0.32506247000000066</c:v>
                </c:pt>
                <c:pt idx="1">
                  <c:v>0.50849748999999989</c:v>
                </c:pt>
                <c:pt idx="2">
                  <c:v>0.61049915999999982</c:v>
                </c:pt>
                <c:pt idx="3">
                  <c:v>0.68139172000000059</c:v>
                </c:pt>
                <c:pt idx="4">
                  <c:v>0.73559859999999944</c:v>
                </c:pt>
                <c:pt idx="5">
                  <c:v>0.79182017000000116</c:v>
                </c:pt>
                <c:pt idx="6">
                  <c:v>0.8391700800000006</c:v>
                </c:pt>
                <c:pt idx="7">
                  <c:v>0.86826456000000007</c:v>
                </c:pt>
                <c:pt idx="8">
                  <c:v>0.88254697999999898</c:v>
                </c:pt>
                <c:pt idx="9">
                  <c:v>0.89281435000000009</c:v>
                </c:pt>
                <c:pt idx="10">
                  <c:v>0.79493062000000059</c:v>
                </c:pt>
                <c:pt idx="11">
                  <c:v>0.74955188999999933</c:v>
                </c:pt>
                <c:pt idx="12">
                  <c:v>0.73351526999999983</c:v>
                </c:pt>
                <c:pt idx="13">
                  <c:v>0.74025456000000034</c:v>
                </c:pt>
                <c:pt idx="14">
                  <c:v>0.76409134000000023</c:v>
                </c:pt>
                <c:pt idx="15">
                  <c:v>0.79529456000000032</c:v>
                </c:pt>
                <c:pt idx="16">
                  <c:v>0.83878638000000016</c:v>
                </c:pt>
                <c:pt idx="17">
                  <c:v>0.86581263000000064</c:v>
                </c:pt>
                <c:pt idx="18">
                  <c:v>0.87795594000000143</c:v>
                </c:pt>
                <c:pt idx="19">
                  <c:v>0.87762159999999945</c:v>
                </c:pt>
                <c:pt idx="20">
                  <c:v>0.90659433000000078</c:v>
                </c:pt>
                <c:pt idx="21">
                  <c:v>0.91637229999999903</c:v>
                </c:pt>
                <c:pt idx="22">
                  <c:v>0.91515114000000075</c:v>
                </c:pt>
                <c:pt idx="23">
                  <c:v>0.90801195000000057</c:v>
                </c:pt>
                <c:pt idx="24">
                  <c:v>0.89850930999999967</c:v>
                </c:pt>
                <c:pt idx="25">
                  <c:v>0.88845134999999864</c:v>
                </c:pt>
                <c:pt idx="26">
                  <c:v>0.87859622000000037</c:v>
                </c:pt>
                <c:pt idx="27">
                  <c:v>0.86905108999999925</c:v>
                </c:pt>
                <c:pt idx="28">
                  <c:v>0.86397514999999991</c:v>
                </c:pt>
                <c:pt idx="29">
                  <c:v>0.85700622999999965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7.6208255490000001</c:v>
                </c:pt>
                <c:pt idx="1">
                  <c:v>14.901013436</c:v>
                </c:pt>
                <c:pt idx="2">
                  <c:v>20.462508561</c:v>
                </c:pt>
                <c:pt idx="3">
                  <c:v>23.764074643000001</c:v>
                </c:pt>
                <c:pt idx="4">
                  <c:v>25.138557791</c:v>
                </c:pt>
                <c:pt idx="5">
                  <c:v>26.263784405999999</c:v>
                </c:pt>
                <c:pt idx="6">
                  <c:v>25.413201004000001</c:v>
                </c:pt>
                <c:pt idx="7">
                  <c:v>27.841165295</c:v>
                </c:pt>
                <c:pt idx="8">
                  <c:v>27.667814630000002</c:v>
                </c:pt>
                <c:pt idx="9">
                  <c:v>28.982331228</c:v>
                </c:pt>
                <c:pt idx="10">
                  <c:v>29.151849396999996</c:v>
                </c:pt>
                <c:pt idx="11">
                  <c:v>27.475475455999998</c:v>
                </c:pt>
                <c:pt idx="12">
                  <c:v>23.455893503000002</c:v>
                </c:pt>
                <c:pt idx="13">
                  <c:v>19.997066920000002</c:v>
                </c:pt>
                <c:pt idx="14">
                  <c:v>18.883123810000001</c:v>
                </c:pt>
                <c:pt idx="15">
                  <c:v>15.430297461999999</c:v>
                </c:pt>
                <c:pt idx="16">
                  <c:v>13.903903551999999</c:v>
                </c:pt>
                <c:pt idx="17">
                  <c:v>14.694472473999999</c:v>
                </c:pt>
                <c:pt idx="18">
                  <c:v>13.710564731000002</c:v>
                </c:pt>
                <c:pt idx="19">
                  <c:v>13.201471317000003</c:v>
                </c:pt>
                <c:pt idx="20">
                  <c:v>14.109372239000001</c:v>
                </c:pt>
                <c:pt idx="21">
                  <c:v>14.603471075999998</c:v>
                </c:pt>
                <c:pt idx="22">
                  <c:v>15.391478812999999</c:v>
                </c:pt>
                <c:pt idx="23">
                  <c:v>15.127336366999998</c:v>
                </c:pt>
                <c:pt idx="24">
                  <c:v>16.005082014999999</c:v>
                </c:pt>
                <c:pt idx="25">
                  <c:v>17.423616183</c:v>
                </c:pt>
                <c:pt idx="26">
                  <c:v>19.100444565</c:v>
                </c:pt>
                <c:pt idx="27">
                  <c:v>20.515012161000001</c:v>
                </c:pt>
                <c:pt idx="28">
                  <c:v>22.103154451000002</c:v>
                </c:pt>
                <c:pt idx="29">
                  <c:v>22.725057456000002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11.569450239999995</c:v>
                </c:pt>
                <c:pt idx="1">
                  <c:v>17.864834169999995</c:v>
                </c:pt>
                <c:pt idx="2">
                  <c:v>21.930070920000006</c:v>
                </c:pt>
                <c:pt idx="3">
                  <c:v>24.354030910000006</c:v>
                </c:pt>
                <c:pt idx="4">
                  <c:v>25.532402520000005</c:v>
                </c:pt>
                <c:pt idx="5">
                  <c:v>26.853666959999998</c:v>
                </c:pt>
                <c:pt idx="6">
                  <c:v>26.368525149999996</c:v>
                </c:pt>
                <c:pt idx="7">
                  <c:v>29.268093759999999</c:v>
                </c:pt>
                <c:pt idx="8">
                  <c:v>29.41573941</c:v>
                </c:pt>
                <c:pt idx="9">
                  <c:v>31.082763839999998</c:v>
                </c:pt>
                <c:pt idx="10">
                  <c:v>31.490792170000006</c:v>
                </c:pt>
                <c:pt idx="11">
                  <c:v>29.919259690000004</c:v>
                </c:pt>
                <c:pt idx="12">
                  <c:v>25.854457169999989</c:v>
                </c:pt>
                <c:pt idx="13">
                  <c:v>22.169462830000001</c:v>
                </c:pt>
                <c:pt idx="14">
                  <c:v>20.876911839999991</c:v>
                </c:pt>
                <c:pt idx="15">
                  <c:v>17.155456180000002</c:v>
                </c:pt>
                <c:pt idx="16">
                  <c:v>15.376587850000007</c:v>
                </c:pt>
                <c:pt idx="17">
                  <c:v>16.243239169999995</c:v>
                </c:pt>
                <c:pt idx="18">
                  <c:v>15.15865276000001</c:v>
                </c:pt>
                <c:pt idx="19">
                  <c:v>14.599730919999999</c:v>
                </c:pt>
                <c:pt idx="20">
                  <c:v>15.642882040000003</c:v>
                </c:pt>
                <c:pt idx="21">
                  <c:v>16.205031500000004</c:v>
                </c:pt>
                <c:pt idx="22">
                  <c:v>17.091322210000001</c:v>
                </c:pt>
                <c:pt idx="23">
                  <c:v>16.808984569999993</c:v>
                </c:pt>
                <c:pt idx="24">
                  <c:v>17.783201059999996</c:v>
                </c:pt>
                <c:pt idx="25">
                  <c:v>19.353299050000004</c:v>
                </c:pt>
                <c:pt idx="26">
                  <c:v>21.191134610000006</c:v>
                </c:pt>
                <c:pt idx="27">
                  <c:v>22.718090560000007</c:v>
                </c:pt>
                <c:pt idx="28">
                  <c:v>24.437826009999995</c:v>
                </c:pt>
                <c:pt idx="29">
                  <c:v>25.100182140000001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7.9040699999977093E-4</c:v>
                </c:pt>
                <c:pt idx="1">
                  <c:v>1.7739969999999161E-3</c:v>
                </c:pt>
                <c:pt idx="2">
                  <c:v>2.6130619999999993E-3</c:v>
                </c:pt>
                <c:pt idx="3">
                  <c:v>3.1822159999999045E-3</c:v>
                </c:pt>
                <c:pt idx="4">
                  <c:v>3.4712940000001247E-3</c:v>
                </c:pt>
                <c:pt idx="5">
                  <c:v>3.6053550000003654E-3</c:v>
                </c:pt>
                <c:pt idx="6">
                  <c:v>3.5564350000001355E-3</c:v>
                </c:pt>
                <c:pt idx="7">
                  <c:v>3.6384249999996676E-3</c:v>
                </c:pt>
                <c:pt idx="8">
                  <c:v>3.6747770000000735E-3</c:v>
                </c:pt>
                <c:pt idx="9">
                  <c:v>3.7808620000001625E-3</c:v>
                </c:pt>
                <c:pt idx="10">
                  <c:v>3.8590660000004107E-3</c:v>
                </c:pt>
                <c:pt idx="11">
                  <c:v>3.7974190000000796E-3</c:v>
                </c:pt>
                <c:pt idx="12">
                  <c:v>3.4926369999999096E-3</c:v>
                </c:pt>
                <c:pt idx="13">
                  <c:v>3.0743229999998789E-3</c:v>
                </c:pt>
                <c:pt idx="14">
                  <c:v>2.7825959999998595E-3</c:v>
                </c:pt>
                <c:pt idx="15">
                  <c:v>2.4483150000000897E-3</c:v>
                </c:pt>
                <c:pt idx="16">
                  <c:v>2.2066179999997715E-3</c:v>
                </c:pt>
                <c:pt idx="17">
                  <c:v>2.2082329999997263E-3</c:v>
                </c:pt>
                <c:pt idx="18">
                  <c:v>2.2301490000002921E-3</c:v>
                </c:pt>
                <c:pt idx="19">
                  <c:v>2.2566039999998289E-3</c:v>
                </c:pt>
                <c:pt idx="20">
                  <c:v>2.3751339999997789E-3</c:v>
                </c:pt>
                <c:pt idx="21">
                  <c:v>2.5040089999999182E-3</c:v>
                </c:pt>
                <c:pt idx="22">
                  <c:v>2.6307420000000192E-3</c:v>
                </c:pt>
                <c:pt idx="23">
                  <c:v>2.6588580000002082E-3</c:v>
                </c:pt>
                <c:pt idx="24">
                  <c:v>2.6872519999998623E-3</c:v>
                </c:pt>
                <c:pt idx="25">
                  <c:v>2.7563189999999516E-3</c:v>
                </c:pt>
                <c:pt idx="26">
                  <c:v>2.8630309999999604E-3</c:v>
                </c:pt>
                <c:pt idx="27">
                  <c:v>2.9625659999998888E-3</c:v>
                </c:pt>
                <c:pt idx="28">
                  <c:v>3.0589100000000258E-3</c:v>
                </c:pt>
                <c:pt idx="29">
                  <c:v>3.0784559999998962E-3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5872968"/>
        <c:axId val="-2055757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19.578827872999987</c:v>
                </c:pt>
                <c:pt idx="1">
                  <c:v>33.416213127000006</c:v>
                </c:pt>
                <c:pt idx="2">
                  <c:v>43.211201504000009</c:v>
                </c:pt>
                <c:pt idx="3">
                  <c:v>49.052076956999997</c:v>
                </c:pt>
                <c:pt idx="4">
                  <c:v>51.681381838</c:v>
                </c:pt>
                <c:pt idx="5">
                  <c:v>54.347683764999992</c:v>
                </c:pt>
                <c:pt idx="6">
                  <c:v>53.212331168000006</c:v>
                </c:pt>
                <c:pt idx="7">
                  <c:v>58.728422174000002</c:v>
                </c:pt>
                <c:pt idx="8">
                  <c:v>58.866289127999998</c:v>
                </c:pt>
                <c:pt idx="9">
                  <c:v>61.932269574999992</c:v>
                </c:pt>
                <c:pt idx="10">
                  <c:v>62.439350852000004</c:v>
                </c:pt>
                <c:pt idx="11">
                  <c:v>59.140330367000011</c:v>
                </c:pt>
                <c:pt idx="12">
                  <c:v>51.005405937999974</c:v>
                </c:pt>
                <c:pt idx="13">
                  <c:v>43.822065252000002</c:v>
                </c:pt>
                <c:pt idx="14">
                  <c:v>41.474491484000005</c:v>
                </c:pt>
                <c:pt idx="15">
                  <c:v>34.330676994000001</c:v>
                </c:pt>
                <c:pt idx="16">
                  <c:v>31.056622836999995</c:v>
                </c:pt>
                <c:pt idx="17">
                  <c:v>32.738173580999991</c:v>
                </c:pt>
                <c:pt idx="18">
                  <c:v>30.675895725000018</c:v>
                </c:pt>
                <c:pt idx="19">
                  <c:v>29.599999746999995</c:v>
                </c:pt>
                <c:pt idx="20">
                  <c:v>31.579334584000001</c:v>
                </c:pt>
                <c:pt idx="21">
                  <c:v>32.645550327000002</c:v>
                </c:pt>
                <c:pt idx="22">
                  <c:v>34.31897110500001</c:v>
                </c:pt>
                <c:pt idx="23">
                  <c:v>33.758193374000015</c:v>
                </c:pt>
                <c:pt idx="24">
                  <c:v>35.594015095999993</c:v>
                </c:pt>
                <c:pt idx="25">
                  <c:v>38.569654602000007</c:v>
                </c:pt>
                <c:pt idx="26">
                  <c:v>42.074899577000004</c:v>
                </c:pt>
                <c:pt idx="27">
                  <c:v>45.00702454000001</c:v>
                </c:pt>
                <c:pt idx="28">
                  <c:v>48.309998594999989</c:v>
                </c:pt>
                <c:pt idx="29">
                  <c:v>49.581571088000011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872968"/>
        <c:axId val="-2055757816"/>
      </c:lineChart>
      <c:catAx>
        <c:axId val="-20558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757816"/>
        <c:crosses val="autoZero"/>
        <c:auto val="1"/>
        <c:lblAlgn val="ctr"/>
        <c:lblOffset val="100"/>
        <c:tickLblSkip val="1"/>
        <c:noMultiLvlLbl val="0"/>
      </c:catAx>
      <c:valAx>
        <c:axId val="-20557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8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3.419729677738995E-4</c:v>
                </c:pt>
                <c:pt idx="1">
                  <c:v>4.3997525831875544E-4</c:v>
                </c:pt>
                <c:pt idx="2">
                  <c:v>4.2655187466128177E-4</c:v>
                </c:pt>
                <c:pt idx="3">
                  <c:v>3.3310237122950324E-4</c:v>
                </c:pt>
                <c:pt idx="4">
                  <c:v>3.5451543676107296E-4</c:v>
                </c:pt>
                <c:pt idx="5">
                  <c:v>3.6475349785620889E-4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1.7515954336118944E-5</c:v>
                </c:pt>
                <c:pt idx="1">
                  <c:v>2.2575132152086796E-5</c:v>
                </c:pt>
                <c:pt idx="2">
                  <c:v>2.1975906191844557E-5</c:v>
                </c:pt>
                <c:pt idx="3">
                  <c:v>1.7245071909073204E-5</c:v>
                </c:pt>
                <c:pt idx="4">
                  <c:v>1.8320644146622212E-5</c:v>
                </c:pt>
                <c:pt idx="5">
                  <c:v>1.8763407421706333E-5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2.5552164281960748E-5</c:v>
                </c:pt>
                <c:pt idx="1">
                  <c:v>3.2876254334516231E-5</c:v>
                </c:pt>
                <c:pt idx="2">
                  <c:v>3.1971123863359662E-5</c:v>
                </c:pt>
                <c:pt idx="3">
                  <c:v>2.5093458172704741E-5</c:v>
                </c:pt>
                <c:pt idx="4">
                  <c:v>2.6667255410951788E-5</c:v>
                </c:pt>
                <c:pt idx="5">
                  <c:v>2.7338122230379414E-5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8.7755696364014347E-5</c:v>
                </c:pt>
                <c:pt idx="1">
                  <c:v>1.5142003624496474E-3</c:v>
                </c:pt>
                <c:pt idx="2">
                  <c:v>1.912904623473433E-3</c:v>
                </c:pt>
                <c:pt idx="3">
                  <c:v>2.0564909548828518E-3</c:v>
                </c:pt>
                <c:pt idx="4">
                  <c:v>1.9622168089842491E-3</c:v>
                </c:pt>
                <c:pt idx="5">
                  <c:v>1.8641569278297955E-3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9.3125759693090418E-5</c:v>
                </c:pt>
                <c:pt idx="1">
                  <c:v>1.1997168719270594E-4</c:v>
                </c:pt>
                <c:pt idx="2">
                  <c:v>1.1630353720190446E-4</c:v>
                </c:pt>
                <c:pt idx="3">
                  <c:v>9.0688259319091221E-5</c:v>
                </c:pt>
                <c:pt idx="4">
                  <c:v>9.654669360336789E-5</c:v>
                </c:pt>
                <c:pt idx="5">
                  <c:v>9.9371856761676193E-5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2.8447901035693486E-5</c:v>
                </c:pt>
                <c:pt idx="1">
                  <c:v>3.6221597027748363E-5</c:v>
                </c:pt>
                <c:pt idx="2">
                  <c:v>3.4779349390664872E-5</c:v>
                </c:pt>
                <c:pt idx="3">
                  <c:v>2.7012538781890164E-5</c:v>
                </c:pt>
                <c:pt idx="4">
                  <c:v>2.882489595611415E-5</c:v>
                </c:pt>
                <c:pt idx="5">
                  <c:v>2.9890116293393013E-5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4.1327749501077326E-3</c:v>
                </c:pt>
                <c:pt idx="1">
                  <c:v>5.290435087397692E-3</c:v>
                </c:pt>
                <c:pt idx="2">
                  <c:v>4.6297835959265097E-3</c:v>
                </c:pt>
                <c:pt idx="3">
                  <c:v>5.3489179784321095E-3</c:v>
                </c:pt>
                <c:pt idx="4">
                  <c:v>5.5568525908705219E-3</c:v>
                </c:pt>
                <c:pt idx="5">
                  <c:v>5.281799828670347E-3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5.9834633607230847E-2</c:v>
                </c:pt>
                <c:pt idx="1">
                  <c:v>7.371087446864015E-2</c:v>
                </c:pt>
                <c:pt idx="2">
                  <c:v>6.348982332654432E-2</c:v>
                </c:pt>
                <c:pt idx="3">
                  <c:v>4.0621044297839762E-2</c:v>
                </c:pt>
                <c:pt idx="4">
                  <c:v>4.4306116836443518E-2</c:v>
                </c:pt>
                <c:pt idx="5">
                  <c:v>5.8062758666890445E-2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5.8516521455992489E-2</c:v>
                </c:pt>
                <c:pt idx="1">
                  <c:v>7.2154552624961246E-2</c:v>
                </c:pt>
                <c:pt idx="2">
                  <c:v>6.2079733001039104E-2</c:v>
                </c:pt>
                <c:pt idx="3">
                  <c:v>4.0036647610371935E-2</c:v>
                </c:pt>
                <c:pt idx="4">
                  <c:v>4.3593258493113643E-2</c:v>
                </c:pt>
                <c:pt idx="5">
                  <c:v>5.6954374910215114E-2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8.9770854264004376E-6</c:v>
                </c:pt>
                <c:pt idx="1">
                  <c:v>1.1520355088954808E-5</c:v>
                </c:pt>
                <c:pt idx="2">
                  <c:v>1.1114298126955027E-5</c:v>
                </c:pt>
                <c:pt idx="3">
                  <c:v>8.654370724449942E-6</c:v>
                </c:pt>
                <c:pt idx="4">
                  <c:v>9.2583852205938577E-6</c:v>
                </c:pt>
                <c:pt idx="5">
                  <c:v>9.5568779257267706E-6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9687656"/>
        <c:axId val="-21141555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0.12308727754224225</c:v>
                </c:pt>
                <c:pt idx="1">
                  <c:v>0.15333320282756349</c:v>
                </c:pt>
                <c:pt idx="2">
                  <c:v>0.13275494063641941</c:v>
                </c:pt>
                <c:pt idx="3">
                  <c:v>8.8564896911663374E-2</c:v>
                </c:pt>
                <c:pt idx="4">
                  <c:v>9.5952578040510661E-2</c:v>
                </c:pt>
                <c:pt idx="5">
                  <c:v>0.12271276421209479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87656"/>
        <c:axId val="-2114155560"/>
      </c:lineChart>
      <c:catAx>
        <c:axId val="-21196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155560"/>
        <c:crosses val="autoZero"/>
        <c:auto val="1"/>
        <c:lblAlgn val="ctr"/>
        <c:lblOffset val="100"/>
        <c:noMultiLvlLbl val="0"/>
      </c:catAx>
      <c:valAx>
        <c:axId val="-211415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6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3.9097411304632749E-4</c:v>
                </c:pt>
                <c:pt idx="1">
                  <c:v>3.7982712294539248E-4</c:v>
                </c:pt>
                <c:pt idx="2">
                  <c:v>3.5963446730864095E-4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2.0045543244102868E-5</c:v>
                </c:pt>
                <c:pt idx="1">
                  <c:v>1.9610489050458879E-5</c:v>
                </c:pt>
                <c:pt idx="2">
                  <c:v>1.8542025784164273E-5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2.9214209308238488E-5</c:v>
                </c:pt>
                <c:pt idx="1">
                  <c:v>2.85322910180322E-5</c:v>
                </c:pt>
                <c:pt idx="2">
                  <c:v>2.7002688820665603E-5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8.0097802940683085E-4</c:v>
                </c:pt>
                <c:pt idx="1">
                  <c:v>1.9846977891781427E-3</c:v>
                </c:pt>
                <c:pt idx="2">
                  <c:v>1.9131868684070224E-3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1.0654872344289818E-4</c:v>
                </c:pt>
                <c:pt idx="1">
                  <c:v>1.0349589826049784E-4</c:v>
                </c:pt>
                <c:pt idx="2">
                  <c:v>9.7959275182522035E-5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3.2334749031720924E-5</c:v>
                </c:pt>
                <c:pt idx="1">
                  <c:v>3.0895944086277519E-5</c:v>
                </c:pt>
                <c:pt idx="2">
                  <c:v>2.9357506124753582E-5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4.7116050187527118E-3</c:v>
                </c:pt>
                <c:pt idx="1">
                  <c:v>4.9893507871793096E-3</c:v>
                </c:pt>
                <c:pt idx="2">
                  <c:v>5.419326209770434E-3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6.6772754037935506E-2</c:v>
                </c:pt>
                <c:pt idx="1">
                  <c:v>5.2055433812192041E-2</c:v>
                </c:pt>
                <c:pt idx="2">
                  <c:v>5.1184437751666978E-2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6.5335537040476871E-2</c:v>
                </c:pt>
                <c:pt idx="1">
                  <c:v>5.105819030570552E-2</c:v>
                </c:pt>
                <c:pt idx="2">
                  <c:v>5.0273816701664378E-2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1.0248720257677623E-5</c:v>
                </c:pt>
                <c:pt idx="1">
                  <c:v>9.8843344257024853E-6</c:v>
                </c:pt>
                <c:pt idx="2">
                  <c:v>9.4076315731603133E-6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7005240"/>
        <c:axId val="-210700176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0.13821024018490286</c:v>
                </c:pt>
                <c:pt idx="1">
                  <c:v>0.11065991877404138</c:v>
                </c:pt>
                <c:pt idx="2">
                  <c:v>0.10933267112630272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05240"/>
        <c:axId val="-2107001768"/>
      </c:lineChart>
      <c:catAx>
        <c:axId val="-210700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1768"/>
        <c:crosses val="autoZero"/>
        <c:auto val="1"/>
        <c:lblAlgn val="ctr"/>
        <c:lblOffset val="100"/>
        <c:noMultiLvlLbl val="0"/>
      </c:catAx>
      <c:valAx>
        <c:axId val="-210700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0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1.9847778469508126E-4</c:v>
                </c:pt>
                <c:pt idx="1">
                  <c:v>3.1483086532789722E-4</c:v>
                </c:pt>
                <c:pt idx="2">
                  <c:v>3.7863715045004389E-4</c:v>
                </c:pt>
                <c:pt idx="3">
                  <c:v>4.0696161961682709E-4</c:v>
                </c:pt>
                <c:pt idx="4">
                  <c:v>4.1095741877964821E-4</c:v>
                </c:pt>
                <c:pt idx="5">
                  <c:v>4.1926189395944112E-4</c:v>
                </c:pt>
                <c:pt idx="6">
                  <c:v>4.031994718961145E-4</c:v>
                </c:pt>
                <c:pt idx="7">
                  <c:v>4.4514271918642302E-4</c:v>
                </c:pt>
                <c:pt idx="8">
                  <c:v>4.5074953447105852E-4</c:v>
                </c:pt>
                <c:pt idx="9">
                  <c:v>4.8152267208074014E-4</c:v>
                </c:pt>
                <c:pt idx="10">
                  <c:v>4.9309028482943593E-4</c:v>
                </c:pt>
                <c:pt idx="11">
                  <c:v>4.757809346077738E-4</c:v>
                </c:pt>
                <c:pt idx="12">
                  <c:v>4.2116122877430644E-4</c:v>
                </c:pt>
                <c:pt idx="13">
                  <c:v>3.7408751469434617E-4</c:v>
                </c:pt>
                <c:pt idx="14">
                  <c:v>3.6863941040054632E-4</c:v>
                </c:pt>
                <c:pt idx="15">
                  <c:v>3.2848654954020339E-4</c:v>
                </c:pt>
                <c:pt idx="16">
                  <c:v>3.1637071642357726E-4</c:v>
                </c:pt>
                <c:pt idx="17">
                  <c:v>3.4467380954462419E-4</c:v>
                </c:pt>
                <c:pt idx="18">
                  <c:v>3.3984580296514649E-4</c:v>
                </c:pt>
                <c:pt idx="19">
                  <c:v>3.3613497767396498E-4</c:v>
                </c:pt>
                <c:pt idx="20">
                  <c:v>3.5361149116509616E-4</c:v>
                </c:pt>
                <c:pt idx="21">
                  <c:v>3.5932987253704861E-4</c:v>
                </c:pt>
                <c:pt idx="22">
                  <c:v>3.6458705088436734E-4</c:v>
                </c:pt>
                <c:pt idx="23">
                  <c:v>3.4802455415747154E-4</c:v>
                </c:pt>
                <c:pt idx="24">
                  <c:v>3.4702421506138111E-4</c:v>
                </c:pt>
                <c:pt idx="25">
                  <c:v>3.542209235753955E-4</c:v>
                </c:pt>
                <c:pt idx="26">
                  <c:v>3.6419950865809785E-4</c:v>
                </c:pt>
                <c:pt idx="27">
                  <c:v>3.6810312855093779E-4</c:v>
                </c:pt>
                <c:pt idx="28">
                  <c:v>3.738625149158293E-4</c:v>
                </c:pt>
                <c:pt idx="29">
                  <c:v>3.6338141358078412E-4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1.0128773495141061E-5</c:v>
                </c:pt>
                <c:pt idx="1">
                  <c:v>1.6113043686548621E-5</c:v>
                </c:pt>
                <c:pt idx="2">
                  <c:v>1.9402219863432976E-5</c:v>
                </c:pt>
                <c:pt idx="3">
                  <c:v>2.0863334334317193E-5</c:v>
                </c:pt>
                <c:pt idx="4">
                  <c:v>2.1072400301154875E-5</c:v>
                </c:pt>
                <c:pt idx="5">
                  <c:v>2.1497227410390006E-5</c:v>
                </c:pt>
                <c:pt idx="6">
                  <c:v>2.06835316155005E-5</c:v>
                </c:pt>
                <c:pt idx="7">
                  <c:v>2.2829362591113131E-5</c:v>
                </c:pt>
                <c:pt idx="8">
                  <c:v>2.3138031233438224E-5</c:v>
                </c:pt>
                <c:pt idx="9">
                  <c:v>2.4727507909992126E-5</c:v>
                </c:pt>
                <c:pt idx="10">
                  <c:v>2.5342977270107421E-5</c:v>
                </c:pt>
                <c:pt idx="11">
                  <c:v>2.4481626808455117E-5</c:v>
                </c:pt>
                <c:pt idx="12">
                  <c:v>2.1708648554606276E-5</c:v>
                </c:pt>
                <c:pt idx="13">
                  <c:v>1.9310344185542019E-5</c:v>
                </c:pt>
                <c:pt idx="14">
                  <c:v>1.9035934140511942E-5</c:v>
                </c:pt>
                <c:pt idx="15">
                  <c:v>1.6999356424979254E-5</c:v>
                </c:pt>
                <c:pt idx="16">
                  <c:v>1.6384481972663736E-5</c:v>
                </c:pt>
                <c:pt idx="17">
                  <c:v>1.7833868999333653E-5</c:v>
                </c:pt>
                <c:pt idx="18">
                  <c:v>1.7598579623648431E-5</c:v>
                </c:pt>
                <c:pt idx="19">
                  <c:v>1.7409072524740959E-5</c:v>
                </c:pt>
                <c:pt idx="20">
                  <c:v>1.8294874831168487E-5</c:v>
                </c:pt>
                <c:pt idx="21">
                  <c:v>1.8581378241185379E-5</c:v>
                </c:pt>
                <c:pt idx="22">
                  <c:v>1.8838987703074678E-5</c:v>
                </c:pt>
                <c:pt idx="23">
                  <c:v>1.7979902378575798E-5</c:v>
                </c:pt>
                <c:pt idx="24">
                  <c:v>1.7908077579106739E-5</c:v>
                </c:pt>
                <c:pt idx="25">
                  <c:v>1.8256690404232769E-5</c:v>
                </c:pt>
                <c:pt idx="26">
                  <c:v>1.8749778838320923E-5</c:v>
                </c:pt>
                <c:pt idx="27">
                  <c:v>1.8934230141640878E-5</c:v>
                </c:pt>
                <c:pt idx="28">
                  <c:v>1.9212693445153497E-5</c:v>
                </c:pt>
                <c:pt idx="29">
                  <c:v>1.8663644279183597E-5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1.4899626908542206E-5</c:v>
                </c:pt>
                <c:pt idx="1">
                  <c:v>2.3552138717590499E-5</c:v>
                </c:pt>
                <c:pt idx="2">
                  <c:v>2.827862490878562E-5</c:v>
                </c:pt>
                <c:pt idx="3">
                  <c:v>3.0370498573715301E-5</c:v>
                </c:pt>
                <c:pt idx="4">
                  <c:v>3.0659932301170129E-5</c:v>
                </c:pt>
                <c:pt idx="5">
                  <c:v>3.1290725941375298E-5</c:v>
                </c:pt>
                <c:pt idx="6">
                  <c:v>3.0096968438609668E-5</c:v>
                </c:pt>
                <c:pt idx="7">
                  <c:v>3.3270775307265069E-5</c:v>
                </c:pt>
                <c:pt idx="8">
                  <c:v>3.3697352225989843E-5</c:v>
                </c:pt>
                <c:pt idx="9">
                  <c:v>3.6025449759341303E-5</c:v>
                </c:pt>
                <c:pt idx="10">
                  <c:v>3.6904858689435859E-5</c:v>
                </c:pt>
                <c:pt idx="11">
                  <c:v>3.5623322751980152E-5</c:v>
                </c:pt>
                <c:pt idx="12">
                  <c:v>3.1554127100978095E-5</c:v>
                </c:pt>
                <c:pt idx="13">
                  <c:v>2.8068280781415425E-5</c:v>
                </c:pt>
                <c:pt idx="14">
                  <c:v>2.7705029992988795E-5</c:v>
                </c:pt>
                <c:pt idx="15">
                  <c:v>2.4715478128497016E-5</c:v>
                </c:pt>
                <c:pt idx="16">
                  <c:v>2.3836958116311736E-5</c:v>
                </c:pt>
                <c:pt idx="17">
                  <c:v>2.5978344676000538E-5</c:v>
                </c:pt>
                <c:pt idx="18">
                  <c:v>2.5608665846898566E-5</c:v>
                </c:pt>
                <c:pt idx="19">
                  <c:v>2.5327844095815857E-5</c:v>
                </c:pt>
                <c:pt idx="20">
                  <c:v>2.6634716437156026E-5</c:v>
                </c:pt>
                <c:pt idx="21">
                  <c:v>2.7046318713207103E-5</c:v>
                </c:pt>
                <c:pt idx="22">
                  <c:v>2.7422970860539426E-5</c:v>
                </c:pt>
                <c:pt idx="23">
                  <c:v>2.6159891290866017E-5</c:v>
                </c:pt>
                <c:pt idx="24">
                  <c:v>2.6072379752990386E-5</c:v>
                </c:pt>
                <c:pt idx="25">
                  <c:v>2.6594393480141458E-5</c:v>
                </c:pt>
                <c:pt idx="26">
                  <c:v>2.7320192274246169E-5</c:v>
                </c:pt>
                <c:pt idx="27">
                  <c:v>2.7588014107030855E-5</c:v>
                </c:pt>
                <c:pt idx="28">
                  <c:v>2.7998043210672665E-5</c:v>
                </c:pt>
                <c:pt idx="29">
                  <c:v>2.7189968079805931E-5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5.0699138864027235E-5</c:v>
                </c:pt>
                <c:pt idx="1">
                  <c:v>8.069736849403546E-5</c:v>
                </c:pt>
                <c:pt idx="2">
                  <c:v>9.7208708117824003E-5</c:v>
                </c:pt>
                <c:pt idx="3">
                  <c:v>1.0455462913691562E-4</c:v>
                </c:pt>
                <c:pt idx="4">
                  <c:v>1.056186372072694E-4</c:v>
                </c:pt>
                <c:pt idx="5">
                  <c:v>9.2057755596904555E-4</c:v>
                </c:pt>
                <c:pt idx="6">
                  <c:v>1.2341288877455493E-3</c:v>
                </c:pt>
                <c:pt idx="7">
                  <c:v>1.5898018302484688E-3</c:v>
                </c:pt>
                <c:pt idx="8">
                  <c:v>1.9341556161071448E-3</c:v>
                </c:pt>
                <c:pt idx="9">
                  <c:v>1.8923379221780271E-3</c:v>
                </c:pt>
                <c:pt idx="10">
                  <c:v>1.8828928002079146E-3</c:v>
                </c:pt>
                <c:pt idx="11">
                  <c:v>1.8676057625448433E-3</c:v>
                </c:pt>
                <c:pt idx="12">
                  <c:v>1.8406938358918154E-3</c:v>
                </c:pt>
                <c:pt idx="13">
                  <c:v>1.8138653491546113E-3</c:v>
                </c:pt>
                <c:pt idx="14">
                  <c:v>2.1594653695679801E-3</c:v>
                </c:pt>
                <c:pt idx="15">
                  <c:v>2.095393119135279E-3</c:v>
                </c:pt>
                <c:pt idx="16">
                  <c:v>2.0706830708209275E-3</c:v>
                </c:pt>
                <c:pt idx="17">
                  <c:v>2.0592289067212139E-3</c:v>
                </c:pt>
                <c:pt idx="18">
                  <c:v>2.0389042784331297E-3</c:v>
                </c:pt>
                <c:pt idx="19">
                  <c:v>2.0182453993037078E-3</c:v>
                </c:pt>
                <c:pt idx="20">
                  <c:v>2.0026121859671401E-3</c:v>
                </c:pt>
                <c:pt idx="21">
                  <c:v>1.9838073557514745E-3</c:v>
                </c:pt>
                <c:pt idx="22">
                  <c:v>1.9647978636823846E-3</c:v>
                </c:pt>
                <c:pt idx="23">
                  <c:v>1.9402189444547014E-3</c:v>
                </c:pt>
                <c:pt idx="24">
                  <c:v>1.9196476950655455E-3</c:v>
                </c:pt>
                <c:pt idx="25">
                  <c:v>1.9012876360473322E-3</c:v>
                </c:pt>
                <c:pt idx="26">
                  <c:v>1.8837802383134274E-3</c:v>
                </c:pt>
                <c:pt idx="27">
                  <c:v>1.8648672581390042E-3</c:v>
                </c:pt>
                <c:pt idx="28">
                  <c:v>1.8465691511288496E-3</c:v>
                </c:pt>
                <c:pt idx="29">
                  <c:v>1.824280355520364E-3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5.3627129445460685E-5</c:v>
                </c:pt>
                <c:pt idx="1">
                  <c:v>8.5574076400762227E-5</c:v>
                </c:pt>
                <c:pt idx="2">
                  <c:v>1.0319487846707938E-4</c:v>
                </c:pt>
                <c:pt idx="3">
                  <c:v>1.1104542345879035E-4</c:v>
                </c:pt>
                <c:pt idx="4">
                  <c:v>1.1218729069335944E-4</c:v>
                </c:pt>
                <c:pt idx="5">
                  <c:v>1.1440719504937976E-4</c:v>
                </c:pt>
                <c:pt idx="6">
                  <c:v>1.1004569239324146E-4</c:v>
                </c:pt>
                <c:pt idx="7">
                  <c:v>1.2130338185949376E-4</c:v>
                </c:pt>
                <c:pt idx="8">
                  <c:v>1.2288929581120189E-4</c:v>
                </c:pt>
                <c:pt idx="9">
                  <c:v>1.3121287085021284E-4</c:v>
                </c:pt>
                <c:pt idx="10">
                  <c:v>1.3439943754366644E-4</c:v>
                </c:pt>
                <c:pt idx="11">
                  <c:v>1.2974448862668932E-4</c:v>
                </c:pt>
                <c:pt idx="12">
                  <c:v>1.149265862490239E-4</c:v>
                </c:pt>
                <c:pt idx="13">
                  <c:v>1.0203976731911846E-4</c:v>
                </c:pt>
                <c:pt idx="14">
                  <c:v>1.0040740627102416E-4</c:v>
                </c:pt>
                <c:pt idx="15">
                  <c:v>8.9516364602453929E-5</c:v>
                </c:pt>
                <c:pt idx="16">
                  <c:v>8.613894627993361E-5</c:v>
                </c:pt>
                <c:pt idx="17">
                  <c:v>9.3744681987536609E-5</c:v>
                </c:pt>
                <c:pt idx="18">
                  <c:v>9.2516602583382355E-5</c:v>
                </c:pt>
                <c:pt idx="19">
                  <c:v>9.1524701142149643E-5</c:v>
                </c:pt>
                <c:pt idx="20">
                  <c:v>9.6244255898591104E-5</c:v>
                </c:pt>
                <c:pt idx="21">
                  <c:v>9.7838697994998206E-5</c:v>
                </c:pt>
                <c:pt idx="22">
                  <c:v>9.9287528839907399E-5</c:v>
                </c:pt>
                <c:pt idx="23">
                  <c:v>9.4834290631876862E-5</c:v>
                </c:pt>
                <c:pt idx="24">
                  <c:v>9.4528694651465825E-5</c:v>
                </c:pt>
                <c:pt idx="25">
                  <c:v>9.6468954847419731E-5</c:v>
                </c:pt>
                <c:pt idx="26">
                  <c:v>9.919018001297236E-5</c:v>
                </c:pt>
                <c:pt idx="27">
                  <c:v>1.0028284256776583E-4</c:v>
                </c:pt>
                <c:pt idx="28">
                  <c:v>1.0186242055353618E-4</c:v>
                </c:pt>
                <c:pt idx="29">
                  <c:v>9.9054885826686814E-5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1.7190450058705022E-5</c:v>
                </c:pt>
                <c:pt idx="1">
                  <c:v>2.6447416252094861E-5</c:v>
                </c:pt>
                <c:pt idx="2">
                  <c:v>3.1363011517390256E-5</c:v>
                </c:pt>
                <c:pt idx="3">
                  <c:v>3.3499775581928053E-5</c:v>
                </c:pt>
                <c:pt idx="4">
                  <c:v>3.373885176834922E-5</c:v>
                </c:pt>
                <c:pt idx="5">
                  <c:v>3.4475962757129673E-5</c:v>
                </c:pt>
                <c:pt idx="6">
                  <c:v>3.308241839286146E-5</c:v>
                </c:pt>
                <c:pt idx="7">
                  <c:v>3.678473781978501E-5</c:v>
                </c:pt>
                <c:pt idx="8">
                  <c:v>3.7092367983627683E-5</c:v>
                </c:pt>
                <c:pt idx="9">
                  <c:v>3.9672498185337996E-5</c:v>
                </c:pt>
                <c:pt idx="10">
                  <c:v>4.0501007495298474E-5</c:v>
                </c:pt>
                <c:pt idx="11">
                  <c:v>3.8890451359756051E-5</c:v>
                </c:pt>
                <c:pt idx="12">
                  <c:v>3.4181398855221288E-5</c:v>
                </c:pt>
                <c:pt idx="13">
                  <c:v>3.030238434989592E-5</c:v>
                </c:pt>
                <c:pt idx="14">
                  <c:v>3.0021504893152619E-5</c:v>
                </c:pt>
                <c:pt idx="15">
                  <c:v>2.6552446894134697E-5</c:v>
                </c:pt>
                <c:pt idx="16">
                  <c:v>2.562406055788493E-5</c:v>
                </c:pt>
                <c:pt idx="17">
                  <c:v>2.8111095589998379E-5</c:v>
                </c:pt>
                <c:pt idx="18">
                  <c:v>2.7555374693260925E-5</c:v>
                </c:pt>
                <c:pt idx="19">
                  <c:v>2.7219716174171899E-5</c:v>
                </c:pt>
                <c:pt idx="20">
                  <c:v>2.8756392603541308E-5</c:v>
                </c:pt>
                <c:pt idx="21">
                  <c:v>2.9204473023719668E-5</c:v>
                </c:pt>
                <c:pt idx="22">
                  <c:v>2.965752995545444E-5</c:v>
                </c:pt>
                <c:pt idx="23">
                  <c:v>2.8239521855169594E-5</c:v>
                </c:pt>
                <c:pt idx="24">
                  <c:v>2.8266562342685743E-5</c:v>
                </c:pt>
                <c:pt idx="25">
                  <c:v>2.8955688741515097E-5</c:v>
                </c:pt>
                <c:pt idx="26">
                  <c:v>2.9838536751999565E-5</c:v>
                </c:pt>
                <c:pt idx="27">
                  <c:v>3.0173452963325858E-5</c:v>
                </c:pt>
                <c:pt idx="28">
                  <c:v>3.0689594405232931E-5</c:v>
                </c:pt>
                <c:pt idx="29">
                  <c:v>2.9793308604891632E-5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0.13169157448840099</c:v>
                </c:pt>
                <c:pt idx="1">
                  <c:v>0.10849014944561615</c:v>
                </c:pt>
                <c:pt idx="2">
                  <c:v>0.11821235926701565</c:v>
                </c:pt>
                <c:pt idx="3">
                  <c:v>0.12526438887709224</c:v>
                </c:pt>
                <c:pt idx="4">
                  <c:v>0.12880606341566228</c:v>
                </c:pt>
                <c:pt idx="5">
                  <c:v>0.13995452564947081</c:v>
                </c:pt>
                <c:pt idx="6">
                  <c:v>0.13097242781773333</c:v>
                </c:pt>
                <c:pt idx="7">
                  <c:v>0.16563433446258771</c:v>
                </c:pt>
                <c:pt idx="8">
                  <c:v>0.15028920904366355</c:v>
                </c:pt>
                <c:pt idx="9">
                  <c:v>0.16898641570698472</c:v>
                </c:pt>
                <c:pt idx="10">
                  <c:v>0.16283702552878865</c:v>
                </c:pt>
                <c:pt idx="11">
                  <c:v>0.14767983916150423</c:v>
                </c:pt>
                <c:pt idx="12">
                  <c:v>0.11949723115685694</c:v>
                </c:pt>
                <c:pt idx="13">
                  <c:v>0.10735294188727748</c:v>
                </c:pt>
                <c:pt idx="14">
                  <c:v>0.11368523337375719</c:v>
                </c:pt>
                <c:pt idx="15">
                  <c:v>8.2321189990026813E-2</c:v>
                </c:pt>
                <c:pt idx="16">
                  <c:v>8.4916098266307402E-2</c:v>
                </c:pt>
                <c:pt idx="17">
                  <c:v>0.10006736824817636</c:v>
                </c:pt>
                <c:pt idx="18">
                  <c:v>8.1317096950563272E-2</c:v>
                </c:pt>
                <c:pt idx="19">
                  <c:v>8.1454567831767438E-2</c:v>
                </c:pt>
                <c:pt idx="20">
                  <c:v>9.3444731494467678E-2</c:v>
                </c:pt>
                <c:pt idx="21">
                  <c:v>9.0953101582291473E-2</c:v>
                </c:pt>
                <c:pt idx="22">
                  <c:v>9.5879314343865873E-2</c:v>
                </c:pt>
                <c:pt idx="23">
                  <c:v>8.7933211970870645E-2</c:v>
                </c:pt>
                <c:pt idx="24">
                  <c:v>9.9117072136745699E-2</c:v>
                </c:pt>
                <c:pt idx="25">
                  <c:v>0.10777116320931177</c:v>
                </c:pt>
                <c:pt idx="26">
                  <c:v>0.11619500553895701</c:v>
                </c:pt>
                <c:pt idx="27">
                  <c:v>0.12078122407613655</c:v>
                </c:pt>
                <c:pt idx="28">
                  <c:v>0.12953518333441605</c:v>
                </c:pt>
                <c:pt idx="29">
                  <c:v>0.12725987525968679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4516136"/>
        <c:axId val="-21070645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0.13203659739186796</c:v>
                </c:pt>
                <c:pt idx="1">
                  <c:v>0.10903736435449507</c:v>
                </c:pt>
                <c:pt idx="2">
                  <c:v>0.11887044386034021</c:v>
                </c:pt>
                <c:pt idx="3">
                  <c:v>0.12597168415779472</c:v>
                </c:pt>
                <c:pt idx="4">
                  <c:v>0.12952029794671321</c:v>
                </c:pt>
                <c:pt idx="5">
                  <c:v>0.14149603621055756</c:v>
                </c:pt>
                <c:pt idx="6">
                  <c:v>0.1328036647882152</c:v>
                </c:pt>
                <c:pt idx="7">
                  <c:v>0.16788346726960027</c:v>
                </c:pt>
                <c:pt idx="8">
                  <c:v>0.152890931241496</c:v>
                </c:pt>
                <c:pt idx="9">
                  <c:v>0.17159191462794837</c:v>
                </c:pt>
                <c:pt idx="10">
                  <c:v>0.16545015689482451</c:v>
                </c:pt>
                <c:pt idx="11">
                  <c:v>0.15025196574820374</c:v>
                </c:pt>
                <c:pt idx="12">
                  <c:v>0.12196145698228289</c:v>
                </c:pt>
                <c:pt idx="13">
                  <c:v>0.10972061552776241</c:v>
                </c:pt>
                <c:pt idx="14">
                  <c:v>0.1163905080290234</c:v>
                </c:pt>
                <c:pt idx="15">
                  <c:v>8.4902853304752376E-2</c:v>
                </c:pt>
                <c:pt idx="16">
                  <c:v>8.7455136500478703E-2</c:v>
                </c:pt>
                <c:pt idx="17">
                  <c:v>0.10263693895569506</c:v>
                </c:pt>
                <c:pt idx="18">
                  <c:v>8.3859126254708746E-2</c:v>
                </c:pt>
                <c:pt idx="19">
                  <c:v>8.3970429542681982E-2</c:v>
                </c:pt>
                <c:pt idx="20">
                  <c:v>9.597088541137036E-2</c:v>
                </c:pt>
                <c:pt idx="21">
                  <c:v>9.3468909678553119E-2</c:v>
                </c:pt>
                <c:pt idx="22">
                  <c:v>9.8383906275791605E-2</c:v>
                </c:pt>
                <c:pt idx="23">
                  <c:v>9.0388669075639305E-2</c:v>
                </c:pt>
                <c:pt idx="24">
                  <c:v>0.10155051976119889</c:v>
                </c:pt>
                <c:pt idx="25">
                  <c:v>0.11019694749640779</c:v>
                </c:pt>
                <c:pt idx="26">
                  <c:v>0.11861808397380606</c:v>
                </c:pt>
                <c:pt idx="27">
                  <c:v>0.12319117300260625</c:v>
                </c:pt>
                <c:pt idx="28">
                  <c:v>0.13193537775207531</c:v>
                </c:pt>
                <c:pt idx="29">
                  <c:v>0.12962223883557852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16136"/>
        <c:axId val="-2107064520"/>
      </c:lineChart>
      <c:catAx>
        <c:axId val="-211451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7064520"/>
        <c:crosses val="autoZero"/>
        <c:auto val="1"/>
        <c:lblAlgn val="ctr"/>
        <c:lblOffset val="100"/>
        <c:tickLblSkip val="1"/>
        <c:noMultiLvlLbl val="0"/>
      </c:catAx>
      <c:valAx>
        <c:axId val="-210706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1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ajoutée additionnelle en % </a:t>
            </a:r>
            <a:r>
              <a:rPr lang="nl-NL" sz="1200"/>
              <a:t>(travaux publics)</a:t>
            </a:r>
          </a:p>
        </c:rich>
      </c:tx>
      <c:layout>
        <c:manualLayout>
          <c:xMode val="edge"/>
          <c:yMode val="edge"/>
          <c:x val="0.15838637930651001"/>
          <c:y val="4.76022613524757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5561709036699"/>
          <c:y val="0.12129980640138401"/>
          <c:w val="0.85607287740997495"/>
          <c:h val="0.587817425383474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3.419729677738995E-4</c:v>
                </c:pt>
                <c:pt idx="1">
                  <c:v>4.3997525831875544E-4</c:v>
                </c:pt>
                <c:pt idx="2">
                  <c:v>4.2655187466128177E-4</c:v>
                </c:pt>
                <c:pt idx="3">
                  <c:v>3.3310237122950324E-4</c:v>
                </c:pt>
                <c:pt idx="4">
                  <c:v>3.5451543676107296E-4</c:v>
                </c:pt>
                <c:pt idx="5">
                  <c:v>3.6475349785620889E-4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1.7515954336118944E-5</c:v>
                </c:pt>
                <c:pt idx="1">
                  <c:v>2.2575132152086796E-5</c:v>
                </c:pt>
                <c:pt idx="2">
                  <c:v>2.1975906191844557E-5</c:v>
                </c:pt>
                <c:pt idx="3">
                  <c:v>1.7245071909073204E-5</c:v>
                </c:pt>
                <c:pt idx="4">
                  <c:v>1.8320644146622212E-5</c:v>
                </c:pt>
                <c:pt idx="5">
                  <c:v>1.8763407421706333E-5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2.5552164281960748E-5</c:v>
                </c:pt>
                <c:pt idx="1">
                  <c:v>3.2876254334516231E-5</c:v>
                </c:pt>
                <c:pt idx="2">
                  <c:v>3.1971123863359662E-5</c:v>
                </c:pt>
                <c:pt idx="3">
                  <c:v>2.5093458172704741E-5</c:v>
                </c:pt>
                <c:pt idx="4">
                  <c:v>2.6667255410951788E-5</c:v>
                </c:pt>
                <c:pt idx="5">
                  <c:v>2.7338122230379414E-5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8.7755696364014347E-5</c:v>
                </c:pt>
                <c:pt idx="1">
                  <c:v>1.5142003624496474E-3</c:v>
                </c:pt>
                <c:pt idx="2">
                  <c:v>1.912904623473433E-3</c:v>
                </c:pt>
                <c:pt idx="3">
                  <c:v>2.0564909548828518E-3</c:v>
                </c:pt>
                <c:pt idx="4">
                  <c:v>1.9622168089842491E-3</c:v>
                </c:pt>
                <c:pt idx="5">
                  <c:v>1.8641569278297955E-3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9.3125759693090418E-5</c:v>
                </c:pt>
                <c:pt idx="1">
                  <c:v>1.1997168719270594E-4</c:v>
                </c:pt>
                <c:pt idx="2">
                  <c:v>1.1630353720190446E-4</c:v>
                </c:pt>
                <c:pt idx="3">
                  <c:v>9.0688259319091221E-5</c:v>
                </c:pt>
                <c:pt idx="4">
                  <c:v>9.654669360336789E-5</c:v>
                </c:pt>
                <c:pt idx="5">
                  <c:v>9.9371856761676193E-5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2.8447901035693486E-5</c:v>
                </c:pt>
                <c:pt idx="1">
                  <c:v>3.6221597027748363E-5</c:v>
                </c:pt>
                <c:pt idx="2">
                  <c:v>3.4779349390664872E-5</c:v>
                </c:pt>
                <c:pt idx="3">
                  <c:v>2.7012538781890164E-5</c:v>
                </c:pt>
                <c:pt idx="4">
                  <c:v>2.882489595611415E-5</c:v>
                </c:pt>
                <c:pt idx="5">
                  <c:v>2.9890116293393013E-5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0.12249290709875746</c:v>
                </c:pt>
                <c:pt idx="1">
                  <c:v>0.15116738253608802</c:v>
                </c:pt>
                <c:pt idx="2">
                  <c:v>0.13021045422163691</c:v>
                </c:pt>
                <c:pt idx="3">
                  <c:v>8.6015264257368246E-2</c:v>
                </c:pt>
                <c:pt idx="4">
                  <c:v>9.3465486305648285E-2</c:v>
                </c:pt>
                <c:pt idx="5">
                  <c:v>0.12030849028370164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803400"/>
        <c:axId val="-210666660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0.12308727754224225</c:v>
                </c:pt>
                <c:pt idx="1">
                  <c:v>0.15333320282756349</c:v>
                </c:pt>
                <c:pt idx="2">
                  <c:v>0.13275494063641941</c:v>
                </c:pt>
                <c:pt idx="3">
                  <c:v>8.8564896911663374E-2</c:v>
                </c:pt>
                <c:pt idx="4">
                  <c:v>9.5952578040510661E-2</c:v>
                </c:pt>
                <c:pt idx="5">
                  <c:v>0.12271276421209479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03400"/>
        <c:axId val="-2106666600"/>
      </c:lineChart>
      <c:catAx>
        <c:axId val="-210680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666600"/>
        <c:crosses val="autoZero"/>
        <c:auto val="1"/>
        <c:lblAlgn val="ctr"/>
        <c:lblOffset val="100"/>
        <c:noMultiLvlLbl val="0"/>
      </c:catAx>
      <c:valAx>
        <c:axId val="-21066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5.9970280803194E-4"/>
              <c:y val="0.28017971958826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803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0197217986008895"/>
          <c:w val="1"/>
          <c:h val="0.19427046122466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3.9097411304632749E-4</c:v>
                </c:pt>
                <c:pt idx="1">
                  <c:v>3.7982712294539248E-4</c:v>
                </c:pt>
                <c:pt idx="2">
                  <c:v>3.5963446730864095E-4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2.0045543244102868E-5</c:v>
                </c:pt>
                <c:pt idx="1">
                  <c:v>1.9610489050458879E-5</c:v>
                </c:pt>
                <c:pt idx="2">
                  <c:v>1.8542025784164273E-5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2.9214209308238488E-5</c:v>
                </c:pt>
                <c:pt idx="1">
                  <c:v>2.85322910180322E-5</c:v>
                </c:pt>
                <c:pt idx="2">
                  <c:v>2.7002688820665603E-5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8.0097802940683085E-4</c:v>
                </c:pt>
                <c:pt idx="1">
                  <c:v>1.9846977891781427E-3</c:v>
                </c:pt>
                <c:pt idx="2">
                  <c:v>1.9131868684070224E-3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1.0654872344289818E-4</c:v>
                </c:pt>
                <c:pt idx="1">
                  <c:v>1.0349589826049784E-4</c:v>
                </c:pt>
                <c:pt idx="2">
                  <c:v>9.7959275182522035E-5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3.2334749031720924E-5</c:v>
                </c:pt>
                <c:pt idx="1">
                  <c:v>3.0895944086277519E-5</c:v>
                </c:pt>
                <c:pt idx="2">
                  <c:v>2.9357506124753582E-5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0.13683014481742273</c:v>
                </c:pt>
                <c:pt idx="1">
                  <c:v>0.10811285923950258</c:v>
                </c:pt>
                <c:pt idx="2">
                  <c:v>0.10688698829467497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0464744"/>
        <c:axId val="-204046892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0.13821024018490286</c:v>
                </c:pt>
                <c:pt idx="1">
                  <c:v>0.11065991877404138</c:v>
                </c:pt>
                <c:pt idx="2">
                  <c:v>0.10933267112630272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0464744"/>
        <c:axId val="-2040468920"/>
      </c:lineChart>
      <c:catAx>
        <c:axId val="-20404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8920"/>
        <c:crosses val="autoZero"/>
        <c:auto val="1"/>
        <c:lblAlgn val="ctr"/>
        <c:lblOffset val="100"/>
        <c:noMultiLvlLbl val="0"/>
      </c:catAx>
      <c:valAx>
        <c:axId val="-20404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04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3.530707236806474E-2</c:v>
                </c:pt>
                <c:pt idx="1">
                  <c:v>5.2995055600944974E-2</c:v>
                </c:pt>
                <c:pt idx="2">
                  <c:v>6.4526346709192189E-2</c:v>
                </c:pt>
                <c:pt idx="3">
                  <c:v>7.2762658635523822E-2</c:v>
                </c:pt>
                <c:pt idx="4">
                  <c:v>7.8497062404157367E-2</c:v>
                </c:pt>
                <c:pt idx="5">
                  <c:v>8.6158879579446304E-2</c:v>
                </c:pt>
                <c:pt idx="6">
                  <c:v>8.7521534601483972E-2</c:v>
                </c:pt>
                <c:pt idx="7">
                  <c:v>0.10123872562375985</c:v>
                </c:pt>
                <c:pt idx="8">
                  <c:v>0.10346267674388777</c:v>
                </c:pt>
                <c:pt idx="9">
                  <c:v>0.11165671415444477</c:v>
                </c:pt>
                <c:pt idx="10">
                  <c:v>0.11384130462807567</c:v>
                </c:pt>
                <c:pt idx="11">
                  <c:v>0.10928880090845756</c:v>
                </c:pt>
                <c:pt idx="12">
                  <c:v>9.6366703955362523E-2</c:v>
                </c:pt>
                <c:pt idx="13">
                  <c:v>8.6081760100218785E-2</c:v>
                </c:pt>
                <c:pt idx="14">
                  <c:v>8.4323774765296497E-2</c:v>
                </c:pt>
                <c:pt idx="15">
                  <c:v>7.1549689417076137E-2</c:v>
                </c:pt>
                <c:pt idx="16">
                  <c:v>6.6619759875787651E-2</c:v>
                </c:pt>
                <c:pt idx="17">
                  <c:v>6.978223964555598E-2</c:v>
                </c:pt>
                <c:pt idx="18">
                  <c:v>6.4118047807205161E-2</c:v>
                </c:pt>
                <c:pt idx="19">
                  <c:v>6.0911540624906772E-2</c:v>
                </c:pt>
                <c:pt idx="20">
                  <c:v>6.3277903964090457E-2</c:v>
                </c:pt>
                <c:pt idx="21">
                  <c:v>6.3083114501859439E-2</c:v>
                </c:pt>
                <c:pt idx="22">
                  <c:v>6.40484399023864E-2</c:v>
                </c:pt>
                <c:pt idx="23">
                  <c:v>6.1199975290164334E-2</c:v>
                </c:pt>
                <c:pt idx="24">
                  <c:v>6.3114593214339779E-2</c:v>
                </c:pt>
                <c:pt idx="25">
                  <c:v>6.6548426545713232E-2</c:v>
                </c:pt>
                <c:pt idx="26">
                  <c:v>7.0519445377954834E-2</c:v>
                </c:pt>
                <c:pt idx="27">
                  <c:v>7.3462257494015373E-2</c:v>
                </c:pt>
                <c:pt idx="28">
                  <c:v>7.7327605682722983E-2</c:v>
                </c:pt>
                <c:pt idx="29">
                  <c:v>7.8034769028940382E-2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4.3235446832228838E-2</c:v>
                </c:pt>
                <c:pt idx="1">
                  <c:v>7.2598582923507946E-2</c:v>
                </c:pt>
                <c:pt idx="2">
                  <c:v>8.9159580569963981E-2</c:v>
                </c:pt>
                <c:pt idx="3">
                  <c:v>9.649941836676873E-2</c:v>
                </c:pt>
                <c:pt idx="4">
                  <c:v>9.7642991509016744E-2</c:v>
                </c:pt>
                <c:pt idx="5">
                  <c:v>9.9305308270048825E-2</c:v>
                </c:pt>
                <c:pt idx="6">
                  <c:v>9.5978510164702907E-2</c:v>
                </c:pt>
                <c:pt idx="7">
                  <c:v>0.10505186234193971</c:v>
                </c:pt>
                <c:pt idx="8">
                  <c:v>0.10759148785743372</c:v>
                </c:pt>
                <c:pt idx="9">
                  <c:v>0.11514910609069369</c:v>
                </c:pt>
                <c:pt idx="10">
                  <c:v>0.11902408990150061</c:v>
                </c:pt>
                <c:pt idx="11">
                  <c:v>0.11633027574430524</c:v>
                </c:pt>
                <c:pt idx="12">
                  <c:v>0.10492351489181734</c:v>
                </c:pt>
                <c:pt idx="13">
                  <c:v>9.4346051732165134E-2</c:v>
                </c:pt>
                <c:pt idx="14">
                  <c:v>9.288931515086303E-2</c:v>
                </c:pt>
                <c:pt idx="15">
                  <c:v>8.4797466933786675E-2</c:v>
                </c:pt>
                <c:pt idx="16">
                  <c:v>8.2105444186410262E-2</c:v>
                </c:pt>
                <c:pt idx="17">
                  <c:v>8.8493866821108325E-2</c:v>
                </c:pt>
                <c:pt idx="18">
                  <c:v>8.8414772658578986E-2</c:v>
                </c:pt>
                <c:pt idx="19">
                  <c:v>8.7773395566770163E-2</c:v>
                </c:pt>
                <c:pt idx="20">
                  <c:v>9.1413831345568436E-2</c:v>
                </c:pt>
                <c:pt idx="21">
                  <c:v>9.2756000360807861E-2</c:v>
                </c:pt>
                <c:pt idx="22">
                  <c:v>9.3662172484595824E-2</c:v>
                </c:pt>
                <c:pt idx="23">
                  <c:v>8.9699397470045947E-2</c:v>
                </c:pt>
                <c:pt idx="24">
                  <c:v>8.8578964620725634E-2</c:v>
                </c:pt>
                <c:pt idx="25">
                  <c:v>8.9467744407532052E-2</c:v>
                </c:pt>
                <c:pt idx="26">
                  <c:v>9.117282251126213E-2</c:v>
                </c:pt>
                <c:pt idx="27">
                  <c:v>9.1660245056578368E-2</c:v>
                </c:pt>
                <c:pt idx="28">
                  <c:v>9.2449790419443331E-2</c:v>
                </c:pt>
                <c:pt idx="29">
                  <c:v>8.9797231405836536E-2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7.7520262716034771E-3</c:v>
                </c:pt>
                <c:pt idx="1">
                  <c:v>1.2789333837531541E-2</c:v>
                </c:pt>
                <c:pt idx="2">
                  <c:v>1.5783875622155743E-2</c:v>
                </c:pt>
                <c:pt idx="3">
                  <c:v>1.7260509055466083E-2</c:v>
                </c:pt>
                <c:pt idx="4">
                  <c:v>1.7518899288714387E-2</c:v>
                </c:pt>
                <c:pt idx="5">
                  <c:v>1.7579148511915547E-2</c:v>
                </c:pt>
                <c:pt idx="6">
                  <c:v>1.6345055934255785E-2</c:v>
                </c:pt>
                <c:pt idx="7">
                  <c:v>1.699878947899109E-2</c:v>
                </c:pt>
                <c:pt idx="8">
                  <c:v>1.6108457350902761E-2</c:v>
                </c:pt>
                <c:pt idx="9">
                  <c:v>1.598536321244598E-2</c:v>
                </c:pt>
                <c:pt idx="10">
                  <c:v>1.5063538225550918E-2</c:v>
                </c:pt>
                <c:pt idx="11">
                  <c:v>1.2945994130918983E-2</c:v>
                </c:pt>
                <c:pt idx="12">
                  <c:v>9.2945417028424872E-3</c:v>
                </c:pt>
                <c:pt idx="13">
                  <c:v>5.84297683138074E-3</c:v>
                </c:pt>
                <c:pt idx="14">
                  <c:v>4.0501433465953583E-3</c:v>
                </c:pt>
                <c:pt idx="15">
                  <c:v>1.1321822894025365E-3</c:v>
                </c:pt>
                <c:pt idx="16">
                  <c:v>-5.4036722737306909E-4</c:v>
                </c:pt>
                <c:pt idx="17">
                  <c:v>-3.3072631318855272E-4</c:v>
                </c:pt>
                <c:pt idx="18">
                  <c:v>-9.9288865172084953E-4</c:v>
                </c:pt>
                <c:pt idx="19">
                  <c:v>-1.3406238038177461E-3</c:v>
                </c:pt>
                <c:pt idx="20">
                  <c:v>-5.9186424206882386E-4</c:v>
                </c:pt>
                <c:pt idx="21">
                  <c:v>-9.4742462890371089E-6</c:v>
                </c:pt>
                <c:pt idx="22">
                  <c:v>7.4091937849979448E-4</c:v>
                </c:pt>
                <c:pt idx="23">
                  <c:v>7.9367124968093708E-4</c:v>
                </c:pt>
                <c:pt idx="24">
                  <c:v>1.4889978852685318E-3</c:v>
                </c:pt>
                <c:pt idx="25">
                  <c:v>2.566626855380217E-3</c:v>
                </c:pt>
                <c:pt idx="26">
                  <c:v>3.7905559938907138E-3</c:v>
                </c:pt>
                <c:pt idx="27">
                  <c:v>4.7859463871714279E-3</c:v>
                </c:pt>
                <c:pt idx="28">
                  <c:v>5.8080473137237139E-3</c:v>
                </c:pt>
                <c:pt idx="29">
                  <c:v>6.1406099610584281E-3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4.4279865552347139E-4</c:v>
                </c:pt>
                <c:pt idx="1">
                  <c:v>8.8739907184532242E-4</c:v>
                </c:pt>
                <c:pt idx="2">
                  <c:v>1.2074190555529198E-3</c:v>
                </c:pt>
                <c:pt idx="3">
                  <c:v>1.4046823829840568E-3</c:v>
                </c:pt>
                <c:pt idx="4">
                  <c:v>1.5133169674582734E-3</c:v>
                </c:pt>
                <c:pt idx="5">
                  <c:v>1.6127376208077578E-3</c:v>
                </c:pt>
                <c:pt idx="6">
                  <c:v>1.6698738477853804E-3</c:v>
                </c:pt>
                <c:pt idx="7">
                  <c:v>1.8488400743476305E-3</c:v>
                </c:pt>
                <c:pt idx="8">
                  <c:v>2.0051195150714717E-3</c:v>
                </c:pt>
                <c:pt idx="9">
                  <c:v>2.2081010524660008E-3</c:v>
                </c:pt>
                <c:pt idx="10">
                  <c:v>2.3892375661121678E-3</c:v>
                </c:pt>
                <c:pt idx="11">
                  <c:v>2.4950291063660693E-3</c:v>
                </c:pt>
                <c:pt idx="12">
                  <c:v>2.4846994871863186E-3</c:v>
                </c:pt>
                <c:pt idx="13">
                  <c:v>2.440246461131548E-3</c:v>
                </c:pt>
                <c:pt idx="14">
                  <c:v>2.4691353495353138E-3</c:v>
                </c:pt>
                <c:pt idx="15">
                  <c:v>2.4407429746978169E-3</c:v>
                </c:pt>
                <c:pt idx="16">
                  <c:v>2.434894168276561E-3</c:v>
                </c:pt>
                <c:pt idx="17">
                  <c:v>2.5142959745819513E-3</c:v>
                </c:pt>
                <c:pt idx="18">
                  <c:v>2.5395593527394842E-3</c:v>
                </c:pt>
                <c:pt idx="19">
                  <c:v>2.5285789566016361E-3</c:v>
                </c:pt>
                <c:pt idx="20">
                  <c:v>2.5392055851898554E-3</c:v>
                </c:pt>
                <c:pt idx="21">
                  <c:v>2.5243050396230905E-3</c:v>
                </c:pt>
                <c:pt idx="22">
                  <c:v>2.4902505425515027E-3</c:v>
                </c:pt>
                <c:pt idx="23">
                  <c:v>2.3959665260638481E-3</c:v>
                </c:pt>
                <c:pt idx="24">
                  <c:v>2.3095995747319845E-3</c:v>
                </c:pt>
                <c:pt idx="25">
                  <c:v>2.245816681908991E-3</c:v>
                </c:pt>
                <c:pt idx="26">
                  <c:v>2.1982363841679098E-3</c:v>
                </c:pt>
                <c:pt idx="27">
                  <c:v>2.1454504709625629E-3</c:v>
                </c:pt>
                <c:pt idx="28">
                  <c:v>2.0978090502217698E-3</c:v>
                </c:pt>
                <c:pt idx="29">
                  <c:v>2.0213471606883998E-3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2.7230826731358933E-3</c:v>
                </c:pt>
                <c:pt idx="1">
                  <c:v>5.0270252934141819E-3</c:v>
                </c:pt>
                <c:pt idx="2">
                  <c:v>6.8208893829378708E-3</c:v>
                </c:pt>
                <c:pt idx="3">
                  <c:v>8.1727620067084065E-3</c:v>
                </c:pt>
                <c:pt idx="4">
                  <c:v>9.1450886665893783E-3</c:v>
                </c:pt>
                <c:pt idx="5">
                  <c:v>1.0066294527607616E-2</c:v>
                </c:pt>
                <c:pt idx="6">
                  <c:v>1.0579192079566181E-2</c:v>
                </c:pt>
                <c:pt idx="7">
                  <c:v>1.171889450254889E-2</c:v>
                </c:pt>
                <c:pt idx="8">
                  <c:v>1.2420220362935925E-2</c:v>
                </c:pt>
                <c:pt idx="9">
                  <c:v>1.3331664113029109E-2</c:v>
                </c:pt>
                <c:pt idx="10">
                  <c:v>1.3974104459185465E-2</c:v>
                </c:pt>
                <c:pt idx="11">
                  <c:v>1.4107965293020552E-2</c:v>
                </c:pt>
                <c:pt idx="12">
                  <c:v>1.3533596017756808E-2</c:v>
                </c:pt>
                <c:pt idx="13">
                  <c:v>1.2773264697256138E-2</c:v>
                </c:pt>
                <c:pt idx="14">
                  <c:v>1.2383793404272102E-2</c:v>
                </c:pt>
                <c:pt idx="15">
                  <c:v>1.1494823398435191E-2</c:v>
                </c:pt>
                <c:pt idx="16">
                  <c:v>1.0811913191116889E-2</c:v>
                </c:pt>
                <c:pt idx="17">
                  <c:v>1.0662579661735427E-2</c:v>
                </c:pt>
                <c:pt idx="18">
                  <c:v>1.0185097456406155E-2</c:v>
                </c:pt>
                <c:pt idx="19">
                  <c:v>9.6968520492899373E-3</c:v>
                </c:pt>
                <c:pt idx="20">
                  <c:v>9.5163382333675398E-3</c:v>
                </c:pt>
                <c:pt idx="21">
                  <c:v>9.2924603997906769E-3</c:v>
                </c:pt>
                <c:pt idx="22">
                  <c:v>9.123826496917873E-3</c:v>
                </c:pt>
                <c:pt idx="23">
                  <c:v>8.7311746277111656E-3</c:v>
                </c:pt>
                <c:pt idx="24">
                  <c:v>8.5506073465662687E-3</c:v>
                </c:pt>
                <c:pt idx="25">
                  <c:v>8.5632021647046534E-3</c:v>
                </c:pt>
                <c:pt idx="26">
                  <c:v>8.7109159193849428E-3</c:v>
                </c:pt>
                <c:pt idx="27">
                  <c:v>8.8676239047440573E-3</c:v>
                </c:pt>
                <c:pt idx="28">
                  <c:v>9.107448567195418E-3</c:v>
                </c:pt>
                <c:pt idx="29">
                  <c:v>9.1878001000338192E-3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1.648919931634101E-3</c:v>
                </c:pt>
                <c:pt idx="1">
                  <c:v>2.8524672508826454E-3</c:v>
                </c:pt>
                <c:pt idx="2">
                  <c:v>3.628372112708307E-3</c:v>
                </c:pt>
                <c:pt idx="3">
                  <c:v>4.0532867740221629E-3</c:v>
                </c:pt>
                <c:pt idx="4">
                  <c:v>4.1891802708959348E-3</c:v>
                </c:pt>
                <c:pt idx="5">
                  <c:v>4.2599680048649056E-3</c:v>
                </c:pt>
                <c:pt idx="6">
                  <c:v>4.0575896657343742E-3</c:v>
                </c:pt>
                <c:pt idx="7">
                  <c:v>4.239746843963642E-3</c:v>
                </c:pt>
                <c:pt idx="8">
                  <c:v>4.1343857115103784E-3</c:v>
                </c:pt>
                <c:pt idx="9">
                  <c:v>4.1810121968928471E-3</c:v>
                </c:pt>
                <c:pt idx="10">
                  <c:v>4.0738573127184104E-3</c:v>
                </c:pt>
                <c:pt idx="11">
                  <c:v>3.7079518685297743E-3</c:v>
                </c:pt>
                <c:pt idx="12">
                  <c:v>2.996380752519014E-3</c:v>
                </c:pt>
                <c:pt idx="13">
                  <c:v>2.2874635009973343E-3</c:v>
                </c:pt>
                <c:pt idx="14">
                  <c:v>1.9082178539560528E-3</c:v>
                </c:pt>
                <c:pt idx="15">
                  <c:v>1.3097120921981207E-3</c:v>
                </c:pt>
                <c:pt idx="16">
                  <c:v>9.4558340404357437E-4</c:v>
                </c:pt>
                <c:pt idx="17">
                  <c:v>9.7406089238088502E-4</c:v>
                </c:pt>
                <c:pt idx="18">
                  <c:v>8.4204529070932015E-4</c:v>
                </c:pt>
                <c:pt idx="19">
                  <c:v>7.5600479511718326E-4</c:v>
                </c:pt>
                <c:pt idx="20">
                  <c:v>8.8653318369040653E-4</c:v>
                </c:pt>
                <c:pt idx="21">
                  <c:v>9.8950192790189101E-4</c:v>
                </c:pt>
                <c:pt idx="22">
                  <c:v>1.1213032404803333E-3</c:v>
                </c:pt>
                <c:pt idx="23">
                  <c:v>1.1047300160483926E-3</c:v>
                </c:pt>
                <c:pt idx="24">
                  <c:v>1.2067836110347316E-3</c:v>
                </c:pt>
                <c:pt idx="25">
                  <c:v>1.3942760951259005E-3</c:v>
                </c:pt>
                <c:pt idx="26">
                  <c:v>1.6223323311126631E-3</c:v>
                </c:pt>
                <c:pt idx="27">
                  <c:v>1.8112330200968814E-3</c:v>
                </c:pt>
                <c:pt idx="28">
                  <c:v>2.008010550105856E-3</c:v>
                </c:pt>
                <c:pt idx="29">
                  <c:v>2.0660439365040705E-3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8896904"/>
        <c:axId val="-20688934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9.1109328104743703E-2</c:v>
                </c:pt>
                <c:pt idx="1">
                  <c:v>0.14714986408672637</c:v>
                </c:pt>
                <c:pt idx="2">
                  <c:v>0.1811264858067041</c:v>
                </c:pt>
                <c:pt idx="3">
                  <c:v>0.20015331563267846</c:v>
                </c:pt>
                <c:pt idx="4">
                  <c:v>0.2085065343575998</c:v>
                </c:pt>
                <c:pt idx="5">
                  <c:v>0.21898233475705631</c:v>
                </c:pt>
                <c:pt idx="6">
                  <c:v>0.21615176401967862</c:v>
                </c:pt>
                <c:pt idx="7">
                  <c:v>0.24109688427933484</c:v>
                </c:pt>
                <c:pt idx="8">
                  <c:v>0.24572232977178032</c:v>
                </c:pt>
                <c:pt idx="9">
                  <c:v>0.26251197884068489</c:v>
                </c:pt>
                <c:pt idx="10">
                  <c:v>0.2683661283078953</c:v>
                </c:pt>
                <c:pt idx="11">
                  <c:v>0.25887603175931417</c:v>
                </c:pt>
                <c:pt idx="12">
                  <c:v>0.22959942896323415</c:v>
                </c:pt>
                <c:pt idx="13">
                  <c:v>0.2037717510718462</c:v>
                </c:pt>
                <c:pt idx="14">
                  <c:v>0.19802437171898557</c:v>
                </c:pt>
                <c:pt idx="15">
                  <c:v>0.17272461954587204</c:v>
                </c:pt>
                <c:pt idx="16">
                  <c:v>0.16237721269947158</c:v>
                </c:pt>
                <c:pt idx="17">
                  <c:v>0.17209632612702475</c:v>
                </c:pt>
                <c:pt idx="18">
                  <c:v>0.16510663081890087</c:v>
                </c:pt>
                <c:pt idx="19">
                  <c:v>0.16032573370337033</c:v>
                </c:pt>
                <c:pt idx="20">
                  <c:v>0.16704195477721395</c:v>
                </c:pt>
                <c:pt idx="21">
                  <c:v>0.16863592046290066</c:v>
                </c:pt>
                <c:pt idx="22">
                  <c:v>0.17118692418878201</c:v>
                </c:pt>
                <c:pt idx="23">
                  <c:v>0.16392491979526636</c:v>
                </c:pt>
                <c:pt idx="24">
                  <c:v>0.16524955016716802</c:v>
                </c:pt>
                <c:pt idx="25">
                  <c:v>0.17078609467127137</c:v>
                </c:pt>
                <c:pt idx="26">
                  <c:v>0.17801430236359383</c:v>
                </c:pt>
                <c:pt idx="27">
                  <c:v>0.182732736711122</c:v>
                </c:pt>
                <c:pt idx="28">
                  <c:v>0.18879870224299822</c:v>
                </c:pt>
                <c:pt idx="29">
                  <c:v>0.18724780417695985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96904"/>
        <c:axId val="-2068893448"/>
      </c:lineChart>
      <c:catAx>
        <c:axId val="-20688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3448"/>
        <c:crosses val="autoZero"/>
        <c:auto val="1"/>
        <c:lblAlgn val="ctr"/>
        <c:lblOffset val="100"/>
        <c:tickLblSkip val="1"/>
        <c:noMultiLvlLbl val="0"/>
      </c:catAx>
      <c:valAx>
        <c:axId val="-20688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88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6.0817639143576616E-2</c:v>
                </c:pt>
                <c:pt idx="1">
                  <c:v>9.8007706140604528E-2</c:v>
                </c:pt>
                <c:pt idx="2">
                  <c:v>9.7980468871482207E-2</c:v>
                </c:pt>
                <c:pt idx="3">
                  <c:v>6.6596255474106331E-2</c:v>
                </c:pt>
                <c:pt idx="4">
                  <c:v>6.2944805374568077E-2</c:v>
                </c:pt>
                <c:pt idx="5">
                  <c:v>7.3178500825869366E-2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7.982720404029725E-2</c:v>
                </c:pt>
                <c:pt idx="1">
                  <c:v>0.10461525494496378</c:v>
                </c:pt>
                <c:pt idx="2">
                  <c:v>0.10550264948413028</c:v>
                </c:pt>
                <c:pt idx="3">
                  <c:v>8.6316989233330893E-2</c:v>
                </c:pt>
                <c:pt idx="4">
                  <c:v>9.1222073256348735E-2</c:v>
                </c:pt>
                <c:pt idx="5">
                  <c:v>9.0909566760130484E-2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1.4220928815094246E-2</c:v>
                </c:pt>
                <c:pt idx="1">
                  <c:v>1.6603362897702235E-2</c:v>
                </c:pt>
                <c:pt idx="2">
                  <c:v>9.4394388474576974E-3</c:v>
                </c:pt>
                <c:pt idx="3">
                  <c:v>-4.1448474133953616E-4</c:v>
                </c:pt>
                <c:pt idx="4">
                  <c:v>4.8445000501828048E-4</c:v>
                </c:pt>
                <c:pt idx="5">
                  <c:v>4.6183573022449001E-3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1.0911232266728088E-3</c:v>
                </c:pt>
                <c:pt idx="1">
                  <c:v>1.8689344220956482E-3</c:v>
                </c:pt>
                <c:pt idx="2">
                  <c:v>2.4556695940662837E-3</c:v>
                </c:pt>
                <c:pt idx="3">
                  <c:v>2.4916142853794896E-3</c:v>
                </c:pt>
                <c:pt idx="4">
                  <c:v>2.4518654536320565E-3</c:v>
                </c:pt>
                <c:pt idx="5">
                  <c:v>2.1417319495899267E-3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6.3777696045571458E-3</c:v>
                </c:pt>
                <c:pt idx="1">
                  <c:v>1.1623253117137545E-2</c:v>
                </c:pt>
                <c:pt idx="2">
                  <c:v>1.3354544774298214E-2</c:v>
                </c:pt>
                <c:pt idx="3">
                  <c:v>1.057025315139672E-2</c:v>
                </c:pt>
                <c:pt idx="4">
                  <c:v>9.0428814208707055E-3</c:v>
                </c:pt>
                <c:pt idx="5">
                  <c:v>8.8873981312125767E-3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3.2744452680286301E-3</c:v>
                </c:pt>
                <c:pt idx="1">
                  <c:v>4.1745404845932293E-3</c:v>
                </c:pt>
                <c:pt idx="2">
                  <c:v>2.9947742577441172E-3</c:v>
                </c:pt>
                <c:pt idx="3">
                  <c:v>9.6548129488981669E-4</c:v>
                </c:pt>
                <c:pt idx="4">
                  <c:v>1.0617703958311511E-3</c:v>
                </c:pt>
                <c:pt idx="5">
                  <c:v>1.7803791865890744E-3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39704"/>
        <c:axId val="-207113624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0.16560910559769049</c:v>
                </c:pt>
                <c:pt idx="1">
                  <c:v>0.236893058333707</c:v>
                </c:pt>
                <c:pt idx="2">
                  <c:v>0.23172754236425508</c:v>
                </c:pt>
                <c:pt idx="3">
                  <c:v>0.16652610457892791</c:v>
                </c:pt>
                <c:pt idx="4">
                  <c:v>0.1672078538782662</c:v>
                </c:pt>
                <c:pt idx="5">
                  <c:v>0.18151592803318906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39704"/>
        <c:axId val="-2071136248"/>
      </c:lineChart>
      <c:catAx>
        <c:axId val="-20711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6248"/>
        <c:crosses val="autoZero"/>
        <c:auto val="1"/>
        <c:lblAlgn val="ctr"/>
        <c:lblOffset val="100"/>
        <c:noMultiLvlLbl val="0"/>
      </c:catAx>
      <c:valAx>
        <c:axId val="-207113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7.9412672642090565E-2</c:v>
                </c:pt>
                <c:pt idx="1">
                  <c:v>8.2288362172794269E-2</c:v>
                </c:pt>
                <c:pt idx="2">
                  <c:v>6.8061653100218722E-2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9.2221229492630508E-2</c:v>
                </c:pt>
                <c:pt idx="1">
                  <c:v>9.590981935873058E-2</c:v>
                </c:pt>
                <c:pt idx="2">
                  <c:v>9.1065820008239609E-2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1.5412145856398241E-2</c:v>
                </c:pt>
                <c:pt idx="1">
                  <c:v>4.5124770530590805E-3</c:v>
                </c:pt>
                <c:pt idx="2">
                  <c:v>2.5514036536315905E-3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1.4800288243842284E-3</c:v>
                </c:pt>
                <c:pt idx="1">
                  <c:v>2.4736419397228867E-3</c:v>
                </c:pt>
                <c:pt idx="2">
                  <c:v>2.2967987016109916E-3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9.0005113608473443E-3</c:v>
                </c:pt>
                <c:pt idx="1">
                  <c:v>1.1962398962847468E-2</c:v>
                </c:pt>
                <c:pt idx="2">
                  <c:v>8.9651397760416411E-3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3.7244928763109295E-3</c:v>
                </c:pt>
                <c:pt idx="1">
                  <c:v>1.9801277763169668E-3</c:v>
                </c:pt>
                <c:pt idx="2">
                  <c:v>1.4210747912101127E-3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158648"/>
        <c:axId val="-20711551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0.20125108196569874</c:v>
                </c:pt>
                <c:pt idx="1">
                  <c:v>0.1991268234715915</c:v>
                </c:pt>
                <c:pt idx="2">
                  <c:v>0.17436189095572763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158648"/>
        <c:axId val="-2071155192"/>
      </c:lineChart>
      <c:catAx>
        <c:axId val="-207115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5192"/>
        <c:crosses val="autoZero"/>
        <c:auto val="1"/>
        <c:lblAlgn val="ctr"/>
        <c:lblOffset val="100"/>
        <c:noMultiLvlLbl val="0"/>
      </c:catAx>
      <c:valAx>
        <c:axId val="-207115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15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3.3333589478961182E-5</c:v>
                </c:pt>
                <c:pt idx="1">
                  <c:v>6.5261823600574334E-5</c:v>
                </c:pt>
                <c:pt idx="2">
                  <c:v>8.5563940998448074E-5</c:v>
                </c:pt>
                <c:pt idx="3">
                  <c:v>9.5179144111549196E-5</c:v>
                </c:pt>
                <c:pt idx="4">
                  <c:v>9.7814378467003541E-5</c:v>
                </c:pt>
                <c:pt idx="5">
                  <c:v>1.0035181307371616E-4</c:v>
                </c:pt>
                <c:pt idx="6">
                  <c:v>1.0076896825800566E-4</c:v>
                </c:pt>
                <c:pt idx="7">
                  <c:v>1.1159378480058234E-4</c:v>
                </c:pt>
                <c:pt idx="8">
                  <c:v>1.2164246273076401E-4</c:v>
                </c:pt>
                <c:pt idx="9">
                  <c:v>1.3588094713860974E-4</c:v>
                </c:pt>
                <c:pt idx="10">
                  <c:v>1.4891917548879219E-4</c:v>
                </c:pt>
                <c:pt idx="11">
                  <c:v>1.5664755903671887E-4</c:v>
                </c:pt>
                <c:pt idx="12">
                  <c:v>1.5620276319989982E-4</c:v>
                </c:pt>
                <c:pt idx="13">
                  <c:v>1.5410354468993627E-4</c:v>
                </c:pt>
                <c:pt idx="14">
                  <c:v>1.5850293882697122E-4</c:v>
                </c:pt>
                <c:pt idx="15">
                  <c:v>1.5912962510393022E-4</c:v>
                </c:pt>
                <c:pt idx="16">
                  <c:v>1.6169697822702187E-4</c:v>
                </c:pt>
                <c:pt idx="17">
                  <c:v>1.706126544504546E-4</c:v>
                </c:pt>
                <c:pt idx="18">
                  <c:v>1.7479855266929023E-4</c:v>
                </c:pt>
                <c:pt idx="19">
                  <c:v>1.7540987589067023E-4</c:v>
                </c:pt>
                <c:pt idx="20">
                  <c:v>1.7688487254895267E-4</c:v>
                </c:pt>
                <c:pt idx="21">
                  <c:v>1.7560361591558793E-4</c:v>
                </c:pt>
                <c:pt idx="22">
                  <c:v>1.7206648949983594E-4</c:v>
                </c:pt>
                <c:pt idx="23">
                  <c:v>1.6331992280846683E-4</c:v>
                </c:pt>
                <c:pt idx="24">
                  <c:v>1.547719999428264E-4</c:v>
                </c:pt>
                <c:pt idx="25">
                  <c:v>1.4766542329084579E-4</c:v>
                </c:pt>
                <c:pt idx="26">
                  <c:v>1.4148922262680814E-4</c:v>
                </c:pt>
                <c:pt idx="27">
                  <c:v>1.3460781187577534E-4</c:v>
                </c:pt>
                <c:pt idx="28">
                  <c:v>1.2788094674652634E-4</c:v>
                </c:pt>
                <c:pt idx="29">
                  <c:v>1.1886447348354844E-4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2.3815981969490763E-6</c:v>
                </c:pt>
                <c:pt idx="1">
                  <c:v>4.6660356682880802E-6</c:v>
                </c:pt>
                <c:pt idx="2">
                  <c:v>6.1172160191272695E-6</c:v>
                </c:pt>
                <c:pt idx="3">
                  <c:v>6.7973662815046219E-6</c:v>
                </c:pt>
                <c:pt idx="4">
                  <c:v>6.9693372576874912E-6</c:v>
                </c:pt>
                <c:pt idx="5">
                  <c:v>7.1250470650485726E-6</c:v>
                </c:pt>
                <c:pt idx="6">
                  <c:v>7.1219405971217044E-6</c:v>
                </c:pt>
                <c:pt idx="7">
                  <c:v>7.8566387934173567E-6</c:v>
                </c:pt>
                <c:pt idx="8">
                  <c:v>8.5333734990040751E-6</c:v>
                </c:pt>
                <c:pt idx="9">
                  <c:v>9.5072789569589886E-6</c:v>
                </c:pt>
                <c:pt idx="10">
                  <c:v>1.0394679625788673E-5</c:v>
                </c:pt>
                <c:pt idx="11">
                  <c:v>1.0902239390020341E-5</c:v>
                </c:pt>
                <c:pt idx="12">
                  <c:v>1.0825654133555272E-5</c:v>
                </c:pt>
                <c:pt idx="13">
                  <c:v>1.0631462150520605E-5</c:v>
                </c:pt>
                <c:pt idx="14">
                  <c:v>1.0904565765611151E-5</c:v>
                </c:pt>
                <c:pt idx="15">
                  <c:v>1.0913894952693237E-5</c:v>
                </c:pt>
                <c:pt idx="16">
                  <c:v>1.1067647052010417E-5</c:v>
                </c:pt>
                <c:pt idx="17">
                  <c:v>1.1681730263662489E-5</c:v>
                </c:pt>
                <c:pt idx="18">
                  <c:v>1.196521877512224E-5</c:v>
                </c:pt>
                <c:pt idx="19">
                  <c:v>1.1998626859210657E-5</c:v>
                </c:pt>
                <c:pt idx="20">
                  <c:v>1.2097912701677761E-5</c:v>
                </c:pt>
                <c:pt idx="21">
                  <c:v>1.2003949818039754E-5</c:v>
                </c:pt>
                <c:pt idx="22">
                  <c:v>1.1751045707680469E-5</c:v>
                </c:pt>
                <c:pt idx="23">
                  <c:v>1.1127079515231952E-5</c:v>
                </c:pt>
                <c:pt idx="24">
                  <c:v>1.051722187786304E-5</c:v>
                </c:pt>
                <c:pt idx="25">
                  <c:v>1.0010283577630425E-5</c:v>
                </c:pt>
                <c:pt idx="26">
                  <c:v>9.5695687346530049E-6</c:v>
                </c:pt>
                <c:pt idx="27">
                  <c:v>9.0776677261755615E-6</c:v>
                </c:pt>
                <c:pt idx="28">
                  <c:v>8.5952403907321986E-6</c:v>
                </c:pt>
                <c:pt idx="29">
                  <c:v>7.9472641536427227E-6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3.5586879785911008E-6</c:v>
                </c:pt>
                <c:pt idx="1">
                  <c:v>6.9740846154476794E-6</c:v>
                </c:pt>
                <c:pt idx="2">
                  <c:v>9.1452138899801984E-6</c:v>
                </c:pt>
                <c:pt idx="3">
                  <c:v>1.0165552956080606E-5</c:v>
                </c:pt>
                <c:pt idx="4">
                  <c:v>1.0428900309552989E-5</c:v>
                </c:pt>
                <c:pt idx="5">
                  <c:v>1.0671026572924396E-5</c:v>
                </c:pt>
                <c:pt idx="6">
                  <c:v>1.0679321229857224E-5</c:v>
                </c:pt>
                <c:pt idx="7">
                  <c:v>1.1793088167583208E-5</c:v>
                </c:pt>
                <c:pt idx="8">
                  <c:v>1.2823403669568252E-5</c:v>
                </c:pt>
                <c:pt idx="9">
                  <c:v>1.4299811050480084E-5</c:v>
                </c:pt>
                <c:pt idx="10">
                  <c:v>1.564877163959741E-5</c:v>
                </c:pt>
                <c:pt idx="11">
                  <c:v>1.6431303306084783E-5</c:v>
                </c:pt>
                <c:pt idx="12">
                  <c:v>1.634148818011106E-5</c:v>
                </c:pt>
                <c:pt idx="13">
                  <c:v>1.6075714816016699E-5</c:v>
                </c:pt>
                <c:pt idx="14">
                  <c:v>1.6507556233473431E-5</c:v>
                </c:pt>
                <c:pt idx="15">
                  <c:v>1.654427309388772E-5</c:v>
                </c:pt>
                <c:pt idx="16">
                  <c:v>1.679457841059463E-5</c:v>
                </c:pt>
                <c:pt idx="17">
                  <c:v>1.7730256599641351E-5</c:v>
                </c:pt>
                <c:pt idx="18">
                  <c:v>1.8169443787030648E-5</c:v>
                </c:pt>
                <c:pt idx="19">
                  <c:v>1.8231849471845214E-5</c:v>
                </c:pt>
                <c:pt idx="20">
                  <c:v>1.8389794309990323E-5</c:v>
                </c:pt>
                <c:pt idx="21">
                  <c:v>1.8256588824224157E-5</c:v>
                </c:pt>
                <c:pt idx="22">
                  <c:v>1.7883661246792268E-5</c:v>
                </c:pt>
                <c:pt idx="23">
                  <c:v>1.6954478470778115E-5</c:v>
                </c:pt>
                <c:pt idx="24">
                  <c:v>1.6044799315217104E-5</c:v>
                </c:pt>
                <c:pt idx="25">
                  <c:v>1.5287936131677609E-5</c:v>
                </c:pt>
                <c:pt idx="26">
                  <c:v>1.4629419470065901E-5</c:v>
                </c:pt>
                <c:pt idx="27">
                  <c:v>1.389409171751852E-5</c:v>
                </c:pt>
                <c:pt idx="28">
                  <c:v>1.3172833368004149E-5</c:v>
                </c:pt>
                <c:pt idx="29">
                  <c:v>1.2204479274227615E-5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1.8083784305259928E-5</c:v>
                </c:pt>
                <c:pt idx="1">
                  <c:v>3.5554655707362165E-5</c:v>
                </c:pt>
                <c:pt idx="2">
                  <c:v>4.6767652485397541E-5</c:v>
                </c:pt>
                <c:pt idx="3">
                  <c:v>5.2133069451408353E-5</c:v>
                </c:pt>
                <c:pt idx="4">
                  <c:v>5.3614373038290706E-5</c:v>
                </c:pt>
                <c:pt idx="5">
                  <c:v>3.8100156260088353E-4</c:v>
                </c:pt>
                <c:pt idx="6">
                  <c:v>6.6763190092100904E-4</c:v>
                </c:pt>
                <c:pt idx="7">
                  <c:v>9.4331572576023903E-4</c:v>
                </c:pt>
                <c:pt idx="8">
                  <c:v>1.2139041077459227E-3</c:v>
                </c:pt>
                <c:pt idx="9">
                  <c:v>1.3300333912090422E-3</c:v>
                </c:pt>
                <c:pt idx="10">
                  <c:v>1.386656714787976E-3</c:v>
                </c:pt>
                <c:pt idx="11">
                  <c:v>1.4183796467826916E-3</c:v>
                </c:pt>
                <c:pt idx="12">
                  <c:v>1.4357905768902141E-3</c:v>
                </c:pt>
                <c:pt idx="13">
                  <c:v>1.446479144117638E-3</c:v>
                </c:pt>
                <c:pt idx="14">
                  <c:v>1.6030086741054611E-3</c:v>
                </c:pt>
                <c:pt idx="15">
                  <c:v>1.6636345702701178E-3</c:v>
                </c:pt>
                <c:pt idx="16">
                  <c:v>1.687604590221974E-3</c:v>
                </c:pt>
                <c:pt idx="17">
                  <c:v>1.7002477162706682E-3</c:v>
                </c:pt>
                <c:pt idx="18">
                  <c:v>1.703267242641651E-3</c:v>
                </c:pt>
                <c:pt idx="19">
                  <c:v>1.6999249763555715E-3</c:v>
                </c:pt>
                <c:pt idx="20">
                  <c:v>1.6936656519842472E-3</c:v>
                </c:pt>
                <c:pt idx="21">
                  <c:v>1.6830397707617427E-3</c:v>
                </c:pt>
                <c:pt idx="22">
                  <c:v>1.6686406898828248E-3</c:v>
                </c:pt>
                <c:pt idx="23">
                  <c:v>1.6491244118442443E-3</c:v>
                </c:pt>
                <c:pt idx="24">
                  <c:v>1.6276641775827213E-3</c:v>
                </c:pt>
                <c:pt idx="25">
                  <c:v>1.6051734067891374E-3</c:v>
                </c:pt>
                <c:pt idx="26">
                  <c:v>1.5815915532060648E-3</c:v>
                </c:pt>
                <c:pt idx="27">
                  <c:v>1.5562249563566472E-3</c:v>
                </c:pt>
                <c:pt idx="28">
                  <c:v>1.5297218025503818E-3</c:v>
                </c:pt>
                <c:pt idx="29">
                  <c:v>1.5009284711693471E-3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7.9895741471553264E-6</c:v>
                </c:pt>
                <c:pt idx="1">
                  <c:v>1.5638281612632826E-5</c:v>
                </c:pt>
                <c:pt idx="2">
                  <c:v>2.050544348739902E-5</c:v>
                </c:pt>
                <c:pt idx="3">
                  <c:v>2.2819037962426622E-5</c:v>
                </c:pt>
                <c:pt idx="4">
                  <c:v>2.3466050784944963E-5</c:v>
                </c:pt>
                <c:pt idx="5">
                  <c:v>2.4093245856878277E-5</c:v>
                </c:pt>
                <c:pt idx="6">
                  <c:v>2.4212568488378975E-5</c:v>
                </c:pt>
                <c:pt idx="7">
                  <c:v>2.6825877317021288E-5</c:v>
                </c:pt>
                <c:pt idx="8">
                  <c:v>2.9249524290757728E-5</c:v>
                </c:pt>
                <c:pt idx="9">
                  <c:v>3.267577151275066E-5</c:v>
                </c:pt>
                <c:pt idx="10">
                  <c:v>3.5811924386756532E-5</c:v>
                </c:pt>
                <c:pt idx="11">
                  <c:v>3.7673845924263448E-5</c:v>
                </c:pt>
                <c:pt idx="12">
                  <c:v>3.7575618011078726E-5</c:v>
                </c:pt>
                <c:pt idx="13">
                  <c:v>3.7079387884172334E-5</c:v>
                </c:pt>
                <c:pt idx="14">
                  <c:v>3.8137424420359085E-5</c:v>
                </c:pt>
                <c:pt idx="15">
                  <c:v>3.8286187773435153E-5</c:v>
                </c:pt>
                <c:pt idx="16">
                  <c:v>3.8897585410059252E-5</c:v>
                </c:pt>
                <c:pt idx="17">
                  <c:v>4.1027858694906114E-5</c:v>
                </c:pt>
                <c:pt idx="18">
                  <c:v>4.2021967890663209E-5</c:v>
                </c:pt>
                <c:pt idx="19">
                  <c:v>4.2160077781395185E-5</c:v>
                </c:pt>
                <c:pt idx="20">
                  <c:v>4.2506572563527375E-5</c:v>
                </c:pt>
                <c:pt idx="21">
                  <c:v>4.2193422975189129E-5</c:v>
                </c:pt>
                <c:pt idx="22">
                  <c:v>4.1341722432138921E-5</c:v>
                </c:pt>
                <c:pt idx="23">
                  <c:v>3.9243720105959376E-5</c:v>
                </c:pt>
                <c:pt idx="24">
                  <c:v>3.7196103461594646E-5</c:v>
                </c:pt>
                <c:pt idx="25">
                  <c:v>3.5495532461826263E-5</c:v>
                </c:pt>
                <c:pt idx="26">
                  <c:v>3.4019193770818307E-5</c:v>
                </c:pt>
                <c:pt idx="27">
                  <c:v>3.2375307354707082E-5</c:v>
                </c:pt>
                <c:pt idx="28">
                  <c:v>3.077022693974089E-5</c:v>
                </c:pt>
                <c:pt idx="29">
                  <c:v>2.8617793384958439E-5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1.8412701825825832E-6</c:v>
                </c:pt>
                <c:pt idx="1">
                  <c:v>3.6310635226657817E-6</c:v>
                </c:pt>
                <c:pt idx="2">
                  <c:v>4.8014585472902674E-6</c:v>
                </c:pt>
                <c:pt idx="3">
                  <c:v>5.3930156323648076E-6</c:v>
                </c:pt>
                <c:pt idx="4">
                  <c:v>5.5994405603297964E-6</c:v>
                </c:pt>
                <c:pt idx="5">
                  <c:v>5.7930644320967712E-6</c:v>
                </c:pt>
                <c:pt idx="6">
                  <c:v>5.8596680355958235E-6</c:v>
                </c:pt>
                <c:pt idx="7">
                  <c:v>6.4890560877993364E-6</c:v>
                </c:pt>
                <c:pt idx="8">
                  <c:v>7.070461885148058E-6</c:v>
                </c:pt>
                <c:pt idx="9">
                  <c:v>7.8773251351628634E-6</c:v>
                </c:pt>
                <c:pt idx="10">
                  <c:v>8.6154357435758514E-6</c:v>
                </c:pt>
                <c:pt idx="11">
                  <c:v>9.0568297789492102E-6</c:v>
                </c:pt>
                <c:pt idx="12">
                  <c:v>9.0396094264495847E-6</c:v>
                </c:pt>
                <c:pt idx="13">
                  <c:v>8.919378787005155E-6</c:v>
                </c:pt>
                <c:pt idx="14">
                  <c:v>9.1482547239550376E-6</c:v>
                </c:pt>
                <c:pt idx="15">
                  <c:v>9.1658991758028439E-6</c:v>
                </c:pt>
                <c:pt idx="16">
                  <c:v>9.2877986559842075E-6</c:v>
                </c:pt>
                <c:pt idx="17">
                  <c:v>9.7623924664011619E-6</c:v>
                </c:pt>
                <c:pt idx="18">
                  <c:v>9.9847452558828606E-6</c:v>
                </c:pt>
                <c:pt idx="19">
                  <c:v>1.0016890275508859E-5</c:v>
                </c:pt>
                <c:pt idx="20">
                  <c:v>1.0103349519216425E-5</c:v>
                </c:pt>
                <c:pt idx="21">
                  <c:v>1.0046085638102544E-5</c:v>
                </c:pt>
                <c:pt idx="22">
                  <c:v>9.8713070567121294E-6</c:v>
                </c:pt>
                <c:pt idx="23">
                  <c:v>9.4143336912833505E-6</c:v>
                </c:pt>
                <c:pt idx="24">
                  <c:v>8.9701666757010837E-6</c:v>
                </c:pt>
                <c:pt idx="25">
                  <c:v>8.6077161154119417E-6</c:v>
                </c:pt>
                <c:pt idx="26">
                  <c:v>8.2994527237471267E-6</c:v>
                </c:pt>
                <c:pt idx="27">
                  <c:v>7.9549710901404144E-6</c:v>
                </c:pt>
                <c:pt idx="28">
                  <c:v>7.6203503974863836E-6</c:v>
                </c:pt>
                <c:pt idx="29">
                  <c:v>7.1595282897975733E-6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1.9433419939492496E-3</c:v>
                </c:pt>
                <c:pt idx="1">
                  <c:v>2.7534591616120221E-3</c:v>
                </c:pt>
                <c:pt idx="2">
                  <c:v>3.1678369391491437E-3</c:v>
                </c:pt>
                <c:pt idx="3">
                  <c:v>3.5344999075778449E-3</c:v>
                </c:pt>
                <c:pt idx="4">
                  <c:v>3.8816863659952012E-3</c:v>
                </c:pt>
                <c:pt idx="5">
                  <c:v>4.2784029697536079E-3</c:v>
                </c:pt>
                <c:pt idx="6">
                  <c:v>4.6284743139307447E-3</c:v>
                </c:pt>
                <c:pt idx="7">
                  <c:v>4.8752053552691601E-3</c:v>
                </c:pt>
                <c:pt idx="8">
                  <c:v>5.0455595950649312E-3</c:v>
                </c:pt>
                <c:pt idx="9">
                  <c:v>5.1984934608909151E-3</c:v>
                </c:pt>
                <c:pt idx="10">
                  <c:v>4.7144954951091177E-3</c:v>
                </c:pt>
                <c:pt idx="11">
                  <c:v>4.6114266935194277E-3</c:v>
                </c:pt>
                <c:pt idx="12">
                  <c:v>4.6323475434015132E-3</c:v>
                </c:pt>
                <c:pt idx="13">
                  <c:v>4.7280538277219208E-3</c:v>
                </c:pt>
                <c:pt idx="14">
                  <c:v>4.8769996537923405E-3</c:v>
                </c:pt>
                <c:pt idx="15">
                  <c:v>5.0374351363572665E-3</c:v>
                </c:pt>
                <c:pt idx="16">
                  <c:v>5.2532710074568749E-3</c:v>
                </c:pt>
                <c:pt idx="17">
                  <c:v>5.3608623816639887E-3</c:v>
                </c:pt>
                <c:pt idx="18">
                  <c:v>5.3954231552035244E-3</c:v>
                </c:pt>
                <c:pt idx="19">
                  <c:v>5.3745546815568432E-3</c:v>
                </c:pt>
                <c:pt idx="20">
                  <c:v>5.5310211243877142E-3</c:v>
                </c:pt>
                <c:pt idx="21">
                  <c:v>5.5524700021366965E-3</c:v>
                </c:pt>
                <c:pt idx="22">
                  <c:v>5.5182257179783277E-3</c:v>
                </c:pt>
                <c:pt idx="23">
                  <c:v>5.4593588626264712E-3</c:v>
                </c:pt>
                <c:pt idx="24">
                  <c:v>5.390002285991442E-3</c:v>
                </c:pt>
                <c:pt idx="25">
                  <c:v>5.3148906852374641E-3</c:v>
                </c:pt>
                <c:pt idx="26">
                  <c:v>5.2354591965815406E-3</c:v>
                </c:pt>
                <c:pt idx="27">
                  <c:v>5.1517435692871897E-3</c:v>
                </c:pt>
                <c:pt idx="28">
                  <c:v>5.0875362092857391E-3</c:v>
                </c:pt>
                <c:pt idx="29">
                  <c:v>5.0054830219765749E-3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1.2575356449840293E-2</c:v>
                </c:pt>
                <c:pt idx="1">
                  <c:v>2.1320166094087222E-2</c:v>
                </c:pt>
                <c:pt idx="2">
                  <c:v>2.7188820972624216E-2</c:v>
                </c:pt>
                <c:pt idx="3">
                  <c:v>3.1298737447906108E-2</c:v>
                </c:pt>
                <c:pt idx="4">
                  <c:v>3.4115887169920749E-2</c:v>
                </c:pt>
                <c:pt idx="5">
                  <c:v>3.7616643847786783E-2</c:v>
                </c:pt>
                <c:pt idx="6">
                  <c:v>3.8076324445228474E-2</c:v>
                </c:pt>
                <c:pt idx="7">
                  <c:v>4.4584800883920118E-2</c:v>
                </c:pt>
                <c:pt idx="8">
                  <c:v>4.5538434033396337E-2</c:v>
                </c:pt>
                <c:pt idx="9">
                  <c:v>4.9495825382320641E-2</c:v>
                </c:pt>
                <c:pt idx="10">
                  <c:v>5.078499573601182E-2</c:v>
                </c:pt>
                <c:pt idx="11">
                  <c:v>4.8437416009954534E-2</c:v>
                </c:pt>
                <c:pt idx="12">
                  <c:v>4.1711247356135212E-2</c:v>
                </c:pt>
                <c:pt idx="13">
                  <c:v>3.6366670151341665E-2</c:v>
                </c:pt>
                <c:pt idx="14">
                  <c:v>3.5284630776976592E-2</c:v>
                </c:pt>
                <c:pt idx="15">
                  <c:v>2.8619517245241859E-2</c:v>
                </c:pt>
                <c:pt idx="16">
                  <c:v>2.605863679885603E-2</c:v>
                </c:pt>
                <c:pt idx="17">
                  <c:v>2.7535552354810072E-2</c:v>
                </c:pt>
                <c:pt idx="18">
                  <c:v>2.4704571909224187E-2</c:v>
                </c:pt>
                <c:pt idx="19">
                  <c:v>2.3157531385611364E-2</c:v>
                </c:pt>
                <c:pt idx="20">
                  <c:v>2.4216601946964782E-2</c:v>
                </c:pt>
                <c:pt idx="21">
                  <c:v>2.4113767218444382E-2</c:v>
                </c:pt>
                <c:pt idx="22">
                  <c:v>2.4587370052849535E-2</c:v>
                </c:pt>
                <c:pt idx="23">
                  <c:v>2.3273102904099216E-2</c:v>
                </c:pt>
                <c:pt idx="24">
                  <c:v>2.4215019971818578E-2</c:v>
                </c:pt>
                <c:pt idx="25">
                  <c:v>2.5855370376788978E-2</c:v>
                </c:pt>
                <c:pt idx="26">
                  <c:v>2.773900263100108E-2</c:v>
                </c:pt>
                <c:pt idx="27">
                  <c:v>2.9147892213444018E-2</c:v>
                </c:pt>
                <c:pt idx="28">
                  <c:v>3.096688454330759E-2</c:v>
                </c:pt>
                <c:pt idx="29">
                  <c:v>3.1339412922005538E-2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2.0719612171514676E-2</c:v>
                </c:pt>
                <c:pt idx="1">
                  <c:v>2.878659814028205E-2</c:v>
                </c:pt>
                <c:pt idx="2">
                  <c:v>3.3992678375218965E-2</c:v>
                </c:pt>
                <c:pt idx="3">
                  <c:v>3.7732320406959154E-2</c:v>
                </c:pt>
                <c:pt idx="4">
                  <c:v>4.0296813219745063E-2</c:v>
                </c:pt>
                <c:pt idx="5">
                  <c:v>4.3729860200196022E-2</c:v>
                </c:pt>
                <c:pt idx="6">
                  <c:v>4.3995482353966164E-2</c:v>
                </c:pt>
                <c:pt idx="7">
                  <c:v>5.0665344570234569E-2</c:v>
                </c:pt>
                <c:pt idx="8">
                  <c:v>5.1479477495885988E-2</c:v>
                </c:pt>
                <c:pt idx="9">
                  <c:v>5.5425463333853328E-2</c:v>
                </c:pt>
                <c:pt idx="10">
                  <c:v>5.6728491292310071E-2</c:v>
                </c:pt>
                <c:pt idx="11">
                  <c:v>5.4583225731124514E-2</c:v>
                </c:pt>
                <c:pt idx="12">
                  <c:v>4.8349717771336086E-2</c:v>
                </c:pt>
                <c:pt idx="13">
                  <c:v>4.3306244962909454E-2</c:v>
                </c:pt>
                <c:pt idx="14">
                  <c:v>4.2318245587412699E-2</c:v>
                </c:pt>
                <c:pt idx="15">
                  <c:v>3.5987363510406378E-2</c:v>
                </c:pt>
                <c:pt idx="16">
                  <c:v>3.3374702420293424E-2</c:v>
                </c:pt>
                <c:pt idx="17">
                  <c:v>3.4926556384804242E-2</c:v>
                </c:pt>
                <c:pt idx="18">
                  <c:v>3.2049446759224838E-2</c:v>
                </c:pt>
                <c:pt idx="19">
                  <c:v>3.0413282076624047E-2</c:v>
                </c:pt>
                <c:pt idx="20">
                  <c:v>3.156812488750356E-2</c:v>
                </c:pt>
                <c:pt idx="21">
                  <c:v>3.1467271380615079E-2</c:v>
                </c:pt>
                <c:pt idx="22">
                  <c:v>3.2012973653367603E-2</c:v>
                </c:pt>
                <c:pt idx="23">
                  <c:v>3.0570403657121444E-2</c:v>
                </c:pt>
                <c:pt idx="24">
                  <c:v>3.1646861555220708E-2</c:v>
                </c:pt>
                <c:pt idx="25">
                  <c:v>3.3548693201191811E-2</c:v>
                </c:pt>
                <c:pt idx="26">
                  <c:v>3.5748421185476512E-2</c:v>
                </c:pt>
                <c:pt idx="27">
                  <c:v>3.7401823280046792E-2</c:v>
                </c:pt>
                <c:pt idx="28">
                  <c:v>3.9549053405914233E-2</c:v>
                </c:pt>
                <c:pt idx="29">
                  <c:v>4.000818380554709E-2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1.5732484710235964E-6</c:v>
                </c:pt>
                <c:pt idx="1">
                  <c:v>3.1062602367118012E-6</c:v>
                </c:pt>
                <c:pt idx="2">
                  <c:v>4.1094967722225587E-6</c:v>
                </c:pt>
                <c:pt idx="3">
                  <c:v>4.6136866853692067E-6</c:v>
                </c:pt>
                <c:pt idx="4">
                  <c:v>4.7831680785399376E-6</c:v>
                </c:pt>
                <c:pt idx="5">
                  <c:v>4.9368021083497106E-6</c:v>
                </c:pt>
                <c:pt idx="6">
                  <c:v>4.9791208286238813E-6</c:v>
                </c:pt>
                <c:pt idx="7">
                  <c:v>5.5006434093568056E-6</c:v>
                </c:pt>
                <c:pt idx="8">
                  <c:v>5.982285719351599E-6</c:v>
                </c:pt>
                <c:pt idx="9">
                  <c:v>6.6574523768804715E-6</c:v>
                </c:pt>
                <c:pt idx="10">
                  <c:v>7.2754029721675584E-6</c:v>
                </c:pt>
                <c:pt idx="11">
                  <c:v>7.6410496403703125E-6</c:v>
                </c:pt>
                <c:pt idx="12">
                  <c:v>7.6155746484186663E-6</c:v>
                </c:pt>
                <c:pt idx="13">
                  <c:v>7.5025258004460638E-6</c:v>
                </c:pt>
                <c:pt idx="14">
                  <c:v>7.6893330390339663E-6</c:v>
                </c:pt>
                <c:pt idx="15">
                  <c:v>7.6990747007569025E-6</c:v>
                </c:pt>
                <c:pt idx="16">
                  <c:v>7.8004712036789739E-6</c:v>
                </c:pt>
                <c:pt idx="17">
                  <c:v>8.2059155319498926E-6</c:v>
                </c:pt>
                <c:pt idx="18">
                  <c:v>8.3988125329673041E-6</c:v>
                </c:pt>
                <c:pt idx="19">
                  <c:v>8.4301844803185664E-6</c:v>
                </c:pt>
                <c:pt idx="20">
                  <c:v>8.5078516067929849E-6</c:v>
                </c:pt>
                <c:pt idx="21">
                  <c:v>8.4624667303863555E-6</c:v>
                </c:pt>
                <c:pt idx="22">
                  <c:v>8.3155623649381719E-6</c:v>
                </c:pt>
                <c:pt idx="23">
                  <c:v>7.9259198812390888E-6</c:v>
                </c:pt>
                <c:pt idx="24">
                  <c:v>7.5449324531295057E-6</c:v>
                </c:pt>
                <c:pt idx="25">
                  <c:v>7.2319841284561175E-6</c:v>
                </c:pt>
                <c:pt idx="26">
                  <c:v>6.9639543635392765E-6</c:v>
                </c:pt>
                <c:pt idx="27">
                  <c:v>6.6636251164043872E-6</c:v>
                </c:pt>
                <c:pt idx="28">
                  <c:v>6.3701238225451161E-6</c:v>
                </c:pt>
                <c:pt idx="29">
                  <c:v>5.967269655655519E-6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900600"/>
        <c:axId val="-2112899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3.530707236806474E-2</c:v>
                </c:pt>
                <c:pt idx="1">
                  <c:v>5.2995055600944974E-2</c:v>
                </c:pt>
                <c:pt idx="2">
                  <c:v>6.4526346709192189E-2</c:v>
                </c:pt>
                <c:pt idx="3">
                  <c:v>7.2762658635523822E-2</c:v>
                </c:pt>
                <c:pt idx="4">
                  <c:v>7.8497062404157367E-2</c:v>
                </c:pt>
                <c:pt idx="5">
                  <c:v>8.6158879579446304E-2</c:v>
                </c:pt>
                <c:pt idx="6">
                  <c:v>8.7521534601483972E-2</c:v>
                </c:pt>
                <c:pt idx="7">
                  <c:v>0.10123872562375985</c:v>
                </c:pt>
                <c:pt idx="8">
                  <c:v>0.10346267674388777</c:v>
                </c:pt>
                <c:pt idx="9">
                  <c:v>0.11165671415444477</c:v>
                </c:pt>
                <c:pt idx="10">
                  <c:v>0.11384130462807567</c:v>
                </c:pt>
                <c:pt idx="11">
                  <c:v>0.10928880090845756</c:v>
                </c:pt>
                <c:pt idx="12">
                  <c:v>9.6366703955362523E-2</c:v>
                </c:pt>
                <c:pt idx="13">
                  <c:v>8.6081760100218785E-2</c:v>
                </c:pt>
                <c:pt idx="14">
                  <c:v>8.4323774765296497E-2</c:v>
                </c:pt>
                <c:pt idx="15">
                  <c:v>7.1549689417076137E-2</c:v>
                </c:pt>
                <c:pt idx="16">
                  <c:v>6.6619759875787651E-2</c:v>
                </c:pt>
                <c:pt idx="17">
                  <c:v>6.978223964555598E-2</c:v>
                </c:pt>
                <c:pt idx="18">
                  <c:v>6.4118047807205161E-2</c:v>
                </c:pt>
                <c:pt idx="19">
                  <c:v>6.0911540624906772E-2</c:v>
                </c:pt>
                <c:pt idx="20">
                  <c:v>6.3277903964090457E-2</c:v>
                </c:pt>
                <c:pt idx="21">
                  <c:v>6.3083114501859439E-2</c:v>
                </c:pt>
                <c:pt idx="22">
                  <c:v>6.40484399023864E-2</c:v>
                </c:pt>
                <c:pt idx="23">
                  <c:v>6.1199975290164334E-2</c:v>
                </c:pt>
                <c:pt idx="24">
                  <c:v>6.3114593214339779E-2</c:v>
                </c:pt>
                <c:pt idx="25">
                  <c:v>6.6548426545713232E-2</c:v>
                </c:pt>
                <c:pt idx="26">
                  <c:v>7.0519445377954834E-2</c:v>
                </c:pt>
                <c:pt idx="27">
                  <c:v>7.3462257494015373E-2</c:v>
                </c:pt>
                <c:pt idx="28">
                  <c:v>7.7327605682722983E-2</c:v>
                </c:pt>
                <c:pt idx="29">
                  <c:v>7.8034769028940382E-2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900600"/>
        <c:axId val="-2112899192"/>
      </c:lineChart>
      <c:catAx>
        <c:axId val="-21129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899192"/>
        <c:crosses val="autoZero"/>
        <c:auto val="1"/>
        <c:lblAlgn val="ctr"/>
        <c:lblOffset val="100"/>
        <c:tickLblSkip val="1"/>
        <c:noMultiLvlLbl val="0"/>
      </c:catAx>
      <c:valAx>
        <c:axId val="-21128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29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7.5430575331307268E-5</c:v>
                </c:pt>
                <c:pt idx="1">
                  <c:v>1.1404759520033557E-4</c:v>
                </c:pt>
                <c:pt idx="2">
                  <c:v>1.5487519624846367E-4</c:v>
                </c:pt>
                <c:pt idx="3">
                  <c:v>1.683295372682734E-4</c:v>
                </c:pt>
                <c:pt idx="4">
                  <c:v>1.6852938014313398E-4</c:v>
                </c:pt>
                <c:pt idx="5">
                  <c:v>1.3410157560470081E-4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5.3863106847113076E-6</c:v>
                </c:pt>
                <c:pt idx="1">
                  <c:v>8.0288557823101405E-6</c:v>
                </c:pt>
                <c:pt idx="2">
                  <c:v>1.0731720213099209E-5</c:v>
                </c:pt>
                <c:pt idx="3">
                  <c:v>1.152542358053981E-5</c:v>
                </c:pt>
                <c:pt idx="4">
                  <c:v>1.1499441924098596E-5</c:v>
                </c:pt>
                <c:pt idx="5">
                  <c:v>9.0400049165667822E-6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8.0544879499305131E-6</c:v>
                </c:pt>
                <c:pt idx="1">
                  <c:v>1.2053330138082634E-5</c:v>
                </c:pt>
                <c:pt idx="2">
                  <c:v>1.6200966835056677E-5</c:v>
                </c:pt>
                <c:pt idx="3">
                  <c:v>1.7494080272599913E-5</c:v>
                </c:pt>
                <c:pt idx="4">
                  <c:v>1.7505864433400395E-5</c:v>
                </c:pt>
                <c:pt idx="5">
                  <c:v>1.383775199229876E-5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4.123070699754373E-5</c:v>
                </c:pt>
                <c:pt idx="1">
                  <c:v>9.0717733764741925E-4</c:v>
                </c:pt>
                <c:pt idx="2">
                  <c:v>1.4580629513367962E-3</c:v>
                </c:pt>
                <c:pt idx="3">
                  <c:v>1.6909358191519966E-3</c:v>
                </c:pt>
                <c:pt idx="4">
                  <c:v>1.6644269404111564E-3</c:v>
                </c:pt>
                <c:pt idx="5">
                  <c:v>1.5547280380143157E-3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1.808367759891175E-5</c:v>
                </c:pt>
                <c:pt idx="1">
                  <c:v>2.7411397493157386E-5</c:v>
                </c:pt>
                <c:pt idx="2">
                  <c:v>3.7255640125326025E-5</c:v>
                </c:pt>
                <c:pt idx="3">
                  <c:v>4.0478735510091784E-5</c:v>
                </c:pt>
                <c:pt idx="4">
                  <c:v>4.0496308307681888E-5</c:v>
                </c:pt>
                <c:pt idx="5">
                  <c:v>3.2255610782410192E-5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4.2532496890466473E-6</c:v>
                </c:pt>
                <c:pt idx="1">
                  <c:v>6.6179151151605708E-6</c:v>
                </c:pt>
                <c:pt idx="2">
                  <c:v>8.9559016919869674E-6</c:v>
                </c:pt>
                <c:pt idx="3">
                  <c:v>9.6435451659159868E-6</c:v>
                </c:pt>
                <c:pt idx="4">
                  <c:v>9.681048516203107E-6</c:v>
                </c:pt>
                <c:pt idx="5">
                  <c:v>7.9284037233166872E-6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3.0561648736566922E-3</c:v>
                </c:pt>
                <c:pt idx="1">
                  <c:v>4.8052271389818716E-3</c:v>
                </c:pt>
                <c:pt idx="2">
                  <c:v>4.7126646427088636E-3</c:v>
                </c:pt>
                <c:pt idx="3">
                  <c:v>5.284309272447699E-3</c:v>
                </c:pt>
                <c:pt idx="4">
                  <c:v>5.4902155986241308E-3</c:v>
                </c:pt>
                <c:pt idx="5">
                  <c:v>5.1590225364737015E-3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2.5299793626875716E-2</c:v>
                </c:pt>
                <c:pt idx="1">
                  <c:v>4.3062405718530469E-2</c:v>
                </c:pt>
                <c:pt idx="2">
                  <c:v>4.2516992006083963E-2</c:v>
                </c:pt>
                <c:pt idx="3">
                  <c:v>2.6015161938748706E-2</c:v>
                </c:pt>
                <c:pt idx="4">
                  <c:v>2.4081172418835298E-2</c:v>
                </c:pt>
                <c:pt idx="5">
                  <c:v>2.900971253730944E-2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3.2305604462743984E-2</c:v>
                </c:pt>
                <c:pt idx="1">
                  <c:v>4.9059125590827216E-2</c:v>
                </c:pt>
                <c:pt idx="2">
                  <c:v>4.9057185069018572E-2</c:v>
                </c:pt>
                <c:pt idx="3">
                  <c:v>3.3350270230270582E-2</c:v>
                </c:pt>
                <c:pt idx="4">
                  <c:v>3.1453127026765677E-2</c:v>
                </c:pt>
                <c:pt idx="5">
                  <c:v>3.7251234975635296E-2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3.6371720487734198E-6</c:v>
                </c:pt>
                <c:pt idx="1">
                  <c:v>5.6112608885124934E-6</c:v>
                </c:pt>
                <c:pt idx="2">
                  <c:v>7.5447772200873131E-6</c:v>
                </c:pt>
                <c:pt idx="3">
                  <c:v>8.1068916899343282E-6</c:v>
                </c:pt>
                <c:pt idx="4">
                  <c:v>8.1513466072972209E-6</c:v>
                </c:pt>
                <c:pt idx="5">
                  <c:v>6.6393914173200827E-6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3353096"/>
        <c:axId val="-211337202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6.0817639143576616E-2</c:v>
                </c:pt>
                <c:pt idx="1">
                  <c:v>9.8007706140604528E-2</c:v>
                </c:pt>
                <c:pt idx="2">
                  <c:v>9.7980468871482207E-2</c:v>
                </c:pt>
                <c:pt idx="3">
                  <c:v>6.6596255474106331E-2</c:v>
                </c:pt>
                <c:pt idx="4">
                  <c:v>6.2944805374568077E-2</c:v>
                </c:pt>
                <c:pt idx="5">
                  <c:v>7.3178500825869366E-2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353096"/>
        <c:axId val="-2113372024"/>
      </c:lineChart>
      <c:catAx>
        <c:axId val="-211335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72024"/>
        <c:crosses val="autoZero"/>
        <c:auto val="1"/>
        <c:lblAlgn val="ctr"/>
        <c:lblOffset val="100"/>
        <c:noMultiLvlLbl val="0"/>
      </c:catAx>
      <c:valAx>
        <c:axId val="-21133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335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0.11044901999999582</c:v>
                </c:pt>
                <c:pt idx="1">
                  <c:v>0.17003882000000203</c:v>
                </c:pt>
                <c:pt idx="2">
                  <c:v>0.16289226000000098</c:v>
                </c:pt>
                <c:pt idx="3">
                  <c:v>0.11393273999999849</c:v>
                </c:pt>
                <c:pt idx="4">
                  <c:v>0.12619634000000132</c:v>
                </c:pt>
                <c:pt idx="5">
                  <c:v>0.1391855000000021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4.0129696000001051E-3</c:v>
                </c:pt>
                <c:pt idx="1">
                  <c:v>6.2313134000001828E-3</c:v>
                </c:pt>
                <c:pt idx="2">
                  <c:v>5.880347000000086E-3</c:v>
                </c:pt>
                <c:pt idx="3">
                  <c:v>3.9980176000000258E-3</c:v>
                </c:pt>
                <c:pt idx="4">
                  <c:v>4.4801912000000501E-3</c:v>
                </c:pt>
                <c:pt idx="5">
                  <c:v>5.0777464000001157E-3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7.0943955999998917E-3</c:v>
                </c:pt>
                <c:pt idx="1">
                  <c:v>1.0849490399999873E-2</c:v>
                </c:pt>
                <c:pt idx="2">
                  <c:v>1.0426241399999725E-2</c:v>
                </c:pt>
                <c:pt idx="3">
                  <c:v>7.3416051999998901E-3</c:v>
                </c:pt>
                <c:pt idx="4">
                  <c:v>8.103629200000028E-3</c:v>
                </c:pt>
                <c:pt idx="5">
                  <c:v>8.8510512000002702E-3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6.5250874000000181E-3</c:v>
                </c:pt>
                <c:pt idx="1">
                  <c:v>1.0117142800000246E-2</c:v>
                </c:pt>
                <c:pt idx="2">
                  <c:v>9.5659447999999255E-3</c:v>
                </c:pt>
                <c:pt idx="3">
                  <c:v>6.5281230000000081E-3</c:v>
                </c:pt>
                <c:pt idx="4">
                  <c:v>7.3018177999999876E-3</c:v>
                </c:pt>
                <c:pt idx="5">
                  <c:v>8.2404452000000468E-3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2.9029318000000616E-2</c:v>
                </c:pt>
                <c:pt idx="1">
                  <c:v>0.48604682799999921</c:v>
                </c:pt>
                <c:pt idx="2">
                  <c:v>0.73047357600000284</c:v>
                </c:pt>
                <c:pt idx="3">
                  <c:v>0.77048166999999668</c:v>
                </c:pt>
                <c:pt idx="4">
                  <c:v>0.73509434000000051</c:v>
                </c:pt>
                <c:pt idx="5">
                  <c:v>0.70319505400000115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2.8699637999999795E-2</c:v>
                </c:pt>
                <c:pt idx="1">
                  <c:v>4.4124031999999147E-2</c:v>
                </c:pt>
                <c:pt idx="2">
                  <c:v>4.2361907999996617E-2</c:v>
                </c:pt>
                <c:pt idx="3">
                  <c:v>2.9752132000001551E-2</c:v>
                </c:pt>
                <c:pt idx="4">
                  <c:v>3.2905196000001524E-2</c:v>
                </c:pt>
                <c:pt idx="5">
                  <c:v>3.6156581999999562E-2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0.57220988800000006</c:v>
                </c:pt>
                <c:pt idx="1">
                  <c:v>0.8549232280000002</c:v>
                </c:pt>
                <c:pt idx="2">
                  <c:v>0.75646873600000009</c:v>
                </c:pt>
                <c:pt idx="3">
                  <c:v>0.8510942220000004</c:v>
                </c:pt>
                <c:pt idx="4">
                  <c:v>0.90892780600000012</c:v>
                </c:pt>
                <c:pt idx="5">
                  <c:v>0.87141600799999952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18.377395995999997</c:v>
                </c:pt>
                <c:pt idx="1">
                  <c:v>27.233659312599997</c:v>
                </c:pt>
                <c:pt idx="2">
                  <c:v>23.792681817199998</c:v>
                </c:pt>
                <c:pt idx="3">
                  <c:v>14.1881419072</c:v>
                </c:pt>
                <c:pt idx="4">
                  <c:v>15.047348102000001</c:v>
                </c:pt>
                <c:pt idx="5">
                  <c:v>20.373456963199999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20.250157752</c:v>
                </c:pt>
                <c:pt idx="1">
                  <c:v>28.597757823999995</c:v>
                </c:pt>
                <c:pt idx="2">
                  <c:v>26.062176739999995</c:v>
                </c:pt>
                <c:pt idx="3">
                  <c:v>15.706733376000003</c:v>
                </c:pt>
                <c:pt idx="4">
                  <c:v>16.706284275999998</c:v>
                </c:pt>
                <c:pt idx="5">
                  <c:v>22.560106474000001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2.366195199999943E-3</c:v>
                </c:pt>
                <c:pt idx="1">
                  <c:v>3.651170800000081E-3</c:v>
                </c:pt>
                <c:pt idx="2">
                  <c:v>3.4012082000000276E-3</c:v>
                </c:pt>
                <c:pt idx="3">
                  <c:v>2.2699837999999419E-3</c:v>
                </c:pt>
                <c:pt idx="4">
                  <c:v>2.5711989999999572E-3</c:v>
                </c:pt>
                <c:pt idx="5">
                  <c:v>2.9438563999999445E-3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467848"/>
        <c:axId val="-206660765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39.387940259799997</c:v>
                </c:pt>
                <c:pt idx="1">
                  <c:v>57.417399161999995</c:v>
                </c:pt>
                <c:pt idx="2">
                  <c:v>51.576328778600001</c:v>
                </c:pt>
                <c:pt idx="3">
                  <c:v>31.6802737768</c:v>
                </c:pt>
                <c:pt idx="4">
                  <c:v>33.579212897200009</c:v>
                </c:pt>
                <c:pt idx="5">
                  <c:v>44.708629680400001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67848"/>
        <c:axId val="-2066607656"/>
      </c:lineChart>
      <c:catAx>
        <c:axId val="21254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6607656"/>
        <c:crosses val="autoZero"/>
        <c:auto val="1"/>
        <c:lblAlgn val="ctr"/>
        <c:lblOffset val="100"/>
        <c:noMultiLvlLbl val="0"/>
      </c:catAx>
      <c:valAx>
        <c:axId val="-2066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46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9.473908526582141E-5</c:v>
                </c:pt>
                <c:pt idx="1">
                  <c:v>1.6160236675836852E-4</c:v>
                </c:pt>
                <c:pt idx="2">
                  <c:v>1.513154778739174E-4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6.707583233510724E-6</c:v>
                </c:pt>
                <c:pt idx="1">
                  <c:v>1.1128571896819509E-5</c:v>
                </c:pt>
                <c:pt idx="2">
                  <c:v>1.0269723420332689E-5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1.0053909044006574E-5</c:v>
                </c:pt>
                <c:pt idx="1">
                  <c:v>1.6847523553828295E-5</c:v>
                </c:pt>
                <c:pt idx="2">
                  <c:v>1.5671808212849578E-5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4.7420402232248147E-4</c:v>
                </c:pt>
                <c:pt idx="1">
                  <c:v>1.5744993852443963E-3</c:v>
                </c:pt>
                <c:pt idx="2">
                  <c:v>1.6095774892127359E-3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2.2747537546034568E-5</c:v>
                </c:pt>
                <c:pt idx="1">
                  <c:v>3.8867187817708901E-5</c:v>
                </c:pt>
                <c:pt idx="2">
                  <c:v>3.6375959545046043E-5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5.4355824021036095E-6</c:v>
                </c:pt>
                <c:pt idx="1">
                  <c:v>9.2997234289514771E-6</c:v>
                </c:pt>
                <c:pt idx="2">
                  <c:v>8.8047261197598963E-6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3.9306960063192819E-3</c:v>
                </c:pt>
                <c:pt idx="1">
                  <c:v>4.9984869575782813E-3</c:v>
                </c:pt>
                <c:pt idx="2">
                  <c:v>5.3246190675489162E-3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3.4181099672703094E-2</c:v>
                </c:pt>
                <c:pt idx="1">
                  <c:v>3.4266076972416334E-2</c:v>
                </c:pt>
                <c:pt idx="2">
                  <c:v>2.6545442478072369E-2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4.06823650267856E-2</c:v>
                </c:pt>
                <c:pt idx="1">
                  <c:v>4.1203727649644577E-2</c:v>
                </c:pt>
                <c:pt idx="2">
                  <c:v>3.4352181001200487E-2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4.6242164686429562E-6</c:v>
                </c:pt>
                <c:pt idx="1">
                  <c:v>7.8258344550108207E-6</c:v>
                </c:pt>
                <c:pt idx="2">
                  <c:v>7.3953690123086514E-6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164968"/>
        <c:axId val="-21061689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7.9412672642090565E-2</c:v>
                </c:pt>
                <c:pt idx="1">
                  <c:v>8.2288362172794269E-2</c:v>
                </c:pt>
                <c:pt idx="2">
                  <c:v>6.8061653100218722E-2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64968"/>
        <c:axId val="-2106168904"/>
      </c:lineChart>
      <c:catAx>
        <c:axId val="-21061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8904"/>
        <c:crosses val="autoZero"/>
        <c:auto val="1"/>
        <c:lblAlgn val="ctr"/>
        <c:lblOffset val="100"/>
        <c:noMultiLvlLbl val="0"/>
      </c:catAx>
      <c:valAx>
        <c:axId val="-210616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61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3.3333589478961182E-5</c:v>
                </c:pt>
                <c:pt idx="1">
                  <c:v>6.5261823600574334E-5</c:v>
                </c:pt>
                <c:pt idx="2">
                  <c:v>8.5563940998448074E-5</c:v>
                </c:pt>
                <c:pt idx="3">
                  <c:v>9.5179144111549196E-5</c:v>
                </c:pt>
                <c:pt idx="4">
                  <c:v>9.7814378467003541E-5</c:v>
                </c:pt>
                <c:pt idx="5">
                  <c:v>1.0035181307371616E-4</c:v>
                </c:pt>
                <c:pt idx="6">
                  <c:v>1.0076896825800566E-4</c:v>
                </c:pt>
                <c:pt idx="7">
                  <c:v>1.1159378480058234E-4</c:v>
                </c:pt>
                <c:pt idx="8">
                  <c:v>1.2164246273076401E-4</c:v>
                </c:pt>
                <c:pt idx="9">
                  <c:v>1.3588094713860974E-4</c:v>
                </c:pt>
                <c:pt idx="10">
                  <c:v>1.4891917548879219E-4</c:v>
                </c:pt>
                <c:pt idx="11">
                  <c:v>1.5664755903671887E-4</c:v>
                </c:pt>
                <c:pt idx="12">
                  <c:v>1.5620276319989982E-4</c:v>
                </c:pt>
                <c:pt idx="13">
                  <c:v>1.5410354468993627E-4</c:v>
                </c:pt>
                <c:pt idx="14">
                  <c:v>1.5850293882697122E-4</c:v>
                </c:pt>
                <c:pt idx="15">
                  <c:v>1.5912962510393022E-4</c:v>
                </c:pt>
                <c:pt idx="16">
                  <c:v>1.6169697822702187E-4</c:v>
                </c:pt>
                <c:pt idx="17">
                  <c:v>1.706126544504546E-4</c:v>
                </c:pt>
                <c:pt idx="18">
                  <c:v>1.7479855266929023E-4</c:v>
                </c:pt>
                <c:pt idx="19">
                  <c:v>1.7540987589067023E-4</c:v>
                </c:pt>
                <c:pt idx="20">
                  <c:v>1.7688487254895267E-4</c:v>
                </c:pt>
                <c:pt idx="21">
                  <c:v>1.7560361591558793E-4</c:v>
                </c:pt>
                <c:pt idx="22">
                  <c:v>1.7206648949983594E-4</c:v>
                </c:pt>
                <c:pt idx="23">
                  <c:v>1.6331992280846683E-4</c:v>
                </c:pt>
                <c:pt idx="24">
                  <c:v>1.547719999428264E-4</c:v>
                </c:pt>
                <c:pt idx="25">
                  <c:v>1.4766542329084579E-4</c:v>
                </c:pt>
                <c:pt idx="26">
                  <c:v>1.4148922262680814E-4</c:v>
                </c:pt>
                <c:pt idx="27">
                  <c:v>1.3460781187577534E-4</c:v>
                </c:pt>
                <c:pt idx="28">
                  <c:v>1.2788094674652634E-4</c:v>
                </c:pt>
                <c:pt idx="29">
                  <c:v>1.1886447348354844E-4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2.3815981969490763E-6</c:v>
                </c:pt>
                <c:pt idx="1">
                  <c:v>4.6660356682880802E-6</c:v>
                </c:pt>
                <c:pt idx="2">
                  <c:v>6.1172160191272695E-6</c:v>
                </c:pt>
                <c:pt idx="3">
                  <c:v>6.7973662815046219E-6</c:v>
                </c:pt>
                <c:pt idx="4">
                  <c:v>6.9693372576874912E-6</c:v>
                </c:pt>
                <c:pt idx="5">
                  <c:v>7.1250470650485726E-6</c:v>
                </c:pt>
                <c:pt idx="6">
                  <c:v>7.1219405971217044E-6</c:v>
                </c:pt>
                <c:pt idx="7">
                  <c:v>7.8566387934173567E-6</c:v>
                </c:pt>
                <c:pt idx="8">
                  <c:v>8.5333734990040751E-6</c:v>
                </c:pt>
                <c:pt idx="9">
                  <c:v>9.5072789569589886E-6</c:v>
                </c:pt>
                <c:pt idx="10">
                  <c:v>1.0394679625788673E-5</c:v>
                </c:pt>
                <c:pt idx="11">
                  <c:v>1.0902239390020341E-5</c:v>
                </c:pt>
                <c:pt idx="12">
                  <c:v>1.0825654133555272E-5</c:v>
                </c:pt>
                <c:pt idx="13">
                  <c:v>1.0631462150520605E-5</c:v>
                </c:pt>
                <c:pt idx="14">
                  <c:v>1.0904565765611151E-5</c:v>
                </c:pt>
                <c:pt idx="15">
                  <c:v>1.0913894952693237E-5</c:v>
                </c:pt>
                <c:pt idx="16">
                  <c:v>1.1067647052010417E-5</c:v>
                </c:pt>
                <c:pt idx="17">
                  <c:v>1.1681730263662489E-5</c:v>
                </c:pt>
                <c:pt idx="18">
                  <c:v>1.196521877512224E-5</c:v>
                </c:pt>
                <c:pt idx="19">
                  <c:v>1.1998626859210657E-5</c:v>
                </c:pt>
                <c:pt idx="20">
                  <c:v>1.2097912701677761E-5</c:v>
                </c:pt>
                <c:pt idx="21">
                  <c:v>1.2003949818039754E-5</c:v>
                </c:pt>
                <c:pt idx="22">
                  <c:v>1.1751045707680469E-5</c:v>
                </c:pt>
                <c:pt idx="23">
                  <c:v>1.1127079515231952E-5</c:v>
                </c:pt>
                <c:pt idx="24">
                  <c:v>1.051722187786304E-5</c:v>
                </c:pt>
                <c:pt idx="25">
                  <c:v>1.0010283577630425E-5</c:v>
                </c:pt>
                <c:pt idx="26">
                  <c:v>9.5695687346530049E-6</c:v>
                </c:pt>
                <c:pt idx="27">
                  <c:v>9.0776677261755615E-6</c:v>
                </c:pt>
                <c:pt idx="28">
                  <c:v>8.5952403907321986E-6</c:v>
                </c:pt>
                <c:pt idx="29">
                  <c:v>7.9472641536427227E-6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3.5586879785911008E-6</c:v>
                </c:pt>
                <c:pt idx="1">
                  <c:v>6.9740846154476794E-6</c:v>
                </c:pt>
                <c:pt idx="2">
                  <c:v>9.1452138899801984E-6</c:v>
                </c:pt>
                <c:pt idx="3">
                  <c:v>1.0165552956080606E-5</c:v>
                </c:pt>
                <c:pt idx="4">
                  <c:v>1.0428900309552989E-5</c:v>
                </c:pt>
                <c:pt idx="5">
                  <c:v>1.0671026572924396E-5</c:v>
                </c:pt>
                <c:pt idx="6">
                  <c:v>1.0679321229857224E-5</c:v>
                </c:pt>
                <c:pt idx="7">
                  <c:v>1.1793088167583208E-5</c:v>
                </c:pt>
                <c:pt idx="8">
                  <c:v>1.2823403669568252E-5</c:v>
                </c:pt>
                <c:pt idx="9">
                  <c:v>1.4299811050480084E-5</c:v>
                </c:pt>
                <c:pt idx="10">
                  <c:v>1.564877163959741E-5</c:v>
                </c:pt>
                <c:pt idx="11">
                  <c:v>1.6431303306084783E-5</c:v>
                </c:pt>
                <c:pt idx="12">
                  <c:v>1.634148818011106E-5</c:v>
                </c:pt>
                <c:pt idx="13">
                  <c:v>1.6075714816016699E-5</c:v>
                </c:pt>
                <c:pt idx="14">
                  <c:v>1.6507556233473431E-5</c:v>
                </c:pt>
                <c:pt idx="15">
                  <c:v>1.654427309388772E-5</c:v>
                </c:pt>
                <c:pt idx="16">
                  <c:v>1.679457841059463E-5</c:v>
                </c:pt>
                <c:pt idx="17">
                  <c:v>1.7730256599641351E-5</c:v>
                </c:pt>
                <c:pt idx="18">
                  <c:v>1.8169443787030648E-5</c:v>
                </c:pt>
                <c:pt idx="19">
                  <c:v>1.8231849471845214E-5</c:v>
                </c:pt>
                <c:pt idx="20">
                  <c:v>1.8389794309990323E-5</c:v>
                </c:pt>
                <c:pt idx="21">
                  <c:v>1.8256588824224157E-5</c:v>
                </c:pt>
                <c:pt idx="22">
                  <c:v>1.7883661246792268E-5</c:v>
                </c:pt>
                <c:pt idx="23">
                  <c:v>1.6954478470778115E-5</c:v>
                </c:pt>
                <c:pt idx="24">
                  <c:v>1.6044799315217104E-5</c:v>
                </c:pt>
                <c:pt idx="25">
                  <c:v>1.5287936131677609E-5</c:v>
                </c:pt>
                <c:pt idx="26">
                  <c:v>1.4629419470065901E-5</c:v>
                </c:pt>
                <c:pt idx="27">
                  <c:v>1.389409171751852E-5</c:v>
                </c:pt>
                <c:pt idx="28">
                  <c:v>1.3172833368004149E-5</c:v>
                </c:pt>
                <c:pt idx="29">
                  <c:v>1.2204479274227615E-5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1.8083784305259928E-5</c:v>
                </c:pt>
                <c:pt idx="1">
                  <c:v>3.5554655707362165E-5</c:v>
                </c:pt>
                <c:pt idx="2">
                  <c:v>4.6767652485397541E-5</c:v>
                </c:pt>
                <c:pt idx="3">
                  <c:v>5.2133069451408353E-5</c:v>
                </c:pt>
                <c:pt idx="4">
                  <c:v>5.3614373038290706E-5</c:v>
                </c:pt>
                <c:pt idx="5">
                  <c:v>3.8100156260088353E-4</c:v>
                </c:pt>
                <c:pt idx="6">
                  <c:v>6.6763190092100904E-4</c:v>
                </c:pt>
                <c:pt idx="7">
                  <c:v>9.4331572576023903E-4</c:v>
                </c:pt>
                <c:pt idx="8">
                  <c:v>1.2139041077459227E-3</c:v>
                </c:pt>
                <c:pt idx="9">
                  <c:v>1.3300333912090422E-3</c:v>
                </c:pt>
                <c:pt idx="10">
                  <c:v>1.386656714787976E-3</c:v>
                </c:pt>
                <c:pt idx="11">
                  <c:v>1.4183796467826916E-3</c:v>
                </c:pt>
                <c:pt idx="12">
                  <c:v>1.4357905768902141E-3</c:v>
                </c:pt>
                <c:pt idx="13">
                  <c:v>1.446479144117638E-3</c:v>
                </c:pt>
                <c:pt idx="14">
                  <c:v>1.6030086741054611E-3</c:v>
                </c:pt>
                <c:pt idx="15">
                  <c:v>1.6636345702701178E-3</c:v>
                </c:pt>
                <c:pt idx="16">
                  <c:v>1.687604590221974E-3</c:v>
                </c:pt>
                <c:pt idx="17">
                  <c:v>1.7002477162706682E-3</c:v>
                </c:pt>
                <c:pt idx="18">
                  <c:v>1.703267242641651E-3</c:v>
                </c:pt>
                <c:pt idx="19">
                  <c:v>1.6999249763555715E-3</c:v>
                </c:pt>
                <c:pt idx="20">
                  <c:v>1.6936656519842472E-3</c:v>
                </c:pt>
                <c:pt idx="21">
                  <c:v>1.6830397707617427E-3</c:v>
                </c:pt>
                <c:pt idx="22">
                  <c:v>1.6686406898828248E-3</c:v>
                </c:pt>
                <c:pt idx="23">
                  <c:v>1.6491244118442443E-3</c:v>
                </c:pt>
                <c:pt idx="24">
                  <c:v>1.6276641775827213E-3</c:v>
                </c:pt>
                <c:pt idx="25">
                  <c:v>1.6051734067891374E-3</c:v>
                </c:pt>
                <c:pt idx="26">
                  <c:v>1.5815915532060648E-3</c:v>
                </c:pt>
                <c:pt idx="27">
                  <c:v>1.5562249563566472E-3</c:v>
                </c:pt>
                <c:pt idx="28">
                  <c:v>1.5297218025503818E-3</c:v>
                </c:pt>
                <c:pt idx="29">
                  <c:v>1.5009284711693471E-3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7.9895741471553264E-6</c:v>
                </c:pt>
                <c:pt idx="1">
                  <c:v>1.5638281612632826E-5</c:v>
                </c:pt>
                <c:pt idx="2">
                  <c:v>2.050544348739902E-5</c:v>
                </c:pt>
                <c:pt idx="3">
                  <c:v>2.2819037962426622E-5</c:v>
                </c:pt>
                <c:pt idx="4">
                  <c:v>2.3466050784944963E-5</c:v>
                </c:pt>
                <c:pt idx="5">
                  <c:v>2.4093245856878277E-5</c:v>
                </c:pt>
                <c:pt idx="6">
                  <c:v>2.4212568488378975E-5</c:v>
                </c:pt>
                <c:pt idx="7">
                  <c:v>2.6825877317021288E-5</c:v>
                </c:pt>
                <c:pt idx="8">
                  <c:v>2.9249524290757728E-5</c:v>
                </c:pt>
                <c:pt idx="9">
                  <c:v>3.267577151275066E-5</c:v>
                </c:pt>
                <c:pt idx="10">
                  <c:v>3.5811924386756532E-5</c:v>
                </c:pt>
                <c:pt idx="11">
                  <c:v>3.7673845924263448E-5</c:v>
                </c:pt>
                <c:pt idx="12">
                  <c:v>3.7575618011078726E-5</c:v>
                </c:pt>
                <c:pt idx="13">
                  <c:v>3.7079387884172334E-5</c:v>
                </c:pt>
                <c:pt idx="14">
                  <c:v>3.8137424420359085E-5</c:v>
                </c:pt>
                <c:pt idx="15">
                  <c:v>3.8286187773435153E-5</c:v>
                </c:pt>
                <c:pt idx="16">
                  <c:v>3.8897585410059252E-5</c:v>
                </c:pt>
                <c:pt idx="17">
                  <c:v>4.1027858694906114E-5</c:v>
                </c:pt>
                <c:pt idx="18">
                  <c:v>4.2021967890663209E-5</c:v>
                </c:pt>
                <c:pt idx="19">
                  <c:v>4.2160077781395185E-5</c:v>
                </c:pt>
                <c:pt idx="20">
                  <c:v>4.2506572563527375E-5</c:v>
                </c:pt>
                <c:pt idx="21">
                  <c:v>4.2193422975189129E-5</c:v>
                </c:pt>
                <c:pt idx="22">
                  <c:v>4.1341722432138921E-5</c:v>
                </c:pt>
                <c:pt idx="23">
                  <c:v>3.9243720105959376E-5</c:v>
                </c:pt>
                <c:pt idx="24">
                  <c:v>3.7196103461594646E-5</c:v>
                </c:pt>
                <c:pt idx="25">
                  <c:v>3.5495532461826263E-5</c:v>
                </c:pt>
                <c:pt idx="26">
                  <c:v>3.4019193770818307E-5</c:v>
                </c:pt>
                <c:pt idx="27">
                  <c:v>3.2375307354707082E-5</c:v>
                </c:pt>
                <c:pt idx="28">
                  <c:v>3.077022693974089E-5</c:v>
                </c:pt>
                <c:pt idx="29">
                  <c:v>2.8617793384958439E-5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1.8412701825825832E-6</c:v>
                </c:pt>
                <c:pt idx="1">
                  <c:v>3.6310635226657817E-6</c:v>
                </c:pt>
                <c:pt idx="2">
                  <c:v>4.8014585472902674E-6</c:v>
                </c:pt>
                <c:pt idx="3">
                  <c:v>5.3930156323648076E-6</c:v>
                </c:pt>
                <c:pt idx="4">
                  <c:v>5.5994405603297964E-6</c:v>
                </c:pt>
                <c:pt idx="5">
                  <c:v>5.7930644320967712E-6</c:v>
                </c:pt>
                <c:pt idx="6">
                  <c:v>5.8596680355958235E-6</c:v>
                </c:pt>
                <c:pt idx="7">
                  <c:v>6.4890560877993364E-6</c:v>
                </c:pt>
                <c:pt idx="8">
                  <c:v>7.070461885148058E-6</c:v>
                </c:pt>
                <c:pt idx="9">
                  <c:v>7.8773251351628634E-6</c:v>
                </c:pt>
                <c:pt idx="10">
                  <c:v>8.6154357435758514E-6</c:v>
                </c:pt>
                <c:pt idx="11">
                  <c:v>9.0568297789492102E-6</c:v>
                </c:pt>
                <c:pt idx="12">
                  <c:v>9.0396094264495847E-6</c:v>
                </c:pt>
                <c:pt idx="13">
                  <c:v>8.919378787005155E-6</c:v>
                </c:pt>
                <c:pt idx="14">
                  <c:v>9.1482547239550376E-6</c:v>
                </c:pt>
                <c:pt idx="15">
                  <c:v>9.1658991758028439E-6</c:v>
                </c:pt>
                <c:pt idx="16">
                  <c:v>9.2877986559842075E-6</c:v>
                </c:pt>
                <c:pt idx="17">
                  <c:v>9.7623924664011619E-6</c:v>
                </c:pt>
                <c:pt idx="18">
                  <c:v>9.9847452558828606E-6</c:v>
                </c:pt>
                <c:pt idx="19">
                  <c:v>1.0016890275508859E-5</c:v>
                </c:pt>
                <c:pt idx="20">
                  <c:v>1.0103349519216425E-5</c:v>
                </c:pt>
                <c:pt idx="21">
                  <c:v>1.0046085638102544E-5</c:v>
                </c:pt>
                <c:pt idx="22">
                  <c:v>9.8713070567121294E-6</c:v>
                </c:pt>
                <c:pt idx="23">
                  <c:v>9.4143336912833505E-6</c:v>
                </c:pt>
                <c:pt idx="24">
                  <c:v>8.9701666757010837E-6</c:v>
                </c:pt>
                <c:pt idx="25">
                  <c:v>8.6077161154119417E-6</c:v>
                </c:pt>
                <c:pt idx="26">
                  <c:v>8.2994527237471267E-6</c:v>
                </c:pt>
                <c:pt idx="27">
                  <c:v>7.9549710901404144E-6</c:v>
                </c:pt>
                <c:pt idx="28">
                  <c:v>7.6203503974863836E-6</c:v>
                </c:pt>
                <c:pt idx="29">
                  <c:v>7.1595282897975733E-6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3.5239883863775245E-2</c:v>
                </c:pt>
                <c:pt idx="1">
                  <c:v>5.2863329656218004E-2</c:v>
                </c:pt>
                <c:pt idx="2">
                  <c:v>6.4353445783764548E-2</c:v>
                </c:pt>
                <c:pt idx="3">
                  <c:v>7.2570171449128487E-2</c:v>
                </c:pt>
                <c:pt idx="4">
                  <c:v>7.8299169923739559E-2</c:v>
                </c:pt>
                <c:pt idx="5">
                  <c:v>8.5629843819844759E-2</c:v>
                </c:pt>
                <c:pt idx="6">
                  <c:v>8.6705260233954015E-2</c:v>
                </c:pt>
                <c:pt idx="7">
                  <c:v>0.10013085145283321</c:v>
                </c:pt>
                <c:pt idx="8">
                  <c:v>0.10206945341006661</c:v>
                </c:pt>
                <c:pt idx="9">
                  <c:v>0.11012643962944177</c:v>
                </c:pt>
                <c:pt idx="10">
                  <c:v>0.11223525792640318</c:v>
                </c:pt>
                <c:pt idx="11">
                  <c:v>0.10763970948423883</c:v>
                </c:pt>
                <c:pt idx="12">
                  <c:v>9.4700928245521218E-2</c:v>
                </c:pt>
                <c:pt idx="13">
                  <c:v>8.4408471467773499E-2</c:v>
                </c:pt>
                <c:pt idx="14">
                  <c:v>8.2487565351220662E-2</c:v>
                </c:pt>
                <c:pt idx="15">
                  <c:v>6.9652014966706269E-2</c:v>
                </c:pt>
                <c:pt idx="16">
                  <c:v>6.4694410697809998E-2</c:v>
                </c:pt>
                <c:pt idx="17">
                  <c:v>6.7831177036810256E-2</c:v>
                </c:pt>
                <c:pt idx="18">
                  <c:v>6.2157840636185513E-2</c:v>
                </c:pt>
                <c:pt idx="19">
                  <c:v>5.8953798328272571E-2</c:v>
                </c:pt>
                <c:pt idx="20">
                  <c:v>6.1324255810462844E-2</c:v>
                </c:pt>
                <c:pt idx="21">
                  <c:v>6.1141971067926543E-2</c:v>
                </c:pt>
                <c:pt idx="22">
                  <c:v>6.212688498656041E-2</c:v>
                </c:pt>
                <c:pt idx="23">
                  <c:v>5.9310791343728374E-2</c:v>
                </c:pt>
                <c:pt idx="24">
                  <c:v>6.1259428745483853E-2</c:v>
                </c:pt>
                <c:pt idx="25">
                  <c:v>6.4726186247346704E-2</c:v>
                </c:pt>
                <c:pt idx="26">
                  <c:v>6.8729846967422681E-2</c:v>
                </c:pt>
                <c:pt idx="27">
                  <c:v>7.1708122687894407E-2</c:v>
                </c:pt>
                <c:pt idx="28">
                  <c:v>7.5609844282330113E-2</c:v>
                </c:pt>
                <c:pt idx="29">
                  <c:v>7.6359047019184861E-2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345640"/>
        <c:axId val="-2071342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3.530707236806474E-2</c:v>
                </c:pt>
                <c:pt idx="1">
                  <c:v>5.2995055600944974E-2</c:v>
                </c:pt>
                <c:pt idx="2">
                  <c:v>6.4526346709192189E-2</c:v>
                </c:pt>
                <c:pt idx="3">
                  <c:v>7.2762658635523822E-2</c:v>
                </c:pt>
                <c:pt idx="4">
                  <c:v>7.8497062404157367E-2</c:v>
                </c:pt>
                <c:pt idx="5">
                  <c:v>8.6158879579446304E-2</c:v>
                </c:pt>
                <c:pt idx="6">
                  <c:v>8.7521534601483972E-2</c:v>
                </c:pt>
                <c:pt idx="7">
                  <c:v>0.10123872562375985</c:v>
                </c:pt>
                <c:pt idx="8">
                  <c:v>0.10346267674388777</c:v>
                </c:pt>
                <c:pt idx="9">
                  <c:v>0.11165671415444477</c:v>
                </c:pt>
                <c:pt idx="10">
                  <c:v>0.11384130462807567</c:v>
                </c:pt>
                <c:pt idx="11">
                  <c:v>0.10928880090845756</c:v>
                </c:pt>
                <c:pt idx="12">
                  <c:v>9.6366703955362523E-2</c:v>
                </c:pt>
                <c:pt idx="13">
                  <c:v>8.6081760100218785E-2</c:v>
                </c:pt>
                <c:pt idx="14">
                  <c:v>8.4323774765296497E-2</c:v>
                </c:pt>
                <c:pt idx="15">
                  <c:v>7.1549689417076137E-2</c:v>
                </c:pt>
                <c:pt idx="16">
                  <c:v>6.6619759875787651E-2</c:v>
                </c:pt>
                <c:pt idx="17">
                  <c:v>6.978223964555598E-2</c:v>
                </c:pt>
                <c:pt idx="18">
                  <c:v>6.4118047807205161E-2</c:v>
                </c:pt>
                <c:pt idx="19">
                  <c:v>6.0911540624906772E-2</c:v>
                </c:pt>
                <c:pt idx="20">
                  <c:v>6.3277903964090457E-2</c:v>
                </c:pt>
                <c:pt idx="21">
                  <c:v>6.3083114501859439E-2</c:v>
                </c:pt>
                <c:pt idx="22">
                  <c:v>6.40484399023864E-2</c:v>
                </c:pt>
                <c:pt idx="23">
                  <c:v>6.1199975290164334E-2</c:v>
                </c:pt>
                <c:pt idx="24">
                  <c:v>6.3114593214339779E-2</c:v>
                </c:pt>
                <c:pt idx="25">
                  <c:v>6.6548426545713232E-2</c:v>
                </c:pt>
                <c:pt idx="26">
                  <c:v>7.0519445377954834E-2</c:v>
                </c:pt>
                <c:pt idx="27">
                  <c:v>7.3462257494015373E-2</c:v>
                </c:pt>
                <c:pt idx="28">
                  <c:v>7.7327605682722983E-2</c:v>
                </c:pt>
                <c:pt idx="29">
                  <c:v>7.8034769028940382E-2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345640"/>
        <c:axId val="-2071342184"/>
      </c:lineChart>
      <c:catAx>
        <c:axId val="-207134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2184"/>
        <c:crosses val="autoZero"/>
        <c:auto val="1"/>
        <c:lblAlgn val="ctr"/>
        <c:lblOffset val="100"/>
        <c:tickLblSkip val="1"/>
        <c:noMultiLvlLbl val="0"/>
      </c:catAx>
      <c:valAx>
        <c:axId val="-20713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134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7.5430575331307268E-5</c:v>
                </c:pt>
                <c:pt idx="1">
                  <c:v>1.1404759520033557E-4</c:v>
                </c:pt>
                <c:pt idx="2">
                  <c:v>1.5487519624846367E-4</c:v>
                </c:pt>
                <c:pt idx="3">
                  <c:v>1.683295372682734E-4</c:v>
                </c:pt>
                <c:pt idx="4">
                  <c:v>1.6852938014313398E-4</c:v>
                </c:pt>
                <c:pt idx="5">
                  <c:v>1.3410157560470081E-4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5.3863106847113076E-6</c:v>
                </c:pt>
                <c:pt idx="1">
                  <c:v>8.0288557823101405E-6</c:v>
                </c:pt>
                <c:pt idx="2">
                  <c:v>1.0731720213099209E-5</c:v>
                </c:pt>
                <c:pt idx="3">
                  <c:v>1.152542358053981E-5</c:v>
                </c:pt>
                <c:pt idx="4">
                  <c:v>1.1499441924098596E-5</c:v>
                </c:pt>
                <c:pt idx="5">
                  <c:v>9.0400049165667822E-6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8.0544879499305131E-6</c:v>
                </c:pt>
                <c:pt idx="1">
                  <c:v>1.2053330138082634E-5</c:v>
                </c:pt>
                <c:pt idx="2">
                  <c:v>1.6200966835056677E-5</c:v>
                </c:pt>
                <c:pt idx="3">
                  <c:v>1.7494080272599913E-5</c:v>
                </c:pt>
                <c:pt idx="4">
                  <c:v>1.7505864433400395E-5</c:v>
                </c:pt>
                <c:pt idx="5">
                  <c:v>1.383775199229876E-5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4.123070699754373E-5</c:v>
                </c:pt>
                <c:pt idx="1">
                  <c:v>9.0717733764741925E-4</c:v>
                </c:pt>
                <c:pt idx="2">
                  <c:v>1.4580629513367962E-3</c:v>
                </c:pt>
                <c:pt idx="3">
                  <c:v>1.6909358191519966E-3</c:v>
                </c:pt>
                <c:pt idx="4">
                  <c:v>1.6644269404111564E-3</c:v>
                </c:pt>
                <c:pt idx="5">
                  <c:v>1.5547280380143157E-3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1.808367759891175E-5</c:v>
                </c:pt>
                <c:pt idx="1">
                  <c:v>2.7411397493157386E-5</c:v>
                </c:pt>
                <c:pt idx="2">
                  <c:v>3.7255640125326025E-5</c:v>
                </c:pt>
                <c:pt idx="3">
                  <c:v>4.0478735510091784E-5</c:v>
                </c:pt>
                <c:pt idx="4">
                  <c:v>4.0496308307681888E-5</c:v>
                </c:pt>
                <c:pt idx="5">
                  <c:v>3.2255610782410192E-5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4.2532496890466473E-6</c:v>
                </c:pt>
                <c:pt idx="1">
                  <c:v>6.6179151151605708E-6</c:v>
                </c:pt>
                <c:pt idx="2">
                  <c:v>8.9559016919869674E-6</c:v>
                </c:pt>
                <c:pt idx="3">
                  <c:v>9.6435451659159868E-6</c:v>
                </c:pt>
                <c:pt idx="4">
                  <c:v>9.681048516203107E-6</c:v>
                </c:pt>
                <c:pt idx="5">
                  <c:v>7.9284037233166872E-6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6.066520013532517E-2</c:v>
                </c:pt>
                <c:pt idx="1">
                  <c:v>9.6932369709228069E-2</c:v>
                </c:pt>
                <c:pt idx="2">
                  <c:v>9.629438649503147E-2</c:v>
                </c:pt>
                <c:pt idx="3">
                  <c:v>6.4657848333156923E-2</c:v>
                </c:pt>
                <c:pt idx="4">
                  <c:v>6.1032666390832414E-2</c:v>
                </c:pt>
                <c:pt idx="5">
                  <c:v>7.1426609440835745E-2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515416"/>
        <c:axId val="-20705119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6.0817639143576616E-2</c:v>
                </c:pt>
                <c:pt idx="1">
                  <c:v>9.8007706140604528E-2</c:v>
                </c:pt>
                <c:pt idx="2">
                  <c:v>9.7980468871482207E-2</c:v>
                </c:pt>
                <c:pt idx="3">
                  <c:v>6.6596255474106331E-2</c:v>
                </c:pt>
                <c:pt idx="4">
                  <c:v>6.2944805374568077E-2</c:v>
                </c:pt>
                <c:pt idx="5">
                  <c:v>7.3178500825869366E-2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15416"/>
        <c:axId val="-2070511960"/>
      </c:lineChart>
      <c:catAx>
        <c:axId val="-207051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1960"/>
        <c:crosses val="autoZero"/>
        <c:auto val="1"/>
        <c:lblAlgn val="ctr"/>
        <c:lblOffset val="100"/>
        <c:noMultiLvlLbl val="0"/>
      </c:catAx>
      <c:valAx>
        <c:axId val="-207051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51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9.473908526582141E-5</c:v>
                </c:pt>
                <c:pt idx="1">
                  <c:v>1.6160236675836852E-4</c:v>
                </c:pt>
                <c:pt idx="2">
                  <c:v>1.513154778739174E-4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6.707583233510724E-6</c:v>
                </c:pt>
                <c:pt idx="1">
                  <c:v>1.1128571896819509E-5</c:v>
                </c:pt>
                <c:pt idx="2">
                  <c:v>1.0269723420332689E-5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1.0053909044006574E-5</c:v>
                </c:pt>
                <c:pt idx="1">
                  <c:v>1.6847523553828295E-5</c:v>
                </c:pt>
                <c:pt idx="2">
                  <c:v>1.5671808212849578E-5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4.7420402232248147E-4</c:v>
                </c:pt>
                <c:pt idx="1">
                  <c:v>1.5744993852443963E-3</c:v>
                </c:pt>
                <c:pt idx="2">
                  <c:v>1.6095774892127359E-3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2.2747537546034568E-5</c:v>
                </c:pt>
                <c:pt idx="1">
                  <c:v>3.8867187817708901E-5</c:v>
                </c:pt>
                <c:pt idx="2">
                  <c:v>3.6375959545046043E-5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5.4355824021036095E-6</c:v>
                </c:pt>
                <c:pt idx="1">
                  <c:v>9.2997234289514771E-6</c:v>
                </c:pt>
                <c:pt idx="2">
                  <c:v>8.8047261197598963E-6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7.8798784922276627E-2</c:v>
                </c:pt>
                <c:pt idx="1">
                  <c:v>8.0476117414094189E-2</c:v>
                </c:pt>
                <c:pt idx="2">
                  <c:v>6.6229637915834083E-2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0442680"/>
        <c:axId val="-20704392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7.9412672642090565E-2</c:v>
                </c:pt>
                <c:pt idx="1">
                  <c:v>8.2288362172794269E-2</c:v>
                </c:pt>
                <c:pt idx="2">
                  <c:v>6.8061653100218722E-2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42680"/>
        <c:axId val="-2070439224"/>
      </c:lineChart>
      <c:catAx>
        <c:axId val="-207044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39224"/>
        <c:crosses val="autoZero"/>
        <c:auto val="1"/>
        <c:lblAlgn val="ctr"/>
        <c:lblOffset val="100"/>
        <c:noMultiLvlLbl val="0"/>
      </c:catAx>
      <c:valAx>
        <c:axId val="-20704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04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Baseline!$H$90:$AK$90</c:f>
              <c:numCache>
                <c:formatCode>General</c:formatCode>
                <c:ptCount val="30"/>
                <c:pt idx="0">
                  <c:v>1.0304860969221858</c:v>
                </c:pt>
                <c:pt idx="1">
                  <c:v>1.1589032121723652</c:v>
                </c:pt>
                <c:pt idx="2">
                  <c:v>1.2385989421336336</c:v>
                </c:pt>
                <c:pt idx="3">
                  <c:v>1.2803683584849606</c:v>
                </c:pt>
                <c:pt idx="4">
                  <c:v>1.2972486924352802</c:v>
                </c:pt>
                <c:pt idx="5">
                  <c:v>1.2790153447094978</c:v>
                </c:pt>
                <c:pt idx="6">
                  <c:v>1.2882961374043753</c:v>
                </c:pt>
                <c:pt idx="7">
                  <c:v>1.2251146360807978</c:v>
                </c:pt>
                <c:pt idx="8">
                  <c:v>1.2418712383022841</c:v>
                </c:pt>
                <c:pt idx="9">
                  <c:v>1.2116480320707941</c:v>
                </c:pt>
                <c:pt idx="10">
                  <c:v>1.2127781051837929</c:v>
                </c:pt>
                <c:pt idx="11">
                  <c:v>1.2155560527223994</c:v>
                </c:pt>
                <c:pt idx="12">
                  <c:v>1.218365395032085</c:v>
                </c:pt>
                <c:pt idx="13">
                  <c:v>1.1737930084855166</c:v>
                </c:pt>
                <c:pt idx="14">
                  <c:v>1.1067508579049061</c:v>
                </c:pt>
                <c:pt idx="15">
                  <c:v>1.0801304812834116</c:v>
                </c:pt>
                <c:pt idx="16">
                  <c:v>1.013375168463702</c:v>
                </c:pt>
                <c:pt idx="17">
                  <c:v>0.9820975182377556</c:v>
                </c:pt>
                <c:pt idx="18">
                  <c:v>0.97060617493555856</c:v>
                </c:pt>
                <c:pt idx="19">
                  <c:v>0.95480705946465982</c:v>
                </c:pt>
                <c:pt idx="20">
                  <c:v>0.95747998245037547</c:v>
                </c:pt>
                <c:pt idx="21">
                  <c:v>0.97037329530909899</c:v>
                </c:pt>
                <c:pt idx="22">
                  <c:v>0.98590967008744412</c:v>
                </c:pt>
                <c:pt idx="23">
                  <c:v>0.99847861119250969</c:v>
                </c:pt>
                <c:pt idx="24">
                  <c:v>1.005601203715798</c:v>
                </c:pt>
                <c:pt idx="25">
                  <c:v>1.0208543109341144</c:v>
                </c:pt>
                <c:pt idx="26">
                  <c:v>1.0401185937584589</c:v>
                </c:pt>
                <c:pt idx="27">
                  <c:v>1.0598862256890302</c:v>
                </c:pt>
                <c:pt idx="28">
                  <c:v>1.0740477243125639</c:v>
                </c:pt>
                <c:pt idx="29">
                  <c:v>1.0898293682562887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B-4467-9672-48CDFF04F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406088"/>
        <c:axId val="-2070403144"/>
      </c:lineChart>
      <c:catAx>
        <c:axId val="-207040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0403144"/>
        <c:crosses val="autoZero"/>
        <c:auto val="1"/>
        <c:lblAlgn val="ctr"/>
        <c:lblOffset val="100"/>
        <c:noMultiLvlLbl val="0"/>
      </c:catAx>
      <c:valAx>
        <c:axId val="-207040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40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0.14024391999999891</c:v>
                </c:pt>
                <c:pt idx="1">
                  <c:v>0.13841249999999974</c:v>
                </c:pt>
                <c:pt idx="2">
                  <c:v>0.13269092000000171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5.1221415000001439E-3</c:v>
                </c:pt>
                <c:pt idx="1">
                  <c:v>4.9391823000000563E-3</c:v>
                </c:pt>
                <c:pt idx="2">
                  <c:v>4.7789688000000833E-3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8.9719429999998816E-3</c:v>
                </c:pt>
                <c:pt idx="1">
                  <c:v>8.8839232999998081E-3</c:v>
                </c:pt>
                <c:pt idx="2">
                  <c:v>8.4773402000001483E-3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8.3211151000001319E-3</c:v>
                </c:pt>
                <c:pt idx="1">
                  <c:v>8.0470338999999672E-3</c:v>
                </c:pt>
                <c:pt idx="2">
                  <c:v>7.7711315000000177E-3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0.25753807299999992</c:v>
                </c:pt>
                <c:pt idx="1">
                  <c:v>0.75047762299999976</c:v>
                </c:pt>
                <c:pt idx="2">
                  <c:v>0.71914469700000083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3.6411834999999469E-2</c:v>
                </c:pt>
                <c:pt idx="1">
                  <c:v>3.6057019999999086E-2</c:v>
                </c:pt>
                <c:pt idx="2">
                  <c:v>3.4530889000000543E-2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0.71356655800000013</c:v>
                </c:pt>
                <c:pt idx="1">
                  <c:v>0.80378147900000019</c:v>
                </c:pt>
                <c:pt idx="2">
                  <c:v>0.89017190699999982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22.805527654299997</c:v>
                </c:pt>
                <c:pt idx="1">
                  <c:v>18.990411862199998</c:v>
                </c:pt>
                <c:pt idx="2">
                  <c:v>17.7104025326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24.423957787999996</c:v>
                </c:pt>
                <c:pt idx="1">
                  <c:v>20.884455058</c:v>
                </c:pt>
                <c:pt idx="2">
                  <c:v>19.633195375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3.008683000000012E-3</c:v>
                </c:pt>
                <c:pt idx="1">
                  <c:v>2.8355959999999845E-3</c:v>
                </c:pt>
                <c:pt idx="2">
                  <c:v>2.7575276999999509E-3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811064"/>
        <c:axId val="-20464080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48.4026697109</c:v>
                </c:pt>
                <c:pt idx="1">
                  <c:v>41.628301277700004</c:v>
                </c:pt>
                <c:pt idx="2">
                  <c:v>39.143921288800001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11064"/>
        <c:axId val="-2046408008"/>
      </c:lineChart>
      <c:catAx>
        <c:axId val="-203881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46408008"/>
        <c:crosses val="autoZero"/>
        <c:auto val="1"/>
        <c:lblAlgn val="ctr"/>
        <c:lblOffset val="100"/>
        <c:noMultiLvlLbl val="0"/>
      </c:catAx>
      <c:valAx>
        <c:axId val="-20464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881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304806</xdr:colOff>
      <xdr:row>91</xdr:row>
      <xdr:rowOff>12706</xdr:rowOff>
    </xdr:from>
    <xdr:to>
      <xdr:col>24</xdr:col>
      <xdr:colOff>25400</xdr:colOff>
      <xdr:row>106</xdr:row>
      <xdr:rowOff>88906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1</xdr:row>
      <xdr:rowOff>34925</xdr:rowOff>
    </xdr:from>
    <xdr:to>
      <xdr:col>15</xdr:col>
      <xdr:colOff>16932</xdr:colOff>
      <xdr:row>16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20321</xdr:colOff>
      <xdr:row>33</xdr:row>
      <xdr:rowOff>0</xdr:rowOff>
    </xdr:from>
    <xdr:to>
      <xdr:col>15</xdr:col>
      <xdr:colOff>30480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330200</xdr:colOff>
      <xdr:row>1</xdr:row>
      <xdr:rowOff>85725</xdr:rowOff>
    </xdr:from>
    <xdr:to>
      <xdr:col>14</xdr:col>
      <xdr:colOff>323849</xdr:colOff>
      <xdr:row>17</xdr:row>
      <xdr:rowOff>101600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74706</xdr:colOff>
      <xdr:row>32</xdr:row>
      <xdr:rowOff>143934</xdr:rowOff>
    </xdr:from>
    <xdr:to>
      <xdr:col>14</xdr:col>
      <xdr:colOff>298823</xdr:colOff>
      <xdr:row>48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264160</xdr:colOff>
      <xdr:row>47</xdr:row>
      <xdr:rowOff>132080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123264</xdr:colOff>
      <xdr:row>227</xdr:row>
      <xdr:rowOff>9524</xdr:rowOff>
    </xdr:from>
    <xdr:to>
      <xdr:col>51</xdr:col>
      <xdr:colOff>66675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173035</xdr:rowOff>
    </xdr:from>
    <xdr:to>
      <xdr:col>49</xdr:col>
      <xdr:colOff>568960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164354</xdr:colOff>
      <xdr:row>1</xdr:row>
      <xdr:rowOff>85725</xdr:rowOff>
    </xdr:from>
    <xdr:to>
      <xdr:col>15</xdr:col>
      <xdr:colOff>268942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14940</xdr:colOff>
      <xdr:row>33</xdr:row>
      <xdr:rowOff>0</xdr:rowOff>
    </xdr:from>
    <xdr:to>
      <xdr:col>15</xdr:col>
      <xdr:colOff>345440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140625" customWidth="1"/>
    <col min="15" max="22" width="11.85546875" customWidth="1"/>
  </cols>
  <sheetData>
    <row r="1" spans="1:14" ht="30" customHeight="1" x14ac:dyDescent="0.25">
      <c r="A1" s="7"/>
      <c r="B1" s="7"/>
      <c r="C1" s="96" t="s">
        <v>37</v>
      </c>
      <c r="D1" s="96"/>
      <c r="E1" s="96"/>
      <c r="F1" s="96"/>
      <c r="G1" s="96"/>
      <c r="H1" s="96"/>
      <c r="I1" s="96"/>
      <c r="J1" s="96"/>
      <c r="K1" s="10"/>
      <c r="L1" s="10"/>
      <c r="M1" s="10"/>
    </row>
    <row r="2" spans="1:14" ht="15.75" x14ac:dyDescent="0.25">
      <c r="A2" s="8"/>
      <c r="B2" s="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4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0.23448084545814041</v>
      </c>
      <c r="D4" s="52">
        <f>VLOOKUP($B4,Macro!$A$1:$CI$100,MATCH(DATE(D$3,1,1),Macro!$A$1:$CI$1,0),FALSE)</f>
        <v>0.25173238379441187</v>
      </c>
      <c r="E4" s="52">
        <f>VLOOKUP($B4,Macro!$A$1:$CI$100,MATCH(DATE(E$3,1,1),Macro!$A$1:$CI$1,0),FALSE)</f>
        <v>0.29041086826460116</v>
      </c>
      <c r="F4" s="52">
        <f>VLOOKUP($B4,Macro!$A$1:$CI$100,MATCH(DATE(F$3,1,1),Macro!$A$1:$CI$1,0),FALSE)</f>
        <v>0.31545774741277288</v>
      </c>
      <c r="G4" s="52">
        <f>VLOOKUP($B4,Macro!$A$1:$CI$100,MATCH(DATE(G$3,1,1),Macro!$A$1:$CI$1,0),FALSE)</f>
        <v>0.32675037282914321</v>
      </c>
      <c r="H4" s="52">
        <f>VLOOKUP($B4,Macro!$A$1:$CI$100,MATCH(DATE(H$3,1,1),Macro!$A$1:$CI$1,0),FALSE)</f>
        <v>0.39421580239680232</v>
      </c>
      <c r="I4" s="52">
        <f>VLOOKUP($B4,Macro!$A$1:$CI$100,MATCH(DATE(I$3,1,1),Macro!$A$1:$CI$1,0),FALSE)</f>
        <v>0.15193681580938367</v>
      </c>
      <c r="J4" s="53">
        <f>VLOOKUP($B4,Macro!$A$1:$CI$100,MATCH(DATE(J$3,1,1),Macro!$A$1:$CI$1,0),FALSE)</f>
        <v>0.27212368433073841</v>
      </c>
      <c r="K4" s="10"/>
      <c r="L4" s="10"/>
      <c r="M4" s="10"/>
    </row>
    <row r="5" spans="1:14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5.9115152782029945E-2</v>
      </c>
      <c r="D5" s="52">
        <f>VLOOKUP($B5,Macro!$A$1:$CI$100,MATCH(DATE(D$3,1,1),Macro!$A$1:$CI$1,0),FALSE)</f>
        <v>0.12690540438875519</v>
      </c>
      <c r="E5" s="52">
        <f>VLOOKUP($B5,Macro!$A$1:$CI$100,MATCH(DATE(E$3,1,1),Macro!$A$1:$CI$1,0),FALSE)</f>
        <v>0.18767885076975688</v>
      </c>
      <c r="F5" s="52">
        <f>VLOOKUP($B5,Macro!$A$1:$CI$100,MATCH(DATE(F$3,1,1),Macro!$A$1:$CI$1,0),FALSE)</f>
        <v>0.23580945459322766</v>
      </c>
      <c r="G5" s="52">
        <f>VLOOKUP($B5,Macro!$A$1:$CI$100,MATCH(DATE(G$3,1,1),Macro!$A$1:$CI$1,0),FALSE)</f>
        <v>0.27056078448099985</v>
      </c>
      <c r="H5" s="52">
        <f>VLOOKUP($B5,Macro!$A$1:$CI$100,MATCH(DATE(H$3,1,1),Macro!$A$1:$CI$1,0),FALSE)</f>
        <v>0.37329815188213988</v>
      </c>
      <c r="I5" s="52">
        <f>VLOOKUP($B5,Macro!$A$1:$CI$100,MATCH(DATE(I$3,1,1),Macro!$A$1:$CI$1,0),FALSE)</f>
        <v>0.18347188782565915</v>
      </c>
      <c r="J5" s="53">
        <f>VLOOKUP($B5,Macro!$A$1:$CI$100,MATCH(DATE(J$3,1,1),Macro!$A$1:$CI$1,0),FALSE)</f>
        <v>0.22258462778292909</v>
      </c>
      <c r="K5" s="10"/>
      <c r="L5" s="10"/>
      <c r="M5" s="10"/>
      <c r="N5" s="91"/>
    </row>
    <row r="6" spans="1:14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9.1109328104743703E-2</v>
      </c>
      <c r="D6" s="52">
        <f>VLOOKUP($B6,Macro!$A$1:$CI$100,MATCH(DATE(D$3,1,1),Macro!$A$1:$CI$1,0),FALSE)</f>
        <v>0.14714986408672637</v>
      </c>
      <c r="E6" s="52">
        <f>VLOOKUP($B6,Macro!$A$1:$CI$100,MATCH(DATE(E$3,1,1),Macro!$A$1:$CI$1,0),FALSE)</f>
        <v>0.1811264858067041</v>
      </c>
      <c r="F6" s="52">
        <f>VLOOKUP($B6,Macro!$A$1:$CI$100,MATCH(DATE(F$3,1,1),Macro!$A$1:$CI$1,0),FALSE)</f>
        <v>0.20015331563267846</v>
      </c>
      <c r="G6" s="52">
        <f>VLOOKUP($B6,Macro!$A$1:$CI$100,MATCH(DATE(G$3,1,1),Macro!$A$1:$CI$1,0),FALSE)</f>
        <v>0.2085065343575998</v>
      </c>
      <c r="H6" s="52">
        <f>VLOOKUP($B6,Macro!$A$1:$CI$100,MATCH(DATE(H$3,1,1),Macro!$A$1:$CI$1,0),FALSE)</f>
        <v>0.26251197884068489</v>
      </c>
      <c r="I6" s="52">
        <f>VLOOKUP($B6,Macro!$A$1:$CI$100,MATCH(DATE(I$3,1,1),Macro!$A$1:$CI$1,0),FALSE)</f>
        <v>0.16032573370337033</v>
      </c>
      <c r="J6" s="53">
        <f>VLOOKUP($B6,Macro!$A$1:$CI$100,MATCH(DATE(J$3,1,1),Macro!$A$1:$CI$1,0),FALSE)</f>
        <v>0.18724780417695985</v>
      </c>
      <c r="K6" s="10"/>
      <c r="L6" s="10"/>
      <c r="M6" s="10"/>
    </row>
    <row r="7" spans="1:14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-4.0945718146612187E-3</v>
      </c>
      <c r="D7" s="52">
        <f>VLOOKUP($B7,Macro!$A$1:$CI$100,MATCH(DATE(D$3,1,1),Macro!$A$1:$CI$1,0),FALSE)</f>
        <v>-1.4301618008027983E-2</v>
      </c>
      <c r="E7" s="52">
        <f>VLOOKUP($B7,Macro!$A$1:$CI$100,MATCH(DATE(E$3,1,1),Macro!$A$1:$CI$1,0),FALSE)</f>
        <v>-3.083873604309284E-2</v>
      </c>
      <c r="F7" s="52">
        <f>VLOOKUP($B7,Macro!$A$1:$CI$100,MATCH(DATE(F$3,1,1),Macro!$A$1:$CI$1,0),FALSE)</f>
        <v>-5.2638592696485631E-2</v>
      </c>
      <c r="G7" s="52">
        <f>VLOOKUP($B7,Macro!$A$1:$CI$100,MATCH(DATE(G$3,1,1),Macro!$A$1:$CI$1,0),FALSE)</f>
        <v>-7.7917623559087268E-2</v>
      </c>
      <c r="H7" s="52">
        <f>VLOOKUP($B7,Macro!$A$1:$CI$100,MATCH(DATE(H$3,1,1),Macro!$A$1:$CI$1,0),FALSE)</f>
        <v>-0.20898318371278535</v>
      </c>
      <c r="I7" s="52">
        <f>VLOOKUP($B7,Macro!$A$1:$CI$100,MATCH(DATE(I$3,1,1),Macro!$A$1:$CI$1,0),FALSE)</f>
        <v>-0.2340579753052241</v>
      </c>
      <c r="J7" s="53">
        <f>VLOOKUP($B7,Macro!$A$1:$CI$100,MATCH(DATE(J$3,1,1),Macro!$A$1:$CI$1,0),FALSE)</f>
        <v>-0.16528107924300706</v>
      </c>
      <c r="K7" s="94">
        <f>AVERAGE(H7:J7)</f>
        <v>-0.20277407942033884</v>
      </c>
      <c r="L7" s="10"/>
      <c r="M7" s="10"/>
      <c r="N7" s="90"/>
    </row>
    <row r="8" spans="1:14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0.14962020162017087</v>
      </c>
      <c r="D8" s="52">
        <f>VLOOKUP($B8,Macro!$A$1:$CI$100,MATCH(DATE(D$3,1,1),Macro!$A$1:$CI$1,0),FALSE)</f>
        <v>0.21377045993720145</v>
      </c>
      <c r="E8" s="52">
        <f>VLOOKUP($B8,Macro!$A$1:$CI$100,MATCH(DATE(E$3,1,1),Macro!$A$1:$CI$1,0),FALSE)</f>
        <v>0.26344810123295481</v>
      </c>
      <c r="F8" s="52">
        <f>VLOOKUP($B8,Macro!$A$1:$CI$100,MATCH(DATE(F$3,1,1),Macro!$A$1:$CI$1,0),FALSE)</f>
        <v>0.3016185989136444</v>
      </c>
      <c r="G8" s="52">
        <f>VLOOKUP($B8,Macro!$A$1:$CI$100,MATCH(DATE(G$3,1,1),Macro!$A$1:$CI$1,0),FALSE)</f>
        <v>0.32850244177853316</v>
      </c>
      <c r="H8" s="52">
        <f>VLOOKUP($B8,Macro!$A$1:$CI$100,MATCH(DATE(H$3,1,1),Macro!$A$1:$CI$1,0),FALSE)</f>
        <v>0.45360993377017156</v>
      </c>
      <c r="I8" s="52">
        <f>VLOOKUP($B8,Macro!$A$1:$CI$100,MATCH(DATE(I$3,1,1),Macro!$A$1:$CI$1,0),FALSE)</f>
        <v>0.25840403607824136</v>
      </c>
      <c r="J8" s="53">
        <f>VLOOKUP($B8,Macro!$A$1:$CI$100,MATCH(DATE(J$3,1,1),Macro!$A$1:$CI$1,0),FALSE)</f>
        <v>0.31813952240584698</v>
      </c>
      <c r="K8" s="92"/>
      <c r="L8" s="10"/>
      <c r="M8" s="10"/>
      <c r="N8" s="90"/>
    </row>
    <row r="9" spans="1:14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8.694728924263373E-2</v>
      </c>
      <c r="D9" s="52">
        <f>VLOOKUP($B9,Macro!$A$1:$CI$100,MATCH(DATE(D$3,1,1),Macro!$A$1:$CI$1,0),FALSE)</f>
        <v>0.15145168470507286</v>
      </c>
      <c r="E9" s="52">
        <f>VLOOKUP($B9,Macro!$A$1:$CI$100,MATCH(DATE(E$3,1,1),Macro!$A$1:$CI$1,0),FALSE)</f>
        <v>0.20241458652712208</v>
      </c>
      <c r="F9" s="52">
        <f>VLOOKUP($B9,Macro!$A$1:$CI$100,MATCH(DATE(F$3,1,1),Macro!$A$1:$CI$1,0),FALSE)</f>
        <v>0.24068258192639913</v>
      </c>
      <c r="G9" s="52">
        <f>VLOOKUP($B9,Macro!$A$1:$CI$100,MATCH(DATE(G$3,1,1),Macro!$A$1:$CI$1,0),FALSE)</f>
        <v>0.26783795826079704</v>
      </c>
      <c r="H9" s="52">
        <f>VLOOKUP($B9,Macro!$A$1:$CI$100,MATCH(DATE(H$3,1,1),Macro!$A$1:$CI$1,0),FALSE)</f>
        <v>0.3693047511396319</v>
      </c>
      <c r="I9" s="52">
        <f>VLOOKUP($B9,Macro!$A$1:$CI$100,MATCH(DATE(I$3,1,1),Macro!$A$1:$CI$1,0),FALSE)</f>
        <v>0.18434997895637739</v>
      </c>
      <c r="J9" s="53">
        <f>VLOOKUP($B9,Macro!$A$1:$CI$100,MATCH(DATE(J$3,1,1),Macro!$A$1:$CI$1,0),FALSE)</f>
        <v>0.22492644774665393</v>
      </c>
      <c r="K9" s="10"/>
      <c r="L9" s="10"/>
      <c r="M9" s="10"/>
    </row>
    <row r="10" spans="1:14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2.3523640000000512E-2</v>
      </c>
      <c r="D10" s="52">
        <f>VLOOKUP($B10,Macro!$A$1:$CI$100,MATCH(DATE(D$3,1,1),Macro!$A$1:$CI$1,0),FALSE)</f>
        <v>2.073400000000003E-2</v>
      </c>
      <c r="E10" s="52">
        <f>VLOOKUP($B10,Macro!$A$1:$CI$100,MATCH(DATE(E$3,1,1),Macro!$A$1:$CI$1,0),FALSE)</f>
        <v>1.2441380000000057E-2</v>
      </c>
      <c r="F10" s="52">
        <f>VLOOKUP($B10,Macro!$A$1:$CI$100,MATCH(DATE(F$3,1,1),Macro!$A$1:$CI$1,0),FALSE)</f>
        <v>4.1129599999994992E-3</v>
      </c>
      <c r="G10" s="52">
        <f>VLOOKUP($B10,Macro!$A$1:$CI$100,MATCH(DATE(G$3,1,1),Macro!$A$1:$CI$1,0),FALSE)</f>
        <v>-2.2974199999997724E-3</v>
      </c>
      <c r="H10" s="52">
        <f>VLOOKUP($B10,Macro!$A$1:$CI$100,MATCH(DATE(H$3,1,1),Macro!$A$1:$CI$1,0),FALSE)</f>
        <v>-3.3663199999978133E-3</v>
      </c>
      <c r="I10" s="52">
        <f>VLOOKUP($B10,Macro!$A$1:$CI$100,MATCH(DATE(I$3,1,1),Macro!$A$1:$CI$1,0),FALSE)</f>
        <v>7.4170000000095548E-4</v>
      </c>
      <c r="J10" s="53">
        <f>VLOOKUP($B10,Macro!$A$1:$CI$100,MATCH(DATE(J$3,1,1),Macro!$A$1:$CI$1,0),FALSE)</f>
        <v>1.9772699999975885E-3</v>
      </c>
      <c r="K10" s="10"/>
      <c r="L10" s="10"/>
      <c r="M10" s="10"/>
    </row>
    <row r="11" spans="1:14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2.3697905529229679E-2</v>
      </c>
      <c r="D11" s="52">
        <f>VLOOKUP($B11,Macro!$A$1:$CI$100,MATCH(DATE(D$3,1,1),Macro!$A$1:$CI$1,0),FALSE)</f>
        <v>6.6231547994188844E-2</v>
      </c>
      <c r="E11" s="52">
        <f>VLOOKUP($B11,Macro!$A$1:$CI$100,MATCH(DATE(E$3,1,1),Macro!$A$1:$CI$1,0),FALSE)</f>
        <v>0.12003930158417386</v>
      </c>
      <c r="F11" s="52">
        <f>VLOOKUP($B11,Macro!$A$1:$CI$100,MATCH(DATE(F$3,1,1),Macro!$A$1:$CI$1,0),FALSE)</f>
        <v>0.17775702265179216</v>
      </c>
      <c r="G11" s="52">
        <f>VLOOKUP($B11,Macro!$A$1:$CI$100,MATCH(DATE(G$3,1,1),Macro!$A$1:$CI$1,0),FALSE)</f>
        <v>0.23346511148885085</v>
      </c>
      <c r="H11" s="52">
        <f>VLOOKUP($B11,Macro!$A$1:$CI$100,MATCH(DATE(H$3,1,1),Macro!$A$1:$CI$1,0),FALSE)</f>
        <v>0.44325892271745992</v>
      </c>
      <c r="I11" s="52">
        <f>VLOOKUP($B11,Macro!$A$1:$CI$100,MATCH(DATE(I$3,1,1),Macro!$A$1:$CI$1,0),FALSE)</f>
        <v>0.33184551759468661</v>
      </c>
      <c r="J11" s="53">
        <f>VLOOKUP($B11,Macro!$A$1:$CI$100,MATCH(DATE(J$3,1,1),Macro!$A$1:$CI$1,0),FALSE)</f>
        <v>0.28493342613100658</v>
      </c>
      <c r="K11" s="10"/>
      <c r="L11" s="10"/>
      <c r="M11" s="10"/>
    </row>
    <row r="12" spans="1:14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4.1079215519190804E-2</v>
      </c>
      <c r="D12" s="52">
        <f>VLOOKUP($B12,Macro!$A$1:$CI$100,MATCH(DATE(D$3,1,1),Macro!$A$1:$CI$1,0),FALSE)</f>
        <v>9.4875890918100225E-2</v>
      </c>
      <c r="E12" s="52">
        <f>VLOOKUP($B12,Macro!$A$1:$CI$100,MATCH(DATE(E$3,1,1),Macro!$A$1:$CI$1,0),FALSE)</f>
        <v>0.15610834561097242</v>
      </c>
      <c r="F12" s="52">
        <f>VLOOKUP($B12,Macro!$A$1:$CI$100,MATCH(DATE(F$3,1,1),Macro!$A$1:$CI$1,0),FALSE)</f>
        <v>0.21863442958358625</v>
      </c>
      <c r="G12" s="52">
        <f>VLOOKUP($B12,Macro!$A$1:$CI$100,MATCH(DATE(G$3,1,1),Macro!$A$1:$CI$1,0),FALSE)</f>
        <v>0.27837766058043112</v>
      </c>
      <c r="H12" s="52">
        <f>VLOOKUP($B12,Macro!$A$1:$CI$100,MATCH(DATE(H$3,1,1),Macro!$A$1:$CI$1,0),FALSE)</f>
        <v>0.51896559252557761</v>
      </c>
      <c r="I12" s="52">
        <f>VLOOKUP($B12,Macro!$A$1:$CI$100,MATCH(DATE(I$3,1,1),Macro!$A$1:$CI$1,0),FALSE)</f>
        <v>0.3891247293307698</v>
      </c>
      <c r="J12" s="53">
        <f>VLOOKUP($B12,Macro!$A$1:$CI$100,MATCH(DATE(J$3,1,1),Macro!$A$1:$CI$1,0),FALSE)</f>
        <v>0.33242648790576812</v>
      </c>
      <c r="K12" s="10"/>
      <c r="L12" s="10"/>
      <c r="M12" s="10"/>
    </row>
    <row r="13" spans="1:14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5.4184366406273554E-2</v>
      </c>
      <c r="D13" s="52">
        <f>VLOOKUP($B13,Macro!$A$1:$CI$100,MATCH(DATE(D$3,1,1),Macro!$A$1:$CI$1,0),FALSE)</f>
        <v>0.11903058679025857</v>
      </c>
      <c r="E13" s="52">
        <f>VLOOKUP($B13,Macro!$A$1:$CI$100,MATCH(DATE(E$3,1,1),Macro!$A$1:$CI$1,0),FALSE)</f>
        <v>0.19108281988522435</v>
      </c>
      <c r="F13" s="52">
        <f>VLOOKUP($B13,Macro!$A$1:$CI$100,MATCH(DATE(F$3,1,1),Macro!$A$1:$CI$1,0),FALSE)</f>
        <v>0.2634962705907018</v>
      </c>
      <c r="G13" s="52">
        <f>VLOOKUP($B13,Macro!$A$1:$CI$100,MATCH(DATE(G$3,1,1),Macro!$A$1:$CI$1,0),FALSE)</f>
        <v>0.33249105586599104</v>
      </c>
      <c r="H13" s="52">
        <f>VLOOKUP($B13,Macro!$A$1:$CI$100,MATCH(DATE(H$3,1,1),Macro!$A$1:$CI$1,0),FALSE)</f>
        <v>0.6170994786462769</v>
      </c>
      <c r="I13" s="52">
        <f>VLOOKUP($B13,Macro!$A$1:$CI$100,MATCH(DATE(I$3,1,1),Macro!$A$1:$CI$1,0),FALSE)</f>
        <v>0.46392080904371635</v>
      </c>
      <c r="J13" s="53">
        <f>VLOOKUP($B13,Macro!$A$1:$CI$100,MATCH(DATE(J$3,1,1),Macro!$A$1:$CI$1,0),FALSE)</f>
        <v>0.3954071869913145</v>
      </c>
      <c r="K13" s="10"/>
      <c r="L13" s="10"/>
      <c r="M13" s="10"/>
    </row>
    <row r="14" spans="1:14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2.7403338829157242E-2</v>
      </c>
      <c r="D14" s="52">
        <f>VLOOKUP($B14,Macro!$A$1:$CI$100,MATCH(DATE(D$3,1,1),Macro!$A$1:$CI$1,0),FALSE)</f>
        <v>6.9644495976373122E-2</v>
      </c>
      <c r="E14" s="52">
        <f>VLOOKUP($B14,Macro!$A$1:$CI$100,MATCH(DATE(E$3,1,1),Macro!$A$1:$CI$1,0),FALSE)</f>
        <v>0.11959468337783274</v>
      </c>
      <c r="F14" s="52">
        <f>VLOOKUP($B14,Macro!$A$1:$CI$100,MATCH(DATE(F$3,1,1),Macro!$A$1:$CI$1,0),FALSE)</f>
        <v>0.17181628948221839</v>
      </c>
      <c r="G14" s="52">
        <f>VLOOKUP($B14,Macro!$A$1:$CI$100,MATCH(DATE(G$3,1,1),Macro!$A$1:$CI$1,0),FALSE)</f>
        <v>0.22192161126595167</v>
      </c>
      <c r="H14" s="52">
        <f>VLOOKUP($B14,Macro!$A$1:$CI$100,MATCH(DATE(H$3,1,1),Macro!$A$1:$CI$1,0),FALSE)</f>
        <v>0.41664772411600381</v>
      </c>
      <c r="I14" s="52">
        <f>VLOOKUP($B14,Macro!$A$1:$CI$100,MATCH(DATE(I$3,1,1),Macro!$A$1:$CI$1,0),FALSE)</f>
        <v>0.31107906955125664</v>
      </c>
      <c r="J14" s="53">
        <f>VLOOKUP($B14,Macro!$A$1:$CI$100,MATCH(DATE(J$3,1,1),Macro!$A$1:$CI$1,0),FALSE)</f>
        <v>0.26672418298103739</v>
      </c>
      <c r="K14" s="10"/>
      <c r="L14" s="10"/>
      <c r="M14" s="10"/>
    </row>
    <row r="15" spans="1:14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2.2748334590838581E-2</v>
      </c>
      <c r="D15" s="52">
        <f>VLOOKUP($B15,Macro!$A$1:$CI$100,MATCH(DATE(D$3,1,1),Macro!$A$1:$CI$1,0),FALSE)</f>
        <v>6.354936969430458E-2</v>
      </c>
      <c r="E15" s="52">
        <f>VLOOKUP($B15,Macro!$A$1:$CI$100,MATCH(DATE(E$3,1,1),Macro!$A$1:$CI$1,0),FALSE)</f>
        <v>0.11578832114080839</v>
      </c>
      <c r="F15" s="52">
        <f>VLOOKUP($B15,Macro!$A$1:$CI$100,MATCH(DATE(F$3,1,1),Macro!$A$1:$CI$1,0),FALSE)</f>
        <v>0.17270237042263936</v>
      </c>
      <c r="G15" s="52">
        <f>VLOOKUP($B15,Macro!$A$1:$CI$100,MATCH(DATE(G$3,1,1),Macro!$A$1:$CI$1,0),FALSE)</f>
        <v>0.22853047102120438</v>
      </c>
      <c r="H15" s="52">
        <f>VLOOKUP($B15,Macro!$A$1:$CI$100,MATCH(DATE(H$3,1,1),Macro!$A$1:$CI$1,0),FALSE)</f>
        <v>0.44395774472618665</v>
      </c>
      <c r="I15" s="52">
        <f>VLOOKUP($B15,Macro!$A$1:$CI$100,MATCH(DATE(I$3,1,1),Macro!$A$1:$CI$1,0),FALSE)</f>
        <v>0.33868679994435436</v>
      </c>
      <c r="J15" s="53">
        <f>VLOOKUP($B15,Macro!$A$1:$CI$100,MATCH(DATE(J$3,1,1),Macro!$A$1:$CI$1,0),FALSE)</f>
        <v>0.28655718762355953</v>
      </c>
      <c r="K15" s="10"/>
      <c r="L15" s="10"/>
      <c r="M15" s="10"/>
    </row>
    <row r="16" spans="1:14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1.8698026577723681E-2</v>
      </c>
      <c r="D17" s="52">
        <f>VLOOKUP($B17,Macro!$A$1:$CI$100,MATCH(DATE(D$3,1,1),Macro!$A$1:$CI$1,0),FALSE)</f>
        <v>5.5143792960099525E-2</v>
      </c>
      <c r="E17" s="52">
        <f>VLOOKUP($B17,Macro!$A$1:$CI$100,MATCH(DATE(E$3,1,1),Macro!$A$1:$CI$1,0),FALSE)</f>
        <v>0.10580457534195009</v>
      </c>
      <c r="F17" s="52">
        <f>VLOOKUP($B17,Macro!$A$1:$CI$100,MATCH(DATE(F$3,1,1),Macro!$A$1:$CI$1,0),FALSE)</f>
        <v>0.16670333197550402</v>
      </c>
      <c r="G17" s="52">
        <f>VLOOKUP($B17,Macro!$A$1:$CI$100,MATCH(DATE(G$3,1,1),Macro!$A$1:$CI$1,0),FALSE)</f>
        <v>0.23280619270618086</v>
      </c>
      <c r="H17" s="52">
        <f>VLOOKUP($B17,Macro!$A$1:$CI$100,MATCH(DATE(H$3,1,1),Macro!$A$1:$CI$1,0),FALSE)</f>
        <v>0.53678379519719321</v>
      </c>
      <c r="I17" s="52">
        <f>VLOOKUP($B17,Macro!$A$1:$CI$100,MATCH(DATE(I$3,1,1),Macro!$A$1:$CI$1,0),FALSE)</f>
        <v>0.4762492579571509</v>
      </c>
      <c r="J17" s="53">
        <f>VLOOKUP($B17,Macro!$A$1:$CI$100,MATCH(DATE(J$3,1,1),Macro!$A$1:$CI$1,0),FALSE)</f>
        <v>0.34887989471781289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-3.585382076030097E-2</v>
      </c>
      <c r="D18" s="52">
        <f>VLOOKUP($B18,Macro!$A$1:$CI$100,MATCH(DATE(D$3,1,1),Macro!$A$1:$CI$1,0),FALSE)</f>
        <v>-6.4388091528455593E-2</v>
      </c>
      <c r="E18" s="52">
        <f>VLOOKUP($B18,Macro!$A$1:$CI$100,MATCH(DATE(E$3,1,1),Macro!$A$1:$CI$1,0),FALSE)</f>
        <v>-8.5807468695975331E-2</v>
      </c>
      <c r="F18" s="52">
        <f>VLOOKUP($B18,Macro!$A$1:$CI$100,MATCH(DATE(F$3,1,1),Macro!$A$1:$CI$1,0),FALSE)</f>
        <v>-9.7298156160263716E-2</v>
      </c>
      <c r="G18" s="52">
        <f>VLOOKUP($B18,Macro!$A$1:$CI$100,MATCH(DATE(G$3,1,1),Macro!$A$1:$CI$1,0),FALSE)</f>
        <v>-0.10014856403343098</v>
      </c>
      <c r="H18" s="52">
        <f>VLOOKUP($B18,Macro!$A$1:$CI$100,MATCH(DATE(H$3,1,1),Macro!$A$1:$CI$1,0),FALSE)</f>
        <v>-8.074815562918447E-2</v>
      </c>
      <c r="I18" s="52">
        <f>VLOOKUP($B18,Macro!$A$1:$CI$100,MATCH(DATE(I$3,1,1),Macro!$A$1:$CI$1,0),FALSE)</f>
        <v>1.1826041623153039E-2</v>
      </c>
      <c r="J18" s="53">
        <f>VLOOKUP($B18,Macro!$A$1:$CI$100,MATCH(DATE(J$3,1,1),Macro!$A$1:$CI$1,0),FALSE)</f>
        <v>-4.7062097845484985E-2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35.215669999997772</v>
      </c>
      <c r="D19" s="52">
        <f>VLOOKUP($B19,Macro!$A$1:$CI$100,MATCH(DATE(D$3,1,1),Macro!$A$1:$CI$1,0),FALSE)</f>
        <v>64.972330000000511</v>
      </c>
      <c r="E19" s="52">
        <f>VLOOKUP($B19,Macro!$A$1:$CI$100,MATCH(DATE(E$3,1,1),Macro!$A$1:$CI$1,0),FALSE)</f>
        <v>88.496090000000549</v>
      </c>
      <c r="F19" s="52">
        <f>VLOOKUP($B19,Macro!$A$1:$CI$100,MATCH(DATE(F$3,1,1),Macro!$A$1:$CI$1,0),FALSE)</f>
        <v>104.70179999999891</v>
      </c>
      <c r="G19" s="52">
        <f>VLOOKUP($B19,Macro!$A$1:$CI$100,MATCH(DATE(G$3,1,1),Macro!$A$1:$CI$1,0),FALSE)</f>
        <v>113.8097600000001</v>
      </c>
      <c r="H19" s="52">
        <f>VLOOKUP($B19,Macro!$A$1:$CI$100,MATCH(DATE(H$3,1,1),Macro!$A$1:$CI$1,0),FALSE)</f>
        <v>129.33534000000145</v>
      </c>
      <c r="I19" s="52">
        <f>VLOOKUP($B19,Macro!$A$1:$CI$100,MATCH(DATE(I$3,1,1),Macro!$A$1:$CI$1,0),FALSE)</f>
        <v>36.084490000001097</v>
      </c>
      <c r="J19" s="53">
        <f>VLOOKUP($B19,Macro!$A$1:$CI$100,MATCH(DATE(J$3,1,1),Macro!$A$1:$CI$1,0),FALSE)</f>
        <v>92.835959999996703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-9.4282599999999384E-2</v>
      </c>
      <c r="D20" s="52">
        <f>VLOOKUP($B20,Macro!$A$1:$CI$100,MATCH(DATE(D$3,1,1),Macro!$A$1:$CI$1,0),FALSE)</f>
        <v>-0.16563361000000026</v>
      </c>
      <c r="E20" s="52">
        <f>VLOOKUP($B20,Macro!$A$1:$CI$100,MATCH(DATE(E$3,1,1),Macro!$A$1:$CI$1,0),FALSE)</f>
        <v>-0.21783965999999932</v>
      </c>
      <c r="F20" s="52">
        <f>VLOOKUP($B20,Macro!$A$1:$CI$100,MATCH(DATE(F$3,1,1),Macro!$A$1:$CI$1,0),FALSE)</f>
        <v>-0.25077171999999953</v>
      </c>
      <c r="G20" s="52">
        <f>VLOOKUP($B20,Macro!$A$1:$CI$100,MATCH(DATE(G$3,1,1),Macro!$A$1:$CI$1,0),FALSE)</f>
        <v>-0.26652833999999959</v>
      </c>
      <c r="H20" s="52">
        <f>VLOOKUP($B20,Macro!$A$1:$CI$100,MATCH(DATE(H$3,1,1),Macro!$A$1:$CI$1,0),FALSE)</f>
        <v>-0.28920013999999966</v>
      </c>
      <c r="I20" s="52">
        <f>VLOOKUP($B20,Macro!$A$1:$CI$100,MATCH(DATE(I$3,1,1),Macro!$A$1:$CI$1,0),FALSE)</f>
        <v>-7.5433660000000236E-2</v>
      </c>
      <c r="J20" s="53">
        <f>VLOOKUP($B20,Macro!$A$1:$CI$100,MATCH(DATE(J$3,1,1),Macro!$A$1:$CI$1,0),FALSE)</f>
        <v>-0.19950621000000002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-3.644360499999999E-2</v>
      </c>
      <c r="D21" s="52">
        <f>VLOOKUP($B21,Macro!$A$1:$CI$100,MATCH(DATE(D$3,1,1),Macro!$A$1:$CI$1,0),FALSE)</f>
        <v>-4.5982486999999933E-2</v>
      </c>
      <c r="E21" s="52">
        <f>VLOOKUP($B21,Macro!$A$1:$CI$100,MATCH(DATE(E$3,1,1),Macro!$A$1:$CI$1,0),FALSE)</f>
        <v>-4.9591549000000019E-2</v>
      </c>
      <c r="F21" s="52">
        <f>VLOOKUP($B21,Macro!$A$1:$CI$100,MATCH(DATE(F$3,1,1),Macro!$A$1:$CI$1,0),FALSE)</f>
        <v>-5.0111453E-2</v>
      </c>
      <c r="G21" s="52">
        <f>VLOOKUP($B21,Macro!$A$1:$CI$100,MATCH(DATE(G$3,1,1),Macro!$A$1:$CI$1,0),FALSE)</f>
        <v>-4.8770269000000033E-2</v>
      </c>
      <c r="H21" s="52">
        <f>VLOOKUP($B21,Macro!$A$1:$CI$100,MATCH(DATE(H$3,1,1),Macro!$A$1:$CI$1,0),FALSE)</f>
        <v>-5.9244689999999982E-2</v>
      </c>
      <c r="I21" s="52">
        <f>VLOOKUP($B21,Macro!$A$1:$CI$100,MATCH(DATE(I$3,1,1),Macro!$A$1:$CI$1,0),FALSE)</f>
        <v>-4.1945803000000004E-2</v>
      </c>
      <c r="J21" s="53">
        <f>VLOOKUP($B21,Macro!$A$1:$CI$100,MATCH(DATE(J$3,1,1),Macro!$A$1:$CI$1,0),FALSE)</f>
        <v>-5.4025526999999969E-2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-0.12179245999999998</v>
      </c>
      <c r="D22" s="52">
        <f>VLOOKUP($B22,Macro!$A$1:$CI$100,MATCH(DATE(D$3,1,1),Macro!$A$1:$CI$1,0),FALSE)</f>
        <v>-5.7679169999999905E-2</v>
      </c>
      <c r="E22" s="52">
        <f>VLOOKUP($B22,Macro!$A$1:$CI$100,MATCH(DATE(E$3,1,1),Macro!$A$1:$CI$1,0),FALSE)</f>
        <v>-3.2129979999999912E-2</v>
      </c>
      <c r="F22" s="52">
        <f>VLOOKUP($B22,Macro!$A$1:$CI$100,MATCH(DATE(F$3,1,1),Macro!$A$1:$CI$1,0),FALSE)</f>
        <v>-1.3208810000000029E-2</v>
      </c>
      <c r="G22" s="52">
        <f>VLOOKUP($B22,Macro!$A$1:$CI$100,MATCH(DATE(G$3,1,1),Macro!$A$1:$CI$1,0),FALSE)</f>
        <v>7.9115000000008068E-4</v>
      </c>
      <c r="H22" s="52">
        <f>VLOOKUP($B22,Macro!$A$1:$CI$100,MATCH(DATE(H$3,1,1),Macro!$A$1:$CI$1,0),FALSE)</f>
        <v>-7.9216000000000009E-3</v>
      </c>
      <c r="I22" s="52">
        <f>VLOOKUP($B22,Macro!$A$1:$CI$100,MATCH(DATE(I$3,1,1),Macro!$A$1:$CI$1,0),FALSE)</f>
        <v>-3.4088989999999861E-2</v>
      </c>
      <c r="J22" s="53">
        <f>VLOOKUP($B22,Macro!$A$1:$CI$100,MATCH(DATE(J$3,1,1),Macro!$A$1:$CI$1,0),FALSE)</f>
        <v>-6.5753859999999859E-2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-0.15269367999999339</v>
      </c>
      <c r="D23" s="52">
        <f>VLOOKUP($B23,Macro!$A$1:$CI$100,MATCH(DATE(D$3,1,1),Macro!$A$1:$CI$1,0),FALSE)</f>
        <v>-0.16202786000000247</v>
      </c>
      <c r="E23" s="52">
        <f>VLOOKUP($B23,Macro!$A$1:$CI$100,MATCH(DATE(E$3,1,1),Macro!$A$1:$CI$1,0),FALSE)</f>
        <v>-0.21338786000000276</v>
      </c>
      <c r="F23" s="52">
        <f>VLOOKUP($B23,Macro!$A$1:$CI$100,MATCH(DATE(F$3,1,1),Macro!$A$1:$CI$1,0),FALSE)</f>
        <v>-0.26080694000000237</v>
      </c>
      <c r="G23" s="52">
        <f>VLOOKUP($B23,Macro!$A$1:$CI$100,MATCH(DATE(G$3,1,1),Macro!$A$1:$CI$1,0),FALSE)</f>
        <v>-0.2983363499999947</v>
      </c>
      <c r="H23" s="52">
        <f>VLOOKUP($B23,Macro!$A$1:$CI$100,MATCH(DATE(H$3,1,1),Macro!$A$1:$CI$1,0),FALSE)</f>
        <v>-0.40612306000000764</v>
      </c>
      <c r="I23" s="52">
        <f>VLOOKUP($B23,Macro!$A$1:$CI$100,MATCH(DATE(I$3,1,1),Macro!$A$1:$CI$1,0),FALSE)</f>
        <v>0.20133777999999936</v>
      </c>
      <c r="J23" s="53">
        <f>VLOOKUP($B23,Macro!$A$1:$CI$100,MATCH(DATE(J$3,1,1),Macro!$A$1:$CI$1,0),FALSE)</f>
        <v>0.82678790000001445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100" t="s">
        <v>13</v>
      </c>
      <c r="D26" s="100"/>
      <c r="E26" s="100"/>
      <c r="F26" s="100"/>
      <c r="G26" s="100"/>
      <c r="H26" s="100"/>
      <c r="I26" s="100"/>
      <c r="J26" s="100"/>
      <c r="K26" s="10"/>
      <c r="L26" s="10"/>
      <c r="M26" s="10"/>
    </row>
    <row r="27" spans="1:13" ht="15.75" x14ac:dyDescent="0.25">
      <c r="A27" s="8"/>
      <c r="B27" s="9"/>
      <c r="C27" s="101" t="s">
        <v>14</v>
      </c>
      <c r="D27" s="101"/>
      <c r="E27" s="101"/>
      <c r="F27" s="101"/>
      <c r="G27" s="101"/>
      <c r="H27" s="101"/>
      <c r="I27" s="101"/>
      <c r="J27" s="102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0.23448084545814041</v>
      </c>
      <c r="D29" s="52">
        <f t="shared" si="1"/>
        <v>0.25173238379441187</v>
      </c>
      <c r="E29" s="52">
        <f t="shared" si="1"/>
        <v>0.29041086826460116</v>
      </c>
      <c r="F29" s="52">
        <f t="shared" si="1"/>
        <v>0.31545774741277288</v>
      </c>
      <c r="G29" s="52">
        <f t="shared" si="1"/>
        <v>0.32675037282914321</v>
      </c>
      <c r="H29" s="52">
        <f t="shared" si="1"/>
        <v>0.39421580239680232</v>
      </c>
      <c r="I29" s="52">
        <f t="shared" si="1"/>
        <v>0.15193681580938367</v>
      </c>
      <c r="J29" s="53">
        <f t="shared" si="1"/>
        <v>0.27212368433073841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5.9115152782029945E-2</v>
      </c>
      <c r="D30" s="52">
        <f t="shared" si="2"/>
        <v>0.12690540438875519</v>
      </c>
      <c r="E30" s="52">
        <f t="shared" si="2"/>
        <v>0.18767885076975688</v>
      </c>
      <c r="F30" s="52">
        <f t="shared" si="2"/>
        <v>0.23580945459322766</v>
      </c>
      <c r="G30" s="52">
        <f t="shared" si="2"/>
        <v>0.27056078448099985</v>
      </c>
      <c r="H30" s="52">
        <f t="shared" si="2"/>
        <v>0.37329815188213988</v>
      </c>
      <c r="I30" s="52">
        <f t="shared" si="2"/>
        <v>0.18347188782565915</v>
      </c>
      <c r="J30" s="53">
        <f t="shared" si="2"/>
        <v>0.22258462778292909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9.1109328104743703E-2</v>
      </c>
      <c r="D31" s="52">
        <f t="shared" si="3"/>
        <v>0.14714986408672637</v>
      </c>
      <c r="E31" s="52">
        <f t="shared" si="3"/>
        <v>0.1811264858067041</v>
      </c>
      <c r="F31" s="52">
        <f t="shared" si="3"/>
        <v>0.20015331563267846</v>
      </c>
      <c r="G31" s="52">
        <f t="shared" si="3"/>
        <v>0.2085065343575998</v>
      </c>
      <c r="H31" s="52">
        <f t="shared" si="3"/>
        <v>0.26251197884068489</v>
      </c>
      <c r="I31" s="52">
        <f t="shared" si="3"/>
        <v>0.16032573370337033</v>
      </c>
      <c r="J31" s="53">
        <f t="shared" si="3"/>
        <v>0.18724780417695985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-4.0945718146612187E-3</v>
      </c>
      <c r="D32" s="52">
        <f t="shared" si="4"/>
        <v>-1.4301618008027983E-2</v>
      </c>
      <c r="E32" s="52">
        <f t="shared" si="4"/>
        <v>-3.083873604309284E-2</v>
      </c>
      <c r="F32" s="52">
        <f t="shared" si="4"/>
        <v>-5.2638592696485631E-2</v>
      </c>
      <c r="G32" s="52">
        <f t="shared" si="4"/>
        <v>-7.7917623559087268E-2</v>
      </c>
      <c r="H32" s="52">
        <f t="shared" si="4"/>
        <v>-0.20898318371278535</v>
      </c>
      <c r="I32" s="52">
        <f t="shared" si="4"/>
        <v>-0.2340579753052241</v>
      </c>
      <c r="J32" s="53">
        <f t="shared" si="4"/>
        <v>-0.16528107924300706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0.14962020162017087</v>
      </c>
      <c r="D33" s="52">
        <f t="shared" si="5"/>
        <v>0.21377045993720145</v>
      </c>
      <c r="E33" s="52">
        <f t="shared" si="5"/>
        <v>0.26344810123295481</v>
      </c>
      <c r="F33" s="52">
        <f t="shared" si="5"/>
        <v>0.3016185989136444</v>
      </c>
      <c r="G33" s="52">
        <f t="shared" si="5"/>
        <v>0.32850244177853316</v>
      </c>
      <c r="H33" s="52">
        <f t="shared" si="5"/>
        <v>0.45360993377017156</v>
      </c>
      <c r="I33" s="52">
        <f t="shared" si="5"/>
        <v>0.25840403607824136</v>
      </c>
      <c r="J33" s="53">
        <f t="shared" si="5"/>
        <v>0.31813952240584698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8.694728924263373E-2</v>
      </c>
      <c r="D34" s="52">
        <f t="shared" si="6"/>
        <v>0.15145168470507286</v>
      </c>
      <c r="E34" s="52">
        <f t="shared" si="6"/>
        <v>0.20241458652712208</v>
      </c>
      <c r="F34" s="52">
        <f t="shared" si="6"/>
        <v>0.24068258192639913</v>
      </c>
      <c r="G34" s="52">
        <f t="shared" si="6"/>
        <v>0.26783795826079704</v>
      </c>
      <c r="H34" s="52">
        <f t="shared" si="6"/>
        <v>0.3693047511396319</v>
      </c>
      <c r="I34" s="52">
        <f t="shared" si="6"/>
        <v>0.18434997895637739</v>
      </c>
      <c r="J34" s="53">
        <f t="shared" si="6"/>
        <v>0.22492644774665393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2.3523640000000512E-2</v>
      </c>
      <c r="D35" s="52">
        <f t="shared" si="7"/>
        <v>2.073400000000003E-2</v>
      </c>
      <c r="E35" s="52">
        <f t="shared" si="7"/>
        <v>1.2441380000000057E-2</v>
      </c>
      <c r="F35" s="52">
        <f t="shared" si="7"/>
        <v>4.1129599999994992E-3</v>
      </c>
      <c r="G35" s="52">
        <f t="shared" si="7"/>
        <v>-2.2974199999997724E-3</v>
      </c>
      <c r="H35" s="52">
        <f t="shared" si="7"/>
        <v>-3.3663199999978133E-3</v>
      </c>
      <c r="I35" s="52">
        <f t="shared" si="7"/>
        <v>7.4170000000095548E-4</v>
      </c>
      <c r="J35" s="53">
        <f t="shared" si="7"/>
        <v>1.9772699999975885E-3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2.3697905529229679E-2</v>
      </c>
      <c r="D36" s="52">
        <f t="shared" si="8"/>
        <v>6.6231547994188844E-2</v>
      </c>
      <c r="E36" s="52">
        <f t="shared" si="8"/>
        <v>0.12003930158417386</v>
      </c>
      <c r="F36" s="52">
        <f t="shared" si="8"/>
        <v>0.17775702265179216</v>
      </c>
      <c r="G36" s="52">
        <f t="shared" si="8"/>
        <v>0.23346511148885085</v>
      </c>
      <c r="H36" s="52">
        <f t="shared" si="8"/>
        <v>0.44325892271745992</v>
      </c>
      <c r="I36" s="52">
        <f t="shared" si="8"/>
        <v>0.33184551759468661</v>
      </c>
      <c r="J36" s="53">
        <f t="shared" si="8"/>
        <v>0.28493342613100658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4.1079215519190804E-2</v>
      </c>
      <c r="D37" s="52">
        <f t="shared" si="9"/>
        <v>9.4875890918100225E-2</v>
      </c>
      <c r="E37" s="52">
        <f t="shared" si="9"/>
        <v>0.15610834561097242</v>
      </c>
      <c r="F37" s="52">
        <f t="shared" si="9"/>
        <v>0.21863442958358625</v>
      </c>
      <c r="G37" s="52">
        <f t="shared" si="9"/>
        <v>0.27837766058043112</v>
      </c>
      <c r="H37" s="52">
        <f t="shared" si="9"/>
        <v>0.51896559252557761</v>
      </c>
      <c r="I37" s="52">
        <f t="shared" si="9"/>
        <v>0.3891247293307698</v>
      </c>
      <c r="J37" s="53">
        <f t="shared" si="9"/>
        <v>0.33242648790576812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5.4184366406273554E-2</v>
      </c>
      <c r="D38" s="52">
        <f t="shared" si="10"/>
        <v>0.11903058679025857</v>
      </c>
      <c r="E38" s="52">
        <f t="shared" si="10"/>
        <v>0.19108281988522435</v>
      </c>
      <c r="F38" s="52">
        <f t="shared" si="10"/>
        <v>0.2634962705907018</v>
      </c>
      <c r="G38" s="52">
        <f t="shared" si="10"/>
        <v>0.33249105586599104</v>
      </c>
      <c r="H38" s="52">
        <f t="shared" si="10"/>
        <v>0.6170994786462769</v>
      </c>
      <c r="I38" s="52">
        <f t="shared" si="10"/>
        <v>0.46392080904371635</v>
      </c>
      <c r="J38" s="53">
        <f t="shared" si="10"/>
        <v>0.3954071869913145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2.7403338829157242E-2</v>
      </c>
      <c r="D39" s="52">
        <f t="shared" si="11"/>
        <v>6.9644495976373122E-2</v>
      </c>
      <c r="E39" s="52">
        <f t="shared" si="11"/>
        <v>0.11959468337783274</v>
      </c>
      <c r="F39" s="52">
        <f t="shared" si="11"/>
        <v>0.17181628948221839</v>
      </c>
      <c r="G39" s="52">
        <f t="shared" si="11"/>
        <v>0.22192161126595167</v>
      </c>
      <c r="H39" s="52">
        <f t="shared" si="11"/>
        <v>0.41664772411600381</v>
      </c>
      <c r="I39" s="52">
        <f t="shared" si="11"/>
        <v>0.31107906955125664</v>
      </c>
      <c r="J39" s="53">
        <f t="shared" si="11"/>
        <v>0.26672418298103739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2.2748334590838581E-2</v>
      </c>
      <c r="D40" s="52">
        <f t="shared" si="12"/>
        <v>6.354936969430458E-2</v>
      </c>
      <c r="E40" s="52">
        <f t="shared" si="12"/>
        <v>0.11578832114080839</v>
      </c>
      <c r="F40" s="52">
        <f t="shared" si="12"/>
        <v>0.17270237042263936</v>
      </c>
      <c r="G40" s="52">
        <f t="shared" si="12"/>
        <v>0.22853047102120438</v>
      </c>
      <c r="H40" s="52">
        <f t="shared" si="12"/>
        <v>0.44395774472618665</v>
      </c>
      <c r="I40" s="52">
        <f t="shared" si="12"/>
        <v>0.33868679994435436</v>
      </c>
      <c r="J40" s="53">
        <f t="shared" si="12"/>
        <v>0.28655718762355953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1.8698026577723681E-2</v>
      </c>
      <c r="D42" s="52">
        <f t="shared" si="14"/>
        <v>5.5143792960099525E-2</v>
      </c>
      <c r="E42" s="52">
        <f t="shared" si="14"/>
        <v>0.10580457534195009</v>
      </c>
      <c r="F42" s="52">
        <f t="shared" si="14"/>
        <v>0.16670333197550402</v>
      </c>
      <c r="G42" s="52">
        <f t="shared" si="14"/>
        <v>0.23280619270618086</v>
      </c>
      <c r="H42" s="52">
        <f t="shared" si="14"/>
        <v>0.53678379519719321</v>
      </c>
      <c r="I42" s="52">
        <f t="shared" si="14"/>
        <v>0.4762492579571509</v>
      </c>
      <c r="J42" s="53">
        <f t="shared" si="14"/>
        <v>0.34887989471781289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-3.585382076030097E-2</v>
      </c>
      <c r="D43" s="52">
        <f t="shared" si="15"/>
        <v>-6.4388091528455593E-2</v>
      </c>
      <c r="E43" s="52">
        <f t="shared" si="15"/>
        <v>-8.5807468695975331E-2</v>
      </c>
      <c r="F43" s="52">
        <f t="shared" si="15"/>
        <v>-9.7298156160263716E-2</v>
      </c>
      <c r="G43" s="52">
        <f t="shared" si="15"/>
        <v>-0.10014856403343098</v>
      </c>
      <c r="H43" s="52">
        <f t="shared" si="15"/>
        <v>-8.074815562918447E-2</v>
      </c>
      <c r="I43" s="52">
        <f t="shared" si="15"/>
        <v>1.1826041623153039E-2</v>
      </c>
      <c r="J43" s="53">
        <f t="shared" si="15"/>
        <v>-4.7062097845484985E-2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35.215669999997772</v>
      </c>
      <c r="D44" s="52">
        <f t="shared" si="16"/>
        <v>64.972330000000511</v>
      </c>
      <c r="E44" s="52">
        <f t="shared" si="16"/>
        <v>88.496090000000549</v>
      </c>
      <c r="F44" s="52">
        <f t="shared" si="16"/>
        <v>104.70179999999891</v>
      </c>
      <c r="G44" s="52">
        <f t="shared" si="16"/>
        <v>113.8097600000001</v>
      </c>
      <c r="H44" s="52">
        <f t="shared" si="16"/>
        <v>129.33534000000145</v>
      </c>
      <c r="I44" s="52">
        <f t="shared" si="16"/>
        <v>36.084490000001097</v>
      </c>
      <c r="J44" s="53">
        <f t="shared" si="16"/>
        <v>92.835959999996703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-9.4282599999999384E-2</v>
      </c>
      <c r="D45" s="52">
        <f t="shared" si="17"/>
        <v>-0.16563361000000026</v>
      </c>
      <c r="E45" s="52">
        <f t="shared" si="17"/>
        <v>-0.21783965999999932</v>
      </c>
      <c r="F45" s="52">
        <f t="shared" si="17"/>
        <v>-0.25077171999999953</v>
      </c>
      <c r="G45" s="52">
        <f t="shared" si="17"/>
        <v>-0.26652833999999959</v>
      </c>
      <c r="H45" s="52">
        <f t="shared" si="17"/>
        <v>-0.28920013999999966</v>
      </c>
      <c r="I45" s="52">
        <f t="shared" si="17"/>
        <v>-7.5433660000000236E-2</v>
      </c>
      <c r="J45" s="53">
        <f t="shared" si="17"/>
        <v>-0.19950621000000002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-3.644360499999999E-2</v>
      </c>
      <c r="D46" s="52">
        <f t="shared" si="18"/>
        <v>-4.5982486999999933E-2</v>
      </c>
      <c r="E46" s="52">
        <f t="shared" si="18"/>
        <v>-4.9591549000000019E-2</v>
      </c>
      <c r="F46" s="52">
        <f t="shared" si="18"/>
        <v>-5.0111453E-2</v>
      </c>
      <c r="G46" s="52">
        <f t="shared" si="18"/>
        <v>-4.8770269000000033E-2</v>
      </c>
      <c r="H46" s="52">
        <f t="shared" si="18"/>
        <v>-5.9244689999999982E-2</v>
      </c>
      <c r="I46" s="52">
        <f t="shared" si="18"/>
        <v>-4.1945803000000004E-2</v>
      </c>
      <c r="J46" s="53">
        <f t="shared" si="18"/>
        <v>-5.4025526999999969E-2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-0.12179245999999998</v>
      </c>
      <c r="D47" s="52">
        <f t="shared" si="19"/>
        <v>-5.7679169999999905E-2</v>
      </c>
      <c r="E47" s="52">
        <f t="shared" si="19"/>
        <v>-3.2129979999999912E-2</v>
      </c>
      <c r="F47" s="52">
        <f t="shared" si="19"/>
        <v>-1.3208810000000029E-2</v>
      </c>
      <c r="G47" s="52">
        <f t="shared" si="19"/>
        <v>7.9115000000008068E-4</v>
      </c>
      <c r="H47" s="52">
        <f t="shared" si="19"/>
        <v>-7.9216000000000009E-3</v>
      </c>
      <c r="I47" s="52">
        <f t="shared" si="19"/>
        <v>-3.4088989999999861E-2</v>
      </c>
      <c r="J47" s="53">
        <f t="shared" si="19"/>
        <v>-6.5753859999999859E-2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-0.15269367999999339</v>
      </c>
      <c r="D48" s="52">
        <f t="shared" si="20"/>
        <v>-0.16202786000000247</v>
      </c>
      <c r="E48" s="52">
        <f t="shared" si="20"/>
        <v>-0.21338786000000276</v>
      </c>
      <c r="F48" s="52">
        <f t="shared" si="20"/>
        <v>-0.26080694000000237</v>
      </c>
      <c r="G48" s="52">
        <f t="shared" si="20"/>
        <v>-0.2983363499999947</v>
      </c>
      <c r="H48" s="52">
        <f t="shared" si="20"/>
        <v>-0.40612306000000764</v>
      </c>
      <c r="I48" s="52">
        <f t="shared" si="20"/>
        <v>0.20133777999999936</v>
      </c>
      <c r="J48" s="53">
        <f t="shared" si="20"/>
        <v>0.82678790000001445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P4" sqref="P4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0.22902352571372298</v>
      </c>
      <c r="D50" s="52">
        <f>VLOOKUP($B50,Shock_dev!$A$1:$CI$300,MATCH(DATE(D$1,1,1),Shock_dev!$A$1:$CI$1,0),FALSE)</f>
        <v>0.24126680282374746</v>
      </c>
      <c r="E50" s="52">
        <f>VLOOKUP($B50,Shock_dev!$A$1:$CI$300,MATCH(DATE(E$1,1,1),Shock_dev!$A$1:$CI$1,0),FALSE)</f>
        <v>0.27632904895589228</v>
      </c>
      <c r="F50" s="52">
        <f>VLOOKUP($B50,Shock_dev!$A$1:$CI$300,MATCH(DATE(F$1,1,1),Shock_dev!$A$1:$CI$1,0),FALSE)</f>
        <v>0.29825814117385718</v>
      </c>
      <c r="G50" s="52">
        <f>VLOOKUP($B50,Shock_dev!$A$1:$CI$300,MATCH(DATE(G$1,1,1),Shock_dev!$A$1:$CI$1,0),FALSE)</f>
        <v>0.30699579701436441</v>
      </c>
      <c r="H50" s="52">
        <f>VLOOKUP($B50,Shock_dev!$A$1:$CI$300,MATCH(DATE(H$1,1,1),Shock_dev!$A$1:$CI$1,0),FALSE)</f>
        <v>0.32577437072356386</v>
      </c>
      <c r="I50" s="52">
        <f>VLOOKUP($B50,Shock_dev!$A$1:$CI$300,MATCH(DATE(I$1,1,1),Shock_dev!$A$1:$CI$1,0),FALSE)</f>
        <v>0.30768708457196148</v>
      </c>
      <c r="J50" s="52">
        <f>VLOOKUP($B50,Shock_dev!$A$1:$CI$300,MATCH(DATE(J$1,1,1),Shock_dev!$A$1:$CI$1,0),FALSE)</f>
        <v>0.36147284400709356</v>
      </c>
      <c r="K50" s="52">
        <f>VLOOKUP($B50,Shock_dev!$A$1:$CI$300,MATCH(DATE(K$1,1,1),Shock_dev!$A$1:$CI$1,0),FALSE)</f>
        <v>0.33785965026198461</v>
      </c>
      <c r="L50" s="52">
        <f>VLOOKUP($B50,Shock_dev!$A$1:$CI$300,MATCH(DATE(L$1,1,1),Shock_dev!$A$1:$CI$1,0),FALSE)</f>
        <v>0.36380612372957088</v>
      </c>
      <c r="M50" s="52">
        <f>VLOOKUP($B50,Shock_dev!$A$1:$CI$300,MATCH(DATE(M$1,1,1),Shock_dev!$A$1:$CI$1,0),FALSE)</f>
        <v>0.35127965940939809</v>
      </c>
      <c r="N50" s="52">
        <f>VLOOKUP($B50,Shock_dev!$A$1:$CI$300,MATCH(DATE(N$1,1,1),Shock_dev!$A$1:$CI$1,0),FALSE)</f>
        <v>0.31759332609517799</v>
      </c>
      <c r="O50" s="52">
        <f>VLOOKUP($B50,Shock_dev!$A$1:$CI$300,MATCH(DATE(O$1,1,1),Shock_dev!$A$1:$CI$1,0),FALSE)</f>
        <v>0.25516777304155358</v>
      </c>
      <c r="P50" s="52">
        <f>VLOOKUP($B50,Shock_dev!$A$1:$CI$300,MATCH(DATE(P$1,1,1),Shock_dev!$A$1:$CI$1,0),FALSE)</f>
        <v>0.21556661661648047</v>
      </c>
      <c r="Q50" s="52">
        <f>VLOOKUP($B50,Shock_dev!$A$1:$CI$300,MATCH(DATE(Q$1,1,1),Shock_dev!$A$1:$CI$1,0),FALSE)</f>
        <v>0.21304836150419781</v>
      </c>
      <c r="R50" s="52">
        <f>VLOOKUP($B50,Shock_dev!$A$1:$CI$300,MATCH(DATE(R$1,1,1),Shock_dev!$A$1:$CI$1,0),FALSE)</f>
        <v>0.15093144266906666</v>
      </c>
      <c r="S50" s="52">
        <f>VLOOKUP($B50,Shock_dev!$A$1:$CI$300,MATCH(DATE(S$1,1,1),Shock_dev!$A$1:$CI$1,0),FALSE)</f>
        <v>0.14245973177602345</v>
      </c>
      <c r="T50" s="52">
        <f>VLOOKUP($B50,Shock_dev!$A$1:$CI$300,MATCH(DATE(T$1,1,1),Shock_dev!$A$1:$CI$1,0),FALSE)</f>
        <v>0.16447800872445573</v>
      </c>
      <c r="U50" s="52">
        <f>VLOOKUP($B50,Shock_dev!$A$1:$CI$300,MATCH(DATE(U$1,1,1),Shock_dev!$A$1:$CI$1,0),FALSE)</f>
        <v>0.13467568141156683</v>
      </c>
      <c r="V50" s="52">
        <f>VLOOKUP($B50,Shock_dev!$A$1:$CI$300,MATCH(DATE(V$1,1,1),Shock_dev!$A$1:$CI$1,0),FALSE)</f>
        <v>0.13178011240624343</v>
      </c>
      <c r="W50" s="52">
        <f>VLOOKUP($B50,Shock_dev!$A$1:$CI$300,MATCH(DATE(W$1,1,1),Shock_dev!$A$1:$CI$1,0),FALSE)</f>
        <v>0.15315122361831968</v>
      </c>
      <c r="X50" s="52">
        <f>VLOOKUP($B50,Shock_dev!$A$1:$CI$300,MATCH(DATE(X$1,1,1),Shock_dev!$A$1:$CI$1,0),FALSE)</f>
        <v>0.15411158859002239</v>
      </c>
      <c r="Y50" s="52">
        <f>VLOOKUP($B50,Shock_dev!$A$1:$CI$300,MATCH(DATE(Y$1,1,1),Shock_dev!$A$1:$CI$1,0),FALSE)</f>
        <v>0.16602311750661958</v>
      </c>
      <c r="Z50" s="52">
        <f>VLOOKUP($B50,Shock_dev!$A$1:$CI$300,MATCH(DATE(Z$1,1,1),Shock_dev!$A$1:$CI$1,0),FALSE)</f>
        <v>0.15598371929474997</v>
      </c>
      <c r="AA50" s="52">
        <f>VLOOKUP($B50,Shock_dev!$A$1:$CI$300,MATCH(DATE(AA$1,1,1),Shock_dev!$A$1:$CI$1,0),FALSE)</f>
        <v>0.17614974953488183</v>
      </c>
      <c r="AB50" s="52">
        <f>VLOOKUP($B50,Shock_dev!$A$1:$CI$300,MATCH(DATE(AB$1,1,1),Shock_dev!$A$1:$CI$1,0),FALSE)</f>
        <v>0.19615342662973045</v>
      </c>
      <c r="AC50" s="52">
        <f>VLOOKUP($B50,Shock_dev!$A$1:$CI$300,MATCH(DATE(AC$1,1,1),Shock_dev!$A$1:$CI$1,0),FALSE)</f>
        <v>0.21687699894317181</v>
      </c>
      <c r="AD50" s="52">
        <f>VLOOKUP($B50,Shock_dev!$A$1:$CI$300,MATCH(DATE(AD$1,1,1),Shock_dev!$A$1:$CI$1,0),FALSE)</f>
        <v>0.23091820852081391</v>
      </c>
      <c r="AE50" s="52">
        <f>VLOOKUP($B50,Shock_dev!$A$1:$CI$300,MATCH(DATE(AE$1,1,1),Shock_dev!$A$1:$CI$1,0),FALSE)</f>
        <v>0.25082177270154826</v>
      </c>
      <c r="AF50" s="52">
        <f>VLOOKUP($B50,Shock_dev!$A$1:$CI$300,MATCH(DATE(AF$1,1,1),Shock_dev!$A$1:$CI$1,0),FALSE)</f>
        <v>0.25116610935307371</v>
      </c>
      <c r="AG50" s="52"/>
      <c r="AH50" s="65">
        <f>AVERAGE(C50:G50)</f>
        <v>0.27037466313631686</v>
      </c>
      <c r="AI50" s="65">
        <f>AVERAGE(H50:L50)</f>
        <v>0.33932001465883488</v>
      </c>
      <c r="AJ50" s="65">
        <f>AVERAGE(M50:Q50)</f>
        <v>0.27053114733336159</v>
      </c>
      <c r="AK50" s="65">
        <f>AVERAGE(R50:V50)</f>
        <v>0.14486499539747122</v>
      </c>
      <c r="AL50" s="65">
        <f>AVERAGE(W50:AA50)</f>
        <v>0.16108387970891869</v>
      </c>
      <c r="AM50" s="65">
        <f>AVERAGE(AB50:AF50)</f>
        <v>0.22918730322966763</v>
      </c>
      <c r="AN50" s="66"/>
      <c r="AO50" s="65">
        <f>AVERAGE(AH50:AI50)</f>
        <v>0.30484733889757587</v>
      </c>
      <c r="AP50" s="65">
        <f>AVERAGE(AJ50:AK50)</f>
        <v>0.2076980713654164</v>
      </c>
      <c r="AQ50" s="65">
        <f>AVERAGE(AL50:AM50)</f>
        <v>0.19513559146929316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7.5653332529798971E-4</v>
      </c>
      <c r="D51" s="52">
        <f>VLOOKUP($B51,Shock_dev!$A$1:$CI$300,MATCH(DATE(D$1,1,1),Shock_dev!$A$1:$CI$1,0),FALSE)</f>
        <v>1.2152835733944814E-3</v>
      </c>
      <c r="E51" s="52">
        <f>VLOOKUP($B51,Shock_dev!$A$1:$CI$300,MATCH(DATE(E$1,1,1),Shock_dev!$A$1:$CI$1,0),FALSE)</f>
        <v>1.5042144854705917E-3</v>
      </c>
      <c r="F51" s="52">
        <f>VLOOKUP($B51,Shock_dev!$A$1:$CI$300,MATCH(DATE(F$1,1,1),Shock_dev!$A$1:$CI$1,0),FALSE)</f>
        <v>1.6201767585138443E-3</v>
      </c>
      <c r="G51" s="52">
        <f>VLOOKUP($B51,Shock_dev!$A$1:$CI$300,MATCH(DATE(G$1,1,1),Shock_dev!$A$1:$CI$1,0),FALSE)</f>
        <v>1.583137833233695E-3</v>
      </c>
      <c r="H51" s="52">
        <f>VLOOKUP($B51,Shock_dev!$A$1:$CI$300,MATCH(DATE(H$1,1,1),Shock_dev!$A$1:$CI$1,0),FALSE)</f>
        <v>1.5032881667508499E-3</v>
      </c>
      <c r="I51" s="52">
        <f>VLOOKUP($B51,Shock_dev!$A$1:$CI$300,MATCH(DATE(I$1,1,1),Shock_dev!$A$1:$CI$1,0),FALSE)</f>
        <v>1.2780881036171335E-3</v>
      </c>
      <c r="J51" s="52">
        <f>VLOOKUP($B51,Shock_dev!$A$1:$CI$300,MATCH(DATE(J$1,1,1),Shock_dev!$A$1:$CI$1,0),FALSE)</f>
        <v>1.2425569085469281E-3</v>
      </c>
      <c r="K51" s="52">
        <f>VLOOKUP($B51,Shock_dev!$A$1:$CI$300,MATCH(DATE(K$1,1,1),Shock_dev!$A$1:$CI$1,0),FALSE)</f>
        <v>1.0412635206465952E-3</v>
      </c>
      <c r="L51" s="52">
        <f>VLOOKUP($B51,Shock_dev!$A$1:$CI$300,MATCH(DATE(L$1,1,1),Shock_dev!$A$1:$CI$1,0),FALSE)</f>
        <v>9.3408563302576741E-4</v>
      </c>
      <c r="M51" s="52">
        <f>VLOOKUP($B51,Shock_dev!$A$1:$CI$300,MATCH(DATE(M$1,1,1),Shock_dev!$A$1:$CI$1,0),FALSE)</f>
        <v>7.4751715683046751E-4</v>
      </c>
      <c r="N51" s="52">
        <f>VLOOKUP($B51,Shock_dev!$A$1:$CI$300,MATCH(DATE(N$1,1,1),Shock_dev!$A$1:$CI$1,0),FALSE)</f>
        <v>4.55449835503073E-4</v>
      </c>
      <c r="O51" s="52">
        <f>VLOOKUP($B51,Shock_dev!$A$1:$CI$300,MATCH(DATE(O$1,1,1),Shock_dev!$A$1:$CI$1,0),FALSE)</f>
        <v>2.4840956623960662E-5</v>
      </c>
      <c r="P51" s="52">
        <f>VLOOKUP($B51,Shock_dev!$A$1:$CI$300,MATCH(DATE(P$1,1,1),Shock_dev!$A$1:$CI$1,0),FALSE)</f>
        <v>-3.6754528269091472E-4</v>
      </c>
      <c r="Q51" s="52">
        <f>VLOOKUP($B51,Shock_dev!$A$1:$CI$300,MATCH(DATE(Q$1,1,1),Shock_dev!$A$1:$CI$1,0),FALSE)</f>
        <v>-5.8361328097758763E-4</v>
      </c>
      <c r="R51" s="52">
        <f>VLOOKUP($B51,Shock_dev!$A$1:$CI$300,MATCH(DATE(R$1,1,1),Shock_dev!$A$1:$CI$1,0),FALSE)</f>
        <v>-8.9914665572771938E-4</v>
      </c>
      <c r="S51" s="52">
        <f>VLOOKUP($B51,Shock_dev!$A$1:$CI$300,MATCH(DATE(S$1,1,1),Shock_dev!$A$1:$CI$1,0),FALSE)</f>
        <v>-1.058797047392401E-3</v>
      </c>
      <c r="T51" s="52">
        <f>VLOOKUP($B51,Shock_dev!$A$1:$CI$300,MATCH(DATE(T$1,1,1),Shock_dev!$A$1:$CI$1,0),FALSE)</f>
        <v>-1.022333557874815E-3</v>
      </c>
      <c r="U51" s="52">
        <f>VLOOKUP($B51,Shock_dev!$A$1:$CI$300,MATCH(DATE(U$1,1,1),Shock_dev!$A$1:$CI$1,0),FALSE)</f>
        <v>-1.0613373483504397E-3</v>
      </c>
      <c r="V51" s="52">
        <f>VLOOKUP($B51,Shock_dev!$A$1:$CI$300,MATCH(DATE(V$1,1,1),Shock_dev!$A$1:$CI$1,0),FALSE)</f>
        <v>-1.0451541447576663E-3</v>
      </c>
      <c r="W51" s="52">
        <f>VLOOKUP($B51,Shock_dev!$A$1:$CI$300,MATCH(DATE(W$1,1,1),Shock_dev!$A$1:$CI$1,0),FALSE)</f>
        <v>-9.1607785572797432E-4</v>
      </c>
      <c r="X51" s="52">
        <f>VLOOKUP($B51,Shock_dev!$A$1:$CI$300,MATCH(DATE(X$1,1,1),Shock_dev!$A$1:$CI$1,0),FALSE)</f>
        <v>-8.0339999944178204E-4</v>
      </c>
      <c r="Y51" s="52">
        <f>VLOOKUP($B51,Shock_dev!$A$1:$CI$300,MATCH(DATE(Y$1,1,1),Shock_dev!$A$1:$CI$1,0),FALSE)</f>
        <v>-6.677886184211036E-4</v>
      </c>
      <c r="Z51" s="52">
        <f>VLOOKUP($B51,Shock_dev!$A$1:$CI$300,MATCH(DATE(Z$1,1,1),Shock_dev!$A$1:$CI$1,0),FALSE)</f>
        <v>-6.0367197261512913E-4</v>
      </c>
      <c r="AA51" s="52">
        <f>VLOOKUP($B51,Shock_dev!$A$1:$CI$300,MATCH(DATE(AA$1,1,1),Shock_dev!$A$1:$CI$1,0),FALSE)</f>
        <v>-4.7580314490777096E-4</v>
      </c>
      <c r="AB51" s="52">
        <f>VLOOKUP($B51,Shock_dev!$A$1:$CI$300,MATCH(DATE(AB$1,1,1),Shock_dev!$A$1:$CI$1,0),FALSE)</f>
        <v>-3.2096921897898219E-4</v>
      </c>
      <c r="AC51" s="52">
        <f>VLOOKUP($B51,Shock_dev!$A$1:$CI$300,MATCH(DATE(AC$1,1,1),Shock_dev!$A$1:$CI$1,0),FALSE)</f>
        <v>-1.5823638379129082E-4</v>
      </c>
      <c r="AD51" s="52">
        <f>VLOOKUP($B51,Shock_dev!$A$1:$CI$300,MATCH(DATE(AD$1,1,1),Shock_dev!$A$1:$CI$1,0),FALSE)</f>
        <v>-2.5081985357972821E-5</v>
      </c>
      <c r="AE51" s="52">
        <f>VLOOKUP($B51,Shock_dev!$A$1:$CI$300,MATCH(DATE(AE$1,1,1),Shock_dev!$A$1:$CI$1,0),FALSE)</f>
        <v>1.0331646342912087E-4</v>
      </c>
      <c r="AF51" s="52">
        <f>VLOOKUP($B51,Shock_dev!$A$1:$CI$300,MATCH(DATE(AF$1,1,1),Shock_dev!$A$1:$CI$1,0),FALSE)</f>
        <v>1.5255038747015342E-4</v>
      </c>
      <c r="AG51" s="52"/>
      <c r="AH51" s="65">
        <f t="shared" ref="AH51:AH80" si="1">AVERAGE(C51:G51)</f>
        <v>1.3358691951821202E-3</v>
      </c>
      <c r="AI51" s="65">
        <f t="shared" ref="AI51:AI80" si="2">AVERAGE(H51:L51)</f>
        <v>1.1998564665174549E-3</v>
      </c>
      <c r="AJ51" s="65">
        <f t="shared" ref="AJ51:AJ80" si="3">AVERAGE(M51:Q51)</f>
        <v>5.5329877057799811E-5</v>
      </c>
      <c r="AK51" s="65">
        <f t="shared" ref="AK51:AK80" si="4">AVERAGE(R51:V51)</f>
        <v>-1.0173537508206083E-3</v>
      </c>
      <c r="AL51" s="65">
        <f t="shared" ref="AL51:AL80" si="5">AVERAGE(W51:AA51)</f>
        <v>-6.9334831822275207E-4</v>
      </c>
      <c r="AM51" s="65">
        <f t="shared" ref="AM51:AM80" si="6">AVERAGE(AB51:AF51)</f>
        <v>-4.9684147445794304E-5</v>
      </c>
      <c r="AN51" s="66"/>
      <c r="AO51" s="65">
        <f t="shared" ref="AO51:AO80" si="7">AVERAGE(AH51:AI51)</f>
        <v>1.2678628308497876E-3</v>
      </c>
      <c r="AP51" s="65">
        <f t="shared" ref="AP51:AP80" si="8">AVERAGE(AJ51:AK51)</f>
        <v>-4.8101193688140426E-4</v>
      </c>
      <c r="AQ51" s="65">
        <f t="shared" ref="AQ51:AQ80" si="9">AVERAGE(AL51:AM51)</f>
        <v>-3.715162328342732E-4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1.7262615934263538E-3</v>
      </c>
      <c r="D52" s="52">
        <f>VLOOKUP($B52,Shock_dev!$A$1:$CI$300,MATCH(DATE(D$1,1,1),Shock_dev!$A$1:$CI$1,0),FALSE)</f>
        <v>1.8805914601853473E-3</v>
      </c>
      <c r="E52" s="52">
        <f>VLOOKUP($B52,Shock_dev!$A$1:$CI$300,MATCH(DATE(E$1,1,1),Shock_dev!$A$1:$CI$1,0),FALSE)</f>
        <v>2.0371361454942067E-3</v>
      </c>
      <c r="F52" s="52">
        <f>VLOOKUP($B52,Shock_dev!$A$1:$CI$300,MATCH(DATE(F$1,1,1),Shock_dev!$A$1:$CI$1,0),FALSE)</f>
        <v>2.1395122913956538E-3</v>
      </c>
      <c r="G52" s="52">
        <f>VLOOKUP($B52,Shock_dev!$A$1:$CI$300,MATCH(DATE(G$1,1,1),Shock_dev!$A$1:$CI$1,0),FALSE)</f>
        <v>2.1718750294110662E-3</v>
      </c>
      <c r="H52" s="52">
        <f>VLOOKUP($B52,Shock_dev!$A$1:$CI$300,MATCH(DATE(H$1,1,1),Shock_dev!$A$1:$CI$1,0),FALSE)</f>
        <v>2.3072240533293926E-3</v>
      </c>
      <c r="I52" s="52">
        <f>VLOOKUP($B52,Shock_dev!$A$1:$CI$300,MATCH(DATE(I$1,1,1),Shock_dev!$A$1:$CI$1,0),FALSE)</f>
        <v>2.1653411574221191E-3</v>
      </c>
      <c r="J52" s="52">
        <f>VLOOKUP($B52,Shock_dev!$A$1:$CI$300,MATCH(DATE(J$1,1,1),Shock_dev!$A$1:$CI$1,0),FALSE)</f>
        <v>2.5904950300682196E-3</v>
      </c>
      <c r="K52" s="52">
        <f>VLOOKUP($B52,Shock_dev!$A$1:$CI$300,MATCH(DATE(K$1,1,1),Shock_dev!$A$1:$CI$1,0),FALSE)</f>
        <v>2.4146585039240792E-3</v>
      </c>
      <c r="L52" s="52">
        <f>VLOOKUP($B52,Shock_dev!$A$1:$CI$300,MATCH(DATE(L$1,1,1),Shock_dev!$A$1:$CI$1,0),FALSE)</f>
        <v>2.6128865029390815E-3</v>
      </c>
      <c r="M52" s="52">
        <f>VLOOKUP($B52,Shock_dev!$A$1:$CI$300,MATCH(DATE(M$1,1,1),Shock_dev!$A$1:$CI$1,0),FALSE)</f>
        <v>2.5178391635805016E-3</v>
      </c>
      <c r="N52" s="52">
        <f>VLOOKUP($B52,Shock_dev!$A$1:$CI$300,MATCH(DATE(N$1,1,1),Shock_dev!$A$1:$CI$1,0),FALSE)</f>
        <v>2.259445097236551E-3</v>
      </c>
      <c r="O52" s="52">
        <f>VLOOKUP($B52,Shock_dev!$A$1:$CI$300,MATCH(DATE(O$1,1,1),Shock_dev!$A$1:$CI$1,0),FALSE)</f>
        <v>1.7940091663514865E-3</v>
      </c>
      <c r="P52" s="52">
        <f>VLOOKUP($B52,Shock_dev!$A$1:$CI$300,MATCH(DATE(P$1,1,1),Shock_dev!$A$1:$CI$1,0),FALSE)</f>
        <v>1.5321695361058352E-3</v>
      </c>
      <c r="Q52" s="52">
        <f>VLOOKUP($B52,Shock_dev!$A$1:$CI$300,MATCH(DATE(Q$1,1,1),Shock_dev!$A$1:$CI$1,0),FALSE)</f>
        <v>1.5699673026772876E-3</v>
      </c>
      <c r="R52" s="52">
        <f>VLOOKUP($B52,Shock_dev!$A$1:$CI$300,MATCH(DATE(R$1,1,1),Shock_dev!$A$1:$CI$1,0),FALSE)</f>
        <v>1.1292609176092672E-3</v>
      </c>
      <c r="S52" s="52">
        <f>VLOOKUP($B52,Shock_dev!$A$1:$CI$300,MATCH(DATE(S$1,1,1),Shock_dev!$A$1:$CI$1,0),FALSE)</f>
        <v>1.1023667008412707E-3</v>
      </c>
      <c r="T52" s="52">
        <f>VLOOKUP($B52,Shock_dev!$A$1:$CI$300,MATCH(DATE(T$1,1,1),Shock_dev!$A$1:$CI$1,0),FALSE)</f>
        <v>1.3123326770216397E-3</v>
      </c>
      <c r="U52" s="52">
        <f>VLOOKUP($B52,Shock_dev!$A$1:$CI$300,MATCH(DATE(U$1,1,1),Shock_dev!$A$1:$CI$1,0),FALSE)</f>
        <v>1.0980658628038694E-3</v>
      </c>
      <c r="V52" s="52">
        <f>VLOOKUP($B52,Shock_dev!$A$1:$CI$300,MATCH(DATE(V$1,1,1),Shock_dev!$A$1:$CI$1,0),FALSE)</f>
        <v>1.0813721909278019E-3</v>
      </c>
      <c r="W52" s="52">
        <f>VLOOKUP($B52,Shock_dev!$A$1:$CI$300,MATCH(DATE(W$1,1,1),Shock_dev!$A$1:$CI$1,0),FALSE)</f>
        <v>1.2623997131838887E-3</v>
      </c>
      <c r="X52" s="52">
        <f>VLOOKUP($B52,Shock_dev!$A$1:$CI$300,MATCH(DATE(X$1,1,1),Shock_dev!$A$1:$CI$1,0),FALSE)</f>
        <v>1.2740821910278337E-3</v>
      </c>
      <c r="Y52" s="52">
        <f>VLOOKUP($B52,Shock_dev!$A$1:$CI$300,MATCH(DATE(Y$1,1,1),Shock_dev!$A$1:$CI$1,0),FALSE)</f>
        <v>1.3600642019550924E-3</v>
      </c>
      <c r="Z52" s="52">
        <f>VLOOKUP($B52,Shock_dev!$A$1:$CI$300,MATCH(DATE(Z$1,1,1),Shock_dev!$A$1:$CI$1,0),FALSE)</f>
        <v>1.2760484177984416E-3</v>
      </c>
      <c r="AA52" s="52">
        <f>VLOOKUP($B52,Shock_dev!$A$1:$CI$300,MATCH(DATE(AA$1,1,1),Shock_dev!$A$1:$CI$1,0),FALSE)</f>
        <v>1.4287982750774758E-3</v>
      </c>
      <c r="AB52" s="52">
        <f>VLOOKUP($B52,Shock_dev!$A$1:$CI$300,MATCH(DATE(AB$1,1,1),Shock_dev!$A$1:$CI$1,0),FALSE)</f>
        <v>1.5830110299587751E-3</v>
      </c>
      <c r="AC52" s="52">
        <f>VLOOKUP($B52,Shock_dev!$A$1:$CI$300,MATCH(DATE(AC$1,1,1),Shock_dev!$A$1:$CI$1,0),FALSE)</f>
        <v>1.732923136327806E-3</v>
      </c>
      <c r="AD52" s="52">
        <f>VLOOKUP($B52,Shock_dev!$A$1:$CI$300,MATCH(DATE(AD$1,1,1),Shock_dev!$A$1:$CI$1,0),FALSE)</f>
        <v>1.8257781242036742E-3</v>
      </c>
      <c r="AE52" s="52">
        <f>VLOOKUP($B52,Shock_dev!$A$1:$CI$300,MATCH(DATE(AE$1,1,1),Shock_dev!$A$1:$CI$1,0),FALSE)</f>
        <v>1.9637951370327501E-3</v>
      </c>
      <c r="AF52" s="52">
        <f>VLOOKUP($B52,Shock_dev!$A$1:$CI$300,MATCH(DATE(AF$1,1,1),Shock_dev!$A$1:$CI$1,0),FALSE)</f>
        <v>1.9511754020620721E-3</v>
      </c>
      <c r="AG52" s="52"/>
      <c r="AH52" s="65">
        <f t="shared" si="1"/>
        <v>1.9910753039825255E-3</v>
      </c>
      <c r="AI52" s="65">
        <f t="shared" si="2"/>
        <v>2.418121049536578E-3</v>
      </c>
      <c r="AJ52" s="65">
        <f t="shared" si="3"/>
        <v>1.9346860531903325E-3</v>
      </c>
      <c r="AK52" s="65">
        <f t="shared" si="4"/>
        <v>1.1446796698407699E-3</v>
      </c>
      <c r="AL52" s="65">
        <f t="shared" si="5"/>
        <v>1.3202785598085466E-3</v>
      </c>
      <c r="AM52" s="65">
        <f t="shared" si="6"/>
        <v>1.8113365659170155E-3</v>
      </c>
      <c r="AN52" s="66"/>
      <c r="AO52" s="65">
        <f t="shared" si="7"/>
        <v>2.2045981767595518E-3</v>
      </c>
      <c r="AP52" s="65">
        <f t="shared" si="8"/>
        <v>1.5396828615155513E-3</v>
      </c>
      <c r="AQ52" s="65">
        <f t="shared" si="9"/>
        <v>1.5658075628627809E-3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2.9570216361356357E-4</v>
      </c>
      <c r="D53" s="52">
        <f>VLOOKUP($B53,Shock_dev!$A$1:$CI$300,MATCH(DATE(D$1,1,1),Shock_dev!$A$1:$CI$1,0),FALSE)</f>
        <v>3.8278807277066776E-4</v>
      </c>
      <c r="E53" s="52">
        <f>VLOOKUP($B53,Shock_dev!$A$1:$CI$300,MATCH(DATE(E$1,1,1),Shock_dev!$A$1:$CI$1,0),FALSE)</f>
        <v>3.532313699265149E-4</v>
      </c>
      <c r="F53" s="52">
        <f>VLOOKUP($B53,Shock_dev!$A$1:$CI$300,MATCH(DATE(F$1,1,1),Shock_dev!$A$1:$CI$1,0),FALSE)</f>
        <v>2.2470665207231452E-4</v>
      </c>
      <c r="G53" s="52">
        <f>VLOOKUP($B53,Shock_dev!$A$1:$CI$300,MATCH(DATE(G$1,1,1),Shock_dev!$A$1:$CI$1,0),FALSE)</f>
        <v>1.9259231715434576E-5</v>
      </c>
      <c r="H53" s="52">
        <f>VLOOKUP($B53,Shock_dev!$A$1:$CI$300,MATCH(DATE(H$1,1,1),Shock_dev!$A$1:$CI$1,0),FALSE)</f>
        <v>-2.0656294730050822E-4</v>
      </c>
      <c r="I53" s="52">
        <f>VLOOKUP($B53,Shock_dev!$A$1:$CI$300,MATCH(DATE(I$1,1,1),Shock_dev!$A$1:$CI$1,0),FALSE)</f>
        <v>-4.9241075613978998E-4</v>
      </c>
      <c r="J53" s="52">
        <f>VLOOKUP($B53,Shock_dev!$A$1:$CI$300,MATCH(DATE(J$1,1,1),Shock_dev!$A$1:$CI$1,0),FALSE)</f>
        <v>-6.8598004109540636E-4</v>
      </c>
      <c r="K53" s="52">
        <f>VLOOKUP($B53,Shock_dev!$A$1:$CI$300,MATCH(DATE(K$1,1,1),Shock_dev!$A$1:$CI$1,0),FALSE)</f>
        <v>-9.5424871910013479E-4</v>
      </c>
      <c r="L53" s="52">
        <f>VLOOKUP($B53,Shock_dev!$A$1:$CI$300,MATCH(DATE(L$1,1,1),Shock_dev!$A$1:$CI$1,0),FALSE)</f>
        <v>-1.1662044906999706E-3</v>
      </c>
      <c r="M53" s="52">
        <f>VLOOKUP($B53,Shock_dev!$A$1:$CI$300,MATCH(DATE(M$1,1,1),Shock_dev!$A$1:$CI$1,0),FALSE)</f>
        <v>-1.404092303620937E-3</v>
      </c>
      <c r="N53" s="52">
        <f>VLOOKUP($B53,Shock_dev!$A$1:$CI$300,MATCH(DATE(N$1,1,1),Shock_dev!$A$1:$CI$1,0),FALSE)</f>
        <v>-1.6650702118217607E-3</v>
      </c>
      <c r="O53" s="52">
        <f>VLOOKUP($B53,Shock_dev!$A$1:$CI$300,MATCH(DATE(O$1,1,1),Shock_dev!$A$1:$CI$1,0),FALSE)</f>
        <v>-1.9482741149070165E-3</v>
      </c>
      <c r="P53" s="52">
        <f>VLOOKUP($B53,Shock_dev!$A$1:$CI$300,MATCH(DATE(P$1,1,1),Shock_dev!$A$1:$CI$1,0),FALSE)</f>
        <v>-2.1646064741476902E-3</v>
      </c>
      <c r="Q53" s="52">
        <f>VLOOKUP($B53,Shock_dev!$A$1:$CI$300,MATCH(DATE(Q$1,1,1),Shock_dev!$A$1:$CI$1,0),FALSE)</f>
        <v>-2.264869215283025E-3</v>
      </c>
      <c r="R53" s="52">
        <f>VLOOKUP($B53,Shock_dev!$A$1:$CI$300,MATCH(DATE(R$1,1,1),Shock_dev!$A$1:$CI$1,0),FALSE)</f>
        <v>-2.3818640367601982E-3</v>
      </c>
      <c r="S53" s="52">
        <f>VLOOKUP($B53,Shock_dev!$A$1:$CI$300,MATCH(DATE(S$1,1,1),Shock_dev!$A$1:$CI$1,0),FALSE)</f>
        <v>-2.3921763827687939E-3</v>
      </c>
      <c r="T53" s="52">
        <f>VLOOKUP($B53,Shock_dev!$A$1:$CI$300,MATCH(DATE(T$1,1,1),Shock_dev!$A$1:$CI$1,0),FALSE)</f>
        <v>-2.3007440482935536E-3</v>
      </c>
      <c r="U53" s="52">
        <f>VLOOKUP($B53,Shock_dev!$A$1:$CI$300,MATCH(DATE(U$1,1,1),Shock_dev!$A$1:$CI$1,0),FALSE)</f>
        <v>-2.2397586570138198E-3</v>
      </c>
      <c r="V53" s="52">
        <f>VLOOKUP($B53,Shock_dev!$A$1:$CI$300,MATCH(DATE(V$1,1,1),Shock_dev!$A$1:$CI$1,0),FALSE)</f>
        <v>-2.1420922741313343E-3</v>
      </c>
      <c r="W53" s="52">
        <f>VLOOKUP($B53,Shock_dev!$A$1:$CI$300,MATCH(DATE(W$1,1,1),Shock_dev!$A$1:$CI$1,0),FALSE)</f>
        <v>-1.9937024985992664E-3</v>
      </c>
      <c r="X53" s="52">
        <f>VLOOKUP($B53,Shock_dev!$A$1:$CI$300,MATCH(DATE(X$1,1,1),Shock_dev!$A$1:$CI$1,0),FALSE)</f>
        <v>-1.8624683846640139E-3</v>
      </c>
      <c r="Y53" s="52">
        <f>VLOOKUP($B53,Shock_dev!$A$1:$CI$300,MATCH(DATE(Y$1,1,1),Shock_dev!$A$1:$CI$1,0),FALSE)</f>
        <v>-1.729769943872713E-3</v>
      </c>
      <c r="Z53" s="52">
        <f>VLOOKUP($B53,Shock_dev!$A$1:$CI$300,MATCH(DATE(Z$1,1,1),Shock_dev!$A$1:$CI$1,0),FALSE)</f>
        <v>-1.6378164864857628E-3</v>
      </c>
      <c r="AA53" s="52">
        <f>VLOOKUP($B53,Shock_dev!$A$1:$CI$300,MATCH(DATE(AA$1,1,1),Shock_dev!$A$1:$CI$1,0),FALSE)</f>
        <v>-1.5246817684976791E-3</v>
      </c>
      <c r="AB53" s="52">
        <f>VLOOKUP($B53,Shock_dev!$A$1:$CI$300,MATCH(DATE(AB$1,1,1),Shock_dev!$A$1:$CI$1,0),FALSE)</f>
        <v>-1.4162308911298523E-3</v>
      </c>
      <c r="AC53" s="52">
        <f>VLOOKUP($B53,Shock_dev!$A$1:$CI$300,MATCH(DATE(AC$1,1,1),Shock_dev!$A$1:$CI$1,0),FALSE)</f>
        <v>-1.3238546369179324E-3</v>
      </c>
      <c r="AD53" s="52">
        <f>VLOOKUP($B53,Shock_dev!$A$1:$CI$300,MATCH(DATE(AD$1,1,1),Shock_dev!$A$1:$CI$1,0),FALSE)</f>
        <v>-1.263586379410805E-3</v>
      </c>
      <c r="AE53" s="52">
        <f>VLOOKUP($B53,Shock_dev!$A$1:$CI$300,MATCH(DATE(AE$1,1,1),Shock_dev!$A$1:$CI$1,0),FALSE)</f>
        <v>-1.2223253253208399E-3</v>
      </c>
      <c r="AF53" s="52">
        <f>VLOOKUP($B53,Shock_dev!$A$1:$CI$300,MATCH(DATE(AF$1,1,1),Shock_dev!$A$1:$CI$1,0),FALSE)</f>
        <v>-1.230386371194325E-3</v>
      </c>
      <c r="AG53" s="52"/>
      <c r="AH53" s="65">
        <f t="shared" si="1"/>
        <v>2.5513749801969905E-4</v>
      </c>
      <c r="AI53" s="65">
        <f t="shared" si="2"/>
        <v>-7.0108139086716198E-4</v>
      </c>
      <c r="AJ53" s="65">
        <f t="shared" si="3"/>
        <v>-1.889382463956086E-3</v>
      </c>
      <c r="AK53" s="65">
        <f t="shared" si="4"/>
        <v>-2.29132707979354E-3</v>
      </c>
      <c r="AL53" s="65">
        <f t="shared" si="5"/>
        <v>-1.749687816423887E-3</v>
      </c>
      <c r="AM53" s="65">
        <f t="shared" si="6"/>
        <v>-1.2912767207947508E-3</v>
      </c>
      <c r="AN53" s="66"/>
      <c r="AO53" s="65">
        <f t="shared" si="7"/>
        <v>-2.2297194642373146E-4</v>
      </c>
      <c r="AP53" s="65">
        <f t="shared" si="8"/>
        <v>-2.0903547718748132E-3</v>
      </c>
      <c r="AQ53" s="65">
        <f t="shared" si="9"/>
        <v>-1.5204822686093189E-3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4.1352707434037655E-3</v>
      </c>
      <c r="D54" s="52">
        <f>VLOOKUP($B54,Shock_dev!$A$1:$CI$300,MATCH(DATE(D$1,1,1),Shock_dev!$A$1:$CI$1,0),FALSE)</f>
        <v>4.2572290737569931E-3</v>
      </c>
      <c r="E54" s="52">
        <f>VLOOKUP($B54,Shock_dev!$A$1:$CI$300,MATCH(DATE(E$1,1,1),Shock_dev!$A$1:$CI$1,0),FALSE)</f>
        <v>4.5673344193016725E-3</v>
      </c>
      <c r="F54" s="52">
        <f>VLOOKUP($B54,Shock_dev!$A$1:$CI$300,MATCH(DATE(F$1,1,1),Shock_dev!$A$1:$CI$1,0),FALSE)</f>
        <v>4.7949169129607944E-3</v>
      </c>
      <c r="G54" s="52">
        <f>VLOOKUP($B54,Shock_dev!$A$1:$CI$300,MATCH(DATE(G$1,1,1),Shock_dev!$A$1:$CI$1,0),FALSE)</f>
        <v>4.8829233381506897E-3</v>
      </c>
      <c r="H54" s="52">
        <f>VLOOKUP($B54,Shock_dev!$A$1:$CI$300,MATCH(DATE(H$1,1,1),Shock_dev!$A$1:$CI$1,0),FALSE)</f>
        <v>5.238485882352437E-3</v>
      </c>
      <c r="I54" s="52">
        <f>VLOOKUP($B54,Shock_dev!$A$1:$CI$300,MATCH(DATE(I$1,1,1),Shock_dev!$A$1:$CI$1,0),FALSE)</f>
        <v>4.9222179740942363E-3</v>
      </c>
      <c r="J54" s="52">
        <f>VLOOKUP($B54,Shock_dev!$A$1:$CI$300,MATCH(DATE(J$1,1,1),Shock_dev!$A$1:$CI$1,0),FALSE)</f>
        <v>5.9995275873699428E-3</v>
      </c>
      <c r="K54" s="52">
        <f>VLOOKUP($B54,Shock_dev!$A$1:$CI$300,MATCH(DATE(K$1,1,1),Shock_dev!$A$1:$CI$1,0),FALSE)</f>
        <v>5.563596455673535E-3</v>
      </c>
      <c r="L54" s="52">
        <f>VLOOKUP($B54,Shock_dev!$A$1:$CI$300,MATCH(DATE(L$1,1,1),Shock_dev!$A$1:$CI$1,0),FALSE)</f>
        <v>6.0911109197200174E-3</v>
      </c>
      <c r="M54" s="52">
        <f>VLOOKUP($B54,Shock_dev!$A$1:$CI$300,MATCH(DATE(M$1,1,1),Shock_dev!$A$1:$CI$1,0),FALSE)</f>
        <v>5.874406927503099E-3</v>
      </c>
      <c r="N54" s="52">
        <f>VLOOKUP($B54,Shock_dev!$A$1:$CI$300,MATCH(DATE(N$1,1,1),Shock_dev!$A$1:$CI$1,0),FALSE)</f>
        <v>5.297695770493E-3</v>
      </c>
      <c r="O54" s="52">
        <f>VLOOKUP($B54,Shock_dev!$A$1:$CI$300,MATCH(DATE(O$1,1,1),Shock_dev!$A$1:$CI$1,0),FALSE)</f>
        <v>4.2510822628705619E-3</v>
      </c>
      <c r="P54" s="52">
        <f>VLOOKUP($B54,Shock_dev!$A$1:$CI$300,MATCH(DATE(P$1,1,1),Shock_dev!$A$1:$CI$1,0),FALSE)</f>
        <v>3.7209431633307725E-3</v>
      </c>
      <c r="Q54" s="52">
        <f>VLOOKUP($B54,Shock_dev!$A$1:$CI$300,MATCH(DATE(Q$1,1,1),Shock_dev!$A$1:$CI$1,0),FALSE)</f>
        <v>3.8789347235623972E-3</v>
      </c>
      <c r="R54" s="52">
        <f>VLOOKUP($B54,Shock_dev!$A$1:$CI$300,MATCH(DATE(R$1,1,1),Shock_dev!$A$1:$CI$1,0),FALSE)</f>
        <v>2.8363258347766083E-3</v>
      </c>
      <c r="S54" s="52">
        <f>VLOOKUP($B54,Shock_dev!$A$1:$CI$300,MATCH(DATE(S$1,1,1),Shock_dev!$A$1:$CI$1,0),FALSE)</f>
        <v>2.8347817965535963E-3</v>
      </c>
      <c r="T54" s="52">
        <f>VLOOKUP($B54,Shock_dev!$A$1:$CI$300,MATCH(DATE(T$1,1,1),Shock_dev!$A$1:$CI$1,0),FALSE)</f>
        <v>3.347123284238931E-3</v>
      </c>
      <c r="U54" s="52">
        <f>VLOOKUP($B54,Shock_dev!$A$1:$CI$300,MATCH(DATE(U$1,1,1),Shock_dev!$A$1:$CI$1,0),FALSE)</f>
        <v>2.7955472922422207E-3</v>
      </c>
      <c r="V54" s="52">
        <f>VLOOKUP($B54,Shock_dev!$A$1:$CI$300,MATCH(DATE(V$1,1,1),Shock_dev!$A$1:$CI$1,0),FALSE)</f>
        <v>2.7650577379466383E-3</v>
      </c>
      <c r="W54" s="52">
        <f>VLOOKUP($B54,Shock_dev!$A$1:$CI$300,MATCH(DATE(W$1,1,1),Shock_dev!$A$1:$CI$1,0),FALSE)</f>
        <v>3.1889258799851451E-3</v>
      </c>
      <c r="X54" s="52">
        <f>VLOOKUP($B54,Shock_dev!$A$1:$CI$300,MATCH(DATE(X$1,1,1),Shock_dev!$A$1:$CI$1,0),FALSE)</f>
        <v>3.1752971310087422E-3</v>
      </c>
      <c r="Y54" s="52">
        <f>VLOOKUP($B54,Shock_dev!$A$1:$CI$300,MATCH(DATE(Y$1,1,1),Shock_dev!$A$1:$CI$1,0),FALSE)</f>
        <v>3.3577392026436286E-3</v>
      </c>
      <c r="Z54" s="52">
        <f>VLOOKUP($B54,Shock_dev!$A$1:$CI$300,MATCH(DATE(Z$1,1,1),Shock_dev!$A$1:$CI$1,0),FALSE)</f>
        <v>3.1273108781228248E-3</v>
      </c>
      <c r="AA54" s="52">
        <f>VLOOKUP($B54,Shock_dev!$A$1:$CI$300,MATCH(DATE(AA$1,1,1),Shock_dev!$A$1:$CI$1,0),FALSE)</f>
        <v>3.4887390173656231E-3</v>
      </c>
      <c r="AB54" s="52">
        <f>VLOOKUP($B54,Shock_dev!$A$1:$CI$300,MATCH(DATE(AB$1,1,1),Shock_dev!$A$1:$CI$1,0),FALSE)</f>
        <v>3.8269348226398019E-3</v>
      </c>
      <c r="AC54" s="52">
        <f>VLOOKUP($B54,Shock_dev!$A$1:$CI$300,MATCH(DATE(AC$1,1,1),Shock_dev!$A$1:$CI$1,0),FALSE)</f>
        <v>4.1513132276845477E-3</v>
      </c>
      <c r="AD54" s="52">
        <f>VLOOKUP($B54,Shock_dev!$A$1:$CI$300,MATCH(DATE(AD$1,1,1),Shock_dev!$A$1:$CI$1,0),FALSE)</f>
        <v>4.3411764688490338E-3</v>
      </c>
      <c r="AE54" s="52">
        <f>VLOOKUP($B54,Shock_dev!$A$1:$CI$300,MATCH(DATE(AE$1,1,1),Shock_dev!$A$1:$CI$1,0),FALSE)</f>
        <v>4.6505263208124516E-3</v>
      </c>
      <c r="AF54" s="52">
        <f>VLOOKUP($B54,Shock_dev!$A$1:$CI$300,MATCH(DATE(AF$1,1,1),Shock_dev!$A$1:$CI$1,0),FALSE)</f>
        <v>4.5976124932699553E-3</v>
      </c>
      <c r="AG54" s="52"/>
      <c r="AH54" s="65">
        <f t="shared" si="1"/>
        <v>4.5275348975147827E-3</v>
      </c>
      <c r="AI54" s="65">
        <f t="shared" si="2"/>
        <v>5.562987763842034E-3</v>
      </c>
      <c r="AJ54" s="65">
        <f t="shared" si="3"/>
        <v>4.6046125695519665E-3</v>
      </c>
      <c r="AK54" s="65">
        <f t="shared" si="4"/>
        <v>2.915767189151599E-3</v>
      </c>
      <c r="AL54" s="65">
        <f t="shared" si="5"/>
        <v>3.2676024218251929E-3</v>
      </c>
      <c r="AM54" s="65">
        <f t="shared" si="6"/>
        <v>4.3135126666511581E-3</v>
      </c>
      <c r="AN54" s="66"/>
      <c r="AO54" s="65">
        <f t="shared" si="7"/>
        <v>5.0452613306784088E-3</v>
      </c>
      <c r="AP54" s="65">
        <f t="shared" si="8"/>
        <v>3.7601898793517829E-3</v>
      </c>
      <c r="AQ54" s="65">
        <f t="shared" si="9"/>
        <v>3.7905575442381753E-3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1.9235283657123532E-4</v>
      </c>
      <c r="D55" s="52">
        <f>VLOOKUP($B55,Shock_dev!$A$1:$CI$300,MATCH(DATE(D$1,1,1),Shock_dev!$A$1:$CI$1,0),FALSE)</f>
        <v>2.3841488841219635E-4</v>
      </c>
      <c r="E55" s="52">
        <f>VLOOKUP($B55,Shock_dev!$A$1:$CI$300,MATCH(DATE(E$1,1,1),Shock_dev!$A$1:$CI$1,0),FALSE)</f>
        <v>2.6769368706112858E-4</v>
      </c>
      <c r="F55" s="52">
        <f>VLOOKUP($B55,Shock_dev!$A$1:$CI$300,MATCH(DATE(F$1,1,1),Shock_dev!$A$1:$CI$1,0),FALSE)</f>
        <v>2.7485946003046789E-4</v>
      </c>
      <c r="G55" s="52">
        <f>VLOOKUP($B55,Shock_dev!$A$1:$CI$300,MATCH(DATE(G$1,1,1),Shock_dev!$A$1:$CI$1,0),FALSE)</f>
        <v>2.6006325425027648E-4</v>
      </c>
      <c r="H55" s="52">
        <f>VLOOKUP($B55,Shock_dev!$A$1:$CI$300,MATCH(DATE(H$1,1,1),Shock_dev!$A$1:$CI$1,0),FALSE)</f>
        <v>2.461774301820923E-4</v>
      </c>
      <c r="I55" s="52">
        <f>VLOOKUP($B55,Shock_dev!$A$1:$CI$300,MATCH(DATE(I$1,1,1),Shock_dev!$A$1:$CI$1,0),FALSE)</f>
        <v>1.9678023413405022E-4</v>
      </c>
      <c r="J55" s="52">
        <f>VLOOKUP($B55,Shock_dev!$A$1:$CI$300,MATCH(DATE(J$1,1,1),Shock_dev!$A$1:$CI$1,0),FALSE)</f>
        <v>2.0483612616236207E-4</v>
      </c>
      <c r="K55" s="52">
        <f>VLOOKUP($B55,Shock_dev!$A$1:$CI$300,MATCH(DATE(K$1,1,1),Shock_dev!$A$1:$CI$1,0),FALSE)</f>
        <v>1.5279686221197577E-4</v>
      </c>
      <c r="L55" s="52">
        <f>VLOOKUP($B55,Shock_dev!$A$1:$CI$300,MATCH(DATE(L$1,1,1),Shock_dev!$A$1:$CI$1,0),FALSE)</f>
        <v>1.37279781213386E-4</v>
      </c>
      <c r="M55" s="52">
        <f>VLOOKUP($B55,Shock_dev!$A$1:$CI$300,MATCH(DATE(M$1,1,1),Shock_dev!$A$1:$CI$1,0),FALSE)</f>
        <v>9.3802936904044534E-5</v>
      </c>
      <c r="N55" s="52">
        <f>VLOOKUP($B55,Shock_dev!$A$1:$CI$300,MATCH(DATE(N$1,1,1),Shock_dev!$A$1:$CI$1,0),FALSE)</f>
        <v>3.0698106262833639E-5</v>
      </c>
      <c r="O55" s="52">
        <f>VLOOKUP($B55,Shock_dev!$A$1:$CI$300,MATCH(DATE(O$1,1,1),Shock_dev!$A$1:$CI$1,0),FALSE)</f>
        <v>-5.711440761358102E-5</v>
      </c>
      <c r="P55" s="52">
        <f>VLOOKUP($B55,Shock_dev!$A$1:$CI$300,MATCH(DATE(P$1,1,1),Shock_dev!$A$1:$CI$1,0),FALSE)</f>
        <v>-1.2285853109936151E-4</v>
      </c>
      <c r="Q55" s="52">
        <f>VLOOKUP($B55,Shock_dev!$A$1:$CI$300,MATCH(DATE(Q$1,1,1),Shock_dev!$A$1:$CI$1,0),FALSE)</f>
        <v>-1.4744189153666971E-4</v>
      </c>
      <c r="R55" s="52">
        <f>VLOOKUP($B55,Shock_dev!$A$1:$CI$300,MATCH(DATE(R$1,1,1),Shock_dev!$A$1:$CI$1,0),FALSE)</f>
        <v>-2.1262939650821294E-4</v>
      </c>
      <c r="S55" s="52">
        <f>VLOOKUP($B55,Shock_dev!$A$1:$CI$300,MATCH(DATE(S$1,1,1),Shock_dev!$A$1:$CI$1,0),FALSE)</f>
        <v>-2.2904539381073816E-4</v>
      </c>
      <c r="T55" s="52">
        <f>VLOOKUP($B55,Shock_dev!$A$1:$CI$300,MATCH(DATE(T$1,1,1),Shock_dev!$A$1:$CI$1,0),FALSE)</f>
        <v>-2.0736531848017536E-4</v>
      </c>
      <c r="U55" s="52">
        <f>VLOOKUP($B55,Shock_dev!$A$1:$CI$300,MATCH(DATE(U$1,1,1),Shock_dev!$A$1:$CI$1,0),FALSE)</f>
        <v>-2.2101746218279998E-4</v>
      </c>
      <c r="V55" s="52">
        <f>VLOOKUP($B55,Shock_dev!$A$1:$CI$300,MATCH(DATE(V$1,1,1),Shock_dev!$A$1:$CI$1,0),FALSE)</f>
        <v>-2.1232633603503301E-4</v>
      </c>
      <c r="W55" s="52">
        <f>VLOOKUP($B55,Shock_dev!$A$1:$CI$300,MATCH(DATE(W$1,1,1),Shock_dev!$A$1:$CI$1,0),FALSE)</f>
        <v>-1.7742749729932037E-4</v>
      </c>
      <c r="X55" s="52">
        <f>VLOOKUP($B55,Shock_dev!$A$1:$CI$300,MATCH(DATE(X$1,1,1),Shock_dev!$A$1:$CI$1,0),FALSE)</f>
        <v>-1.5588728955339643E-4</v>
      </c>
      <c r="Y55" s="52">
        <f>VLOOKUP($B55,Shock_dev!$A$1:$CI$300,MATCH(DATE(Y$1,1,1),Shock_dev!$A$1:$CI$1,0),FALSE)</f>
        <v>-1.2660017470382035E-4</v>
      </c>
      <c r="Z55" s="52">
        <f>VLOOKUP($B55,Shock_dev!$A$1:$CI$300,MATCH(DATE(Z$1,1,1),Shock_dev!$A$1:$CI$1,0),FALSE)</f>
        <v>-1.1653122676796175E-4</v>
      </c>
      <c r="AA55" s="52">
        <f>VLOOKUP($B55,Shock_dev!$A$1:$CI$300,MATCH(DATE(AA$1,1,1),Shock_dev!$A$1:$CI$1,0),FALSE)</f>
        <v>-8.4013224318718152E-5</v>
      </c>
      <c r="AB55" s="52">
        <f>VLOOKUP($B55,Shock_dev!$A$1:$CI$300,MATCH(DATE(AB$1,1,1),Shock_dev!$A$1:$CI$1,0),FALSE)</f>
        <v>-5.0500818546947895E-5</v>
      </c>
      <c r="AC55" s="52">
        <f>VLOOKUP($B55,Shock_dev!$A$1:$CI$300,MATCH(DATE(AC$1,1,1),Shock_dev!$A$1:$CI$1,0),FALSE)</f>
        <v>-1.8376801218217062E-5</v>
      </c>
      <c r="AD55" s="52">
        <f>VLOOKUP($B55,Shock_dev!$A$1:$CI$300,MATCH(DATE(AD$1,1,1),Shock_dev!$A$1:$CI$1,0),FALSE)</f>
        <v>5.0448052684897244E-6</v>
      </c>
      <c r="AE55" s="52">
        <f>VLOOKUP($B55,Shock_dev!$A$1:$CI$300,MATCH(DATE(AE$1,1,1),Shock_dev!$A$1:$CI$1,0),FALSE)</f>
        <v>2.9441293558991207E-5</v>
      </c>
      <c r="AF55" s="52">
        <f>VLOOKUP($B55,Shock_dev!$A$1:$CI$300,MATCH(DATE(AF$1,1,1),Shock_dev!$A$1:$CI$1,0),FALSE)</f>
        <v>3.3745490766708416E-5</v>
      </c>
      <c r="AG55" s="52"/>
      <c r="AH55" s="65">
        <f t="shared" si="1"/>
        <v>2.4667682526506091E-4</v>
      </c>
      <c r="AI55" s="65">
        <f t="shared" si="2"/>
        <v>1.8757408678077327E-4</v>
      </c>
      <c r="AJ55" s="65">
        <f t="shared" si="3"/>
        <v>-4.0582757416546812E-5</v>
      </c>
      <c r="AK55" s="65">
        <f t="shared" si="4"/>
        <v>-2.1647678140339189E-4</v>
      </c>
      <c r="AL55" s="65">
        <f t="shared" si="5"/>
        <v>-1.3209188252864341E-4</v>
      </c>
      <c r="AM55" s="65">
        <f t="shared" si="6"/>
        <v>-1.2920603419512171E-7</v>
      </c>
      <c r="AN55" s="66"/>
      <c r="AO55" s="65">
        <f t="shared" si="7"/>
        <v>2.1712545602291711E-4</v>
      </c>
      <c r="AP55" s="65">
        <f t="shared" si="8"/>
        <v>-1.2852976940996936E-4</v>
      </c>
      <c r="AQ55" s="65">
        <f t="shared" si="9"/>
        <v>-6.6110544281419267E-5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1.3685582954689822E-3</v>
      </c>
      <c r="D56" s="52">
        <f>VLOOKUP($B56,Shock_dev!$A$1:$CI$300,MATCH(DATE(D$1,1,1),Shock_dev!$A$1:$CI$1,0),FALSE)</f>
        <v>1.4796443045873404E-3</v>
      </c>
      <c r="E56" s="52">
        <f>VLOOKUP($B56,Shock_dev!$A$1:$CI$300,MATCH(DATE(E$1,1,1),Shock_dev!$A$1:$CI$1,0),FALSE)</f>
        <v>1.5884106563658152E-3</v>
      </c>
      <c r="F56" s="52">
        <f>VLOOKUP($B56,Shock_dev!$A$1:$CI$300,MATCH(DATE(F$1,1,1),Shock_dev!$A$1:$CI$1,0),FALSE)</f>
        <v>1.631224329225036E-3</v>
      </c>
      <c r="G56" s="52">
        <f>VLOOKUP($B56,Shock_dev!$A$1:$CI$300,MATCH(DATE(G$1,1,1),Shock_dev!$A$1:$CI$1,0),FALSE)</f>
        <v>1.5989290391830839E-3</v>
      </c>
      <c r="H56" s="52">
        <f>VLOOKUP($B56,Shock_dev!$A$1:$CI$300,MATCH(DATE(H$1,1,1),Shock_dev!$A$1:$CI$1,0),FALSE)</f>
        <v>1.6352172698769947E-3</v>
      </c>
      <c r="I56" s="52">
        <f>VLOOKUP($B56,Shock_dev!$A$1:$CI$300,MATCH(DATE(I$1,1,1),Shock_dev!$A$1:$CI$1,0),FALSE)</f>
        <v>1.4437819627144413E-3</v>
      </c>
      <c r="J56" s="52">
        <f>VLOOKUP($B56,Shock_dev!$A$1:$CI$300,MATCH(DATE(J$1,1,1),Shock_dev!$A$1:$CI$1,0),FALSE)</f>
        <v>1.7017121141930042E-3</v>
      </c>
      <c r="K56" s="52">
        <f>VLOOKUP($B56,Shock_dev!$A$1:$CI$300,MATCH(DATE(K$1,1,1),Shock_dev!$A$1:$CI$1,0),FALSE)</f>
        <v>1.4813967912958477E-3</v>
      </c>
      <c r="L56" s="52">
        <f>VLOOKUP($B56,Shock_dev!$A$1:$CI$300,MATCH(DATE(L$1,1,1),Shock_dev!$A$1:$CI$1,0),FALSE)</f>
        <v>1.5640462489801669E-3</v>
      </c>
      <c r="M56" s="52">
        <f>VLOOKUP($B56,Shock_dev!$A$1:$CI$300,MATCH(DATE(M$1,1,1),Shock_dev!$A$1:$CI$1,0),FALSE)</f>
        <v>1.4156934543762196E-3</v>
      </c>
      <c r="N56" s="52">
        <f>VLOOKUP($B56,Shock_dev!$A$1:$CI$300,MATCH(DATE(N$1,1,1),Shock_dev!$A$1:$CI$1,0),FALSE)</f>
        <v>1.1442241697460114E-3</v>
      </c>
      <c r="O56" s="52">
        <f>VLOOKUP($B56,Shock_dev!$A$1:$CI$300,MATCH(DATE(O$1,1,1),Shock_dev!$A$1:$CI$1,0),FALSE)</f>
        <v>7.1564156882085363E-4</v>
      </c>
      <c r="P56" s="52">
        <f>VLOOKUP($B56,Shock_dev!$A$1:$CI$300,MATCH(DATE(P$1,1,1),Shock_dev!$A$1:$CI$1,0),FALSE)</f>
        <v>4.6013463412410203E-4</v>
      </c>
      <c r="Q56" s="52">
        <f>VLOOKUP($B56,Shock_dev!$A$1:$CI$300,MATCH(DATE(Q$1,1,1),Shock_dev!$A$1:$CI$1,0),FALSE)</f>
        <v>4.5659568197912954E-4</v>
      </c>
      <c r="R56" s="52">
        <f>VLOOKUP($B56,Shock_dev!$A$1:$CI$300,MATCH(DATE(R$1,1,1),Shock_dev!$A$1:$CI$1,0),FALSE)</f>
        <v>8.9115835648307431E-5</v>
      </c>
      <c r="S56" s="52">
        <f>VLOOKUP($B56,Shock_dev!$A$1:$CI$300,MATCH(DATE(S$1,1,1),Shock_dev!$A$1:$CI$1,0),FALSE)</f>
        <v>6.8679071815903075E-5</v>
      </c>
      <c r="T56" s="52">
        <f>VLOOKUP($B56,Shock_dev!$A$1:$CI$300,MATCH(DATE(T$1,1,1),Shock_dev!$A$1:$CI$1,0),FALSE)</f>
        <v>2.486644382898487E-4</v>
      </c>
      <c r="U56" s="52">
        <f>VLOOKUP($B56,Shock_dev!$A$1:$CI$300,MATCH(DATE(U$1,1,1),Shock_dev!$A$1:$CI$1,0),FALSE)</f>
        <v>1.0321910672984788E-4</v>
      </c>
      <c r="V56" s="52">
        <f>VLOOKUP($B56,Shock_dev!$A$1:$CI$300,MATCH(DATE(V$1,1,1),Shock_dev!$A$1:$CI$1,0),FALSE)</f>
        <v>1.2434766997536617E-4</v>
      </c>
      <c r="W56" s="52">
        <f>VLOOKUP($B56,Shock_dev!$A$1:$CI$300,MATCH(DATE(W$1,1,1),Shock_dev!$A$1:$CI$1,0),FALSE)</f>
        <v>3.0553461333334802E-4</v>
      </c>
      <c r="X56" s="52">
        <f>VLOOKUP($B56,Shock_dev!$A$1:$CI$300,MATCH(DATE(X$1,1,1),Shock_dev!$A$1:$CI$1,0),FALSE)</f>
        <v>3.5387703664820465E-4</v>
      </c>
      <c r="Y56" s="52">
        <f>VLOOKUP($B56,Shock_dev!$A$1:$CI$300,MATCH(DATE(Y$1,1,1),Shock_dev!$A$1:$CI$1,0),FALSE)</f>
        <v>4.6161317830020353E-4</v>
      </c>
      <c r="Z56" s="52">
        <f>VLOOKUP($B56,Shock_dev!$A$1:$CI$300,MATCH(DATE(Z$1,1,1),Shock_dev!$A$1:$CI$1,0),FALSE)</f>
        <v>4.3078438011354391E-4</v>
      </c>
      <c r="AA56" s="52">
        <f>VLOOKUP($B56,Shock_dev!$A$1:$CI$300,MATCH(DATE(AA$1,1,1),Shock_dev!$A$1:$CI$1,0),FALSE)</f>
        <v>5.8453239070510501E-4</v>
      </c>
      <c r="AB56" s="52">
        <f>VLOOKUP($B56,Shock_dev!$A$1:$CI$300,MATCH(DATE(AB$1,1,1),Shock_dev!$A$1:$CI$1,0),FALSE)</f>
        <v>7.3375807639205733E-4</v>
      </c>
      <c r="AC56" s="52">
        <f>VLOOKUP($B56,Shock_dev!$A$1:$CI$300,MATCH(DATE(AC$1,1,1),Shock_dev!$A$1:$CI$1,0),FALSE)</f>
        <v>8.746423334539434E-4</v>
      </c>
      <c r="AD56" s="52">
        <f>VLOOKUP($B56,Shock_dev!$A$1:$CI$300,MATCH(DATE(AD$1,1,1),Shock_dev!$A$1:$CI$1,0),FALSE)</f>
        <v>9.6370958916700315E-4</v>
      </c>
      <c r="AE56" s="52">
        <f>VLOOKUP($B56,Shock_dev!$A$1:$CI$300,MATCH(DATE(AE$1,1,1),Shock_dev!$A$1:$CI$1,0),FALSE)</f>
        <v>1.0813145364769162E-3</v>
      </c>
      <c r="AF56" s="52">
        <f>VLOOKUP($B56,Shock_dev!$A$1:$CI$300,MATCH(DATE(AF$1,1,1),Shock_dev!$A$1:$CI$1,0),FALSE)</f>
        <v>1.0712910243051935E-3</v>
      </c>
      <c r="AG56" s="52"/>
      <c r="AH56" s="65">
        <f t="shared" si="1"/>
        <v>1.5333533249660514E-3</v>
      </c>
      <c r="AI56" s="65">
        <f t="shared" si="2"/>
        <v>1.565230877412091E-3</v>
      </c>
      <c r="AJ56" s="65">
        <f t="shared" si="3"/>
        <v>8.3845790180926314E-4</v>
      </c>
      <c r="AK56" s="65">
        <f t="shared" si="4"/>
        <v>1.2680522449185465E-4</v>
      </c>
      <c r="AL56" s="65">
        <f t="shared" si="5"/>
        <v>4.2726831982008102E-4</v>
      </c>
      <c r="AM56" s="65">
        <f t="shared" si="6"/>
        <v>9.4494311195902274E-4</v>
      </c>
      <c r="AN56" s="66"/>
      <c r="AO56" s="65">
        <f t="shared" si="7"/>
        <v>1.5492921011890713E-3</v>
      </c>
      <c r="AP56" s="65">
        <f t="shared" si="8"/>
        <v>4.8263156315055892E-4</v>
      </c>
      <c r="AQ56" s="65">
        <f t="shared" si="9"/>
        <v>6.8610571588955185E-4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5.1383994099703555E-3</v>
      </c>
      <c r="D57" s="52">
        <f>VLOOKUP($B57,Shock_dev!$A$1:$CI$300,MATCH(DATE(D$1,1,1),Shock_dev!$A$1:$CI$1,0),FALSE)</f>
        <v>5.2770901901640407E-3</v>
      </c>
      <c r="E57" s="52">
        <f>VLOOKUP($B57,Shock_dev!$A$1:$CI$300,MATCH(DATE(E$1,1,1),Shock_dev!$A$1:$CI$1,0),FALSE)</f>
        <v>5.5986872474986515E-3</v>
      </c>
      <c r="F57" s="52">
        <f>VLOOKUP($B57,Shock_dev!$A$1:$CI$300,MATCH(DATE(F$1,1,1),Shock_dev!$A$1:$CI$1,0),FALSE)</f>
        <v>5.7665610506362928E-3</v>
      </c>
      <c r="G57" s="52">
        <f>VLOOKUP($B57,Shock_dev!$A$1:$CI$300,MATCH(DATE(G$1,1,1),Shock_dev!$A$1:$CI$1,0),FALSE)</f>
        <v>5.7151341604466579E-3</v>
      </c>
      <c r="H57" s="52">
        <f>VLOOKUP($B57,Shock_dev!$A$1:$CI$300,MATCH(DATE(H$1,1,1),Shock_dev!$A$1:$CI$1,0),FALSE)</f>
        <v>5.964797609133779E-3</v>
      </c>
      <c r="I57" s="52">
        <f>VLOOKUP($B57,Shock_dev!$A$1:$CI$300,MATCH(DATE(I$1,1,1),Shock_dev!$A$1:$CI$1,0),FALSE)</f>
        <v>5.3612619521531393E-3</v>
      </c>
      <c r="J57" s="52">
        <f>VLOOKUP($B57,Shock_dev!$A$1:$CI$300,MATCH(DATE(J$1,1,1),Shock_dev!$A$1:$CI$1,0),FALSE)</f>
        <v>6.4867046561953795E-3</v>
      </c>
      <c r="K57" s="52">
        <f>VLOOKUP($B57,Shock_dev!$A$1:$CI$300,MATCH(DATE(K$1,1,1),Shock_dev!$A$1:$CI$1,0),FALSE)</f>
        <v>5.7340836364814457E-3</v>
      </c>
      <c r="L57" s="52">
        <f>VLOOKUP($B57,Shock_dev!$A$1:$CI$300,MATCH(DATE(L$1,1,1),Shock_dev!$A$1:$CI$1,0),FALSE)</f>
        <v>6.185260280719463E-3</v>
      </c>
      <c r="M57" s="52">
        <f>VLOOKUP($B57,Shock_dev!$A$1:$CI$300,MATCH(DATE(M$1,1,1),Shock_dev!$A$1:$CI$1,0),FALSE)</f>
        <v>5.72379619484606E-3</v>
      </c>
      <c r="N57" s="52">
        <f>VLOOKUP($B57,Shock_dev!$A$1:$CI$300,MATCH(DATE(N$1,1,1),Shock_dev!$A$1:$CI$1,0),FALSE)</f>
        <v>4.8280433277911351E-3</v>
      </c>
      <c r="O57" s="52">
        <f>VLOOKUP($B57,Shock_dev!$A$1:$CI$300,MATCH(DATE(O$1,1,1),Shock_dev!$A$1:$CI$1,0),FALSE)</f>
        <v>3.3695477832113166E-3</v>
      </c>
      <c r="P57" s="52">
        <f>VLOOKUP($B57,Shock_dev!$A$1:$CI$300,MATCH(DATE(P$1,1,1),Shock_dev!$A$1:$CI$1,0),FALSE)</f>
        <v>2.5873306583120703E-3</v>
      </c>
      <c r="Q57" s="52">
        <f>VLOOKUP($B57,Shock_dev!$A$1:$CI$300,MATCH(DATE(Q$1,1,1),Shock_dev!$A$1:$CI$1,0),FALSE)</f>
        <v>2.7050013455892645E-3</v>
      </c>
      <c r="R57" s="52">
        <f>VLOOKUP($B57,Shock_dev!$A$1:$CI$300,MATCH(DATE(R$1,1,1),Shock_dev!$A$1:$CI$1,0),FALSE)</f>
        <v>1.3730618796444197E-3</v>
      </c>
      <c r="S57" s="52">
        <f>VLOOKUP($B57,Shock_dev!$A$1:$CI$300,MATCH(DATE(S$1,1,1),Shock_dev!$A$1:$CI$1,0),FALSE)</f>
        <v>1.3771221838596664E-3</v>
      </c>
      <c r="T57" s="52">
        <f>VLOOKUP($B57,Shock_dev!$A$1:$CI$300,MATCH(DATE(T$1,1,1),Shock_dev!$A$1:$CI$1,0),FALSE)</f>
        <v>2.060478808851253E-3</v>
      </c>
      <c r="U57" s="52">
        <f>VLOOKUP($B57,Shock_dev!$A$1:$CI$300,MATCH(DATE(U$1,1,1),Shock_dev!$A$1:$CI$1,0),FALSE)</f>
        <v>1.4492142814393452E-3</v>
      </c>
      <c r="V57" s="52">
        <f>VLOOKUP($B57,Shock_dev!$A$1:$CI$300,MATCH(DATE(V$1,1,1),Shock_dev!$A$1:$CI$1,0),FALSE)</f>
        <v>1.5036617463745942E-3</v>
      </c>
      <c r="W57" s="52">
        <f>VLOOKUP($B57,Shock_dev!$A$1:$CI$300,MATCH(DATE(W$1,1,1),Shock_dev!$A$1:$CI$1,0),FALSE)</f>
        <v>2.1364877066877685E-3</v>
      </c>
      <c r="X57" s="52">
        <f>VLOOKUP($B57,Shock_dev!$A$1:$CI$300,MATCH(DATE(X$1,1,1),Shock_dev!$A$1:$CI$1,0),FALSE)</f>
        <v>2.2300631718744986E-3</v>
      </c>
      <c r="Y57" s="52">
        <f>VLOOKUP($B57,Shock_dev!$A$1:$CI$300,MATCH(DATE(Y$1,1,1),Shock_dev!$A$1:$CI$1,0),FALSE)</f>
        <v>2.5636544737778107E-3</v>
      </c>
      <c r="Z57" s="52">
        <f>VLOOKUP($B57,Shock_dev!$A$1:$CI$300,MATCH(DATE(Z$1,1,1),Shock_dev!$A$1:$CI$1,0),FALSE)</f>
        <v>2.3753865828237556E-3</v>
      </c>
      <c r="AA57" s="52">
        <f>VLOOKUP($B57,Shock_dev!$A$1:$CI$300,MATCH(DATE(AA$1,1,1),Shock_dev!$A$1:$CI$1,0),FALSE)</f>
        <v>2.9118256755749383E-3</v>
      </c>
      <c r="AB57" s="52">
        <f>VLOOKUP($B57,Shock_dev!$A$1:$CI$300,MATCH(DATE(AB$1,1,1),Shock_dev!$A$1:$CI$1,0),FALSE)</f>
        <v>3.4074497714123957E-3</v>
      </c>
      <c r="AC57" s="52">
        <f>VLOOKUP($B57,Shock_dev!$A$1:$CI$300,MATCH(DATE(AC$1,1,1),Shock_dev!$A$1:$CI$1,0),FALSE)</f>
        <v>3.8697504215245782E-3</v>
      </c>
      <c r="AD57" s="52">
        <f>VLOOKUP($B57,Shock_dev!$A$1:$CI$300,MATCH(DATE(AD$1,1,1),Shock_dev!$A$1:$CI$1,0),FALSE)</f>
        <v>4.1455768362825213E-3</v>
      </c>
      <c r="AE57" s="52">
        <f>VLOOKUP($B57,Shock_dev!$A$1:$CI$300,MATCH(DATE(AE$1,1,1),Shock_dev!$A$1:$CI$1,0),FALSE)</f>
        <v>4.5491688881064505E-3</v>
      </c>
      <c r="AF57" s="52">
        <f>VLOOKUP($B57,Shock_dev!$A$1:$CI$300,MATCH(DATE(AF$1,1,1),Shock_dev!$A$1:$CI$1,0),FALSE)</f>
        <v>4.4816802120886861E-3</v>
      </c>
      <c r="AG57" s="52"/>
      <c r="AH57" s="65">
        <f t="shared" si="1"/>
        <v>5.4991744117432002E-3</v>
      </c>
      <c r="AI57" s="65">
        <f t="shared" si="2"/>
        <v>5.946421626936641E-3</v>
      </c>
      <c r="AJ57" s="65">
        <f t="shared" si="3"/>
        <v>3.8427438619499689E-3</v>
      </c>
      <c r="AK57" s="65">
        <f t="shared" si="4"/>
        <v>1.5527077800338556E-3</v>
      </c>
      <c r="AL57" s="65">
        <f t="shared" si="5"/>
        <v>2.4434835221477545E-3</v>
      </c>
      <c r="AM57" s="65">
        <f t="shared" si="6"/>
        <v>4.090725225882926E-3</v>
      </c>
      <c r="AN57" s="66"/>
      <c r="AO57" s="65">
        <f t="shared" si="7"/>
        <v>5.7227980193399206E-3</v>
      </c>
      <c r="AP57" s="65">
        <f t="shared" si="8"/>
        <v>2.6977258209919123E-3</v>
      </c>
      <c r="AQ57" s="65">
        <f t="shared" si="9"/>
        <v>3.2671043740153402E-3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3.6228470815604947E-3</v>
      </c>
      <c r="D58" s="52">
        <f>VLOOKUP($B58,Shock_dev!$A$1:$CI$300,MATCH(DATE(D$1,1,1),Shock_dev!$A$1:$CI$1,0),FALSE)</f>
        <v>5.225771488992806E-3</v>
      </c>
      <c r="E58" s="52">
        <f>VLOOKUP($B58,Shock_dev!$A$1:$CI$300,MATCH(DATE(E$1,1,1),Shock_dev!$A$1:$CI$1,0),FALSE)</f>
        <v>6.2824684740683543E-3</v>
      </c>
      <c r="F58" s="52">
        <f>VLOOKUP($B58,Shock_dev!$A$1:$CI$300,MATCH(DATE(F$1,1,1),Shock_dev!$A$1:$CI$1,0),FALSE)</f>
        <v>6.7021292732128302E-3</v>
      </c>
      <c r="G58" s="52">
        <f>VLOOKUP($B58,Shock_dev!$A$1:$CI$300,MATCH(DATE(G$1,1,1),Shock_dev!$A$1:$CI$1,0),FALSE)</f>
        <v>6.531945090711192E-3</v>
      </c>
      <c r="H58" s="52">
        <f>VLOOKUP($B58,Shock_dev!$A$1:$CI$300,MATCH(DATE(H$1,1,1),Shock_dev!$A$1:$CI$1,0),FALSE)</f>
        <v>6.2495372543289549E-3</v>
      </c>
      <c r="I58" s="52">
        <f>VLOOKUP($B58,Shock_dev!$A$1:$CI$300,MATCH(DATE(I$1,1,1),Shock_dev!$A$1:$CI$1,0),FALSE)</f>
        <v>5.2672978733652991E-3</v>
      </c>
      <c r="J58" s="52">
        <f>VLOOKUP($B58,Shock_dev!$A$1:$CI$300,MATCH(DATE(J$1,1,1),Shock_dev!$A$1:$CI$1,0),FALSE)</f>
        <v>5.2620291820295474E-3</v>
      </c>
      <c r="K58" s="52">
        <f>VLOOKUP($B58,Shock_dev!$A$1:$CI$300,MATCH(DATE(K$1,1,1),Shock_dev!$A$1:$CI$1,0),FALSE)</f>
        <v>4.2896689781292217E-3</v>
      </c>
      <c r="L58" s="52">
        <f>VLOOKUP($B58,Shock_dev!$A$1:$CI$300,MATCH(DATE(L$1,1,1),Shock_dev!$A$1:$CI$1,0),FALSE)</f>
        <v>3.8756972290890572E-3</v>
      </c>
      <c r="M58" s="52">
        <f>VLOOKUP($B58,Shock_dev!$A$1:$CI$300,MATCH(DATE(M$1,1,1),Shock_dev!$A$1:$CI$1,0),FALSE)</f>
        <v>3.00419361160543E-3</v>
      </c>
      <c r="N58" s="52">
        <f>VLOOKUP($B58,Shock_dev!$A$1:$CI$300,MATCH(DATE(N$1,1,1),Shock_dev!$A$1:$CI$1,0),FALSE)</f>
        <v>1.686839378600853E-3</v>
      </c>
      <c r="O58" s="52">
        <f>VLOOKUP($B58,Shock_dev!$A$1:$CI$300,MATCH(DATE(O$1,1,1),Shock_dev!$A$1:$CI$1,0),FALSE)</f>
        <v>-2.1100232295553339E-4</v>
      </c>
      <c r="P58" s="52">
        <f>VLOOKUP($B58,Shock_dev!$A$1:$CI$300,MATCH(DATE(P$1,1,1),Shock_dev!$A$1:$CI$1,0),FALSE)</f>
        <v>-1.8275514953288723E-3</v>
      </c>
      <c r="Q58" s="52">
        <f>VLOOKUP($B58,Shock_dev!$A$1:$CI$300,MATCH(DATE(Q$1,1,1),Shock_dev!$A$1:$CI$1,0),FALSE)</f>
        <v>-2.6415754415432917E-3</v>
      </c>
      <c r="R58" s="52">
        <f>VLOOKUP($B58,Shock_dev!$A$1:$CI$300,MATCH(DATE(R$1,1,1),Shock_dev!$A$1:$CI$1,0),FALSE)</f>
        <v>-4.0712730419350789E-3</v>
      </c>
      <c r="S58" s="52">
        <f>VLOOKUP($B58,Shock_dev!$A$1:$CI$300,MATCH(DATE(S$1,1,1),Shock_dev!$A$1:$CI$1,0),FALSE)</f>
        <v>-4.6696238951004915E-3</v>
      </c>
      <c r="T58" s="52">
        <f>VLOOKUP($B58,Shock_dev!$A$1:$CI$300,MATCH(DATE(T$1,1,1),Shock_dev!$A$1:$CI$1,0),FALSE)</f>
        <v>-4.4301929740602885E-3</v>
      </c>
      <c r="U58" s="52">
        <f>VLOOKUP($B58,Shock_dev!$A$1:$CI$300,MATCH(DATE(U$1,1,1),Shock_dev!$A$1:$CI$1,0),FALSE)</f>
        <v>-4.6827211993565277E-3</v>
      </c>
      <c r="V58" s="52">
        <f>VLOOKUP($B58,Shock_dev!$A$1:$CI$300,MATCH(DATE(V$1,1,1),Shock_dev!$A$1:$CI$1,0),FALSE)</f>
        <v>-4.5832910554142901E-3</v>
      </c>
      <c r="W58" s="52">
        <f>VLOOKUP($B58,Shock_dev!$A$1:$CI$300,MATCH(DATE(W$1,1,1),Shock_dev!$A$1:$CI$1,0),FALSE)</f>
        <v>-3.9573170761454078E-3</v>
      </c>
      <c r="X58" s="52">
        <f>VLOOKUP($B58,Shock_dev!$A$1:$CI$300,MATCH(DATE(X$1,1,1),Shock_dev!$A$1:$CI$1,0),FALSE)</f>
        <v>-3.4800221416064932E-3</v>
      </c>
      <c r="Y58" s="52">
        <f>VLOOKUP($B58,Shock_dev!$A$1:$CI$300,MATCH(DATE(Y$1,1,1),Shock_dev!$A$1:$CI$1,0),FALSE)</f>
        <v>-2.8649326170706517E-3</v>
      </c>
      <c r="Z58" s="52">
        <f>VLOOKUP($B58,Shock_dev!$A$1:$CI$300,MATCH(DATE(Z$1,1,1),Shock_dev!$A$1:$CI$1,0),FALSE)</f>
        <v>-2.596232927070034E-3</v>
      </c>
      <c r="AA58" s="52">
        <f>VLOOKUP($B58,Shock_dev!$A$1:$CI$300,MATCH(DATE(AA$1,1,1),Shock_dev!$A$1:$CI$1,0),FALSE)</f>
        <v>-1.9633053065096933E-3</v>
      </c>
      <c r="AB58" s="52">
        <f>VLOOKUP($B58,Shock_dev!$A$1:$CI$300,MATCH(DATE(AB$1,1,1),Shock_dev!$A$1:$CI$1,0),FALSE)</f>
        <v>-1.2522679722607307E-3</v>
      </c>
      <c r="AC58" s="52">
        <f>VLOOKUP($B58,Shock_dev!$A$1:$CI$300,MATCH(DATE(AC$1,1,1),Shock_dev!$A$1:$CI$1,0),FALSE)</f>
        <v>-5.2974461464360204E-4</v>
      </c>
      <c r="AD58" s="52">
        <f>VLOOKUP($B58,Shock_dev!$A$1:$CI$300,MATCH(DATE(AD$1,1,1),Shock_dev!$A$1:$CI$1,0),FALSE)</f>
        <v>4.3004015093699521E-5</v>
      </c>
      <c r="AE58" s="52">
        <f>VLOOKUP($B58,Shock_dev!$A$1:$CI$300,MATCH(DATE(AE$1,1,1),Shock_dev!$A$1:$CI$1,0),FALSE)</f>
        <v>6.1315235588718653E-4</v>
      </c>
      <c r="AF58" s="52">
        <f>VLOOKUP($B58,Shock_dev!$A$1:$CI$300,MATCH(DATE(AF$1,1,1),Shock_dev!$A$1:$CI$1,0),FALSE)</f>
        <v>8.0301168772650819E-4</v>
      </c>
      <c r="AG58" s="52"/>
      <c r="AH58" s="65">
        <f t="shared" si="1"/>
        <v>5.6730322817091349E-3</v>
      </c>
      <c r="AI58" s="65">
        <f t="shared" si="2"/>
        <v>4.9888461033884158E-3</v>
      </c>
      <c r="AJ58" s="65">
        <f t="shared" si="3"/>
        <v>2.1807460757171554E-6</v>
      </c>
      <c r="AK58" s="65">
        <f t="shared" si="4"/>
        <v>-4.4874204331733355E-3</v>
      </c>
      <c r="AL58" s="65">
        <f t="shared" si="5"/>
        <v>-2.9723620136804562E-3</v>
      </c>
      <c r="AM58" s="65">
        <f t="shared" si="6"/>
        <v>-6.4568905639387724E-5</v>
      </c>
      <c r="AN58" s="66"/>
      <c r="AO58" s="65">
        <f t="shared" si="7"/>
        <v>5.3309391925487754E-3</v>
      </c>
      <c r="AP58" s="65">
        <f t="shared" si="8"/>
        <v>-2.2426198435488093E-3</v>
      </c>
      <c r="AQ58" s="65">
        <f t="shared" si="9"/>
        <v>-1.518465459659922E-3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2.9835287645738917E-3</v>
      </c>
      <c r="D59" s="52">
        <f>VLOOKUP($B59,Shock_dev!$A$1:$CI$300,MATCH(DATE(D$1,1,1),Shock_dev!$A$1:$CI$1,0),FALSE)</f>
        <v>4.7474498081417089E-3</v>
      </c>
      <c r="E59" s="52">
        <f>VLOOKUP($B59,Shock_dev!$A$1:$CI$300,MATCH(DATE(E$1,1,1),Shock_dev!$A$1:$CI$1,0),FALSE)</f>
        <v>5.8119395028387397E-3</v>
      </c>
      <c r="F59" s="52">
        <f>VLOOKUP($B59,Shock_dev!$A$1:$CI$300,MATCH(DATE(F$1,1,1),Shock_dev!$A$1:$CI$1,0),FALSE)</f>
        <v>6.3820319448644669E-3</v>
      </c>
      <c r="G59" s="52">
        <f>VLOOKUP($B59,Shock_dev!$A$1:$CI$300,MATCH(DATE(G$1,1,1),Shock_dev!$A$1:$CI$1,0),FALSE)</f>
        <v>6.5847798732119617E-3</v>
      </c>
      <c r="H59" s="52">
        <f>VLOOKUP($B59,Shock_dev!$A$1:$CI$300,MATCH(DATE(H$1,1,1),Shock_dev!$A$1:$CI$1,0),FALSE)</f>
        <v>6.8259720034373498E-3</v>
      </c>
      <c r="I59" s="52">
        <f>VLOOKUP($B59,Shock_dev!$A$1:$CI$300,MATCH(DATE(I$1,1,1),Shock_dev!$A$1:$CI$1,0),FALSE)</f>
        <v>6.6597126138756967E-3</v>
      </c>
      <c r="J59" s="52">
        <f>VLOOKUP($B59,Shock_dev!$A$1:$CI$300,MATCH(DATE(J$1,1,1),Shock_dev!$A$1:$CI$1,0),FALSE)</f>
        <v>7.3308050200511085E-3</v>
      </c>
      <c r="K59" s="52">
        <f>VLOOKUP($B59,Shock_dev!$A$1:$CI$300,MATCH(DATE(K$1,1,1),Shock_dev!$A$1:$CI$1,0),FALSE)</f>
        <v>7.4145261519339457E-3</v>
      </c>
      <c r="L59" s="52">
        <f>VLOOKUP($B59,Shock_dev!$A$1:$CI$300,MATCH(DATE(L$1,1,1),Shock_dev!$A$1:$CI$1,0),FALSE)</f>
        <v>7.8663231714099259E-3</v>
      </c>
      <c r="M59" s="52">
        <f>VLOOKUP($B59,Shock_dev!$A$1:$CI$300,MATCH(DATE(M$1,1,1),Shock_dev!$A$1:$CI$1,0),FALSE)</f>
        <v>8.0109403812784873E-3</v>
      </c>
      <c r="N59" s="52">
        <f>VLOOKUP($B59,Shock_dev!$A$1:$CI$300,MATCH(DATE(N$1,1,1),Shock_dev!$A$1:$CI$1,0),FALSE)</f>
        <v>7.714407409851444E-3</v>
      </c>
      <c r="O59" s="52">
        <f>VLOOKUP($B59,Shock_dev!$A$1:$CI$300,MATCH(DATE(O$1,1,1),Shock_dev!$A$1:$CI$1,0),FALSE)</f>
        <v>6.844304705617762E-3</v>
      </c>
      <c r="P59" s="52">
        <f>VLOOKUP($B59,Shock_dev!$A$1:$CI$300,MATCH(DATE(P$1,1,1),Shock_dev!$A$1:$CI$1,0),FALSE)</f>
        <v>6.0665465691705049E-3</v>
      </c>
      <c r="Q59" s="52">
        <f>VLOOKUP($B59,Shock_dev!$A$1:$CI$300,MATCH(DATE(Q$1,1,1),Shock_dev!$A$1:$CI$1,0),FALSE)</f>
        <v>5.8840222459206563E-3</v>
      </c>
      <c r="R59" s="52">
        <f>VLOOKUP($B59,Shock_dev!$A$1:$CI$300,MATCH(DATE(R$1,1,1),Shock_dev!$A$1:$CI$1,0),FALSE)</f>
        <v>5.1601356484584412E-3</v>
      </c>
      <c r="S59" s="52">
        <f>VLOOKUP($B59,Shock_dev!$A$1:$CI$300,MATCH(DATE(S$1,1,1),Shock_dev!$A$1:$CI$1,0),FALSE)</f>
        <v>4.8641893047662588E-3</v>
      </c>
      <c r="T59" s="52">
        <f>VLOOKUP($B59,Shock_dev!$A$1:$CI$300,MATCH(DATE(T$1,1,1),Shock_dev!$A$1:$CI$1,0),FALSE)</f>
        <v>5.1761622508831187E-3</v>
      </c>
      <c r="U59" s="52">
        <f>VLOOKUP($B59,Shock_dev!$A$1:$CI$300,MATCH(DATE(U$1,1,1),Shock_dev!$A$1:$CI$1,0),FALSE)</f>
        <v>5.0083974552712993E-3</v>
      </c>
      <c r="V59" s="52">
        <f>VLOOKUP($B59,Shock_dev!$A$1:$CI$300,MATCH(DATE(V$1,1,1),Shock_dev!$A$1:$CI$1,0),FALSE)</f>
        <v>4.8947797496117539E-3</v>
      </c>
      <c r="W59" s="52">
        <f>VLOOKUP($B59,Shock_dev!$A$1:$CI$300,MATCH(DATE(W$1,1,1),Shock_dev!$A$1:$CI$1,0),FALSE)</f>
        <v>5.1226742749478213E-3</v>
      </c>
      <c r="X59" s="52">
        <f>VLOOKUP($B59,Shock_dev!$A$1:$CI$300,MATCH(DATE(X$1,1,1),Shock_dev!$A$1:$CI$1,0),FALSE)</f>
        <v>5.1962976041387658E-3</v>
      </c>
      <c r="Y59" s="52">
        <f>VLOOKUP($B59,Shock_dev!$A$1:$CI$300,MATCH(DATE(Y$1,1,1),Shock_dev!$A$1:$CI$1,0),FALSE)</f>
        <v>5.2916001300192484E-3</v>
      </c>
      <c r="Z59" s="52">
        <f>VLOOKUP($B59,Shock_dev!$A$1:$CI$300,MATCH(DATE(Z$1,1,1),Shock_dev!$A$1:$CI$1,0),FALSE)</f>
        <v>5.0794278277532332E-3</v>
      </c>
      <c r="AA59" s="52">
        <f>VLOOKUP($B59,Shock_dev!$A$1:$CI$300,MATCH(DATE(AA$1,1,1),Shock_dev!$A$1:$CI$1,0),FALSE)</f>
        <v>5.1168410228964369E-3</v>
      </c>
      <c r="AB59" s="52">
        <f>VLOOKUP($B59,Shock_dev!$A$1:$CI$300,MATCH(DATE(AB$1,1,1),Shock_dev!$A$1:$CI$1,0),FALSE)</f>
        <v>5.2814004825762848E-3</v>
      </c>
      <c r="AC59" s="52">
        <f>VLOOKUP($B59,Shock_dev!$A$1:$CI$300,MATCH(DATE(AC$1,1,1),Shock_dev!$A$1:$CI$1,0),FALSE)</f>
        <v>5.496149448404832E-3</v>
      </c>
      <c r="AD59" s="52">
        <f>VLOOKUP($B59,Shock_dev!$A$1:$CI$300,MATCH(DATE(AD$1,1,1),Shock_dev!$A$1:$CI$1,0),FALSE)</f>
        <v>5.629693936360855E-3</v>
      </c>
      <c r="AE59" s="52">
        <f>VLOOKUP($B59,Shock_dev!$A$1:$CI$300,MATCH(DATE(AE$1,1,1),Shock_dev!$A$1:$CI$1,0),FALSE)</f>
        <v>5.7994520146292493E-3</v>
      </c>
      <c r="AF59" s="52">
        <f>VLOOKUP($B59,Shock_dev!$A$1:$CI$300,MATCH(DATE(AF$1,1,1),Shock_dev!$A$1:$CI$1,0),FALSE)</f>
        <v>5.727817818952958E-3</v>
      </c>
      <c r="AG59" s="52"/>
      <c r="AH59" s="65">
        <f t="shared" si="1"/>
        <v>5.3019459787261537E-3</v>
      </c>
      <c r="AI59" s="65">
        <f t="shared" si="2"/>
        <v>7.2194677921416052E-3</v>
      </c>
      <c r="AJ59" s="65">
        <f t="shared" si="3"/>
        <v>6.9040442623677714E-3</v>
      </c>
      <c r="AK59" s="65">
        <f t="shared" si="4"/>
        <v>5.0207328817981744E-3</v>
      </c>
      <c r="AL59" s="65">
        <f t="shared" si="5"/>
        <v>5.1613681719511013E-3</v>
      </c>
      <c r="AM59" s="65">
        <f t="shared" si="6"/>
        <v>5.5869027401848357E-3</v>
      </c>
      <c r="AN59" s="66"/>
      <c r="AO59" s="65">
        <f t="shared" si="7"/>
        <v>6.2607068854338794E-3</v>
      </c>
      <c r="AP59" s="65">
        <f t="shared" si="8"/>
        <v>5.9623885720829729E-3</v>
      </c>
      <c r="AQ59" s="65">
        <f t="shared" si="9"/>
        <v>5.3741354560679685E-3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1.9847778469508126E-4</v>
      </c>
      <c r="D60" s="52">
        <f>VLOOKUP($B60,Shock_dev!$A$1:$CI$300,MATCH(DATE(D$1,1,1),Shock_dev!$A$1:$CI$1,0),FALSE)</f>
        <v>3.1483086532789722E-4</v>
      </c>
      <c r="E60" s="52">
        <f>VLOOKUP($B60,Shock_dev!$A$1:$CI$300,MATCH(DATE(E$1,1,1),Shock_dev!$A$1:$CI$1,0),FALSE)</f>
        <v>3.7863715045004389E-4</v>
      </c>
      <c r="F60" s="52">
        <f>VLOOKUP($B60,Shock_dev!$A$1:$CI$300,MATCH(DATE(F$1,1,1),Shock_dev!$A$1:$CI$1,0),FALSE)</f>
        <v>4.0696161961682709E-4</v>
      </c>
      <c r="G60" s="52">
        <f>VLOOKUP($B60,Shock_dev!$A$1:$CI$300,MATCH(DATE(G$1,1,1),Shock_dev!$A$1:$CI$1,0),FALSE)</f>
        <v>4.1095741877964821E-4</v>
      </c>
      <c r="H60" s="52">
        <f>VLOOKUP($B60,Shock_dev!$A$1:$CI$300,MATCH(DATE(H$1,1,1),Shock_dev!$A$1:$CI$1,0),FALSE)</f>
        <v>4.1926189395944112E-4</v>
      </c>
      <c r="I60" s="52">
        <f>VLOOKUP($B60,Shock_dev!$A$1:$CI$300,MATCH(DATE(I$1,1,1),Shock_dev!$A$1:$CI$1,0),FALSE)</f>
        <v>4.031994718961145E-4</v>
      </c>
      <c r="J60" s="52">
        <f>VLOOKUP($B60,Shock_dev!$A$1:$CI$300,MATCH(DATE(J$1,1,1),Shock_dev!$A$1:$CI$1,0),FALSE)</f>
        <v>4.4514271918642302E-4</v>
      </c>
      <c r="K60" s="52">
        <f>VLOOKUP($B60,Shock_dev!$A$1:$CI$300,MATCH(DATE(K$1,1,1),Shock_dev!$A$1:$CI$1,0),FALSE)</f>
        <v>4.5074953447105852E-4</v>
      </c>
      <c r="L60" s="52">
        <f>VLOOKUP($B60,Shock_dev!$A$1:$CI$300,MATCH(DATE(L$1,1,1),Shock_dev!$A$1:$CI$1,0),FALSE)</f>
        <v>4.8152267208074014E-4</v>
      </c>
      <c r="M60" s="52">
        <f>VLOOKUP($B60,Shock_dev!$A$1:$CI$300,MATCH(DATE(M$1,1,1),Shock_dev!$A$1:$CI$1,0),FALSE)</f>
        <v>4.9309028482943593E-4</v>
      </c>
      <c r="N60" s="52">
        <f>VLOOKUP($B60,Shock_dev!$A$1:$CI$300,MATCH(DATE(N$1,1,1),Shock_dev!$A$1:$CI$1,0),FALSE)</f>
        <v>4.757809346077738E-4</v>
      </c>
      <c r="O60" s="52">
        <f>VLOOKUP($B60,Shock_dev!$A$1:$CI$300,MATCH(DATE(O$1,1,1),Shock_dev!$A$1:$CI$1,0),FALSE)</f>
        <v>4.2116122877430644E-4</v>
      </c>
      <c r="P60" s="52">
        <f>VLOOKUP($B60,Shock_dev!$A$1:$CI$300,MATCH(DATE(P$1,1,1),Shock_dev!$A$1:$CI$1,0),FALSE)</f>
        <v>3.7408751469434617E-4</v>
      </c>
      <c r="Q60" s="52">
        <f>VLOOKUP($B60,Shock_dev!$A$1:$CI$300,MATCH(DATE(Q$1,1,1),Shock_dev!$A$1:$CI$1,0),FALSE)</f>
        <v>3.6863941040054632E-4</v>
      </c>
      <c r="R60" s="52">
        <f>VLOOKUP($B60,Shock_dev!$A$1:$CI$300,MATCH(DATE(R$1,1,1),Shock_dev!$A$1:$CI$1,0),FALSE)</f>
        <v>3.2848654954020339E-4</v>
      </c>
      <c r="S60" s="52">
        <f>VLOOKUP($B60,Shock_dev!$A$1:$CI$300,MATCH(DATE(S$1,1,1),Shock_dev!$A$1:$CI$1,0),FALSE)</f>
        <v>3.1637071642357726E-4</v>
      </c>
      <c r="T60" s="52">
        <f>VLOOKUP($B60,Shock_dev!$A$1:$CI$300,MATCH(DATE(T$1,1,1),Shock_dev!$A$1:$CI$1,0),FALSE)</f>
        <v>3.4467380954462419E-4</v>
      </c>
      <c r="U60" s="52">
        <f>VLOOKUP($B60,Shock_dev!$A$1:$CI$300,MATCH(DATE(U$1,1,1),Shock_dev!$A$1:$CI$1,0),FALSE)</f>
        <v>3.3984580296514649E-4</v>
      </c>
      <c r="V60" s="52">
        <f>VLOOKUP($B60,Shock_dev!$A$1:$CI$300,MATCH(DATE(V$1,1,1),Shock_dev!$A$1:$CI$1,0),FALSE)</f>
        <v>3.3613497767396498E-4</v>
      </c>
      <c r="W60" s="52">
        <f>VLOOKUP($B60,Shock_dev!$A$1:$CI$300,MATCH(DATE(W$1,1,1),Shock_dev!$A$1:$CI$1,0),FALSE)</f>
        <v>3.5361149116509616E-4</v>
      </c>
      <c r="X60" s="52">
        <f>VLOOKUP($B60,Shock_dev!$A$1:$CI$300,MATCH(DATE(X$1,1,1),Shock_dev!$A$1:$CI$1,0),FALSE)</f>
        <v>3.5932987253704861E-4</v>
      </c>
      <c r="Y60" s="52">
        <f>VLOOKUP($B60,Shock_dev!$A$1:$CI$300,MATCH(DATE(Y$1,1,1),Shock_dev!$A$1:$CI$1,0),FALSE)</f>
        <v>3.6458705088436734E-4</v>
      </c>
      <c r="Z60" s="52">
        <f>VLOOKUP($B60,Shock_dev!$A$1:$CI$300,MATCH(DATE(Z$1,1,1),Shock_dev!$A$1:$CI$1,0),FALSE)</f>
        <v>3.4802455415747154E-4</v>
      </c>
      <c r="AA60" s="52">
        <f>VLOOKUP($B60,Shock_dev!$A$1:$CI$300,MATCH(DATE(AA$1,1,1),Shock_dev!$A$1:$CI$1,0),FALSE)</f>
        <v>3.4702421506138111E-4</v>
      </c>
      <c r="AB60" s="52">
        <f>VLOOKUP($B60,Shock_dev!$A$1:$CI$300,MATCH(DATE(AB$1,1,1),Shock_dev!$A$1:$CI$1,0),FALSE)</f>
        <v>3.542209235753955E-4</v>
      </c>
      <c r="AC60" s="52">
        <f>VLOOKUP($B60,Shock_dev!$A$1:$CI$300,MATCH(DATE(AC$1,1,1),Shock_dev!$A$1:$CI$1,0),FALSE)</f>
        <v>3.6419950865809785E-4</v>
      </c>
      <c r="AD60" s="52">
        <f>VLOOKUP($B60,Shock_dev!$A$1:$CI$300,MATCH(DATE(AD$1,1,1),Shock_dev!$A$1:$CI$1,0),FALSE)</f>
        <v>3.6810312855093779E-4</v>
      </c>
      <c r="AE60" s="52">
        <f>VLOOKUP($B60,Shock_dev!$A$1:$CI$300,MATCH(DATE(AE$1,1,1),Shock_dev!$A$1:$CI$1,0),FALSE)</f>
        <v>3.738625149158293E-4</v>
      </c>
      <c r="AF60" s="52">
        <f>VLOOKUP($B60,Shock_dev!$A$1:$CI$300,MATCH(DATE(AF$1,1,1),Shock_dev!$A$1:$CI$1,0),FALSE)</f>
        <v>3.6338141358078412E-4</v>
      </c>
      <c r="AG60" s="52"/>
      <c r="AH60" s="65">
        <f t="shared" si="1"/>
        <v>3.419729677738995E-4</v>
      </c>
      <c r="AI60" s="65">
        <f t="shared" si="2"/>
        <v>4.3997525831875544E-4</v>
      </c>
      <c r="AJ60" s="65">
        <f t="shared" si="3"/>
        <v>4.2655187466128177E-4</v>
      </c>
      <c r="AK60" s="65">
        <f t="shared" si="4"/>
        <v>3.3310237122950324E-4</v>
      </c>
      <c r="AL60" s="65">
        <f t="shared" si="5"/>
        <v>3.5451543676107296E-4</v>
      </c>
      <c r="AM60" s="65">
        <f t="shared" si="6"/>
        <v>3.6475349785620889E-4</v>
      </c>
      <c r="AN60" s="66"/>
      <c r="AO60" s="65">
        <f t="shared" si="7"/>
        <v>3.9097411304632749E-4</v>
      </c>
      <c r="AP60" s="65">
        <f t="shared" si="8"/>
        <v>3.7982712294539248E-4</v>
      </c>
      <c r="AQ60" s="65">
        <f t="shared" si="9"/>
        <v>3.5963446730864095E-4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1.0128773495141061E-5</v>
      </c>
      <c r="D61" s="52">
        <f>VLOOKUP($B61,Shock_dev!$A$1:$CI$300,MATCH(DATE(D$1,1,1),Shock_dev!$A$1:$CI$1,0),FALSE)</f>
        <v>1.6113043686548621E-5</v>
      </c>
      <c r="E61" s="52">
        <f>VLOOKUP($B61,Shock_dev!$A$1:$CI$300,MATCH(DATE(E$1,1,1),Shock_dev!$A$1:$CI$1,0),FALSE)</f>
        <v>1.9402219863432976E-5</v>
      </c>
      <c r="F61" s="52">
        <f>VLOOKUP($B61,Shock_dev!$A$1:$CI$300,MATCH(DATE(F$1,1,1),Shock_dev!$A$1:$CI$1,0),FALSE)</f>
        <v>2.0863334334317193E-5</v>
      </c>
      <c r="G61" s="52">
        <f>VLOOKUP($B61,Shock_dev!$A$1:$CI$300,MATCH(DATE(G$1,1,1),Shock_dev!$A$1:$CI$1,0),FALSE)</f>
        <v>2.1072400301154875E-5</v>
      </c>
      <c r="H61" s="52">
        <f>VLOOKUP($B61,Shock_dev!$A$1:$CI$300,MATCH(DATE(H$1,1,1),Shock_dev!$A$1:$CI$1,0),FALSE)</f>
        <v>2.1497227410390006E-5</v>
      </c>
      <c r="I61" s="52">
        <f>VLOOKUP($B61,Shock_dev!$A$1:$CI$300,MATCH(DATE(I$1,1,1),Shock_dev!$A$1:$CI$1,0),FALSE)</f>
        <v>2.06835316155005E-5</v>
      </c>
      <c r="J61" s="52">
        <f>VLOOKUP($B61,Shock_dev!$A$1:$CI$300,MATCH(DATE(J$1,1,1),Shock_dev!$A$1:$CI$1,0),FALSE)</f>
        <v>2.2829362591113131E-5</v>
      </c>
      <c r="K61" s="52">
        <f>VLOOKUP($B61,Shock_dev!$A$1:$CI$300,MATCH(DATE(K$1,1,1),Shock_dev!$A$1:$CI$1,0),FALSE)</f>
        <v>2.3138031233438224E-5</v>
      </c>
      <c r="L61" s="52">
        <f>VLOOKUP($B61,Shock_dev!$A$1:$CI$300,MATCH(DATE(L$1,1,1),Shock_dev!$A$1:$CI$1,0),FALSE)</f>
        <v>2.4727507909992126E-5</v>
      </c>
      <c r="M61" s="52">
        <f>VLOOKUP($B61,Shock_dev!$A$1:$CI$300,MATCH(DATE(M$1,1,1),Shock_dev!$A$1:$CI$1,0),FALSE)</f>
        <v>2.5342977270107421E-5</v>
      </c>
      <c r="N61" s="52">
        <f>VLOOKUP($B61,Shock_dev!$A$1:$CI$300,MATCH(DATE(N$1,1,1),Shock_dev!$A$1:$CI$1,0),FALSE)</f>
        <v>2.4481626808455117E-5</v>
      </c>
      <c r="O61" s="52">
        <f>VLOOKUP($B61,Shock_dev!$A$1:$CI$300,MATCH(DATE(O$1,1,1),Shock_dev!$A$1:$CI$1,0),FALSE)</f>
        <v>2.1708648554606276E-5</v>
      </c>
      <c r="P61" s="52">
        <f>VLOOKUP($B61,Shock_dev!$A$1:$CI$300,MATCH(DATE(P$1,1,1),Shock_dev!$A$1:$CI$1,0),FALSE)</f>
        <v>1.9310344185542019E-5</v>
      </c>
      <c r="Q61" s="52">
        <f>VLOOKUP($B61,Shock_dev!$A$1:$CI$300,MATCH(DATE(Q$1,1,1),Shock_dev!$A$1:$CI$1,0),FALSE)</f>
        <v>1.9035934140511942E-5</v>
      </c>
      <c r="R61" s="52">
        <f>VLOOKUP($B61,Shock_dev!$A$1:$CI$300,MATCH(DATE(R$1,1,1),Shock_dev!$A$1:$CI$1,0),FALSE)</f>
        <v>1.6999356424979254E-5</v>
      </c>
      <c r="S61" s="52">
        <f>VLOOKUP($B61,Shock_dev!$A$1:$CI$300,MATCH(DATE(S$1,1,1),Shock_dev!$A$1:$CI$1,0),FALSE)</f>
        <v>1.6384481972663736E-5</v>
      </c>
      <c r="T61" s="52">
        <f>VLOOKUP($B61,Shock_dev!$A$1:$CI$300,MATCH(DATE(T$1,1,1),Shock_dev!$A$1:$CI$1,0),FALSE)</f>
        <v>1.7833868999333653E-5</v>
      </c>
      <c r="U61" s="52">
        <f>VLOOKUP($B61,Shock_dev!$A$1:$CI$300,MATCH(DATE(U$1,1,1),Shock_dev!$A$1:$CI$1,0),FALSE)</f>
        <v>1.7598579623648431E-5</v>
      </c>
      <c r="V61" s="52">
        <f>VLOOKUP($B61,Shock_dev!$A$1:$CI$300,MATCH(DATE(V$1,1,1),Shock_dev!$A$1:$CI$1,0),FALSE)</f>
        <v>1.7409072524740959E-5</v>
      </c>
      <c r="W61" s="52">
        <f>VLOOKUP($B61,Shock_dev!$A$1:$CI$300,MATCH(DATE(W$1,1,1),Shock_dev!$A$1:$CI$1,0),FALSE)</f>
        <v>1.8294874831168487E-5</v>
      </c>
      <c r="X61" s="52">
        <f>VLOOKUP($B61,Shock_dev!$A$1:$CI$300,MATCH(DATE(X$1,1,1),Shock_dev!$A$1:$CI$1,0),FALSE)</f>
        <v>1.8581378241185379E-5</v>
      </c>
      <c r="Y61" s="52">
        <f>VLOOKUP($B61,Shock_dev!$A$1:$CI$300,MATCH(DATE(Y$1,1,1),Shock_dev!$A$1:$CI$1,0),FALSE)</f>
        <v>1.8838987703074678E-5</v>
      </c>
      <c r="Z61" s="52">
        <f>VLOOKUP($B61,Shock_dev!$A$1:$CI$300,MATCH(DATE(Z$1,1,1),Shock_dev!$A$1:$CI$1,0),FALSE)</f>
        <v>1.7979902378575798E-5</v>
      </c>
      <c r="AA61" s="52">
        <f>VLOOKUP($B61,Shock_dev!$A$1:$CI$300,MATCH(DATE(AA$1,1,1),Shock_dev!$A$1:$CI$1,0),FALSE)</f>
        <v>1.7908077579106739E-5</v>
      </c>
      <c r="AB61" s="52">
        <f>VLOOKUP($B61,Shock_dev!$A$1:$CI$300,MATCH(DATE(AB$1,1,1),Shock_dev!$A$1:$CI$1,0),FALSE)</f>
        <v>1.8256690404232769E-5</v>
      </c>
      <c r="AC61" s="52">
        <f>VLOOKUP($B61,Shock_dev!$A$1:$CI$300,MATCH(DATE(AC$1,1,1),Shock_dev!$A$1:$CI$1,0),FALSE)</f>
        <v>1.8749778838320923E-5</v>
      </c>
      <c r="AD61" s="52">
        <f>VLOOKUP($B61,Shock_dev!$A$1:$CI$300,MATCH(DATE(AD$1,1,1),Shock_dev!$A$1:$CI$1,0),FALSE)</f>
        <v>1.8934230141640878E-5</v>
      </c>
      <c r="AE61" s="52">
        <f>VLOOKUP($B61,Shock_dev!$A$1:$CI$300,MATCH(DATE(AE$1,1,1),Shock_dev!$A$1:$CI$1,0),FALSE)</f>
        <v>1.9212693445153497E-5</v>
      </c>
      <c r="AF61" s="52">
        <f>VLOOKUP($B61,Shock_dev!$A$1:$CI$300,MATCH(DATE(AF$1,1,1),Shock_dev!$A$1:$CI$1,0),FALSE)</f>
        <v>1.8663644279183597E-5</v>
      </c>
      <c r="AG61" s="52"/>
      <c r="AH61" s="65">
        <f t="shared" si="1"/>
        <v>1.7515954336118944E-5</v>
      </c>
      <c r="AI61" s="65">
        <f t="shared" si="2"/>
        <v>2.2575132152086796E-5</v>
      </c>
      <c r="AJ61" s="65">
        <f t="shared" si="3"/>
        <v>2.1975906191844557E-5</v>
      </c>
      <c r="AK61" s="65">
        <f t="shared" si="4"/>
        <v>1.7245071909073204E-5</v>
      </c>
      <c r="AL61" s="65">
        <f t="shared" si="5"/>
        <v>1.8320644146622212E-5</v>
      </c>
      <c r="AM61" s="65">
        <f t="shared" si="6"/>
        <v>1.8763407421706333E-5</v>
      </c>
      <c r="AN61" s="66"/>
      <c r="AO61" s="65">
        <f t="shared" si="7"/>
        <v>2.0045543244102868E-5</v>
      </c>
      <c r="AP61" s="65">
        <f t="shared" si="8"/>
        <v>1.9610489050458879E-5</v>
      </c>
      <c r="AQ61" s="65">
        <f t="shared" si="9"/>
        <v>1.8542025784164273E-5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1.4899626908542206E-5</v>
      </c>
      <c r="D62" s="52">
        <f>VLOOKUP($B62,Shock_dev!$A$1:$CI$300,MATCH(DATE(D$1,1,1),Shock_dev!$A$1:$CI$1,0),FALSE)</f>
        <v>2.3552138717590499E-5</v>
      </c>
      <c r="E62" s="52">
        <f>VLOOKUP($B62,Shock_dev!$A$1:$CI$300,MATCH(DATE(E$1,1,1),Shock_dev!$A$1:$CI$1,0),FALSE)</f>
        <v>2.827862490878562E-5</v>
      </c>
      <c r="F62" s="52">
        <f>VLOOKUP($B62,Shock_dev!$A$1:$CI$300,MATCH(DATE(F$1,1,1),Shock_dev!$A$1:$CI$1,0),FALSE)</f>
        <v>3.0370498573715301E-5</v>
      </c>
      <c r="G62" s="52">
        <f>VLOOKUP($B62,Shock_dev!$A$1:$CI$300,MATCH(DATE(G$1,1,1),Shock_dev!$A$1:$CI$1,0),FALSE)</f>
        <v>3.0659932301170129E-5</v>
      </c>
      <c r="H62" s="52">
        <f>VLOOKUP($B62,Shock_dev!$A$1:$CI$300,MATCH(DATE(H$1,1,1),Shock_dev!$A$1:$CI$1,0),FALSE)</f>
        <v>3.1290725941375298E-5</v>
      </c>
      <c r="I62" s="52">
        <f>VLOOKUP($B62,Shock_dev!$A$1:$CI$300,MATCH(DATE(I$1,1,1),Shock_dev!$A$1:$CI$1,0),FALSE)</f>
        <v>3.0096968438609668E-5</v>
      </c>
      <c r="J62" s="52">
        <f>VLOOKUP($B62,Shock_dev!$A$1:$CI$300,MATCH(DATE(J$1,1,1),Shock_dev!$A$1:$CI$1,0),FALSE)</f>
        <v>3.3270775307265069E-5</v>
      </c>
      <c r="K62" s="52">
        <f>VLOOKUP($B62,Shock_dev!$A$1:$CI$300,MATCH(DATE(K$1,1,1),Shock_dev!$A$1:$CI$1,0),FALSE)</f>
        <v>3.3697352225989843E-5</v>
      </c>
      <c r="L62" s="52">
        <f>VLOOKUP($B62,Shock_dev!$A$1:$CI$300,MATCH(DATE(L$1,1,1),Shock_dev!$A$1:$CI$1,0),FALSE)</f>
        <v>3.6025449759341303E-5</v>
      </c>
      <c r="M62" s="52">
        <f>VLOOKUP($B62,Shock_dev!$A$1:$CI$300,MATCH(DATE(M$1,1,1),Shock_dev!$A$1:$CI$1,0),FALSE)</f>
        <v>3.6904858689435859E-5</v>
      </c>
      <c r="N62" s="52">
        <f>VLOOKUP($B62,Shock_dev!$A$1:$CI$300,MATCH(DATE(N$1,1,1),Shock_dev!$A$1:$CI$1,0),FALSE)</f>
        <v>3.5623322751980152E-5</v>
      </c>
      <c r="O62" s="52">
        <f>VLOOKUP($B62,Shock_dev!$A$1:$CI$300,MATCH(DATE(O$1,1,1),Shock_dev!$A$1:$CI$1,0),FALSE)</f>
        <v>3.1554127100978095E-5</v>
      </c>
      <c r="P62" s="52">
        <f>VLOOKUP($B62,Shock_dev!$A$1:$CI$300,MATCH(DATE(P$1,1,1),Shock_dev!$A$1:$CI$1,0),FALSE)</f>
        <v>2.8068280781415425E-5</v>
      </c>
      <c r="Q62" s="52">
        <f>VLOOKUP($B62,Shock_dev!$A$1:$CI$300,MATCH(DATE(Q$1,1,1),Shock_dev!$A$1:$CI$1,0),FALSE)</f>
        <v>2.7705029992988795E-5</v>
      </c>
      <c r="R62" s="52">
        <f>VLOOKUP($B62,Shock_dev!$A$1:$CI$300,MATCH(DATE(R$1,1,1),Shock_dev!$A$1:$CI$1,0),FALSE)</f>
        <v>2.4715478128497016E-5</v>
      </c>
      <c r="S62" s="52">
        <f>VLOOKUP($B62,Shock_dev!$A$1:$CI$300,MATCH(DATE(S$1,1,1),Shock_dev!$A$1:$CI$1,0),FALSE)</f>
        <v>2.3836958116311736E-5</v>
      </c>
      <c r="T62" s="52">
        <f>VLOOKUP($B62,Shock_dev!$A$1:$CI$300,MATCH(DATE(T$1,1,1),Shock_dev!$A$1:$CI$1,0),FALSE)</f>
        <v>2.5978344676000538E-5</v>
      </c>
      <c r="U62" s="52">
        <f>VLOOKUP($B62,Shock_dev!$A$1:$CI$300,MATCH(DATE(U$1,1,1),Shock_dev!$A$1:$CI$1,0),FALSE)</f>
        <v>2.5608665846898566E-5</v>
      </c>
      <c r="V62" s="52">
        <f>VLOOKUP($B62,Shock_dev!$A$1:$CI$300,MATCH(DATE(V$1,1,1),Shock_dev!$A$1:$CI$1,0),FALSE)</f>
        <v>2.5327844095815857E-5</v>
      </c>
      <c r="W62" s="52">
        <f>VLOOKUP($B62,Shock_dev!$A$1:$CI$300,MATCH(DATE(W$1,1,1),Shock_dev!$A$1:$CI$1,0),FALSE)</f>
        <v>2.6634716437156026E-5</v>
      </c>
      <c r="X62" s="52">
        <f>VLOOKUP($B62,Shock_dev!$A$1:$CI$300,MATCH(DATE(X$1,1,1),Shock_dev!$A$1:$CI$1,0),FALSE)</f>
        <v>2.7046318713207103E-5</v>
      </c>
      <c r="Y62" s="52">
        <f>VLOOKUP($B62,Shock_dev!$A$1:$CI$300,MATCH(DATE(Y$1,1,1),Shock_dev!$A$1:$CI$1,0),FALSE)</f>
        <v>2.7422970860539426E-5</v>
      </c>
      <c r="Z62" s="52">
        <f>VLOOKUP($B62,Shock_dev!$A$1:$CI$300,MATCH(DATE(Z$1,1,1),Shock_dev!$A$1:$CI$1,0),FALSE)</f>
        <v>2.6159891290866017E-5</v>
      </c>
      <c r="AA62" s="52">
        <f>VLOOKUP($B62,Shock_dev!$A$1:$CI$300,MATCH(DATE(AA$1,1,1),Shock_dev!$A$1:$CI$1,0),FALSE)</f>
        <v>2.6072379752990386E-5</v>
      </c>
      <c r="AB62" s="52">
        <f>VLOOKUP($B62,Shock_dev!$A$1:$CI$300,MATCH(DATE(AB$1,1,1),Shock_dev!$A$1:$CI$1,0),FALSE)</f>
        <v>2.6594393480141458E-5</v>
      </c>
      <c r="AC62" s="52">
        <f>VLOOKUP($B62,Shock_dev!$A$1:$CI$300,MATCH(DATE(AC$1,1,1),Shock_dev!$A$1:$CI$1,0),FALSE)</f>
        <v>2.7320192274246169E-5</v>
      </c>
      <c r="AD62" s="52">
        <f>VLOOKUP($B62,Shock_dev!$A$1:$CI$300,MATCH(DATE(AD$1,1,1),Shock_dev!$A$1:$CI$1,0),FALSE)</f>
        <v>2.7588014107030855E-5</v>
      </c>
      <c r="AE62" s="52">
        <f>VLOOKUP($B62,Shock_dev!$A$1:$CI$300,MATCH(DATE(AE$1,1,1),Shock_dev!$A$1:$CI$1,0),FALSE)</f>
        <v>2.7998043210672665E-5</v>
      </c>
      <c r="AF62" s="52">
        <f>VLOOKUP($B62,Shock_dev!$A$1:$CI$300,MATCH(DATE(AF$1,1,1),Shock_dev!$A$1:$CI$1,0),FALSE)</f>
        <v>2.7189968079805931E-5</v>
      </c>
      <c r="AG62" s="52"/>
      <c r="AH62" s="65">
        <f t="shared" si="1"/>
        <v>2.5552164281960748E-5</v>
      </c>
      <c r="AI62" s="65">
        <f t="shared" si="2"/>
        <v>3.2876254334516231E-5</v>
      </c>
      <c r="AJ62" s="65">
        <f t="shared" si="3"/>
        <v>3.1971123863359662E-5</v>
      </c>
      <c r="AK62" s="65">
        <f t="shared" si="4"/>
        <v>2.5093458172704741E-5</v>
      </c>
      <c r="AL62" s="65">
        <f t="shared" si="5"/>
        <v>2.6667255410951788E-5</v>
      </c>
      <c r="AM62" s="65">
        <f t="shared" si="6"/>
        <v>2.7338122230379414E-5</v>
      </c>
      <c r="AN62" s="66"/>
      <c r="AO62" s="65">
        <f t="shared" si="7"/>
        <v>2.9214209308238488E-5</v>
      </c>
      <c r="AP62" s="65">
        <f t="shared" si="8"/>
        <v>2.85322910180322E-5</v>
      </c>
      <c r="AQ62" s="65">
        <f t="shared" si="9"/>
        <v>2.7002688820665603E-5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5.0699138864027235E-5</v>
      </c>
      <c r="D63" s="52">
        <f>VLOOKUP($B63,Shock_dev!$A$1:$CI$300,MATCH(DATE(D$1,1,1),Shock_dev!$A$1:$CI$1,0),FALSE)</f>
        <v>8.069736849403546E-5</v>
      </c>
      <c r="E63" s="52">
        <f>VLOOKUP($B63,Shock_dev!$A$1:$CI$300,MATCH(DATE(E$1,1,1),Shock_dev!$A$1:$CI$1,0),FALSE)</f>
        <v>9.7208708117824003E-5</v>
      </c>
      <c r="F63" s="52">
        <f>VLOOKUP($B63,Shock_dev!$A$1:$CI$300,MATCH(DATE(F$1,1,1),Shock_dev!$A$1:$CI$1,0),FALSE)</f>
        <v>1.0455462913691562E-4</v>
      </c>
      <c r="G63" s="52">
        <f>VLOOKUP($B63,Shock_dev!$A$1:$CI$300,MATCH(DATE(G$1,1,1),Shock_dev!$A$1:$CI$1,0),FALSE)</f>
        <v>1.056186372072694E-4</v>
      </c>
      <c r="H63" s="52">
        <f>VLOOKUP($B63,Shock_dev!$A$1:$CI$300,MATCH(DATE(H$1,1,1),Shock_dev!$A$1:$CI$1,0),FALSE)</f>
        <v>9.2057755596904555E-4</v>
      </c>
      <c r="I63" s="52">
        <f>VLOOKUP($B63,Shock_dev!$A$1:$CI$300,MATCH(DATE(I$1,1,1),Shock_dev!$A$1:$CI$1,0),FALSE)</f>
        <v>1.2341288877455493E-3</v>
      </c>
      <c r="J63" s="52">
        <f>VLOOKUP($B63,Shock_dev!$A$1:$CI$300,MATCH(DATE(J$1,1,1),Shock_dev!$A$1:$CI$1,0),FALSE)</f>
        <v>1.5898018302484688E-3</v>
      </c>
      <c r="K63" s="52">
        <f>VLOOKUP($B63,Shock_dev!$A$1:$CI$300,MATCH(DATE(K$1,1,1),Shock_dev!$A$1:$CI$1,0),FALSE)</f>
        <v>1.9341556161071448E-3</v>
      </c>
      <c r="L63" s="52">
        <f>VLOOKUP($B63,Shock_dev!$A$1:$CI$300,MATCH(DATE(L$1,1,1),Shock_dev!$A$1:$CI$1,0),FALSE)</f>
        <v>1.8923379221780271E-3</v>
      </c>
      <c r="M63" s="52">
        <f>VLOOKUP($B63,Shock_dev!$A$1:$CI$300,MATCH(DATE(M$1,1,1),Shock_dev!$A$1:$CI$1,0),FALSE)</f>
        <v>1.8828928002079146E-3</v>
      </c>
      <c r="N63" s="52">
        <f>VLOOKUP($B63,Shock_dev!$A$1:$CI$300,MATCH(DATE(N$1,1,1),Shock_dev!$A$1:$CI$1,0),FALSE)</f>
        <v>1.8676057625448433E-3</v>
      </c>
      <c r="O63" s="52">
        <f>VLOOKUP($B63,Shock_dev!$A$1:$CI$300,MATCH(DATE(O$1,1,1),Shock_dev!$A$1:$CI$1,0),FALSE)</f>
        <v>1.8406938358918154E-3</v>
      </c>
      <c r="P63" s="52">
        <f>VLOOKUP($B63,Shock_dev!$A$1:$CI$300,MATCH(DATE(P$1,1,1),Shock_dev!$A$1:$CI$1,0),FALSE)</f>
        <v>1.8138653491546113E-3</v>
      </c>
      <c r="Q63" s="52">
        <f>VLOOKUP($B63,Shock_dev!$A$1:$CI$300,MATCH(DATE(Q$1,1,1),Shock_dev!$A$1:$CI$1,0),FALSE)</f>
        <v>2.1594653695679801E-3</v>
      </c>
      <c r="R63" s="52">
        <f>VLOOKUP($B63,Shock_dev!$A$1:$CI$300,MATCH(DATE(R$1,1,1),Shock_dev!$A$1:$CI$1,0),FALSE)</f>
        <v>2.095393119135279E-3</v>
      </c>
      <c r="S63" s="52">
        <f>VLOOKUP($B63,Shock_dev!$A$1:$CI$300,MATCH(DATE(S$1,1,1),Shock_dev!$A$1:$CI$1,0),FALSE)</f>
        <v>2.0706830708209275E-3</v>
      </c>
      <c r="T63" s="52">
        <f>VLOOKUP($B63,Shock_dev!$A$1:$CI$300,MATCH(DATE(T$1,1,1),Shock_dev!$A$1:$CI$1,0),FALSE)</f>
        <v>2.0592289067212139E-3</v>
      </c>
      <c r="U63" s="52">
        <f>VLOOKUP($B63,Shock_dev!$A$1:$CI$300,MATCH(DATE(U$1,1,1),Shock_dev!$A$1:$CI$1,0),FALSE)</f>
        <v>2.0389042784331297E-3</v>
      </c>
      <c r="V63" s="52">
        <f>VLOOKUP($B63,Shock_dev!$A$1:$CI$300,MATCH(DATE(V$1,1,1),Shock_dev!$A$1:$CI$1,0),FALSE)</f>
        <v>2.0182453993037078E-3</v>
      </c>
      <c r="W63" s="52">
        <f>VLOOKUP($B63,Shock_dev!$A$1:$CI$300,MATCH(DATE(W$1,1,1),Shock_dev!$A$1:$CI$1,0),FALSE)</f>
        <v>2.0026121859671401E-3</v>
      </c>
      <c r="X63" s="52">
        <f>VLOOKUP($B63,Shock_dev!$A$1:$CI$300,MATCH(DATE(X$1,1,1),Shock_dev!$A$1:$CI$1,0),FALSE)</f>
        <v>1.9838073557514745E-3</v>
      </c>
      <c r="Y63" s="52">
        <f>VLOOKUP($B63,Shock_dev!$A$1:$CI$300,MATCH(DATE(Y$1,1,1),Shock_dev!$A$1:$CI$1,0),FALSE)</f>
        <v>1.9647978636823846E-3</v>
      </c>
      <c r="Z63" s="52">
        <f>VLOOKUP($B63,Shock_dev!$A$1:$CI$300,MATCH(DATE(Z$1,1,1),Shock_dev!$A$1:$CI$1,0),FALSE)</f>
        <v>1.9402189444547014E-3</v>
      </c>
      <c r="AA63" s="52">
        <f>VLOOKUP($B63,Shock_dev!$A$1:$CI$300,MATCH(DATE(AA$1,1,1),Shock_dev!$A$1:$CI$1,0),FALSE)</f>
        <v>1.9196476950655455E-3</v>
      </c>
      <c r="AB63" s="52">
        <f>VLOOKUP($B63,Shock_dev!$A$1:$CI$300,MATCH(DATE(AB$1,1,1),Shock_dev!$A$1:$CI$1,0),FALSE)</f>
        <v>1.9012876360473322E-3</v>
      </c>
      <c r="AC63" s="52">
        <f>VLOOKUP($B63,Shock_dev!$A$1:$CI$300,MATCH(DATE(AC$1,1,1),Shock_dev!$A$1:$CI$1,0),FALSE)</f>
        <v>1.8837802383134274E-3</v>
      </c>
      <c r="AD63" s="52">
        <f>VLOOKUP($B63,Shock_dev!$A$1:$CI$300,MATCH(DATE(AD$1,1,1),Shock_dev!$A$1:$CI$1,0),FALSE)</f>
        <v>1.8648672581390042E-3</v>
      </c>
      <c r="AE63" s="52">
        <f>VLOOKUP($B63,Shock_dev!$A$1:$CI$300,MATCH(DATE(AE$1,1,1),Shock_dev!$A$1:$CI$1,0),FALSE)</f>
        <v>1.8465691511288496E-3</v>
      </c>
      <c r="AF63" s="52">
        <f>VLOOKUP($B63,Shock_dev!$A$1:$CI$300,MATCH(DATE(AF$1,1,1),Shock_dev!$A$1:$CI$1,0),FALSE)</f>
        <v>1.824280355520364E-3</v>
      </c>
      <c r="AG63" s="52"/>
      <c r="AH63" s="65">
        <f t="shared" si="1"/>
        <v>8.7755696364014347E-5</v>
      </c>
      <c r="AI63" s="65">
        <f t="shared" si="2"/>
        <v>1.5142003624496474E-3</v>
      </c>
      <c r="AJ63" s="65">
        <f t="shared" si="3"/>
        <v>1.912904623473433E-3</v>
      </c>
      <c r="AK63" s="65">
        <f t="shared" si="4"/>
        <v>2.0564909548828518E-3</v>
      </c>
      <c r="AL63" s="65">
        <f t="shared" si="5"/>
        <v>1.9622168089842491E-3</v>
      </c>
      <c r="AM63" s="65">
        <f t="shared" si="6"/>
        <v>1.8641569278297955E-3</v>
      </c>
      <c r="AN63" s="66"/>
      <c r="AO63" s="65">
        <f t="shared" si="7"/>
        <v>8.0097802940683085E-4</v>
      </c>
      <c r="AP63" s="65">
        <f t="shared" si="8"/>
        <v>1.9846977891781427E-3</v>
      </c>
      <c r="AQ63" s="65">
        <f t="shared" si="9"/>
        <v>1.9131868684070224E-3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5.3627129445460685E-5</v>
      </c>
      <c r="D64" s="52">
        <f>VLOOKUP($B64,Shock_dev!$A$1:$CI$300,MATCH(DATE(D$1,1,1),Shock_dev!$A$1:$CI$1,0),FALSE)</f>
        <v>8.5574076400762227E-5</v>
      </c>
      <c r="E64" s="52">
        <f>VLOOKUP($B64,Shock_dev!$A$1:$CI$300,MATCH(DATE(E$1,1,1),Shock_dev!$A$1:$CI$1,0),FALSE)</f>
        <v>1.0319487846707938E-4</v>
      </c>
      <c r="F64" s="52">
        <f>VLOOKUP($B64,Shock_dev!$A$1:$CI$300,MATCH(DATE(F$1,1,1),Shock_dev!$A$1:$CI$1,0),FALSE)</f>
        <v>1.1104542345879035E-4</v>
      </c>
      <c r="G64" s="52">
        <f>VLOOKUP($B64,Shock_dev!$A$1:$CI$300,MATCH(DATE(G$1,1,1),Shock_dev!$A$1:$CI$1,0),FALSE)</f>
        <v>1.1218729069335944E-4</v>
      </c>
      <c r="H64" s="52">
        <f>VLOOKUP($B64,Shock_dev!$A$1:$CI$300,MATCH(DATE(H$1,1,1),Shock_dev!$A$1:$CI$1,0),FALSE)</f>
        <v>1.1440719504937976E-4</v>
      </c>
      <c r="I64" s="52">
        <f>VLOOKUP($B64,Shock_dev!$A$1:$CI$300,MATCH(DATE(I$1,1,1),Shock_dev!$A$1:$CI$1,0),FALSE)</f>
        <v>1.1004569239324146E-4</v>
      </c>
      <c r="J64" s="52">
        <f>VLOOKUP($B64,Shock_dev!$A$1:$CI$300,MATCH(DATE(J$1,1,1),Shock_dev!$A$1:$CI$1,0),FALSE)</f>
        <v>1.2130338185949376E-4</v>
      </c>
      <c r="K64" s="52">
        <f>VLOOKUP($B64,Shock_dev!$A$1:$CI$300,MATCH(DATE(K$1,1,1),Shock_dev!$A$1:$CI$1,0),FALSE)</f>
        <v>1.2288929581120189E-4</v>
      </c>
      <c r="L64" s="52">
        <f>VLOOKUP($B64,Shock_dev!$A$1:$CI$300,MATCH(DATE(L$1,1,1),Shock_dev!$A$1:$CI$1,0),FALSE)</f>
        <v>1.3121287085021284E-4</v>
      </c>
      <c r="M64" s="52">
        <f>VLOOKUP($B64,Shock_dev!$A$1:$CI$300,MATCH(DATE(M$1,1,1),Shock_dev!$A$1:$CI$1,0),FALSE)</f>
        <v>1.3439943754366644E-4</v>
      </c>
      <c r="N64" s="52">
        <f>VLOOKUP($B64,Shock_dev!$A$1:$CI$300,MATCH(DATE(N$1,1,1),Shock_dev!$A$1:$CI$1,0),FALSE)</f>
        <v>1.2974448862668932E-4</v>
      </c>
      <c r="O64" s="52">
        <f>VLOOKUP($B64,Shock_dev!$A$1:$CI$300,MATCH(DATE(O$1,1,1),Shock_dev!$A$1:$CI$1,0),FALSE)</f>
        <v>1.149265862490239E-4</v>
      </c>
      <c r="P64" s="52">
        <f>VLOOKUP($B64,Shock_dev!$A$1:$CI$300,MATCH(DATE(P$1,1,1),Shock_dev!$A$1:$CI$1,0),FALSE)</f>
        <v>1.0203976731911846E-4</v>
      </c>
      <c r="Q64" s="52">
        <f>VLOOKUP($B64,Shock_dev!$A$1:$CI$300,MATCH(DATE(Q$1,1,1),Shock_dev!$A$1:$CI$1,0),FALSE)</f>
        <v>1.0040740627102416E-4</v>
      </c>
      <c r="R64" s="52">
        <f>VLOOKUP($B64,Shock_dev!$A$1:$CI$300,MATCH(DATE(R$1,1,1),Shock_dev!$A$1:$CI$1,0),FALSE)</f>
        <v>8.9516364602453929E-5</v>
      </c>
      <c r="S64" s="52">
        <f>VLOOKUP($B64,Shock_dev!$A$1:$CI$300,MATCH(DATE(S$1,1,1),Shock_dev!$A$1:$CI$1,0),FALSE)</f>
        <v>8.613894627993361E-5</v>
      </c>
      <c r="T64" s="52">
        <f>VLOOKUP($B64,Shock_dev!$A$1:$CI$300,MATCH(DATE(T$1,1,1),Shock_dev!$A$1:$CI$1,0),FALSE)</f>
        <v>9.3744681987536609E-5</v>
      </c>
      <c r="U64" s="52">
        <f>VLOOKUP($B64,Shock_dev!$A$1:$CI$300,MATCH(DATE(U$1,1,1),Shock_dev!$A$1:$CI$1,0),FALSE)</f>
        <v>9.2516602583382355E-5</v>
      </c>
      <c r="V64" s="52">
        <f>VLOOKUP($B64,Shock_dev!$A$1:$CI$300,MATCH(DATE(V$1,1,1),Shock_dev!$A$1:$CI$1,0),FALSE)</f>
        <v>9.1524701142149643E-5</v>
      </c>
      <c r="W64" s="52">
        <f>VLOOKUP($B64,Shock_dev!$A$1:$CI$300,MATCH(DATE(W$1,1,1),Shock_dev!$A$1:$CI$1,0),FALSE)</f>
        <v>9.6244255898591104E-5</v>
      </c>
      <c r="X64" s="52">
        <f>VLOOKUP($B64,Shock_dev!$A$1:$CI$300,MATCH(DATE(X$1,1,1),Shock_dev!$A$1:$CI$1,0),FALSE)</f>
        <v>9.7838697994998206E-5</v>
      </c>
      <c r="Y64" s="52">
        <f>VLOOKUP($B64,Shock_dev!$A$1:$CI$300,MATCH(DATE(Y$1,1,1),Shock_dev!$A$1:$CI$1,0),FALSE)</f>
        <v>9.9287528839907399E-5</v>
      </c>
      <c r="Z64" s="52">
        <f>VLOOKUP($B64,Shock_dev!$A$1:$CI$300,MATCH(DATE(Z$1,1,1),Shock_dev!$A$1:$CI$1,0),FALSE)</f>
        <v>9.4834290631876862E-5</v>
      </c>
      <c r="AA64" s="52">
        <f>VLOOKUP($B64,Shock_dev!$A$1:$CI$300,MATCH(DATE(AA$1,1,1),Shock_dev!$A$1:$CI$1,0),FALSE)</f>
        <v>9.4528694651465825E-5</v>
      </c>
      <c r="AB64" s="52">
        <f>VLOOKUP($B64,Shock_dev!$A$1:$CI$300,MATCH(DATE(AB$1,1,1),Shock_dev!$A$1:$CI$1,0),FALSE)</f>
        <v>9.6468954847419731E-5</v>
      </c>
      <c r="AC64" s="52">
        <f>VLOOKUP($B64,Shock_dev!$A$1:$CI$300,MATCH(DATE(AC$1,1,1),Shock_dev!$A$1:$CI$1,0),FALSE)</f>
        <v>9.919018001297236E-5</v>
      </c>
      <c r="AD64" s="52">
        <f>VLOOKUP($B64,Shock_dev!$A$1:$CI$300,MATCH(DATE(AD$1,1,1),Shock_dev!$A$1:$CI$1,0),FALSE)</f>
        <v>1.0028284256776583E-4</v>
      </c>
      <c r="AE64" s="52">
        <f>VLOOKUP($B64,Shock_dev!$A$1:$CI$300,MATCH(DATE(AE$1,1,1),Shock_dev!$A$1:$CI$1,0),FALSE)</f>
        <v>1.0186242055353618E-4</v>
      </c>
      <c r="AF64" s="52">
        <f>VLOOKUP($B64,Shock_dev!$A$1:$CI$300,MATCH(DATE(AF$1,1,1),Shock_dev!$A$1:$CI$1,0),FALSE)</f>
        <v>9.9054885826686814E-5</v>
      </c>
      <c r="AG64" s="52"/>
      <c r="AH64" s="65">
        <f t="shared" si="1"/>
        <v>9.3125759693090418E-5</v>
      </c>
      <c r="AI64" s="65">
        <f t="shared" si="2"/>
        <v>1.1997168719270594E-4</v>
      </c>
      <c r="AJ64" s="65">
        <f t="shared" si="3"/>
        <v>1.1630353720190446E-4</v>
      </c>
      <c r="AK64" s="65">
        <f t="shared" si="4"/>
        <v>9.0688259319091221E-5</v>
      </c>
      <c r="AL64" s="65">
        <f t="shared" si="5"/>
        <v>9.654669360336789E-5</v>
      </c>
      <c r="AM64" s="65">
        <f t="shared" si="6"/>
        <v>9.9371856761676193E-5</v>
      </c>
      <c r="AN64" s="66"/>
      <c r="AO64" s="65">
        <f t="shared" si="7"/>
        <v>1.0654872344289818E-4</v>
      </c>
      <c r="AP64" s="65">
        <f t="shared" si="8"/>
        <v>1.0349589826049784E-4</v>
      </c>
      <c r="AQ64" s="65">
        <f t="shared" si="9"/>
        <v>9.7959275182522035E-5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1.7190450058705022E-5</v>
      </c>
      <c r="D65" s="52">
        <f>VLOOKUP($B65,Shock_dev!$A$1:$CI$300,MATCH(DATE(D$1,1,1),Shock_dev!$A$1:$CI$1,0),FALSE)</f>
        <v>2.6447416252094861E-5</v>
      </c>
      <c r="E65" s="52">
        <f>VLOOKUP($B65,Shock_dev!$A$1:$CI$300,MATCH(DATE(E$1,1,1),Shock_dev!$A$1:$CI$1,0),FALSE)</f>
        <v>3.1363011517390256E-5</v>
      </c>
      <c r="F65" s="52">
        <f>VLOOKUP($B65,Shock_dev!$A$1:$CI$300,MATCH(DATE(F$1,1,1),Shock_dev!$A$1:$CI$1,0),FALSE)</f>
        <v>3.3499775581928053E-5</v>
      </c>
      <c r="G65" s="52">
        <f>VLOOKUP($B65,Shock_dev!$A$1:$CI$300,MATCH(DATE(G$1,1,1),Shock_dev!$A$1:$CI$1,0),FALSE)</f>
        <v>3.373885176834922E-5</v>
      </c>
      <c r="H65" s="52">
        <f>VLOOKUP($B65,Shock_dev!$A$1:$CI$300,MATCH(DATE(H$1,1,1),Shock_dev!$A$1:$CI$1,0),FALSE)</f>
        <v>3.4475962757129673E-5</v>
      </c>
      <c r="I65" s="52">
        <f>VLOOKUP($B65,Shock_dev!$A$1:$CI$300,MATCH(DATE(I$1,1,1),Shock_dev!$A$1:$CI$1,0),FALSE)</f>
        <v>3.308241839286146E-5</v>
      </c>
      <c r="J65" s="52">
        <f>VLOOKUP($B65,Shock_dev!$A$1:$CI$300,MATCH(DATE(J$1,1,1),Shock_dev!$A$1:$CI$1,0),FALSE)</f>
        <v>3.678473781978501E-5</v>
      </c>
      <c r="K65" s="52">
        <f>VLOOKUP($B65,Shock_dev!$A$1:$CI$300,MATCH(DATE(K$1,1,1),Shock_dev!$A$1:$CI$1,0),FALSE)</f>
        <v>3.7092367983627683E-5</v>
      </c>
      <c r="L65" s="52">
        <f>VLOOKUP($B65,Shock_dev!$A$1:$CI$300,MATCH(DATE(L$1,1,1),Shock_dev!$A$1:$CI$1,0),FALSE)</f>
        <v>3.9672498185337996E-5</v>
      </c>
      <c r="M65" s="52">
        <f>VLOOKUP($B65,Shock_dev!$A$1:$CI$300,MATCH(DATE(M$1,1,1),Shock_dev!$A$1:$CI$1,0),FALSE)</f>
        <v>4.0501007495298474E-5</v>
      </c>
      <c r="N65" s="52">
        <f>VLOOKUP($B65,Shock_dev!$A$1:$CI$300,MATCH(DATE(N$1,1,1),Shock_dev!$A$1:$CI$1,0),FALSE)</f>
        <v>3.8890451359756051E-5</v>
      </c>
      <c r="O65" s="52">
        <f>VLOOKUP($B65,Shock_dev!$A$1:$CI$300,MATCH(DATE(O$1,1,1),Shock_dev!$A$1:$CI$1,0),FALSE)</f>
        <v>3.4181398855221288E-5</v>
      </c>
      <c r="P65" s="52">
        <f>VLOOKUP($B65,Shock_dev!$A$1:$CI$300,MATCH(DATE(P$1,1,1),Shock_dev!$A$1:$CI$1,0),FALSE)</f>
        <v>3.030238434989592E-5</v>
      </c>
      <c r="Q65" s="52">
        <f>VLOOKUP($B65,Shock_dev!$A$1:$CI$300,MATCH(DATE(Q$1,1,1),Shock_dev!$A$1:$CI$1,0),FALSE)</f>
        <v>3.0021504893152619E-5</v>
      </c>
      <c r="R65" s="52">
        <f>VLOOKUP($B65,Shock_dev!$A$1:$CI$300,MATCH(DATE(R$1,1,1),Shock_dev!$A$1:$CI$1,0),FALSE)</f>
        <v>2.6552446894134697E-5</v>
      </c>
      <c r="S65" s="52">
        <f>VLOOKUP($B65,Shock_dev!$A$1:$CI$300,MATCH(DATE(S$1,1,1),Shock_dev!$A$1:$CI$1,0),FALSE)</f>
        <v>2.562406055788493E-5</v>
      </c>
      <c r="T65" s="52">
        <f>VLOOKUP($B65,Shock_dev!$A$1:$CI$300,MATCH(DATE(T$1,1,1),Shock_dev!$A$1:$CI$1,0),FALSE)</f>
        <v>2.8111095589998379E-5</v>
      </c>
      <c r="U65" s="52">
        <f>VLOOKUP($B65,Shock_dev!$A$1:$CI$300,MATCH(DATE(U$1,1,1),Shock_dev!$A$1:$CI$1,0),FALSE)</f>
        <v>2.7555374693260925E-5</v>
      </c>
      <c r="V65" s="52">
        <f>VLOOKUP($B65,Shock_dev!$A$1:$CI$300,MATCH(DATE(V$1,1,1),Shock_dev!$A$1:$CI$1,0),FALSE)</f>
        <v>2.7219716174171899E-5</v>
      </c>
      <c r="W65" s="52">
        <f>VLOOKUP($B65,Shock_dev!$A$1:$CI$300,MATCH(DATE(W$1,1,1),Shock_dev!$A$1:$CI$1,0),FALSE)</f>
        <v>2.8756392603541308E-5</v>
      </c>
      <c r="X65" s="52">
        <f>VLOOKUP($B65,Shock_dev!$A$1:$CI$300,MATCH(DATE(X$1,1,1),Shock_dev!$A$1:$CI$1,0),FALSE)</f>
        <v>2.9204473023719668E-5</v>
      </c>
      <c r="Y65" s="52">
        <f>VLOOKUP($B65,Shock_dev!$A$1:$CI$300,MATCH(DATE(Y$1,1,1),Shock_dev!$A$1:$CI$1,0),FALSE)</f>
        <v>2.965752995545444E-5</v>
      </c>
      <c r="Z65" s="52">
        <f>VLOOKUP($B65,Shock_dev!$A$1:$CI$300,MATCH(DATE(Z$1,1,1),Shock_dev!$A$1:$CI$1,0),FALSE)</f>
        <v>2.8239521855169594E-5</v>
      </c>
      <c r="AA65" s="52">
        <f>VLOOKUP($B65,Shock_dev!$A$1:$CI$300,MATCH(DATE(AA$1,1,1),Shock_dev!$A$1:$CI$1,0),FALSE)</f>
        <v>2.8266562342685743E-5</v>
      </c>
      <c r="AB65" s="52">
        <f>VLOOKUP($B65,Shock_dev!$A$1:$CI$300,MATCH(DATE(AB$1,1,1),Shock_dev!$A$1:$CI$1,0),FALSE)</f>
        <v>2.8955688741515097E-5</v>
      </c>
      <c r="AC65" s="52">
        <f>VLOOKUP($B65,Shock_dev!$A$1:$CI$300,MATCH(DATE(AC$1,1,1),Shock_dev!$A$1:$CI$1,0),FALSE)</f>
        <v>2.9838536751999565E-5</v>
      </c>
      <c r="AD65" s="52">
        <f>VLOOKUP($B65,Shock_dev!$A$1:$CI$300,MATCH(DATE(AD$1,1,1),Shock_dev!$A$1:$CI$1,0),FALSE)</f>
        <v>3.0173452963325858E-5</v>
      </c>
      <c r="AE65" s="52">
        <f>VLOOKUP($B65,Shock_dev!$A$1:$CI$300,MATCH(DATE(AE$1,1,1),Shock_dev!$A$1:$CI$1,0),FALSE)</f>
        <v>3.0689594405232931E-5</v>
      </c>
      <c r="AF65" s="52">
        <f>VLOOKUP($B65,Shock_dev!$A$1:$CI$300,MATCH(DATE(AF$1,1,1),Shock_dev!$A$1:$CI$1,0),FALSE)</f>
        <v>2.9793308604891632E-5</v>
      </c>
      <c r="AG65" s="52"/>
      <c r="AH65" s="65">
        <f t="shared" si="1"/>
        <v>2.8447901035693486E-5</v>
      </c>
      <c r="AI65" s="65">
        <f t="shared" si="2"/>
        <v>3.6221597027748363E-5</v>
      </c>
      <c r="AJ65" s="65">
        <f t="shared" si="3"/>
        <v>3.4779349390664872E-5</v>
      </c>
      <c r="AK65" s="65">
        <f t="shared" si="4"/>
        <v>2.7012538781890164E-5</v>
      </c>
      <c r="AL65" s="65">
        <f t="shared" si="5"/>
        <v>2.882489595611415E-5</v>
      </c>
      <c r="AM65" s="65">
        <f t="shared" si="6"/>
        <v>2.9890116293393013E-5</v>
      </c>
      <c r="AN65" s="66"/>
      <c r="AO65" s="65">
        <f t="shared" si="7"/>
        <v>3.2334749031720924E-5</v>
      </c>
      <c r="AP65" s="65">
        <f t="shared" si="8"/>
        <v>3.0895944086277519E-5</v>
      </c>
      <c r="AQ65" s="65">
        <f t="shared" si="9"/>
        <v>2.9357506124753582E-5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4.3236648169581501E-3</v>
      </c>
      <c r="D66" s="52">
        <f>VLOOKUP($B66,Shock_dev!$A$1:$CI$300,MATCH(DATE(D$1,1,1),Shock_dev!$A$1:$CI$1,0),FALSE)</f>
        <v>3.7225740759499236E-3</v>
      </c>
      <c r="E66" s="52">
        <f>VLOOKUP($B66,Shock_dev!$A$1:$CI$300,MATCH(DATE(E$1,1,1),Shock_dev!$A$1:$CI$1,0),FALSE)</f>
        <v>3.8542952143733617E-3</v>
      </c>
      <c r="F66" s="52">
        <f>VLOOKUP($B66,Shock_dev!$A$1:$CI$300,MATCH(DATE(F$1,1,1),Shock_dev!$A$1:$CI$1,0),FALSE)</f>
        <v>4.2220268619911801E-3</v>
      </c>
      <c r="G66" s="52">
        <f>VLOOKUP($B66,Shock_dev!$A$1:$CI$300,MATCH(DATE(G$1,1,1),Shock_dev!$A$1:$CI$1,0),FALSE)</f>
        <v>4.5413137812660501E-3</v>
      </c>
      <c r="H66" s="52">
        <f>VLOOKUP($B66,Shock_dev!$A$1:$CI$300,MATCH(DATE(H$1,1,1),Shock_dev!$A$1:$CI$1,0),FALSE)</f>
        <v>4.9759297202517242E-3</v>
      </c>
      <c r="I66" s="52">
        <f>VLOOKUP($B66,Shock_dev!$A$1:$CI$300,MATCH(DATE(I$1,1,1),Shock_dev!$A$1:$CI$1,0),FALSE)</f>
        <v>5.2420117501054322E-3</v>
      </c>
      <c r="J66" s="52">
        <f>VLOOKUP($B66,Shock_dev!$A$1:$CI$300,MATCH(DATE(J$1,1,1),Shock_dev!$A$1:$CI$1,0),FALSE)</f>
        <v>5.3431866467886927E-3</v>
      </c>
      <c r="K66" s="52">
        <f>VLOOKUP($B66,Shock_dev!$A$1:$CI$300,MATCH(DATE(K$1,1,1),Shock_dev!$A$1:$CI$1,0),FALSE)</f>
        <v>5.3966354058380571E-3</v>
      </c>
      <c r="L66" s="52">
        <f>VLOOKUP($B66,Shock_dev!$A$1:$CI$300,MATCH(DATE(L$1,1,1),Shock_dev!$A$1:$CI$1,0),FALSE)</f>
        <v>5.4944119140045537E-3</v>
      </c>
      <c r="M66" s="52">
        <f>VLOOKUP($B66,Shock_dev!$A$1:$CI$300,MATCH(DATE(M$1,1,1),Shock_dev!$A$1:$CI$1,0),FALSE)</f>
        <v>4.23779474334522E-3</v>
      </c>
      <c r="N66" s="52">
        <f>VLOOKUP($B66,Shock_dev!$A$1:$CI$300,MATCH(DATE(N$1,1,1),Shock_dev!$A$1:$CI$1,0),FALSE)</f>
        <v>4.5487126552219079E-3</v>
      </c>
      <c r="O66" s="52">
        <f>VLOOKUP($B66,Shock_dev!$A$1:$CI$300,MATCH(DATE(O$1,1,1),Shock_dev!$A$1:$CI$1,0),FALSE)</f>
        <v>4.6272301629712463E-3</v>
      </c>
      <c r="P66" s="52">
        <f>VLOOKUP($B66,Shock_dev!$A$1:$CI$300,MATCH(DATE(P$1,1,1),Shock_dev!$A$1:$CI$1,0),FALSE)</f>
        <v>4.7700665131553818E-3</v>
      </c>
      <c r="Q66" s="52">
        <f>VLOOKUP($B66,Shock_dev!$A$1:$CI$300,MATCH(DATE(Q$1,1,1),Shock_dev!$A$1:$CI$1,0),FALSE)</f>
        <v>4.9651139049387916E-3</v>
      </c>
      <c r="R66" s="52">
        <f>VLOOKUP($B66,Shock_dev!$A$1:$CI$300,MATCH(DATE(R$1,1,1),Shock_dev!$A$1:$CI$1,0),FALSE)</f>
        <v>5.1380223616429143E-3</v>
      </c>
      <c r="S66" s="52">
        <f>VLOOKUP($B66,Shock_dev!$A$1:$CI$300,MATCH(DATE(S$1,1,1),Shock_dev!$A$1:$CI$1,0),FALSE)</f>
        <v>5.4288036887673993E-3</v>
      </c>
      <c r="T66" s="52">
        <f>VLOOKUP($B66,Shock_dev!$A$1:$CI$300,MATCH(DATE(T$1,1,1),Shock_dev!$A$1:$CI$1,0),FALSE)</f>
        <v>5.427972430093948E-3</v>
      </c>
      <c r="U66" s="52">
        <f>VLOOKUP($B66,Shock_dev!$A$1:$CI$300,MATCH(DATE(U$1,1,1),Shock_dev!$A$1:$CI$1,0),FALSE)</f>
        <v>5.4063874514752811E-3</v>
      </c>
      <c r="V66" s="52">
        <f>VLOOKUP($B66,Shock_dev!$A$1:$CI$300,MATCH(DATE(V$1,1,1),Shock_dev!$A$1:$CI$1,0),FALSE)</f>
        <v>5.3434039601810077E-3</v>
      </c>
      <c r="W66" s="52">
        <f>VLOOKUP($B66,Shock_dev!$A$1:$CI$300,MATCH(DATE(W$1,1,1),Shock_dev!$A$1:$CI$1,0),FALSE)</f>
        <v>5.7235516723330064E-3</v>
      </c>
      <c r="X66" s="52">
        <f>VLOOKUP($B66,Shock_dev!$A$1:$CI$300,MATCH(DATE(X$1,1,1),Shock_dev!$A$1:$CI$1,0),FALSE)</f>
        <v>5.6032884033033947E-3</v>
      </c>
      <c r="Y66" s="52">
        <f>VLOOKUP($B66,Shock_dev!$A$1:$CI$300,MATCH(DATE(Y$1,1,1),Shock_dev!$A$1:$CI$1,0),FALSE)</f>
        <v>5.5433140350523461E-3</v>
      </c>
      <c r="Z66" s="52">
        <f>VLOOKUP($B66,Shock_dev!$A$1:$CI$300,MATCH(DATE(Z$1,1,1),Shock_dev!$A$1:$CI$1,0),FALSE)</f>
        <v>5.4847327304540861E-3</v>
      </c>
      <c r="AA66" s="52">
        <f>VLOOKUP($B66,Shock_dev!$A$1:$CI$300,MATCH(DATE(AA$1,1,1),Shock_dev!$A$1:$CI$1,0),FALSE)</f>
        <v>5.4293761132097771E-3</v>
      </c>
      <c r="AB66" s="52">
        <f>VLOOKUP($B66,Shock_dev!$A$1:$CI$300,MATCH(DATE(AB$1,1,1),Shock_dev!$A$1:$CI$1,0),FALSE)</f>
        <v>5.3748923067996343E-3</v>
      </c>
      <c r="AC66" s="52">
        <f>VLOOKUP($B66,Shock_dev!$A$1:$CI$300,MATCH(DATE(AC$1,1,1),Shock_dev!$A$1:$CI$1,0),FALSE)</f>
        <v>5.3204326011730054E-3</v>
      </c>
      <c r="AD66" s="52">
        <f>VLOOKUP($B66,Shock_dev!$A$1:$CI$300,MATCH(DATE(AD$1,1,1),Shock_dev!$A$1:$CI$1,0),FALSE)</f>
        <v>5.2644160949608457E-3</v>
      </c>
      <c r="AE66" s="52">
        <f>VLOOKUP($B66,Shock_dev!$A$1:$CI$300,MATCH(DATE(AE$1,1,1),Shock_dev!$A$1:$CI$1,0),FALSE)</f>
        <v>5.2578895286340896E-3</v>
      </c>
      <c r="AF66" s="52">
        <f>VLOOKUP($B66,Shock_dev!$A$1:$CI$300,MATCH(DATE(AF$1,1,1),Shock_dev!$A$1:$CI$1,0),FALSE)</f>
        <v>5.1913686117841598E-3</v>
      </c>
      <c r="AG66" s="52"/>
      <c r="AH66" s="65">
        <f t="shared" si="1"/>
        <v>4.1327749501077326E-3</v>
      </c>
      <c r="AI66" s="65">
        <f t="shared" si="2"/>
        <v>5.290435087397692E-3</v>
      </c>
      <c r="AJ66" s="65">
        <f t="shared" si="3"/>
        <v>4.6297835959265097E-3</v>
      </c>
      <c r="AK66" s="65">
        <f t="shared" si="4"/>
        <v>5.3489179784321095E-3</v>
      </c>
      <c r="AL66" s="65">
        <f t="shared" si="5"/>
        <v>5.5568525908705219E-3</v>
      </c>
      <c r="AM66" s="65">
        <f t="shared" si="6"/>
        <v>5.281799828670347E-3</v>
      </c>
      <c r="AN66" s="66"/>
      <c r="AO66" s="65">
        <f t="shared" si="7"/>
        <v>4.7116050187527118E-3</v>
      </c>
      <c r="AP66" s="65">
        <f t="shared" si="8"/>
        <v>4.9893507871793096E-3</v>
      </c>
      <c r="AQ66" s="65">
        <f t="shared" si="9"/>
        <v>5.419326209770434E-3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6.5958140070269927E-2</v>
      </c>
      <c r="D67" s="52">
        <f>VLOOKUP($B67,Shock_dev!$A$1:$CI$300,MATCH(DATE(D$1,1,1),Shock_dev!$A$1:$CI$1,0),FALSE)</f>
        <v>5.2590822432752503E-2</v>
      </c>
      <c r="E67" s="52">
        <f>VLOOKUP($B67,Shock_dev!$A$1:$CI$300,MATCH(DATE(E$1,1,1),Shock_dev!$A$1:$CI$1,0),FALSE)</f>
        <v>5.7287597261119566E-2</v>
      </c>
      <c r="F67" s="52">
        <f>VLOOKUP($B67,Shock_dev!$A$1:$CI$300,MATCH(DATE(F$1,1,1),Shock_dev!$A$1:$CI$1,0),FALSE)</f>
        <v>6.0786361311357742E-2</v>
      </c>
      <c r="G67" s="52">
        <f>VLOOKUP($B67,Shock_dev!$A$1:$CI$300,MATCH(DATE(G$1,1,1),Shock_dev!$A$1:$CI$1,0),FALSE)</f>
        <v>6.2550246960654463E-2</v>
      </c>
      <c r="H67" s="52">
        <f>VLOOKUP($B67,Shock_dev!$A$1:$CI$300,MATCH(DATE(H$1,1,1),Shock_dev!$A$1:$CI$1,0),FALSE)</f>
        <v>6.8060766642453557E-2</v>
      </c>
      <c r="I67" s="52">
        <f>VLOOKUP($B67,Shock_dev!$A$1:$CI$300,MATCH(DATE(I$1,1,1),Shock_dev!$A$1:$CI$1,0),FALSE)</f>
        <v>6.3482459968857E-2</v>
      </c>
      <c r="J67" s="52">
        <f>VLOOKUP($B67,Shock_dev!$A$1:$CI$300,MATCH(DATE(J$1,1,1),Shock_dev!$A$1:$CI$1,0),FALSE)</f>
        <v>8.1022566887614944E-2</v>
      </c>
      <c r="K67" s="52">
        <f>VLOOKUP($B67,Shock_dev!$A$1:$CI$300,MATCH(DATE(K$1,1,1),Shock_dev!$A$1:$CI$1,0),FALSE)</f>
        <v>7.3282339357864199E-2</v>
      </c>
      <c r="L67" s="52">
        <f>VLOOKUP($B67,Shock_dev!$A$1:$CI$300,MATCH(DATE(L$1,1,1),Shock_dev!$A$1:$CI$1,0),FALSE)</f>
        <v>8.2706239486411023E-2</v>
      </c>
      <c r="M67" s="52">
        <f>VLOOKUP($B67,Shock_dev!$A$1:$CI$300,MATCH(DATE(M$1,1,1),Shock_dev!$A$1:$CI$1,0),FALSE)</f>
        <v>8.0259481284250686E-2</v>
      </c>
      <c r="N67" s="52">
        <f>VLOOKUP($B67,Shock_dev!$A$1:$CI$300,MATCH(DATE(N$1,1,1),Shock_dev!$A$1:$CI$1,0),FALSE)</f>
        <v>7.2436672903284344E-2</v>
      </c>
      <c r="O67" s="52">
        <f>VLOOKUP($B67,Shock_dev!$A$1:$CI$300,MATCH(DATE(O$1,1,1),Shock_dev!$A$1:$CI$1,0),FALSE)</f>
        <v>5.8106234212846976E-2</v>
      </c>
      <c r="P67" s="52">
        <f>VLOOKUP($B67,Shock_dev!$A$1:$CI$300,MATCH(DATE(P$1,1,1),Shock_dev!$A$1:$CI$1,0),FALSE)</f>
        <v>5.1786667099984647E-2</v>
      </c>
      <c r="Q67" s="52">
        <f>VLOOKUP($B67,Shock_dev!$A$1:$CI$300,MATCH(DATE(Q$1,1,1),Shock_dev!$A$1:$CI$1,0),FALSE)</f>
        <v>5.4860061132354983E-2</v>
      </c>
      <c r="R67" s="52">
        <f>VLOOKUP($B67,Shock_dev!$A$1:$CI$300,MATCH(DATE(R$1,1,1),Shock_dev!$A$1:$CI$1,0),FALSE)</f>
        <v>3.8903030843012568E-2</v>
      </c>
      <c r="S67" s="52">
        <f>VLOOKUP($B67,Shock_dev!$A$1:$CI$300,MATCH(DATE(S$1,1,1),Shock_dev!$A$1:$CI$1,0),FALSE)</f>
        <v>3.998430729799822E-2</v>
      </c>
      <c r="T67" s="52">
        <f>VLOOKUP($B67,Shock_dev!$A$1:$CI$300,MATCH(DATE(T$1,1,1),Shock_dev!$A$1:$CI$1,0),FALSE)</f>
        <v>4.7693776639159177E-2</v>
      </c>
      <c r="U67" s="52">
        <f>VLOOKUP($B67,Shock_dev!$A$1:$CI$300,MATCH(DATE(U$1,1,1),Shock_dev!$A$1:$CI$1,0),FALSE)</f>
        <v>3.8225784720077559E-2</v>
      </c>
      <c r="V67" s="52">
        <f>VLOOKUP($B67,Shock_dev!$A$1:$CI$300,MATCH(DATE(V$1,1,1),Shock_dev!$A$1:$CI$1,0),FALSE)</f>
        <v>3.8298321988951285E-2</v>
      </c>
      <c r="W67" s="52">
        <f>VLOOKUP($B67,Shock_dev!$A$1:$CI$300,MATCH(DATE(W$1,1,1),Shock_dev!$A$1:$CI$1,0),FALSE)</f>
        <v>4.4194085905405175E-2</v>
      </c>
      <c r="X67" s="52">
        <f>VLOOKUP($B67,Shock_dev!$A$1:$CI$300,MATCH(DATE(X$1,1,1),Shock_dev!$A$1:$CI$1,0),FALSE)</f>
        <v>4.3004670820694875E-2</v>
      </c>
      <c r="Y67" s="52">
        <f>VLOOKUP($B67,Shock_dev!$A$1:$CI$300,MATCH(DATE(Y$1,1,1),Shock_dev!$A$1:$CI$1,0),FALSE)</f>
        <v>4.553321009060983E-2</v>
      </c>
      <c r="Z67" s="52">
        <f>VLOOKUP($B67,Shock_dev!$A$1:$CI$300,MATCH(DATE(Z$1,1,1),Shock_dev!$A$1:$CI$1,0),FALSE)</f>
        <v>4.1555472395837005E-2</v>
      </c>
      <c r="AA67" s="52">
        <f>VLOOKUP($B67,Shock_dev!$A$1:$CI$300,MATCH(DATE(AA$1,1,1),Shock_dev!$A$1:$CI$1,0),FALSE)</f>
        <v>4.7243144969670706E-2</v>
      </c>
      <c r="AB67" s="52">
        <f>VLOOKUP($B67,Shock_dev!$A$1:$CI$300,MATCH(DATE(AB$1,1,1),Shock_dev!$A$1:$CI$1,0),FALSE)</f>
        <v>5.1661381029056312E-2</v>
      </c>
      <c r="AC67" s="52">
        <f>VLOOKUP($B67,Shock_dev!$A$1:$CI$300,MATCH(DATE(AC$1,1,1),Shock_dev!$A$1:$CI$1,0),FALSE)</f>
        <v>5.595693907224035E-2</v>
      </c>
      <c r="AD67" s="52">
        <f>VLOOKUP($B67,Shock_dev!$A$1:$CI$300,MATCH(DATE(AD$1,1,1),Shock_dev!$A$1:$CI$1,0),FALSE)</f>
        <v>5.8310165364434355E-2</v>
      </c>
      <c r="AE67" s="52">
        <f>VLOOKUP($B67,Shock_dev!$A$1:$CI$300,MATCH(DATE(AE$1,1,1),Shock_dev!$A$1:$CI$1,0),FALSE)</f>
        <v>6.2745694871534974E-2</v>
      </c>
      <c r="AF67" s="52">
        <f>VLOOKUP($B67,Shock_dev!$A$1:$CI$300,MATCH(DATE(AF$1,1,1),Shock_dev!$A$1:$CI$1,0),FALSE)</f>
        <v>6.1639612997186212E-2</v>
      </c>
      <c r="AG67" s="52"/>
      <c r="AH67" s="65">
        <f t="shared" si="1"/>
        <v>5.9834633607230847E-2</v>
      </c>
      <c r="AI67" s="65">
        <f t="shared" si="2"/>
        <v>7.371087446864015E-2</v>
      </c>
      <c r="AJ67" s="65">
        <f t="shared" si="3"/>
        <v>6.348982332654432E-2</v>
      </c>
      <c r="AK67" s="65">
        <f t="shared" si="4"/>
        <v>4.0621044297839762E-2</v>
      </c>
      <c r="AL67" s="65">
        <f t="shared" si="5"/>
        <v>4.4306116836443518E-2</v>
      </c>
      <c r="AM67" s="65">
        <f t="shared" si="6"/>
        <v>5.8062758666890445E-2</v>
      </c>
      <c r="AN67" s="66"/>
      <c r="AO67" s="65">
        <f t="shared" si="7"/>
        <v>6.6772754037935506E-2</v>
      </c>
      <c r="AP67" s="65">
        <f t="shared" si="8"/>
        <v>5.2055433812192041E-2</v>
      </c>
      <c r="AQ67" s="65">
        <f t="shared" si="9"/>
        <v>5.1184437751666978E-2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6.1404542863871099E-2</v>
      </c>
      <c r="D68" s="52">
        <f>VLOOKUP($B68,Shock_dev!$A$1:$CI$300,MATCH(DATE(D$1,1,1),Shock_dev!$A$1:$CI$1,0),FALSE)</f>
        <v>5.216848490270827E-2</v>
      </c>
      <c r="E68" s="52">
        <f>VLOOKUP($B68,Shock_dev!$A$1:$CI$300,MATCH(DATE(E$1,1,1),Shock_dev!$A$1:$CI$1,0),FALSE)</f>
        <v>5.7060531538407594E-2</v>
      </c>
      <c r="F68" s="52">
        <f>VLOOKUP($B68,Shock_dev!$A$1:$CI$300,MATCH(DATE(F$1,1,1),Shock_dev!$A$1:$CI$1,0),FALSE)</f>
        <v>6.0245324521192162E-2</v>
      </c>
      <c r="G68" s="52">
        <f>VLOOKUP($B68,Shock_dev!$A$1:$CI$300,MATCH(DATE(G$1,1,1),Shock_dev!$A$1:$CI$1,0),FALSE)</f>
        <v>6.1703723453783298E-2</v>
      </c>
      <c r="H68" s="52">
        <f>VLOOKUP($B68,Shock_dev!$A$1:$CI$300,MATCH(DATE(H$1,1,1),Shock_dev!$A$1:$CI$1,0),FALSE)</f>
        <v>6.6906834314699626E-2</v>
      </c>
      <c r="I68" s="52">
        <f>VLOOKUP($B68,Shock_dev!$A$1:$CI$300,MATCH(DATE(I$1,1,1),Shock_dev!$A$1:$CI$1,0),FALSE)</f>
        <v>6.2237391605044594E-2</v>
      </c>
      <c r="J68" s="52">
        <f>VLOOKUP($B68,Shock_dev!$A$1:$CI$300,MATCH(DATE(J$1,1,1),Shock_dev!$A$1:$CI$1,0),FALSE)</f>
        <v>7.9256919957674879E-2</v>
      </c>
      <c r="K68" s="52">
        <f>VLOOKUP($B68,Shock_dev!$A$1:$CI$300,MATCH(DATE(K$1,1,1),Shock_dev!$A$1:$CI$1,0),FALSE)</f>
        <v>7.1598442256743472E-2</v>
      </c>
      <c r="L68" s="52">
        <f>VLOOKUP($B68,Shock_dev!$A$1:$CI$300,MATCH(DATE(L$1,1,1),Shock_dev!$A$1:$CI$1,0),FALSE)</f>
        <v>8.0773174990643598E-2</v>
      </c>
      <c r="M68" s="52">
        <f>VLOOKUP($B68,Shock_dev!$A$1:$CI$300,MATCH(DATE(M$1,1,1),Shock_dev!$A$1:$CI$1,0),FALSE)</f>
        <v>7.8326870344182661E-2</v>
      </c>
      <c r="N68" s="52">
        <f>VLOOKUP($B68,Shock_dev!$A$1:$CI$300,MATCH(DATE(N$1,1,1),Shock_dev!$A$1:$CI$1,0),FALSE)</f>
        <v>7.0682041580402991E-2</v>
      </c>
      <c r="O68" s="52">
        <f>VLOOKUP($B68,Shock_dev!$A$1:$CI$300,MATCH(DATE(O$1,1,1),Shock_dev!$A$1:$CI$1,0),FALSE)</f>
        <v>5.6752799219037364E-2</v>
      </c>
      <c r="P68" s="52">
        <f>VLOOKUP($B68,Shock_dev!$A$1:$CI$300,MATCH(DATE(P$1,1,1),Shock_dev!$A$1:$CI$1,0),FALSE)</f>
        <v>5.0786480451526894E-2</v>
      </c>
      <c r="Q68" s="52">
        <f>VLOOKUP($B68,Shock_dev!$A$1:$CI$300,MATCH(DATE(Q$1,1,1),Shock_dev!$A$1:$CI$1,0),FALSE)</f>
        <v>5.3850473410045625E-2</v>
      </c>
      <c r="R68" s="52">
        <f>VLOOKUP($B68,Shock_dev!$A$1:$CI$300,MATCH(DATE(R$1,1,1),Shock_dev!$A$1:$CI$1,0),FALSE)</f>
        <v>3.8271611901625903E-2</v>
      </c>
      <c r="S68" s="52">
        <f>VLOOKUP($B68,Shock_dev!$A$1:$CI$300,MATCH(DATE(S$1,1,1),Shock_dev!$A$1:$CI$1,0),FALSE)</f>
        <v>3.9494777634095674E-2</v>
      </c>
      <c r="T68" s="52">
        <f>VLOOKUP($B68,Shock_dev!$A$1:$CI$300,MATCH(DATE(T$1,1,1),Shock_dev!$A$1:$CI$1,0),FALSE)</f>
        <v>4.6936660206458133E-2</v>
      </c>
      <c r="U68" s="52">
        <f>VLOOKUP($B68,Shock_dev!$A$1:$CI$300,MATCH(DATE(U$1,1,1),Shock_dev!$A$1:$CI$1,0),FALSE)</f>
        <v>3.7676090964687624E-2</v>
      </c>
      <c r="V68" s="52">
        <f>VLOOKUP($B68,Shock_dev!$A$1:$CI$300,MATCH(DATE(V$1,1,1),Shock_dev!$A$1:$CI$1,0),FALSE)</f>
        <v>3.7804097344992342E-2</v>
      </c>
      <c r="W68" s="52">
        <f>VLOOKUP($B68,Shock_dev!$A$1:$CI$300,MATCH(DATE(W$1,1,1),Shock_dev!$A$1:$CI$1,0),FALSE)</f>
        <v>4.3517878469694835E-2</v>
      </c>
      <c r="X68" s="52">
        <f>VLOOKUP($B68,Shock_dev!$A$1:$CI$300,MATCH(DATE(X$1,1,1),Shock_dev!$A$1:$CI$1,0),FALSE)</f>
        <v>4.2335767373808432E-2</v>
      </c>
      <c r="Y68" s="52">
        <f>VLOOKUP($B68,Shock_dev!$A$1:$CI$300,MATCH(DATE(Y$1,1,1),Shock_dev!$A$1:$CI$1,0),FALSE)</f>
        <v>4.479326666712577E-2</v>
      </c>
      <c r="Z68" s="52">
        <f>VLOOKUP($B68,Shock_dev!$A$1:$CI$300,MATCH(DATE(Z$1,1,1),Shock_dev!$A$1:$CI$1,0),FALSE)</f>
        <v>4.0883909956868483E-2</v>
      </c>
      <c r="AA68" s="52">
        <f>VLOOKUP($B68,Shock_dev!$A$1:$CI$300,MATCH(DATE(AA$1,1,1),Shock_dev!$A$1:$CI$1,0),FALSE)</f>
        <v>4.6435469998070696E-2</v>
      </c>
      <c r="AB68" s="52">
        <f>VLOOKUP($B68,Shock_dev!$A$1:$CI$300,MATCH(DATE(AB$1,1,1),Shock_dev!$A$1:$CI$1,0),FALSE)</f>
        <v>5.0725612589904462E-2</v>
      </c>
      <c r="AC68" s="52">
        <f>VLOOKUP($B68,Shock_dev!$A$1:$CI$300,MATCH(DATE(AC$1,1,1),Shock_dev!$A$1:$CI$1,0),FALSE)</f>
        <v>5.4908090535285128E-2</v>
      </c>
      <c r="AD68" s="52">
        <f>VLOOKUP($B68,Shock_dev!$A$1:$CI$300,MATCH(DATE(AD$1,1,1),Shock_dev!$A$1:$CI$1,0),FALSE)</f>
        <v>5.71969957551062E-2</v>
      </c>
      <c r="AE68" s="52">
        <f>VLOOKUP($B68,Shock_dev!$A$1:$CI$300,MATCH(DATE(AE$1,1,1),Shock_dev!$A$1:$CI$1,0),FALSE)</f>
        <v>6.152180102437569E-2</v>
      </c>
      <c r="AF68" s="52">
        <f>VLOOKUP($B68,Shock_dev!$A$1:$CI$300,MATCH(DATE(AF$1,1,1),Shock_dev!$A$1:$CI$1,0),FALSE)</f>
        <v>6.0419374646404088E-2</v>
      </c>
      <c r="AG68" s="52"/>
      <c r="AH68" s="65">
        <f t="shared" si="1"/>
        <v>5.8516521455992489E-2</v>
      </c>
      <c r="AI68" s="65">
        <f t="shared" si="2"/>
        <v>7.2154552624961246E-2</v>
      </c>
      <c r="AJ68" s="65">
        <f t="shared" si="3"/>
        <v>6.2079733001039104E-2</v>
      </c>
      <c r="AK68" s="65">
        <f t="shared" si="4"/>
        <v>4.0036647610371935E-2</v>
      </c>
      <c r="AL68" s="65">
        <f t="shared" si="5"/>
        <v>4.3593258493113643E-2</v>
      </c>
      <c r="AM68" s="65">
        <f t="shared" si="6"/>
        <v>5.6954374910215114E-2</v>
      </c>
      <c r="AN68" s="66"/>
      <c r="AO68" s="65">
        <f t="shared" si="7"/>
        <v>6.5335537040476871E-2</v>
      </c>
      <c r="AP68" s="65">
        <f t="shared" si="8"/>
        <v>5.105819030570552E-2</v>
      </c>
      <c r="AQ68" s="65">
        <f t="shared" si="9"/>
        <v>5.0273816701664378E-2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5.2267373018228171E-6</v>
      </c>
      <c r="D69" s="52">
        <f>VLOOKUP($B69,Shock_dev!$A$1:$CI$300,MATCH(DATE(D$1,1,1),Shock_dev!$A$1:$CI$1,0),FALSE)</f>
        <v>8.2680342054484537E-6</v>
      </c>
      <c r="E69" s="52">
        <f>VLOOKUP($B69,Shock_dev!$A$1:$CI$300,MATCH(DATE(E$1,1,1),Shock_dev!$A$1:$CI$1,0),FALSE)</f>
        <v>9.9352531151224579E-6</v>
      </c>
      <c r="F69" s="52">
        <f>VLOOKUP($B69,Shock_dev!$A$1:$CI$300,MATCH(DATE(F$1,1,1),Shock_dev!$A$1:$CI$1,0),FALSE)</f>
        <v>1.0676182551164632E-5</v>
      </c>
      <c r="G69" s="52">
        <f>VLOOKUP($B69,Shock_dev!$A$1:$CI$300,MATCH(DATE(G$1,1,1),Shock_dev!$A$1:$CI$1,0),FALSE)</f>
        <v>1.0779219958443823E-5</v>
      </c>
      <c r="H69" s="52">
        <f>VLOOKUP($B69,Shock_dev!$A$1:$CI$300,MATCH(DATE(H$1,1,1),Shock_dev!$A$1:$CI$1,0),FALSE)</f>
        <v>1.0994972065910701E-5</v>
      </c>
      <c r="I69" s="52">
        <f>VLOOKUP($B69,Shock_dev!$A$1:$CI$300,MATCH(DATE(I$1,1,1),Shock_dev!$A$1:$CI$1,0),FALSE)</f>
        <v>1.0564493726290734E-5</v>
      </c>
      <c r="J69" s="52">
        <f>VLOOKUP($B69,Shock_dev!$A$1:$CI$300,MATCH(DATE(J$1,1,1),Shock_dev!$A$1:$CI$1,0),FALSE)</f>
        <v>1.166097050920306E-5</v>
      </c>
      <c r="K69" s="52">
        <f>VLOOKUP($B69,Shock_dev!$A$1:$CI$300,MATCH(DATE(K$1,1,1),Shock_dev!$A$1:$CI$1,0),FALSE)</f>
        <v>1.1792023217824461E-5</v>
      </c>
      <c r="L69" s="52">
        <f>VLOOKUP($B69,Shock_dev!$A$1:$CI$300,MATCH(DATE(L$1,1,1),Shock_dev!$A$1:$CI$1,0),FALSE)</f>
        <v>1.2589315925545088E-5</v>
      </c>
      <c r="M69" s="52">
        <f>VLOOKUP($B69,Shock_dev!$A$1:$CI$300,MATCH(DATE(M$1,1,1),Shock_dev!$A$1:$CI$1,0),FALSE)</f>
        <v>1.2879157010093432E-5</v>
      </c>
      <c r="N69" s="52">
        <f>VLOOKUP($B69,Shock_dev!$A$1:$CI$300,MATCH(DATE(N$1,1,1),Shock_dev!$A$1:$CI$1,0),FALSE)</f>
        <v>1.241202259500232E-5</v>
      </c>
      <c r="O69" s="52">
        <f>VLOOKUP($B69,Shock_dev!$A$1:$CI$300,MATCH(DATE(O$1,1,1),Shock_dev!$A$1:$CI$1,0),FALSE)</f>
        <v>1.0967562001348101E-5</v>
      </c>
      <c r="P69" s="52">
        <f>VLOOKUP($B69,Shock_dev!$A$1:$CI$300,MATCH(DATE(P$1,1,1),Shock_dev!$A$1:$CI$1,0),FALSE)</f>
        <v>9.7278226105479523E-6</v>
      </c>
      <c r="Q69" s="52">
        <f>VLOOKUP($B69,Shock_dev!$A$1:$CI$300,MATCH(DATE(Q$1,1,1),Shock_dev!$A$1:$CI$1,0),FALSE)</f>
        <v>9.584926417783319E-6</v>
      </c>
      <c r="R69" s="52">
        <f>VLOOKUP($B69,Shock_dev!$A$1:$CI$300,MATCH(DATE(R$1,1,1),Shock_dev!$A$1:$CI$1,0),FALSE)</f>
        <v>8.5248837454336259E-6</v>
      </c>
      <c r="S69" s="52">
        <f>VLOOKUP($B69,Shock_dev!$A$1:$CI$300,MATCH(DATE(S$1,1,1),Shock_dev!$A$1:$CI$1,0),FALSE)</f>
        <v>8.2096454461072403E-6</v>
      </c>
      <c r="T69" s="52">
        <f>VLOOKUP($B69,Shock_dev!$A$1:$CI$300,MATCH(DATE(T$1,1,1),Shock_dev!$A$1:$CI$1,0),FALSE)</f>
        <v>8.9589724650977498E-6</v>
      </c>
      <c r="U69" s="52">
        <f>VLOOKUP($B69,Shock_dev!$A$1:$CI$300,MATCH(DATE(U$1,1,1),Shock_dev!$A$1:$CI$1,0),FALSE)</f>
        <v>8.833814322821085E-6</v>
      </c>
      <c r="V69" s="52">
        <f>VLOOKUP($B69,Shock_dev!$A$1:$CI$300,MATCH(DATE(V$1,1,1),Shock_dev!$A$1:$CI$1,0),FALSE)</f>
        <v>8.7445376427900038E-6</v>
      </c>
      <c r="W69" s="52">
        <f>VLOOKUP($B69,Shock_dev!$A$1:$CI$300,MATCH(DATE(W$1,1,1),Shock_dev!$A$1:$CI$1,0),FALSE)</f>
        <v>9.2154470346487671E-6</v>
      </c>
      <c r="X69" s="52">
        <f>VLOOKUP($B69,Shock_dev!$A$1:$CI$300,MATCH(DATE(X$1,1,1),Shock_dev!$A$1:$CI$1,0),FALSE)</f>
        <v>9.3749844847825281E-6</v>
      </c>
      <c r="Y69" s="52">
        <f>VLOOKUP($B69,Shock_dev!$A$1:$CI$300,MATCH(DATE(Y$1,1,1),Shock_dev!$A$1:$CI$1,0),FALSE)</f>
        <v>9.5235510779319752E-6</v>
      </c>
      <c r="Z69" s="52">
        <f>VLOOKUP($B69,Shock_dev!$A$1:$CI$300,MATCH(DATE(Z$1,1,1),Shock_dev!$A$1:$CI$1,0),FALSE)</f>
        <v>9.0968877110700633E-6</v>
      </c>
      <c r="AA69" s="52">
        <f>VLOOKUP($B69,Shock_dev!$A$1:$CI$300,MATCH(DATE(AA$1,1,1),Shock_dev!$A$1:$CI$1,0),FALSE)</f>
        <v>9.0810557945359632E-6</v>
      </c>
      <c r="AB69" s="52">
        <f>VLOOKUP($B69,Shock_dev!$A$1:$CI$300,MATCH(DATE(AB$1,1,1),Shock_dev!$A$1:$CI$1,0),FALSE)</f>
        <v>9.2772835513466883E-6</v>
      </c>
      <c r="AC69" s="52">
        <f>VLOOKUP($B69,Shock_dev!$A$1:$CI$300,MATCH(DATE(AC$1,1,1),Shock_dev!$A$1:$CI$1,0),FALSE)</f>
        <v>9.5433302585121949E-6</v>
      </c>
      <c r="AD69" s="52">
        <f>VLOOKUP($B69,Shock_dev!$A$1:$CI$300,MATCH(DATE(AD$1,1,1),Shock_dev!$A$1:$CI$1,0),FALSE)</f>
        <v>9.6468616351368295E-6</v>
      </c>
      <c r="AE69" s="52">
        <f>VLOOKUP($B69,Shock_dev!$A$1:$CI$300,MATCH(DATE(AE$1,1,1),Shock_dev!$A$1:$CI$1,0),FALSE)</f>
        <v>9.797909871305655E-6</v>
      </c>
      <c r="AF69" s="52">
        <f>VLOOKUP($B69,Shock_dev!$A$1:$CI$300,MATCH(DATE(AF$1,1,1),Shock_dev!$A$1:$CI$1,0),FALSE)</f>
        <v>9.5190043123324852E-6</v>
      </c>
      <c r="AG69" s="52"/>
      <c r="AH69" s="65">
        <f t="shared" si="1"/>
        <v>8.9770854264004376E-6</v>
      </c>
      <c r="AI69" s="65">
        <f t="shared" si="2"/>
        <v>1.1520355088954808E-5</v>
      </c>
      <c r="AJ69" s="65">
        <f t="shared" si="3"/>
        <v>1.1114298126955027E-5</v>
      </c>
      <c r="AK69" s="65">
        <f t="shared" si="4"/>
        <v>8.654370724449942E-6</v>
      </c>
      <c r="AL69" s="65">
        <f t="shared" si="5"/>
        <v>9.2583852205938577E-6</v>
      </c>
      <c r="AM69" s="65">
        <f t="shared" si="6"/>
        <v>9.5568779257267706E-6</v>
      </c>
      <c r="AN69" s="66"/>
      <c r="AO69" s="65">
        <f t="shared" si="7"/>
        <v>1.0248720257677623E-5</v>
      </c>
      <c r="AP69" s="65">
        <f t="shared" si="8"/>
        <v>9.8843344257024853E-6</v>
      </c>
      <c r="AQ69" s="65">
        <f t="shared" si="9"/>
        <v>9.4076315731603133E-6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1.8090700798717E-3</v>
      </c>
      <c r="D70" s="52">
        <f>VLOOKUP($B70,Shock_dev!$A$1:$CI$300,MATCH(DATE(D$1,1,1),Shock_dev!$A$1:$CI$1,0),FALSE)</f>
        <v>2.5687827303900019E-3</v>
      </c>
      <c r="E70" s="52">
        <f>VLOOKUP($B70,Shock_dev!$A$1:$CI$300,MATCH(DATE(E$1,1,1),Shock_dev!$A$1:$CI$1,0),FALSE)</f>
        <v>3.0533537874503068E-3</v>
      </c>
      <c r="F70" s="52">
        <f>VLOOKUP($B70,Shock_dev!$A$1:$CI$300,MATCH(DATE(F$1,1,1),Shock_dev!$A$1:$CI$1,0),FALSE)</f>
        <v>3.2492814666188071E-3</v>
      </c>
      <c r="G70" s="52">
        <f>VLOOKUP($B70,Shock_dev!$A$1:$CI$300,MATCH(DATE(G$1,1,1),Shock_dev!$A$1:$CI$1,0),FALSE)</f>
        <v>3.17832917612573E-3</v>
      </c>
      <c r="H70" s="52">
        <f>VLOOKUP($B70,Shock_dev!$A$1:$CI$300,MATCH(DATE(H$1,1,1),Shock_dev!$A$1:$CI$1,0),FALSE)</f>
        <v>3.0705209223870641E-3</v>
      </c>
      <c r="I70" s="52">
        <f>VLOOKUP($B70,Shock_dev!$A$1:$CI$300,MATCH(DATE(I$1,1,1),Shock_dev!$A$1:$CI$1,0),FALSE)</f>
        <v>2.6241401981358281E-3</v>
      </c>
      <c r="J70" s="52">
        <f>VLOOKUP($B70,Shock_dev!$A$1:$CI$300,MATCH(DATE(J$1,1,1),Shock_dev!$A$1:$CI$1,0),FALSE)</f>
        <v>2.6713142242690653E-3</v>
      </c>
      <c r="K70" s="52">
        <f>VLOOKUP($B70,Shock_dev!$A$1:$CI$300,MATCH(DATE(K$1,1,1),Shock_dev!$A$1:$CI$1,0),FALSE)</f>
        <v>2.2321755433407082E-3</v>
      </c>
      <c r="L70" s="52">
        <f>VLOOKUP($B70,Shock_dev!$A$1:$CI$300,MATCH(DATE(L$1,1,1),Shock_dev!$A$1:$CI$1,0),FALSE)</f>
        <v>2.0718036707627948E-3</v>
      </c>
      <c r="M70" s="52">
        <f>VLOOKUP($B70,Shock_dev!$A$1:$CI$300,MATCH(DATE(M$1,1,1),Shock_dev!$A$1:$CI$1,0),FALSE)</f>
        <v>1.6808531686124172E-3</v>
      </c>
      <c r="N70" s="52">
        <f>VLOOKUP($B70,Shock_dev!$A$1:$CI$300,MATCH(DATE(N$1,1,1),Shock_dev!$A$1:$CI$1,0),FALSE)</f>
        <v>1.0676201769793867E-3</v>
      </c>
      <c r="O70" s="52">
        <f>VLOOKUP($B70,Shock_dev!$A$1:$CI$300,MATCH(DATE(O$1,1,1),Shock_dev!$A$1:$CI$1,0),FALSE)</f>
        <v>1.6897747732002119E-4</v>
      </c>
      <c r="P70" s="52">
        <f>VLOOKUP($B70,Shock_dev!$A$1:$CI$300,MATCH(DATE(P$1,1,1),Shock_dev!$A$1:$CI$1,0),FALSE)</f>
        <v>-5.8587619222202111E-4</v>
      </c>
      <c r="Q70" s="52">
        <f>VLOOKUP($B70,Shock_dev!$A$1:$CI$300,MATCH(DATE(Q$1,1,1),Shock_dev!$A$1:$CI$1,0),FALSE)</f>
        <v>-9.448467441972024E-4</v>
      </c>
      <c r="R70" s="52">
        <f>VLOOKUP($B70,Shock_dev!$A$1:$CI$300,MATCH(DATE(R$1,1,1),Shock_dev!$A$1:$CI$1,0),FALSE)</f>
        <v>-1.6242998908180995E-3</v>
      </c>
      <c r="S70" s="52">
        <f>VLOOKUP($B70,Shock_dev!$A$1:$CI$300,MATCH(DATE(S$1,1,1),Shock_dev!$A$1:$CI$1,0),FALSE)</f>
        <v>-1.8961496653111083E-3</v>
      </c>
      <c r="T70" s="52">
        <f>VLOOKUP($B70,Shock_dev!$A$1:$CI$300,MATCH(DATE(T$1,1,1),Shock_dev!$A$1:$CI$1,0),FALSE)</f>
        <v>-1.7597208703821407E-3</v>
      </c>
      <c r="U70" s="52">
        <f>VLOOKUP($B70,Shock_dev!$A$1:$CI$300,MATCH(DATE(U$1,1,1),Shock_dev!$A$1:$CI$1,0),FALSE)</f>
        <v>-1.884795103642528E-3</v>
      </c>
      <c r="V70" s="52">
        <f>VLOOKUP($B70,Shock_dev!$A$1:$CI$300,MATCH(DATE(V$1,1,1),Shock_dev!$A$1:$CI$1,0),FALSE)</f>
        <v>-1.839771719692834E-3</v>
      </c>
      <c r="W70" s="52">
        <f>VLOOKUP($B70,Shock_dev!$A$1:$CI$300,MATCH(DATE(W$1,1,1),Shock_dev!$A$1:$CI$1,0),FALSE)</f>
        <v>-1.5344743969097337E-3</v>
      </c>
      <c r="X70" s="52">
        <f>VLOOKUP($B70,Shock_dev!$A$1:$CI$300,MATCH(DATE(X$1,1,1),Shock_dev!$A$1:$CI$1,0),FALSE)</f>
        <v>-1.3103239177903623E-3</v>
      </c>
      <c r="Y70" s="52">
        <f>VLOOKUP($B70,Shock_dev!$A$1:$CI$300,MATCH(DATE(Y$1,1,1),Shock_dev!$A$1:$CI$1,0),FALSE)</f>
        <v>-1.0201150682834111E-3</v>
      </c>
      <c r="Z70" s="52">
        <f>VLOOKUP($B70,Shock_dev!$A$1:$CI$300,MATCH(DATE(Z$1,1,1),Shock_dev!$A$1:$CI$1,0),FALSE)</f>
        <v>-9.0246664010191309E-4</v>
      </c>
      <c r="AA70" s="52">
        <f>VLOOKUP($B70,Shock_dev!$A$1:$CI$300,MATCH(DATE(AA$1,1,1),Shock_dev!$A$1:$CI$1,0),FALSE)</f>
        <v>-5.9962791519348332E-4</v>
      </c>
      <c r="AB70" s="52">
        <f>VLOOKUP($B70,Shock_dev!$A$1:$CI$300,MATCH(DATE(AB$1,1,1),Shock_dev!$A$1:$CI$1,0),FALSE)</f>
        <v>-2.5744816283561421E-4</v>
      </c>
      <c r="AC70" s="52">
        <f>VLOOKUP($B70,Shock_dev!$A$1:$CI$300,MATCH(DATE(AC$1,1,1),Shock_dev!$A$1:$CI$1,0),FALSE)</f>
        <v>8.9148572866467501E-5</v>
      </c>
      <c r="AD70" s="52">
        <f>VLOOKUP($B70,Shock_dev!$A$1:$CI$300,MATCH(DATE(AD$1,1,1),Shock_dev!$A$1:$CI$1,0),FALSE)</f>
        <v>3.6166768413777771E-4</v>
      </c>
      <c r="AE70" s="52">
        <f>VLOOKUP($B70,Shock_dev!$A$1:$CI$300,MATCH(DATE(AE$1,1,1),Shock_dev!$A$1:$CI$1,0),FALSE)</f>
        <v>6.3614586406454958E-4</v>
      </c>
      <c r="AF70" s="52">
        <f>VLOOKUP($B70,Shock_dev!$A$1:$CI$300,MATCH(DATE(AF$1,1,1),Shock_dev!$A$1:$CI$1,0),FALSE)</f>
        <v>7.2446550807270217E-4</v>
      </c>
      <c r="AG70" s="52"/>
      <c r="AH70" s="65">
        <f t="shared" si="1"/>
        <v>2.7717634480913093E-3</v>
      </c>
      <c r="AI70" s="65">
        <f t="shared" si="2"/>
        <v>2.5339909117790922E-3</v>
      </c>
      <c r="AJ70" s="65">
        <f t="shared" si="3"/>
        <v>2.7734557729852026E-4</v>
      </c>
      <c r="AK70" s="65">
        <f t="shared" si="4"/>
        <v>-1.800947449969342E-3</v>
      </c>
      <c r="AL70" s="65">
        <f t="shared" si="5"/>
        <v>-1.0734015876557809E-3</v>
      </c>
      <c r="AM70" s="65">
        <f t="shared" si="6"/>
        <v>3.1079589326117656E-4</v>
      </c>
      <c r="AN70" s="66"/>
      <c r="AO70" s="65">
        <f t="shared" si="7"/>
        <v>2.652877179935201E-3</v>
      </c>
      <c r="AP70" s="65">
        <f t="shared" si="8"/>
        <v>-7.6180093633541088E-4</v>
      </c>
      <c r="AQ70" s="65">
        <f t="shared" si="9"/>
        <v>-3.8130284719730214E-4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7.2286287383137679E-2</v>
      </c>
      <c r="D71" s="52">
        <f>VLOOKUP($B71,Shock_dev!$A$1:$CI$300,MATCH(DATE(D$1,1,1),Shock_dev!$A$1:$CI$1,0),FALSE)</f>
        <v>0.10150980263163729</v>
      </c>
      <c r="E71" s="52">
        <f>VLOOKUP($B71,Shock_dev!$A$1:$CI$300,MATCH(DATE(E$1,1,1),Shock_dev!$A$1:$CI$1,0),FALSE)</f>
        <v>0.12232118249705561</v>
      </c>
      <c r="F71" s="52">
        <f>VLOOKUP($B71,Shock_dev!$A$1:$CI$300,MATCH(DATE(F$1,1,1),Shock_dev!$A$1:$CI$1,0),FALSE)</f>
        <v>0.13501404817981155</v>
      </c>
      <c r="G71" s="52">
        <f>VLOOKUP($B71,Shock_dev!$A$1:$CI$300,MATCH(DATE(G$1,1,1),Shock_dev!$A$1:$CI$1,0),FALSE)</f>
        <v>0.14025483222938287</v>
      </c>
      <c r="H71" s="52">
        <f>VLOOKUP($B71,Shock_dev!$A$1:$CI$300,MATCH(DATE(H$1,1,1),Shock_dev!$A$1:$CI$1,0),FALSE)</f>
        <v>0.14645210093690736</v>
      </c>
      <c r="I71" s="52">
        <f>VLOOKUP($B71,Shock_dev!$A$1:$CI$300,MATCH(DATE(I$1,1,1),Shock_dev!$A$1:$CI$1,0),FALSE)</f>
        <v>0.14059609092153524</v>
      </c>
      <c r="J71" s="52">
        <f>VLOOKUP($B71,Shock_dev!$A$1:$CI$300,MATCH(DATE(J$1,1,1),Shock_dev!$A$1:$CI$1,0),FALSE)</f>
        <v>0.15523880353064629</v>
      </c>
      <c r="K71" s="52">
        <f>VLOOKUP($B71,Shock_dev!$A$1:$CI$300,MATCH(DATE(K$1,1,1),Shock_dev!$A$1:$CI$1,0),FALSE)</f>
        <v>0.15017238290107532</v>
      </c>
      <c r="L71" s="52">
        <f>VLOOKUP($B71,Shock_dev!$A$1:$CI$300,MATCH(DATE(L$1,1,1),Shock_dev!$A$1:$CI$1,0),FALSE)</f>
        <v>0.15625832672287407</v>
      </c>
      <c r="M71" s="52">
        <f>VLOOKUP($B71,Shock_dev!$A$1:$CI$300,MATCH(DATE(M$1,1,1),Shock_dev!$A$1:$CI$1,0),FALSE)</f>
        <v>0.1524214969232873</v>
      </c>
      <c r="N71" s="52">
        <f>VLOOKUP($B71,Shock_dev!$A$1:$CI$300,MATCH(DATE(N$1,1,1),Shock_dev!$A$1:$CI$1,0),FALSE)</f>
        <v>0.13915387914018035</v>
      </c>
      <c r="O71" s="52">
        <f>VLOOKUP($B71,Shock_dev!$A$1:$CI$300,MATCH(DATE(O$1,1,1),Shock_dev!$A$1:$CI$1,0),FALSE)</f>
        <v>0.11367993501100582</v>
      </c>
      <c r="P71" s="52">
        <f>VLOOKUP($B71,Shock_dev!$A$1:$CI$300,MATCH(DATE(P$1,1,1),Shock_dev!$A$1:$CI$1,0),FALSE)</f>
        <v>9.2567719717395358E-2</v>
      </c>
      <c r="Q71" s="52">
        <f>VLOOKUP($B71,Shock_dev!$A$1:$CI$300,MATCH(DATE(Q$1,1,1),Shock_dev!$A$1:$CI$1,0),FALSE)</f>
        <v>8.4899941886286898E-2</v>
      </c>
      <c r="R71" s="52">
        <f>VLOOKUP($B71,Shock_dev!$A$1:$CI$300,MATCH(DATE(R$1,1,1),Shock_dev!$A$1:$CI$1,0),FALSE)</f>
        <v>6.1582450466506865E-2</v>
      </c>
      <c r="S71" s="52">
        <f>VLOOKUP($B71,Shock_dev!$A$1:$CI$300,MATCH(DATE(S$1,1,1),Shock_dev!$A$1:$CI$1,0),FALSE)</f>
        <v>5.2213147629648425E-2</v>
      </c>
      <c r="T71" s="52">
        <f>VLOOKUP($B71,Shock_dev!$A$1:$CI$300,MATCH(DATE(T$1,1,1),Shock_dev!$A$1:$CI$1,0),FALSE)</f>
        <v>5.6451063911395552E-2</v>
      </c>
      <c r="U71" s="52">
        <f>VLOOKUP($B71,Shock_dev!$A$1:$CI$300,MATCH(DATE(U$1,1,1),Shock_dev!$A$1:$CI$1,0),FALSE)</f>
        <v>4.787250552094343E-2</v>
      </c>
      <c r="V71" s="52">
        <f>VLOOKUP($B71,Shock_dev!$A$1:$CI$300,MATCH(DATE(V$1,1,1),Shock_dev!$A$1:$CI$1,0),FALSE)</f>
        <v>4.4836425469792204E-2</v>
      </c>
      <c r="W71" s="52">
        <f>VLOOKUP($B71,Shock_dev!$A$1:$CI$300,MATCH(DATE(W$1,1,1),Shock_dev!$A$1:$CI$1,0),FALSE)</f>
        <v>5.1148655448564742E-2</v>
      </c>
      <c r="X71" s="52">
        <f>VLOOKUP($B71,Shock_dev!$A$1:$CI$300,MATCH(DATE(X$1,1,1),Shock_dev!$A$1:$CI$1,0),FALSE)</f>
        <v>5.3454002638737813E-2</v>
      </c>
      <c r="Y71" s="52">
        <f>VLOOKUP($B71,Shock_dev!$A$1:$CI$300,MATCH(DATE(Y$1,1,1),Shock_dev!$A$1:$CI$1,0),FALSE)</f>
        <v>5.8358269122632242E-2</v>
      </c>
      <c r="Z71" s="52">
        <f>VLOOKUP($B71,Shock_dev!$A$1:$CI$300,MATCH(DATE(Z$1,1,1),Shock_dev!$A$1:$CI$1,0),FALSE)</f>
        <v>5.666969971014154E-2</v>
      </c>
      <c r="AA71" s="52">
        <f>VLOOKUP($B71,Shock_dev!$A$1:$CI$300,MATCH(DATE(AA$1,1,1),Shock_dev!$A$1:$CI$1,0),FALSE)</f>
        <v>6.3050718856772131E-2</v>
      </c>
      <c r="AB71" s="52">
        <f>VLOOKUP($B71,Shock_dev!$A$1:$CI$300,MATCH(DATE(AB$1,1,1),Shock_dev!$A$1:$CI$1,0),FALSE)</f>
        <v>7.1525154167639299E-2</v>
      </c>
      <c r="AC71" s="52">
        <f>VLOOKUP($B71,Shock_dev!$A$1:$CI$300,MATCH(DATE(AC$1,1,1),Shock_dev!$A$1:$CI$1,0),FALSE)</f>
        <v>8.0916549411499811E-2</v>
      </c>
      <c r="AD71" s="52">
        <f>VLOOKUP($B71,Shock_dev!$A$1:$CI$300,MATCH(DATE(AD$1,1,1),Shock_dev!$A$1:$CI$1,0),FALSE)</f>
        <v>8.8343837974919626E-2</v>
      </c>
      <c r="AE71" s="52">
        <f>VLOOKUP($B71,Shock_dev!$A$1:$CI$300,MATCH(DATE(AE$1,1,1),Shock_dev!$A$1:$CI$1,0),FALSE)</f>
        <v>9.7058482314430664E-2</v>
      </c>
      <c r="AF71" s="52">
        <f>VLOOKUP($B71,Shock_dev!$A$1:$CI$300,MATCH(DATE(AF$1,1,1),Shock_dev!$A$1:$CI$1,0),FALSE)</f>
        <v>9.9558416037975592E-2</v>
      </c>
      <c r="AG71" s="52"/>
      <c r="AH71" s="65">
        <f t="shared" si="1"/>
        <v>0.114277230584205</v>
      </c>
      <c r="AI71" s="65">
        <f t="shared" si="2"/>
        <v>0.14974354100260764</v>
      </c>
      <c r="AJ71" s="65">
        <f t="shared" si="3"/>
        <v>0.11654459453563112</v>
      </c>
      <c r="AK71" s="65">
        <f t="shared" si="4"/>
        <v>5.2591118599657295E-2</v>
      </c>
      <c r="AL71" s="65">
        <f t="shared" si="5"/>
        <v>5.6536269155369689E-2</v>
      </c>
      <c r="AM71" s="65">
        <f t="shared" si="6"/>
        <v>8.7480487981293001E-2</v>
      </c>
      <c r="AN71" s="66"/>
      <c r="AO71" s="65">
        <f t="shared" si="7"/>
        <v>0.13201038579340632</v>
      </c>
      <c r="AP71" s="65">
        <f t="shared" si="8"/>
        <v>8.4567856567644206E-2</v>
      </c>
      <c r="AQ71" s="65">
        <f t="shared" si="9"/>
        <v>7.2008378568331338E-2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2.6721192326459049E-3</v>
      </c>
      <c r="D72" s="52">
        <f>VLOOKUP($B72,Shock_dev!$A$1:$CI$300,MATCH(DATE(D$1,1,1),Shock_dev!$A$1:$CI$1,0),FALSE)</f>
        <v>3.4465850251809314E-3</v>
      </c>
      <c r="E72" s="52">
        <f>VLOOKUP($B72,Shock_dev!$A$1:$CI$300,MATCH(DATE(E$1,1,1),Shock_dev!$A$1:$CI$1,0),FALSE)</f>
        <v>4.0729723905615677E-3</v>
      </c>
      <c r="F72" s="52">
        <f>VLOOKUP($B72,Shock_dev!$A$1:$CI$300,MATCH(DATE(F$1,1,1),Shock_dev!$A$1:$CI$1,0),FALSE)</f>
        <v>4.4869856826611296E-3</v>
      </c>
      <c r="G72" s="52">
        <f>VLOOKUP($B72,Shock_dev!$A$1:$CI$300,MATCH(DATE(G$1,1,1),Shock_dev!$A$1:$CI$1,0),FALSE)</f>
        <v>4.6943208435221385E-3</v>
      </c>
      <c r="H72" s="52">
        <f>VLOOKUP($B72,Shock_dev!$A$1:$CI$300,MATCH(DATE(H$1,1,1),Shock_dev!$A$1:$CI$1,0),FALSE)</f>
        <v>4.9915654585509081E-3</v>
      </c>
      <c r="I72" s="52">
        <f>VLOOKUP($B72,Shock_dev!$A$1:$CI$300,MATCH(DATE(I$1,1,1),Shock_dev!$A$1:$CI$1,0),FALSE)</f>
        <v>4.8610956557416287E-3</v>
      </c>
      <c r="J72" s="52">
        <f>VLOOKUP($B72,Shock_dev!$A$1:$CI$300,MATCH(DATE(J$1,1,1),Shock_dev!$A$1:$CI$1,0),FALSE)</f>
        <v>5.5466100873741266E-3</v>
      </c>
      <c r="K72" s="52">
        <f>VLOOKUP($B72,Shock_dev!$A$1:$CI$300,MATCH(DATE(K$1,1,1),Shock_dev!$A$1:$CI$1,0),FALSE)</f>
        <v>5.4264239006541447E-3</v>
      </c>
      <c r="L72" s="52">
        <f>VLOOKUP($B72,Shock_dev!$A$1:$CI$300,MATCH(DATE(L$1,1,1),Shock_dev!$A$1:$CI$1,0),FALSE)</f>
        <v>5.7836060947490785E-3</v>
      </c>
      <c r="M72" s="52">
        <f>VLOOKUP($B72,Shock_dev!$A$1:$CI$300,MATCH(DATE(M$1,1,1),Shock_dev!$A$1:$CI$1,0),FALSE)</f>
        <v>5.743049938216907E-3</v>
      </c>
      <c r="N72" s="52">
        <f>VLOOKUP($B72,Shock_dev!$A$1:$CI$300,MATCH(DATE(N$1,1,1),Shock_dev!$A$1:$CI$1,0),FALSE)</f>
        <v>5.3681336944080326E-3</v>
      </c>
      <c r="O72" s="52">
        <f>VLOOKUP($B72,Shock_dev!$A$1:$CI$300,MATCH(DATE(O$1,1,1),Shock_dev!$A$1:$CI$1,0),FALSE)</f>
        <v>4.5743737241553039E-3</v>
      </c>
      <c r="P72" s="52">
        <f>VLOOKUP($B72,Shock_dev!$A$1:$CI$300,MATCH(DATE(P$1,1,1),Shock_dev!$A$1:$CI$1,0),FALSE)</f>
        <v>3.9795899426514365E-3</v>
      </c>
      <c r="Q72" s="52">
        <f>VLOOKUP($B72,Shock_dev!$A$1:$CI$300,MATCH(DATE(Q$1,1,1),Shock_dev!$A$1:$CI$1,0),FALSE)</f>
        <v>3.8457381605273462E-3</v>
      </c>
      <c r="R72" s="52">
        <f>VLOOKUP($B72,Shock_dev!$A$1:$CI$300,MATCH(DATE(R$1,1,1),Shock_dev!$A$1:$CI$1,0),FALSE)</f>
        <v>3.0474374661547269E-3</v>
      </c>
      <c r="S72" s="52">
        <f>VLOOKUP($B72,Shock_dev!$A$1:$CI$300,MATCH(DATE(S$1,1,1),Shock_dev!$A$1:$CI$1,0),FALSE)</f>
        <v>2.7901094487429367E-3</v>
      </c>
      <c r="T72" s="52">
        <f>VLOOKUP($B72,Shock_dev!$A$1:$CI$300,MATCH(DATE(T$1,1,1),Shock_dev!$A$1:$CI$1,0),FALSE)</f>
        <v>2.9655921662483046E-3</v>
      </c>
      <c r="U72" s="52">
        <f>VLOOKUP($B72,Shock_dev!$A$1:$CI$300,MATCH(DATE(U$1,1,1),Shock_dev!$A$1:$CI$1,0),FALSE)</f>
        <v>2.5792371763430078E-3</v>
      </c>
      <c r="V72" s="52">
        <f>VLOOKUP($B72,Shock_dev!$A$1:$CI$300,MATCH(DATE(V$1,1,1),Shock_dev!$A$1:$CI$1,0),FALSE)</f>
        <v>2.4266854479815113E-3</v>
      </c>
      <c r="W72" s="52">
        <f>VLOOKUP($B72,Shock_dev!$A$1:$CI$300,MATCH(DATE(W$1,1,1),Shock_dev!$A$1:$CI$1,0),FALSE)</f>
        <v>2.594649843052139E-3</v>
      </c>
      <c r="X72" s="52">
        <f>VLOOKUP($B72,Shock_dev!$A$1:$CI$300,MATCH(DATE(X$1,1,1),Shock_dev!$A$1:$CI$1,0),FALSE)</f>
        <v>2.5711560791864042E-3</v>
      </c>
      <c r="Y72" s="52">
        <f>VLOOKUP($B72,Shock_dev!$A$1:$CI$300,MATCH(DATE(Y$1,1,1),Shock_dev!$A$1:$CI$1,0),FALSE)</f>
        <v>2.6554900882092909E-3</v>
      </c>
      <c r="Z72" s="52">
        <f>VLOOKUP($B72,Shock_dev!$A$1:$CI$300,MATCH(DATE(Z$1,1,1),Shock_dev!$A$1:$CI$1,0),FALSE)</f>
        <v>2.4930861729676027E-3</v>
      </c>
      <c r="AA72" s="52">
        <f>VLOOKUP($B72,Shock_dev!$A$1:$CI$300,MATCH(DATE(AA$1,1,1),Shock_dev!$A$1:$CI$1,0),FALSE)</f>
        <v>2.6652230809660381E-3</v>
      </c>
      <c r="AB72" s="52">
        <f>VLOOKUP($B72,Shock_dev!$A$1:$CI$300,MATCH(DATE(AB$1,1,1),Shock_dev!$A$1:$CI$1,0),FALSE)</f>
        <v>2.8961725865246516E-3</v>
      </c>
      <c r="AC72" s="52">
        <f>VLOOKUP($B72,Shock_dev!$A$1:$CI$300,MATCH(DATE(AC$1,1,1),Shock_dev!$A$1:$CI$1,0),FALSE)</f>
        <v>3.158667607353928E-3</v>
      </c>
      <c r="AD72" s="52">
        <f>VLOOKUP($B72,Shock_dev!$A$1:$CI$300,MATCH(DATE(AD$1,1,1),Shock_dev!$A$1:$CI$1,0),FALSE)</f>
        <v>3.3562131883884158E-3</v>
      </c>
      <c r="AE72" s="52">
        <f>VLOOKUP($B72,Shock_dev!$A$1:$CI$300,MATCH(DATE(AE$1,1,1),Shock_dev!$A$1:$CI$1,0),FALSE)</f>
        <v>3.6239318860503997E-3</v>
      </c>
      <c r="AF72" s="52">
        <f>VLOOKUP($B72,Shock_dev!$A$1:$CI$300,MATCH(DATE(AF$1,1,1),Shock_dev!$A$1:$CI$1,0),FALSE)</f>
        <v>3.6725162291749952E-3</v>
      </c>
      <c r="AG72" s="52"/>
      <c r="AH72" s="65">
        <f t="shared" si="1"/>
        <v>3.8745966349143348E-3</v>
      </c>
      <c r="AI72" s="65">
        <f t="shared" si="2"/>
        <v>5.3218602394139768E-3</v>
      </c>
      <c r="AJ72" s="65">
        <f t="shared" si="3"/>
        <v>4.7021770919918058E-3</v>
      </c>
      <c r="AK72" s="65">
        <f t="shared" si="4"/>
        <v>2.7618123410940972E-3</v>
      </c>
      <c r="AL72" s="65">
        <f t="shared" si="5"/>
        <v>2.5959210528762947E-3</v>
      </c>
      <c r="AM72" s="65">
        <f t="shared" si="6"/>
        <v>3.341500299498478E-3</v>
      </c>
      <c r="AN72" s="66"/>
      <c r="AO72" s="65">
        <f t="shared" si="7"/>
        <v>4.5982284371641558E-3</v>
      </c>
      <c r="AP72" s="65">
        <f t="shared" si="8"/>
        <v>3.7319947165429515E-3</v>
      </c>
      <c r="AQ72" s="65">
        <f t="shared" si="9"/>
        <v>2.9687106761873863E-3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0.13203659739186796</v>
      </c>
      <c r="D77" s="52">
        <f t="shared" ref="D77:AF77" si="11">SUM(D60:D69)</f>
        <v>0.10903736435449507</v>
      </c>
      <c r="E77" s="52">
        <f t="shared" si="11"/>
        <v>0.11887044386034021</v>
      </c>
      <c r="F77" s="52">
        <f t="shared" si="11"/>
        <v>0.12597168415779472</v>
      </c>
      <c r="G77" s="52">
        <f t="shared" si="11"/>
        <v>0.12952029794671321</v>
      </c>
      <c r="H77" s="52">
        <f t="shared" si="11"/>
        <v>0.14149603621055756</v>
      </c>
      <c r="I77" s="52">
        <f t="shared" si="11"/>
        <v>0.1328036647882152</v>
      </c>
      <c r="J77" s="52">
        <f t="shared" si="11"/>
        <v>0.16788346726960027</v>
      </c>
      <c r="K77" s="52">
        <f t="shared" si="11"/>
        <v>0.152890931241496</v>
      </c>
      <c r="L77" s="52">
        <f t="shared" si="11"/>
        <v>0.17159191462794837</v>
      </c>
      <c r="M77" s="52">
        <f t="shared" si="11"/>
        <v>0.16545015689482451</v>
      </c>
      <c r="N77" s="52">
        <f t="shared" si="11"/>
        <v>0.15025196574820374</v>
      </c>
      <c r="O77" s="52">
        <f t="shared" si="11"/>
        <v>0.12196145698228289</v>
      </c>
      <c r="P77" s="52">
        <f t="shared" si="11"/>
        <v>0.10972061552776241</v>
      </c>
      <c r="Q77" s="52">
        <f t="shared" si="11"/>
        <v>0.1163905080290234</v>
      </c>
      <c r="R77" s="52">
        <f t="shared" si="11"/>
        <v>8.4902853304752376E-2</v>
      </c>
      <c r="S77" s="52">
        <f t="shared" si="11"/>
        <v>8.7455136500478703E-2</v>
      </c>
      <c r="T77" s="52">
        <f t="shared" si="11"/>
        <v>0.10263693895569506</v>
      </c>
      <c r="U77" s="52">
        <f t="shared" si="11"/>
        <v>8.3859126254708746E-2</v>
      </c>
      <c r="V77" s="52">
        <f t="shared" si="11"/>
        <v>8.3970429542681982E-2</v>
      </c>
      <c r="W77" s="52">
        <f t="shared" si="11"/>
        <v>9.597088541137036E-2</v>
      </c>
      <c r="X77" s="52">
        <f t="shared" si="11"/>
        <v>9.3468909678553119E-2</v>
      </c>
      <c r="Y77" s="52">
        <f t="shared" si="11"/>
        <v>9.8383906275791605E-2</v>
      </c>
      <c r="Z77" s="52">
        <f t="shared" si="11"/>
        <v>9.0388669075639305E-2</v>
      </c>
      <c r="AA77" s="52">
        <f t="shared" si="11"/>
        <v>0.10155051976119889</v>
      </c>
      <c r="AB77" s="52">
        <f t="shared" si="11"/>
        <v>0.11019694749640779</v>
      </c>
      <c r="AC77" s="52">
        <f t="shared" si="11"/>
        <v>0.11861808397380606</v>
      </c>
      <c r="AD77" s="52">
        <f t="shared" si="11"/>
        <v>0.12319117300260625</v>
      </c>
      <c r="AE77" s="52">
        <f t="shared" si="11"/>
        <v>0.13193537775207531</v>
      </c>
      <c r="AF77" s="52">
        <f t="shared" si="11"/>
        <v>0.12962223883557852</v>
      </c>
      <c r="AG77" s="67"/>
      <c r="AH77" s="65">
        <f>AVERAGE(C77:G77)</f>
        <v>0.12308727754224225</v>
      </c>
      <c r="AI77" s="65">
        <f>AVERAGE(H77:L77)</f>
        <v>0.15333320282756349</v>
      </c>
      <c r="AJ77" s="65">
        <f>AVERAGE(M77:Q77)</f>
        <v>0.13275494063641941</v>
      </c>
      <c r="AK77" s="65">
        <f>AVERAGE(R77:V77)</f>
        <v>8.8564896911663374E-2</v>
      </c>
      <c r="AL77" s="65">
        <f>AVERAGE(W77:AA77)</f>
        <v>9.5952578040510661E-2</v>
      </c>
      <c r="AM77" s="65">
        <f>AVERAGE(AB77:AF77)</f>
        <v>0.12271276421209479</v>
      </c>
      <c r="AN77" s="66"/>
      <c r="AO77" s="65">
        <f>AVERAGE(AH77:AI77)</f>
        <v>0.13821024018490286</v>
      </c>
      <c r="AP77" s="65">
        <f>AVERAGE(AJ77:AK77)</f>
        <v>0.11065991877404138</v>
      </c>
      <c r="AQ77" s="65">
        <f>AVERAGE(AL77:AM77)</f>
        <v>0.10933267112630272</v>
      </c>
    </row>
    <row r="78" spans="1:43" s="9" customFormat="1" x14ac:dyDescent="0.25">
      <c r="A78" s="13" t="s">
        <v>399</v>
      </c>
      <c r="B78" s="13"/>
      <c r="C78" s="52">
        <f>SUM(C70:C71)</f>
        <v>7.4095357463009381E-2</v>
      </c>
      <c r="D78" s="52">
        <f t="shared" ref="D78:AF78" si="12">SUM(D70:D71)</f>
        <v>0.1040785853620273</v>
      </c>
      <c r="E78" s="52">
        <f t="shared" si="12"/>
        <v>0.1253745362845059</v>
      </c>
      <c r="F78" s="52">
        <f t="shared" si="12"/>
        <v>0.13826332964643037</v>
      </c>
      <c r="G78" s="52">
        <f t="shared" si="12"/>
        <v>0.1434331614055086</v>
      </c>
      <c r="H78" s="52">
        <f t="shared" si="12"/>
        <v>0.14952262185929444</v>
      </c>
      <c r="I78" s="52">
        <f t="shared" si="12"/>
        <v>0.14322023111967108</v>
      </c>
      <c r="J78" s="52">
        <f t="shared" si="12"/>
        <v>0.15791011775491534</v>
      </c>
      <c r="K78" s="52">
        <f t="shared" si="12"/>
        <v>0.15240455844441603</v>
      </c>
      <c r="L78" s="52">
        <f t="shared" si="12"/>
        <v>0.15833013039363686</v>
      </c>
      <c r="M78" s="52">
        <f t="shared" si="12"/>
        <v>0.15410235009189971</v>
      </c>
      <c r="N78" s="52">
        <f t="shared" si="12"/>
        <v>0.14022149931715974</v>
      </c>
      <c r="O78" s="52">
        <f t="shared" si="12"/>
        <v>0.11384891248832583</v>
      </c>
      <c r="P78" s="52">
        <f t="shared" si="12"/>
        <v>9.1981843525173343E-2</v>
      </c>
      <c r="Q78" s="52">
        <f t="shared" si="12"/>
        <v>8.3955095142089695E-2</v>
      </c>
      <c r="R78" s="52">
        <f t="shared" si="12"/>
        <v>5.9958150575688762E-2</v>
      </c>
      <c r="S78" s="52">
        <f t="shared" si="12"/>
        <v>5.0316997964337314E-2</v>
      </c>
      <c r="T78" s="52">
        <f t="shared" si="12"/>
        <v>5.4691343041013411E-2</v>
      </c>
      <c r="U78" s="52">
        <f t="shared" si="12"/>
        <v>4.5987710417300903E-2</v>
      </c>
      <c r="V78" s="52">
        <f t="shared" si="12"/>
        <v>4.2996653750099367E-2</v>
      </c>
      <c r="W78" s="52">
        <f t="shared" si="12"/>
        <v>4.9614181051655007E-2</v>
      </c>
      <c r="X78" s="52">
        <f t="shared" si="12"/>
        <v>5.2143678720947453E-2</v>
      </c>
      <c r="Y78" s="52">
        <f t="shared" si="12"/>
        <v>5.7338154054348833E-2</v>
      </c>
      <c r="Z78" s="52">
        <f t="shared" si="12"/>
        <v>5.5767233070039626E-2</v>
      </c>
      <c r="AA78" s="52">
        <f t="shared" si="12"/>
        <v>6.2451090941578649E-2</v>
      </c>
      <c r="AB78" s="52">
        <f t="shared" si="12"/>
        <v>7.1267706004803685E-2</v>
      </c>
      <c r="AC78" s="52">
        <f t="shared" si="12"/>
        <v>8.1005697984366284E-2</v>
      </c>
      <c r="AD78" s="52">
        <f t="shared" si="12"/>
        <v>8.870550565905741E-2</v>
      </c>
      <c r="AE78" s="52">
        <f t="shared" si="12"/>
        <v>9.769462817849521E-2</v>
      </c>
      <c r="AF78" s="52">
        <f t="shared" si="12"/>
        <v>0.10028288154604829</v>
      </c>
      <c r="AG78" s="67"/>
      <c r="AH78" s="65">
        <f>AVERAGE(C78:G78)</f>
        <v>0.11704899403229629</v>
      </c>
      <c r="AI78" s="65">
        <f>AVERAGE(H78:L78)</f>
        <v>0.15227753191438675</v>
      </c>
      <c r="AJ78" s="65">
        <f>AVERAGE(M78:Q78)</f>
        <v>0.11682194011292965</v>
      </c>
      <c r="AK78" s="65">
        <f>AVERAGE(R78:V78)</f>
        <v>5.0790171149687958E-2</v>
      </c>
      <c r="AL78" s="65">
        <f>AVERAGE(W78:AA78)</f>
        <v>5.5462867567713917E-2</v>
      </c>
      <c r="AM78" s="65">
        <f>AVERAGE(AB78:AF78)</f>
        <v>8.7791283874554177E-2</v>
      </c>
      <c r="AN78" s="66"/>
      <c r="AO78" s="65">
        <f>AVERAGE(AH78:AI78)</f>
        <v>0.13466326297334152</v>
      </c>
      <c r="AP78" s="65">
        <f>AVERAGE(AJ78:AK78)</f>
        <v>8.3806055631308801E-2</v>
      </c>
      <c r="AQ78" s="65">
        <f>AVERAGE(AL78:AM78)</f>
        <v>7.1627075721134054E-2</v>
      </c>
    </row>
    <row r="79" spans="1:43" s="9" customFormat="1" x14ac:dyDescent="0.25">
      <c r="A79" s="13" t="s">
        <v>421</v>
      </c>
      <c r="B79" s="13"/>
      <c r="C79" s="52">
        <f>SUM(C53:C58)</f>
        <v>1.4753130530588398E-2</v>
      </c>
      <c r="D79" s="52">
        <f t="shared" ref="D79:AF79" si="13">SUM(D53:D58)</f>
        <v>1.6860938018684043E-2</v>
      </c>
      <c r="E79" s="52">
        <f t="shared" si="13"/>
        <v>1.8657825854222137E-2</v>
      </c>
      <c r="F79" s="52">
        <f t="shared" si="13"/>
        <v>1.9394397678137734E-2</v>
      </c>
      <c r="G79" s="52">
        <f t="shared" si="13"/>
        <v>1.9008254114457335E-2</v>
      </c>
      <c r="H79" s="52">
        <f t="shared" si="13"/>
        <v>1.9127652498573747E-2</v>
      </c>
      <c r="I79" s="52">
        <f t="shared" si="13"/>
        <v>1.6698929240321375E-2</v>
      </c>
      <c r="J79" s="52">
        <f t="shared" si="13"/>
        <v>1.8968829624854827E-2</v>
      </c>
      <c r="K79" s="52">
        <f t="shared" si="13"/>
        <v>1.6267294004691891E-2</v>
      </c>
      <c r="L79" s="52">
        <f t="shared" si="13"/>
        <v>1.6687189969022121E-2</v>
      </c>
      <c r="M79" s="52">
        <f t="shared" si="13"/>
        <v>1.4707800821613918E-2</v>
      </c>
      <c r="N79" s="52">
        <f t="shared" si="13"/>
        <v>1.1322430541072072E-2</v>
      </c>
      <c r="O79" s="52">
        <f t="shared" si="13"/>
        <v>6.1198807694266017E-3</v>
      </c>
      <c r="P79" s="52">
        <f t="shared" si="13"/>
        <v>2.6533919551910211E-3</v>
      </c>
      <c r="Q79" s="52">
        <f t="shared" si="13"/>
        <v>1.9866452027678047E-3</v>
      </c>
      <c r="R79" s="52">
        <f t="shared" si="13"/>
        <v>-2.3672629251341548E-3</v>
      </c>
      <c r="S79" s="52">
        <f t="shared" si="13"/>
        <v>-3.0102626194508579E-3</v>
      </c>
      <c r="T79" s="52">
        <f t="shared" si="13"/>
        <v>-1.2820358094539847E-3</v>
      </c>
      <c r="U79" s="52">
        <f t="shared" si="13"/>
        <v>-2.7955166381417335E-3</v>
      </c>
      <c r="V79" s="52">
        <f t="shared" si="13"/>
        <v>-2.5446425112840591E-3</v>
      </c>
      <c r="W79" s="52">
        <f t="shared" si="13"/>
        <v>-4.9749887203773312E-4</v>
      </c>
      <c r="X79" s="52">
        <f t="shared" si="13"/>
        <v>2.6085952370754218E-4</v>
      </c>
      <c r="Y79" s="52">
        <f t="shared" si="13"/>
        <v>1.6617041190744573E-3</v>
      </c>
      <c r="Z79" s="52">
        <f t="shared" si="13"/>
        <v>1.5829012007363662E-3</v>
      </c>
      <c r="AA79" s="52">
        <f t="shared" si="13"/>
        <v>3.4130967843195759E-3</v>
      </c>
      <c r="AB79" s="52">
        <f t="shared" si="13"/>
        <v>5.2491429885067236E-3</v>
      </c>
      <c r="AC79" s="52">
        <f t="shared" si="13"/>
        <v>7.0237299298833173E-3</v>
      </c>
      <c r="AD79" s="52">
        <f t="shared" si="13"/>
        <v>8.234925335249943E-3</v>
      </c>
      <c r="AE79" s="52">
        <f t="shared" si="13"/>
        <v>9.7012780695211569E-3</v>
      </c>
      <c r="AF79" s="52">
        <f t="shared" si="13"/>
        <v>9.7569545369627277E-3</v>
      </c>
      <c r="AG79" s="67"/>
      <c r="AH79" s="65">
        <f t="shared" si="1"/>
        <v>1.773490923921793E-2</v>
      </c>
      <c r="AI79" s="65">
        <f t="shared" si="2"/>
        <v>1.7549979067492789E-2</v>
      </c>
      <c r="AJ79" s="65">
        <f t="shared" si="3"/>
        <v>7.3580298580142841E-3</v>
      </c>
      <c r="AK79" s="65">
        <f t="shared" si="4"/>
        <v>-2.3999441006929577E-3</v>
      </c>
      <c r="AL79" s="65">
        <f t="shared" si="5"/>
        <v>1.2842125511600417E-3</v>
      </c>
      <c r="AM79" s="65">
        <f t="shared" si="6"/>
        <v>7.9932061720247739E-3</v>
      </c>
      <c r="AN79" s="66"/>
      <c r="AO79" s="65">
        <f t="shared" si="7"/>
        <v>1.764244415335536E-2</v>
      </c>
      <c r="AP79" s="65">
        <f t="shared" si="8"/>
        <v>2.4790428786606632E-3</v>
      </c>
      <c r="AQ79" s="65">
        <f t="shared" si="9"/>
        <v>4.6387093615924075E-3</v>
      </c>
    </row>
    <row r="80" spans="1:43" s="9" customFormat="1" x14ac:dyDescent="0.25">
      <c r="A80" s="13" t="s">
        <v>423</v>
      </c>
      <c r="B80" s="13"/>
      <c r="C80" s="52">
        <f>C59</f>
        <v>2.9835287645738917E-3</v>
      </c>
      <c r="D80" s="52">
        <f t="shared" ref="D80:AF80" si="14">D59</f>
        <v>4.7474498081417089E-3</v>
      </c>
      <c r="E80" s="52">
        <f t="shared" si="14"/>
        <v>5.8119395028387397E-3</v>
      </c>
      <c r="F80" s="52">
        <f t="shared" si="14"/>
        <v>6.3820319448644669E-3</v>
      </c>
      <c r="G80" s="52">
        <f t="shared" si="14"/>
        <v>6.5847798732119617E-3</v>
      </c>
      <c r="H80" s="52">
        <f t="shared" si="14"/>
        <v>6.8259720034373498E-3</v>
      </c>
      <c r="I80" s="52">
        <f t="shared" si="14"/>
        <v>6.6597126138756967E-3</v>
      </c>
      <c r="J80" s="52">
        <f t="shared" si="14"/>
        <v>7.3308050200511085E-3</v>
      </c>
      <c r="K80" s="52">
        <f t="shared" si="14"/>
        <v>7.4145261519339457E-3</v>
      </c>
      <c r="L80" s="52">
        <f t="shared" si="14"/>
        <v>7.8663231714099259E-3</v>
      </c>
      <c r="M80" s="52">
        <f t="shared" si="14"/>
        <v>8.0109403812784873E-3</v>
      </c>
      <c r="N80" s="52">
        <f t="shared" si="14"/>
        <v>7.714407409851444E-3</v>
      </c>
      <c r="O80" s="52">
        <f t="shared" si="14"/>
        <v>6.844304705617762E-3</v>
      </c>
      <c r="P80" s="52">
        <f t="shared" si="14"/>
        <v>6.0665465691705049E-3</v>
      </c>
      <c r="Q80" s="52">
        <f t="shared" si="14"/>
        <v>5.8840222459206563E-3</v>
      </c>
      <c r="R80" s="52">
        <f t="shared" si="14"/>
        <v>5.1601356484584412E-3</v>
      </c>
      <c r="S80" s="52">
        <f t="shared" si="14"/>
        <v>4.8641893047662588E-3</v>
      </c>
      <c r="T80" s="52">
        <f t="shared" si="14"/>
        <v>5.1761622508831187E-3</v>
      </c>
      <c r="U80" s="52">
        <f t="shared" si="14"/>
        <v>5.0083974552712993E-3</v>
      </c>
      <c r="V80" s="52">
        <f t="shared" si="14"/>
        <v>4.8947797496117539E-3</v>
      </c>
      <c r="W80" s="52">
        <f t="shared" si="14"/>
        <v>5.1226742749478213E-3</v>
      </c>
      <c r="X80" s="52">
        <f t="shared" si="14"/>
        <v>5.1962976041387658E-3</v>
      </c>
      <c r="Y80" s="52">
        <f t="shared" si="14"/>
        <v>5.2916001300192484E-3</v>
      </c>
      <c r="Z80" s="52">
        <f t="shared" si="14"/>
        <v>5.0794278277532332E-3</v>
      </c>
      <c r="AA80" s="52">
        <f t="shared" si="14"/>
        <v>5.1168410228964369E-3</v>
      </c>
      <c r="AB80" s="52">
        <f t="shared" si="14"/>
        <v>5.2814004825762848E-3</v>
      </c>
      <c r="AC80" s="52">
        <f t="shared" si="14"/>
        <v>5.496149448404832E-3</v>
      </c>
      <c r="AD80" s="52">
        <f t="shared" si="14"/>
        <v>5.629693936360855E-3</v>
      </c>
      <c r="AE80" s="52">
        <f t="shared" si="14"/>
        <v>5.7994520146292493E-3</v>
      </c>
      <c r="AF80" s="52">
        <f t="shared" si="14"/>
        <v>5.727817818952958E-3</v>
      </c>
      <c r="AG80" s="67"/>
      <c r="AH80" s="65">
        <f t="shared" si="1"/>
        <v>5.3019459787261537E-3</v>
      </c>
      <c r="AI80" s="65">
        <f t="shared" si="2"/>
        <v>7.2194677921416052E-3</v>
      </c>
      <c r="AJ80" s="65">
        <f t="shared" si="3"/>
        <v>6.9040442623677714E-3</v>
      </c>
      <c r="AK80" s="65">
        <f t="shared" si="4"/>
        <v>5.0207328817981744E-3</v>
      </c>
      <c r="AL80" s="65">
        <f t="shared" si="5"/>
        <v>5.1613681719511013E-3</v>
      </c>
      <c r="AM80" s="65">
        <f t="shared" si="6"/>
        <v>5.5869027401848357E-3</v>
      </c>
      <c r="AN80" s="66"/>
      <c r="AO80" s="65">
        <f t="shared" si="7"/>
        <v>6.2607068854338794E-3</v>
      </c>
      <c r="AP80" s="65">
        <f t="shared" si="8"/>
        <v>5.9623885720829729E-3</v>
      </c>
      <c r="AQ80" s="65">
        <f t="shared" si="9"/>
        <v>5.3741354560679685E-3</v>
      </c>
    </row>
    <row r="81" spans="1:43" s="9" customFormat="1" x14ac:dyDescent="0.25">
      <c r="A81" s="13" t="s">
        <v>426</v>
      </c>
      <c r="B81" s="13"/>
      <c r="C81" s="52">
        <f>C72</f>
        <v>2.6721192326459049E-3</v>
      </c>
      <c r="D81" s="52">
        <f t="shared" ref="D81:AF81" si="15">D72</f>
        <v>3.4465850251809314E-3</v>
      </c>
      <c r="E81" s="52">
        <f t="shared" si="15"/>
        <v>4.0729723905615677E-3</v>
      </c>
      <c r="F81" s="52">
        <f t="shared" si="15"/>
        <v>4.4869856826611296E-3</v>
      </c>
      <c r="G81" s="52">
        <f t="shared" si="15"/>
        <v>4.6943208435221385E-3</v>
      </c>
      <c r="H81" s="52">
        <f t="shared" si="15"/>
        <v>4.9915654585509081E-3</v>
      </c>
      <c r="I81" s="52">
        <f t="shared" si="15"/>
        <v>4.8610956557416287E-3</v>
      </c>
      <c r="J81" s="52">
        <f t="shared" si="15"/>
        <v>5.5466100873741266E-3</v>
      </c>
      <c r="K81" s="52">
        <f t="shared" si="15"/>
        <v>5.4264239006541447E-3</v>
      </c>
      <c r="L81" s="52">
        <f t="shared" si="15"/>
        <v>5.7836060947490785E-3</v>
      </c>
      <c r="M81" s="52">
        <f t="shared" si="15"/>
        <v>5.743049938216907E-3</v>
      </c>
      <c r="N81" s="52">
        <f t="shared" si="15"/>
        <v>5.3681336944080326E-3</v>
      </c>
      <c r="O81" s="52">
        <f t="shared" si="15"/>
        <v>4.5743737241553039E-3</v>
      </c>
      <c r="P81" s="52">
        <f t="shared" si="15"/>
        <v>3.9795899426514365E-3</v>
      </c>
      <c r="Q81" s="52">
        <f t="shared" si="15"/>
        <v>3.8457381605273462E-3</v>
      </c>
      <c r="R81" s="52">
        <f t="shared" si="15"/>
        <v>3.0474374661547269E-3</v>
      </c>
      <c r="S81" s="52">
        <f t="shared" si="15"/>
        <v>2.7901094487429367E-3</v>
      </c>
      <c r="T81" s="52">
        <f t="shared" si="15"/>
        <v>2.9655921662483046E-3</v>
      </c>
      <c r="U81" s="52">
        <f t="shared" si="15"/>
        <v>2.5792371763430078E-3</v>
      </c>
      <c r="V81" s="52">
        <f t="shared" si="15"/>
        <v>2.4266854479815113E-3</v>
      </c>
      <c r="W81" s="52">
        <f t="shared" si="15"/>
        <v>2.594649843052139E-3</v>
      </c>
      <c r="X81" s="52">
        <f t="shared" si="15"/>
        <v>2.5711560791864042E-3</v>
      </c>
      <c r="Y81" s="52">
        <f t="shared" si="15"/>
        <v>2.6554900882092909E-3</v>
      </c>
      <c r="Z81" s="52">
        <f t="shared" si="15"/>
        <v>2.4930861729676027E-3</v>
      </c>
      <c r="AA81" s="52">
        <f t="shared" si="15"/>
        <v>2.6652230809660381E-3</v>
      </c>
      <c r="AB81" s="52">
        <f t="shared" si="15"/>
        <v>2.8961725865246516E-3</v>
      </c>
      <c r="AC81" s="52">
        <f t="shared" si="15"/>
        <v>3.158667607353928E-3</v>
      </c>
      <c r="AD81" s="52">
        <f t="shared" si="15"/>
        <v>3.3562131883884158E-3</v>
      </c>
      <c r="AE81" s="52">
        <f t="shared" si="15"/>
        <v>3.6239318860503997E-3</v>
      </c>
      <c r="AF81" s="52">
        <f t="shared" si="15"/>
        <v>3.6725162291749952E-3</v>
      </c>
      <c r="AG81" s="67"/>
      <c r="AH81" s="65">
        <f>AVERAGE(C81:G81)</f>
        <v>3.8745966349143348E-3</v>
      </c>
      <c r="AI81" s="65">
        <f>AVERAGE(H81:L81)</f>
        <v>5.3218602394139768E-3</v>
      </c>
      <c r="AJ81" s="65">
        <f>AVERAGE(M81:Q81)</f>
        <v>4.7021770919918058E-3</v>
      </c>
      <c r="AK81" s="65">
        <f>AVERAGE(R81:V81)</f>
        <v>2.7618123410940972E-3</v>
      </c>
      <c r="AL81" s="65">
        <f>AVERAGE(W81:AA81)</f>
        <v>2.5959210528762947E-3</v>
      </c>
      <c r="AM81" s="65">
        <f>AVERAGE(AB81:AF81)</f>
        <v>3.341500299498478E-3</v>
      </c>
      <c r="AN81" s="66"/>
      <c r="AO81" s="65">
        <f>AVERAGE(AH81:AI81)</f>
        <v>4.5982284371641558E-3</v>
      </c>
      <c r="AP81" s="65">
        <f>AVERAGE(AJ81:AK81)</f>
        <v>3.7319947165429515E-3</v>
      </c>
      <c r="AQ81" s="65">
        <f>AVERAGE(AL81:AM81)</f>
        <v>2.9687106761873863E-3</v>
      </c>
    </row>
    <row r="82" spans="1:43" s="9" customFormat="1" x14ac:dyDescent="0.25">
      <c r="A82" s="13" t="s">
        <v>425</v>
      </c>
      <c r="B82" s="13"/>
      <c r="C82" s="52">
        <f>SUM(C51:C52)</f>
        <v>2.4827949187243435E-3</v>
      </c>
      <c r="D82" s="52">
        <f t="shared" ref="D82:AF82" si="16">SUM(D51:D52)</f>
        <v>3.0958750335798287E-3</v>
      </c>
      <c r="E82" s="52">
        <f t="shared" si="16"/>
        <v>3.5413506309647982E-3</v>
      </c>
      <c r="F82" s="52">
        <f t="shared" si="16"/>
        <v>3.7596890499094981E-3</v>
      </c>
      <c r="G82" s="52">
        <f t="shared" si="16"/>
        <v>3.7550128626447615E-3</v>
      </c>
      <c r="H82" s="52">
        <f t="shared" si="16"/>
        <v>3.8105122200802425E-3</v>
      </c>
      <c r="I82" s="52">
        <f t="shared" si="16"/>
        <v>3.4434292610392523E-3</v>
      </c>
      <c r="J82" s="52">
        <f t="shared" si="16"/>
        <v>3.8330519386151479E-3</v>
      </c>
      <c r="K82" s="52">
        <f t="shared" si="16"/>
        <v>3.4559220245706746E-3</v>
      </c>
      <c r="L82" s="52">
        <f t="shared" si="16"/>
        <v>3.546972135964849E-3</v>
      </c>
      <c r="M82" s="52">
        <f t="shared" si="16"/>
        <v>3.2653563204109691E-3</v>
      </c>
      <c r="N82" s="52">
        <f t="shared" si="16"/>
        <v>2.7148949327396241E-3</v>
      </c>
      <c r="O82" s="52">
        <f t="shared" si="16"/>
        <v>1.8188501229754472E-3</v>
      </c>
      <c r="P82" s="52">
        <f t="shared" si="16"/>
        <v>1.1646242534149205E-3</v>
      </c>
      <c r="Q82" s="52">
        <f t="shared" si="16"/>
        <v>9.8635402169969981E-4</v>
      </c>
      <c r="R82" s="52">
        <f t="shared" si="16"/>
        <v>2.3011426188154782E-4</v>
      </c>
      <c r="S82" s="52">
        <f t="shared" si="16"/>
        <v>4.3569653448869696E-5</v>
      </c>
      <c r="T82" s="52">
        <f t="shared" si="16"/>
        <v>2.8999911914682477E-4</v>
      </c>
      <c r="U82" s="52">
        <f t="shared" si="16"/>
        <v>3.6728514453429704E-5</v>
      </c>
      <c r="V82" s="52">
        <f t="shared" si="16"/>
        <v>3.6218046170135611E-5</v>
      </c>
      <c r="W82" s="52">
        <f t="shared" si="16"/>
        <v>3.4632185745591434E-4</v>
      </c>
      <c r="X82" s="52">
        <f t="shared" si="16"/>
        <v>4.7068219158605165E-4</v>
      </c>
      <c r="Y82" s="52">
        <f t="shared" si="16"/>
        <v>6.9227558353398882E-4</v>
      </c>
      <c r="Z82" s="52">
        <f t="shared" si="16"/>
        <v>6.7237644518331244E-4</v>
      </c>
      <c r="AA82" s="52">
        <f t="shared" si="16"/>
        <v>9.5299513016970476E-4</v>
      </c>
      <c r="AB82" s="52">
        <f t="shared" si="16"/>
        <v>1.2620418109797929E-3</v>
      </c>
      <c r="AC82" s="52">
        <f t="shared" si="16"/>
        <v>1.5746867525365151E-3</v>
      </c>
      <c r="AD82" s="52">
        <f t="shared" si="16"/>
        <v>1.8006961388457013E-3</v>
      </c>
      <c r="AE82" s="52">
        <f t="shared" si="16"/>
        <v>2.0671116004618711E-3</v>
      </c>
      <c r="AF82" s="52">
        <f t="shared" si="16"/>
        <v>2.1037257895322255E-3</v>
      </c>
      <c r="AG82" s="67"/>
      <c r="AH82" s="65">
        <f>AVERAGE(C82:G82)</f>
        <v>3.3269444991646463E-3</v>
      </c>
      <c r="AI82" s="65">
        <f>AVERAGE(H82:L82)</f>
        <v>3.6179775160540334E-3</v>
      </c>
      <c r="AJ82" s="65">
        <f>AVERAGE(M82:Q82)</f>
        <v>1.9900159302481319E-3</v>
      </c>
      <c r="AK82" s="65">
        <f>AVERAGE(R82:V82)</f>
        <v>1.2732591902016153E-4</v>
      </c>
      <c r="AL82" s="65">
        <f>AVERAGE(W82:AA82)</f>
        <v>6.2693024158579449E-4</v>
      </c>
      <c r="AM82" s="65">
        <f>AVERAGE(AB82:AF82)</f>
        <v>1.7616524184712213E-3</v>
      </c>
      <c r="AN82" s="66"/>
      <c r="AO82" s="65">
        <f>AVERAGE(AH82:AI82)</f>
        <v>3.4724610076093398E-3</v>
      </c>
      <c r="AP82" s="65">
        <f>AVERAGE(AJ82:AK82)</f>
        <v>1.0586709246341466E-3</v>
      </c>
      <c r="AQ82" s="65">
        <f>AVERAGE(AL82:AM82)</f>
        <v>1.1942913300285079E-3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1.9847778469508126E-4</v>
      </c>
      <c r="D87" s="52">
        <f t="shared" ref="D87:AF92" si="20">D60</f>
        <v>3.1483086532789722E-4</v>
      </c>
      <c r="E87" s="52">
        <f t="shared" si="20"/>
        <v>3.7863715045004389E-4</v>
      </c>
      <c r="F87" s="52">
        <f t="shared" si="20"/>
        <v>4.0696161961682709E-4</v>
      </c>
      <c r="G87" s="52">
        <f t="shared" si="20"/>
        <v>4.1095741877964821E-4</v>
      </c>
      <c r="H87" s="52">
        <f t="shared" si="20"/>
        <v>4.1926189395944112E-4</v>
      </c>
      <c r="I87" s="52">
        <f t="shared" si="20"/>
        <v>4.031994718961145E-4</v>
      </c>
      <c r="J87" s="52">
        <f t="shared" si="20"/>
        <v>4.4514271918642302E-4</v>
      </c>
      <c r="K87" s="52">
        <f t="shared" si="20"/>
        <v>4.5074953447105852E-4</v>
      </c>
      <c r="L87" s="52">
        <f t="shared" si="20"/>
        <v>4.8152267208074014E-4</v>
      </c>
      <c r="M87" s="52">
        <f t="shared" si="20"/>
        <v>4.9309028482943593E-4</v>
      </c>
      <c r="N87" s="52">
        <f t="shared" si="20"/>
        <v>4.757809346077738E-4</v>
      </c>
      <c r="O87" s="52">
        <f t="shared" si="20"/>
        <v>4.2116122877430644E-4</v>
      </c>
      <c r="P87" s="52">
        <f t="shared" si="20"/>
        <v>3.7408751469434617E-4</v>
      </c>
      <c r="Q87" s="52">
        <f t="shared" si="20"/>
        <v>3.6863941040054632E-4</v>
      </c>
      <c r="R87" s="52">
        <f t="shared" si="20"/>
        <v>3.2848654954020339E-4</v>
      </c>
      <c r="S87" s="52">
        <f t="shared" si="20"/>
        <v>3.1637071642357726E-4</v>
      </c>
      <c r="T87" s="52">
        <f t="shared" si="20"/>
        <v>3.4467380954462419E-4</v>
      </c>
      <c r="U87" s="52">
        <f t="shared" si="20"/>
        <v>3.3984580296514649E-4</v>
      </c>
      <c r="V87" s="52">
        <f t="shared" si="20"/>
        <v>3.3613497767396498E-4</v>
      </c>
      <c r="W87" s="52">
        <f t="shared" si="20"/>
        <v>3.5361149116509616E-4</v>
      </c>
      <c r="X87" s="52">
        <f t="shared" si="20"/>
        <v>3.5932987253704861E-4</v>
      </c>
      <c r="Y87" s="52">
        <f t="shared" si="20"/>
        <v>3.6458705088436734E-4</v>
      </c>
      <c r="Z87" s="52">
        <f t="shared" si="20"/>
        <v>3.4802455415747154E-4</v>
      </c>
      <c r="AA87" s="52">
        <f t="shared" si="20"/>
        <v>3.4702421506138111E-4</v>
      </c>
      <c r="AB87" s="52">
        <f t="shared" si="20"/>
        <v>3.542209235753955E-4</v>
      </c>
      <c r="AC87" s="52">
        <f t="shared" si="20"/>
        <v>3.6419950865809785E-4</v>
      </c>
      <c r="AD87" s="52">
        <f t="shared" si="20"/>
        <v>3.6810312855093779E-4</v>
      </c>
      <c r="AE87" s="52">
        <f t="shared" si="20"/>
        <v>3.738625149158293E-4</v>
      </c>
      <c r="AF87" s="52">
        <f t="shared" si="20"/>
        <v>3.6338141358078412E-4</v>
      </c>
      <c r="AH87" s="65">
        <f t="shared" ref="AH87:AH93" si="21">AVERAGE(C87:G87)</f>
        <v>3.419729677738995E-4</v>
      </c>
      <c r="AI87" s="65">
        <f t="shared" ref="AI87:AI93" si="22">AVERAGE(H87:L87)</f>
        <v>4.3997525831875544E-4</v>
      </c>
      <c r="AJ87" s="65">
        <f t="shared" ref="AJ87:AJ93" si="23">AVERAGE(M87:Q87)</f>
        <v>4.2655187466128177E-4</v>
      </c>
      <c r="AK87" s="65">
        <f t="shared" ref="AK87:AK93" si="24">AVERAGE(R87:V87)</f>
        <v>3.3310237122950324E-4</v>
      </c>
      <c r="AL87" s="65">
        <f t="shared" ref="AL87:AL93" si="25">AVERAGE(W87:AA87)</f>
        <v>3.5451543676107296E-4</v>
      </c>
      <c r="AM87" s="65">
        <f t="shared" ref="AM87:AM93" si="26">AVERAGE(AB87:AF87)</f>
        <v>3.6475349785620889E-4</v>
      </c>
      <c r="AN87" s="66"/>
      <c r="AO87" s="65">
        <f t="shared" ref="AO87:AO93" si="27">AVERAGE(AH87:AI87)</f>
        <v>3.9097411304632749E-4</v>
      </c>
      <c r="AP87" s="65">
        <f t="shared" ref="AP87:AP93" si="28">AVERAGE(AJ87:AK87)</f>
        <v>3.7982712294539248E-4</v>
      </c>
      <c r="AQ87" s="65">
        <f t="shared" ref="AQ87:AQ93" si="29">AVERAGE(AL87:AM87)</f>
        <v>3.5963446730864095E-4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1.0128773495141061E-5</v>
      </c>
      <c r="D88" s="52">
        <f t="shared" ref="D88:R88" si="30">D61</f>
        <v>1.6113043686548621E-5</v>
      </c>
      <c r="E88" s="52">
        <f t="shared" si="30"/>
        <v>1.9402219863432976E-5</v>
      </c>
      <c r="F88" s="52">
        <f t="shared" si="30"/>
        <v>2.0863334334317193E-5</v>
      </c>
      <c r="G88" s="52">
        <f t="shared" si="30"/>
        <v>2.1072400301154875E-5</v>
      </c>
      <c r="H88" s="52">
        <f t="shared" si="30"/>
        <v>2.1497227410390006E-5</v>
      </c>
      <c r="I88" s="52">
        <f t="shared" si="30"/>
        <v>2.06835316155005E-5</v>
      </c>
      <c r="J88" s="52">
        <f t="shared" si="30"/>
        <v>2.2829362591113131E-5</v>
      </c>
      <c r="K88" s="52">
        <f t="shared" si="30"/>
        <v>2.3138031233438224E-5</v>
      </c>
      <c r="L88" s="52">
        <f t="shared" si="30"/>
        <v>2.4727507909992126E-5</v>
      </c>
      <c r="M88" s="52">
        <f t="shared" si="30"/>
        <v>2.5342977270107421E-5</v>
      </c>
      <c r="N88" s="52">
        <f t="shared" si="30"/>
        <v>2.4481626808455117E-5</v>
      </c>
      <c r="O88" s="52">
        <f t="shared" si="30"/>
        <v>2.1708648554606276E-5</v>
      </c>
      <c r="P88" s="52">
        <f t="shared" si="30"/>
        <v>1.9310344185542019E-5</v>
      </c>
      <c r="Q88" s="52">
        <f t="shared" si="30"/>
        <v>1.9035934140511942E-5</v>
      </c>
      <c r="R88" s="52">
        <f t="shared" si="30"/>
        <v>1.6999356424979254E-5</v>
      </c>
      <c r="S88" s="52">
        <f t="shared" si="20"/>
        <v>1.6384481972663736E-5</v>
      </c>
      <c r="T88" s="52">
        <f t="shared" si="20"/>
        <v>1.7833868999333653E-5</v>
      </c>
      <c r="U88" s="52">
        <f t="shared" si="20"/>
        <v>1.7598579623648431E-5</v>
      </c>
      <c r="V88" s="52">
        <f t="shared" si="20"/>
        <v>1.7409072524740959E-5</v>
      </c>
      <c r="W88" s="52">
        <f t="shared" si="20"/>
        <v>1.8294874831168487E-5</v>
      </c>
      <c r="X88" s="52">
        <f t="shared" si="20"/>
        <v>1.8581378241185379E-5</v>
      </c>
      <c r="Y88" s="52">
        <f t="shared" si="20"/>
        <v>1.8838987703074678E-5</v>
      </c>
      <c r="Z88" s="52">
        <f t="shared" si="20"/>
        <v>1.7979902378575798E-5</v>
      </c>
      <c r="AA88" s="52">
        <f t="shared" si="20"/>
        <v>1.7908077579106739E-5</v>
      </c>
      <c r="AB88" s="52">
        <f t="shared" si="20"/>
        <v>1.8256690404232769E-5</v>
      </c>
      <c r="AC88" s="52">
        <f t="shared" si="20"/>
        <v>1.8749778838320923E-5</v>
      </c>
      <c r="AD88" s="52">
        <f t="shared" si="20"/>
        <v>1.8934230141640878E-5</v>
      </c>
      <c r="AE88" s="52">
        <f t="shared" si="20"/>
        <v>1.9212693445153497E-5</v>
      </c>
      <c r="AF88" s="52">
        <f t="shared" si="20"/>
        <v>1.8663644279183597E-5</v>
      </c>
      <c r="AH88" s="65">
        <f t="shared" si="21"/>
        <v>1.7515954336118944E-5</v>
      </c>
      <c r="AI88" s="65">
        <f t="shared" si="22"/>
        <v>2.2575132152086796E-5</v>
      </c>
      <c r="AJ88" s="65">
        <f t="shared" si="23"/>
        <v>2.1975906191844557E-5</v>
      </c>
      <c r="AK88" s="65">
        <f t="shared" si="24"/>
        <v>1.7245071909073204E-5</v>
      </c>
      <c r="AL88" s="65">
        <f t="shared" si="25"/>
        <v>1.8320644146622212E-5</v>
      </c>
      <c r="AM88" s="65">
        <f t="shared" si="26"/>
        <v>1.8763407421706333E-5</v>
      </c>
      <c r="AN88" s="66"/>
      <c r="AO88" s="65">
        <f t="shared" si="27"/>
        <v>2.0045543244102868E-5</v>
      </c>
      <c r="AP88" s="65">
        <f t="shared" si="28"/>
        <v>1.9610489050458879E-5</v>
      </c>
      <c r="AQ88" s="65">
        <f t="shared" si="29"/>
        <v>1.8542025784164273E-5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1.4899626908542206E-5</v>
      </c>
      <c r="D89" s="52">
        <f t="shared" si="20"/>
        <v>2.3552138717590499E-5</v>
      </c>
      <c r="E89" s="52">
        <f t="shared" si="20"/>
        <v>2.827862490878562E-5</v>
      </c>
      <c r="F89" s="52">
        <f t="shared" si="20"/>
        <v>3.0370498573715301E-5</v>
      </c>
      <c r="G89" s="52">
        <f t="shared" si="20"/>
        <v>3.0659932301170129E-5</v>
      </c>
      <c r="H89" s="52">
        <f t="shared" si="20"/>
        <v>3.1290725941375298E-5</v>
      </c>
      <c r="I89" s="52">
        <f t="shared" si="20"/>
        <v>3.0096968438609668E-5</v>
      </c>
      <c r="J89" s="52">
        <f t="shared" si="20"/>
        <v>3.3270775307265069E-5</v>
      </c>
      <c r="K89" s="52">
        <f t="shared" si="20"/>
        <v>3.3697352225989843E-5</v>
      </c>
      <c r="L89" s="52">
        <f t="shared" si="20"/>
        <v>3.6025449759341303E-5</v>
      </c>
      <c r="M89" s="52">
        <f t="shared" si="20"/>
        <v>3.6904858689435859E-5</v>
      </c>
      <c r="N89" s="52">
        <f t="shared" si="20"/>
        <v>3.5623322751980152E-5</v>
      </c>
      <c r="O89" s="52">
        <f t="shared" si="20"/>
        <v>3.1554127100978095E-5</v>
      </c>
      <c r="P89" s="52">
        <f t="shared" si="20"/>
        <v>2.8068280781415425E-5</v>
      </c>
      <c r="Q89" s="52">
        <f t="shared" si="20"/>
        <v>2.7705029992988795E-5</v>
      </c>
      <c r="R89" s="52">
        <f t="shared" si="20"/>
        <v>2.4715478128497016E-5</v>
      </c>
      <c r="S89" s="52">
        <f t="shared" si="20"/>
        <v>2.3836958116311736E-5</v>
      </c>
      <c r="T89" s="52">
        <f t="shared" si="20"/>
        <v>2.5978344676000538E-5</v>
      </c>
      <c r="U89" s="52">
        <f t="shared" si="20"/>
        <v>2.5608665846898566E-5</v>
      </c>
      <c r="V89" s="52">
        <f t="shared" si="20"/>
        <v>2.5327844095815857E-5</v>
      </c>
      <c r="W89" s="52">
        <f t="shared" si="20"/>
        <v>2.6634716437156026E-5</v>
      </c>
      <c r="X89" s="52">
        <f t="shared" si="20"/>
        <v>2.7046318713207103E-5</v>
      </c>
      <c r="Y89" s="52">
        <f t="shared" si="20"/>
        <v>2.7422970860539426E-5</v>
      </c>
      <c r="Z89" s="52">
        <f t="shared" si="20"/>
        <v>2.6159891290866017E-5</v>
      </c>
      <c r="AA89" s="52">
        <f t="shared" si="20"/>
        <v>2.6072379752990386E-5</v>
      </c>
      <c r="AB89" s="52">
        <f t="shared" si="20"/>
        <v>2.6594393480141458E-5</v>
      </c>
      <c r="AC89" s="52">
        <f t="shared" si="20"/>
        <v>2.7320192274246169E-5</v>
      </c>
      <c r="AD89" s="52">
        <f t="shared" si="20"/>
        <v>2.7588014107030855E-5</v>
      </c>
      <c r="AE89" s="52">
        <f t="shared" si="20"/>
        <v>2.7998043210672665E-5</v>
      </c>
      <c r="AF89" s="52">
        <f t="shared" si="20"/>
        <v>2.7189968079805931E-5</v>
      </c>
      <c r="AH89" s="65">
        <f t="shared" si="21"/>
        <v>2.5552164281960748E-5</v>
      </c>
      <c r="AI89" s="65">
        <f t="shared" si="22"/>
        <v>3.2876254334516231E-5</v>
      </c>
      <c r="AJ89" s="65">
        <f t="shared" si="23"/>
        <v>3.1971123863359662E-5</v>
      </c>
      <c r="AK89" s="65">
        <f t="shared" si="24"/>
        <v>2.5093458172704741E-5</v>
      </c>
      <c r="AL89" s="65">
        <f t="shared" si="25"/>
        <v>2.6667255410951788E-5</v>
      </c>
      <c r="AM89" s="65">
        <f t="shared" si="26"/>
        <v>2.7338122230379414E-5</v>
      </c>
      <c r="AN89" s="66"/>
      <c r="AO89" s="65">
        <f t="shared" si="27"/>
        <v>2.9214209308238488E-5</v>
      </c>
      <c r="AP89" s="65">
        <f t="shared" si="28"/>
        <v>2.85322910180322E-5</v>
      </c>
      <c r="AQ89" s="65">
        <f t="shared" si="29"/>
        <v>2.7002688820665603E-5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5.0699138864027235E-5</v>
      </c>
      <c r="D90" s="52">
        <f t="shared" si="20"/>
        <v>8.069736849403546E-5</v>
      </c>
      <c r="E90" s="52">
        <f t="shared" si="20"/>
        <v>9.7208708117824003E-5</v>
      </c>
      <c r="F90" s="52">
        <f t="shared" si="20"/>
        <v>1.0455462913691562E-4</v>
      </c>
      <c r="G90" s="52">
        <f t="shared" si="20"/>
        <v>1.056186372072694E-4</v>
      </c>
      <c r="H90" s="52">
        <f t="shared" si="20"/>
        <v>9.2057755596904555E-4</v>
      </c>
      <c r="I90" s="52">
        <f t="shared" si="20"/>
        <v>1.2341288877455493E-3</v>
      </c>
      <c r="J90" s="52">
        <f t="shared" si="20"/>
        <v>1.5898018302484688E-3</v>
      </c>
      <c r="K90" s="52">
        <f t="shared" si="20"/>
        <v>1.9341556161071448E-3</v>
      </c>
      <c r="L90" s="52">
        <f t="shared" si="20"/>
        <v>1.8923379221780271E-3</v>
      </c>
      <c r="M90" s="52">
        <f t="shared" si="20"/>
        <v>1.8828928002079146E-3</v>
      </c>
      <c r="N90" s="52">
        <f t="shared" si="20"/>
        <v>1.8676057625448433E-3</v>
      </c>
      <c r="O90" s="52">
        <f t="shared" si="20"/>
        <v>1.8406938358918154E-3</v>
      </c>
      <c r="P90" s="52">
        <f t="shared" si="20"/>
        <v>1.8138653491546113E-3</v>
      </c>
      <c r="Q90" s="52">
        <f t="shared" si="20"/>
        <v>2.1594653695679801E-3</v>
      </c>
      <c r="R90" s="52">
        <f t="shared" si="20"/>
        <v>2.095393119135279E-3</v>
      </c>
      <c r="S90" s="52">
        <f t="shared" si="20"/>
        <v>2.0706830708209275E-3</v>
      </c>
      <c r="T90" s="52">
        <f t="shared" si="20"/>
        <v>2.0592289067212139E-3</v>
      </c>
      <c r="U90" s="52">
        <f t="shared" si="20"/>
        <v>2.0389042784331297E-3</v>
      </c>
      <c r="V90" s="52">
        <f t="shared" si="20"/>
        <v>2.0182453993037078E-3</v>
      </c>
      <c r="W90" s="52">
        <f t="shared" si="20"/>
        <v>2.0026121859671401E-3</v>
      </c>
      <c r="X90" s="52">
        <f t="shared" si="20"/>
        <v>1.9838073557514745E-3</v>
      </c>
      <c r="Y90" s="52">
        <f t="shared" si="20"/>
        <v>1.9647978636823846E-3</v>
      </c>
      <c r="Z90" s="52">
        <f t="shared" si="20"/>
        <v>1.9402189444547014E-3</v>
      </c>
      <c r="AA90" s="52">
        <f t="shared" si="20"/>
        <v>1.9196476950655455E-3</v>
      </c>
      <c r="AB90" s="52">
        <f t="shared" si="20"/>
        <v>1.9012876360473322E-3</v>
      </c>
      <c r="AC90" s="52">
        <f t="shared" si="20"/>
        <v>1.8837802383134274E-3</v>
      </c>
      <c r="AD90" s="52">
        <f t="shared" si="20"/>
        <v>1.8648672581390042E-3</v>
      </c>
      <c r="AE90" s="52">
        <f t="shared" si="20"/>
        <v>1.8465691511288496E-3</v>
      </c>
      <c r="AF90" s="52">
        <f t="shared" si="20"/>
        <v>1.824280355520364E-3</v>
      </c>
      <c r="AH90" s="65">
        <f t="shared" si="21"/>
        <v>8.7755696364014347E-5</v>
      </c>
      <c r="AI90" s="65">
        <f t="shared" si="22"/>
        <v>1.5142003624496474E-3</v>
      </c>
      <c r="AJ90" s="65">
        <f t="shared" si="23"/>
        <v>1.912904623473433E-3</v>
      </c>
      <c r="AK90" s="65">
        <f t="shared" si="24"/>
        <v>2.0564909548828518E-3</v>
      </c>
      <c r="AL90" s="65">
        <f t="shared" si="25"/>
        <v>1.9622168089842491E-3</v>
      </c>
      <c r="AM90" s="65">
        <f t="shared" si="26"/>
        <v>1.8641569278297955E-3</v>
      </c>
      <c r="AN90" s="66"/>
      <c r="AO90" s="65">
        <f t="shared" si="27"/>
        <v>8.0097802940683085E-4</v>
      </c>
      <c r="AP90" s="65">
        <f t="shared" si="28"/>
        <v>1.9846977891781427E-3</v>
      </c>
      <c r="AQ90" s="65">
        <f t="shared" si="29"/>
        <v>1.9131868684070224E-3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5.3627129445460685E-5</v>
      </c>
      <c r="D91" s="52">
        <f t="shared" si="20"/>
        <v>8.5574076400762227E-5</v>
      </c>
      <c r="E91" s="52">
        <f t="shared" si="20"/>
        <v>1.0319487846707938E-4</v>
      </c>
      <c r="F91" s="52">
        <f t="shared" si="20"/>
        <v>1.1104542345879035E-4</v>
      </c>
      <c r="G91" s="52">
        <f t="shared" si="20"/>
        <v>1.1218729069335944E-4</v>
      </c>
      <c r="H91" s="52">
        <f t="shared" si="20"/>
        <v>1.1440719504937976E-4</v>
      </c>
      <c r="I91" s="52">
        <f t="shared" si="20"/>
        <v>1.1004569239324146E-4</v>
      </c>
      <c r="J91" s="52">
        <f t="shared" si="20"/>
        <v>1.2130338185949376E-4</v>
      </c>
      <c r="K91" s="52">
        <f t="shared" si="20"/>
        <v>1.2288929581120189E-4</v>
      </c>
      <c r="L91" s="52">
        <f t="shared" si="20"/>
        <v>1.3121287085021284E-4</v>
      </c>
      <c r="M91" s="52">
        <f t="shared" si="20"/>
        <v>1.3439943754366644E-4</v>
      </c>
      <c r="N91" s="52">
        <f t="shared" si="20"/>
        <v>1.2974448862668932E-4</v>
      </c>
      <c r="O91" s="52">
        <f t="shared" si="20"/>
        <v>1.149265862490239E-4</v>
      </c>
      <c r="P91" s="52">
        <f t="shared" si="20"/>
        <v>1.0203976731911846E-4</v>
      </c>
      <c r="Q91" s="52">
        <f t="shared" si="20"/>
        <v>1.0040740627102416E-4</v>
      </c>
      <c r="R91" s="52">
        <f t="shared" si="20"/>
        <v>8.9516364602453929E-5</v>
      </c>
      <c r="S91" s="52">
        <f t="shared" si="20"/>
        <v>8.613894627993361E-5</v>
      </c>
      <c r="T91" s="52">
        <f t="shared" si="20"/>
        <v>9.3744681987536609E-5</v>
      </c>
      <c r="U91" s="52">
        <f t="shared" si="20"/>
        <v>9.2516602583382355E-5</v>
      </c>
      <c r="V91" s="52">
        <f t="shared" si="20"/>
        <v>9.1524701142149643E-5</v>
      </c>
      <c r="W91" s="52">
        <f t="shared" si="20"/>
        <v>9.6244255898591104E-5</v>
      </c>
      <c r="X91" s="52">
        <f t="shared" si="20"/>
        <v>9.7838697994998206E-5</v>
      </c>
      <c r="Y91" s="52">
        <f t="shared" si="20"/>
        <v>9.9287528839907399E-5</v>
      </c>
      <c r="Z91" s="52">
        <f t="shared" si="20"/>
        <v>9.4834290631876862E-5</v>
      </c>
      <c r="AA91" s="52">
        <f t="shared" si="20"/>
        <v>9.4528694651465825E-5</v>
      </c>
      <c r="AB91" s="52">
        <f t="shared" si="20"/>
        <v>9.6468954847419731E-5</v>
      </c>
      <c r="AC91" s="52">
        <f t="shared" si="20"/>
        <v>9.919018001297236E-5</v>
      </c>
      <c r="AD91" s="52">
        <f t="shared" si="20"/>
        <v>1.0028284256776583E-4</v>
      </c>
      <c r="AE91" s="52">
        <f t="shared" si="20"/>
        <v>1.0186242055353618E-4</v>
      </c>
      <c r="AF91" s="52">
        <f t="shared" si="20"/>
        <v>9.9054885826686814E-5</v>
      </c>
      <c r="AH91" s="65">
        <f t="shared" si="21"/>
        <v>9.3125759693090418E-5</v>
      </c>
      <c r="AI91" s="65">
        <f t="shared" si="22"/>
        <v>1.1997168719270594E-4</v>
      </c>
      <c r="AJ91" s="65">
        <f t="shared" si="23"/>
        <v>1.1630353720190446E-4</v>
      </c>
      <c r="AK91" s="65">
        <f t="shared" si="24"/>
        <v>9.0688259319091221E-5</v>
      </c>
      <c r="AL91" s="65">
        <f t="shared" si="25"/>
        <v>9.654669360336789E-5</v>
      </c>
      <c r="AM91" s="65">
        <f t="shared" si="26"/>
        <v>9.9371856761676193E-5</v>
      </c>
      <c r="AN91" s="66"/>
      <c r="AO91" s="65">
        <f t="shared" si="27"/>
        <v>1.0654872344289818E-4</v>
      </c>
      <c r="AP91" s="65">
        <f t="shared" si="28"/>
        <v>1.0349589826049784E-4</v>
      </c>
      <c r="AQ91" s="65">
        <f t="shared" si="29"/>
        <v>9.7959275182522035E-5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1.7190450058705022E-5</v>
      </c>
      <c r="D92" s="52">
        <f t="shared" si="20"/>
        <v>2.6447416252094861E-5</v>
      </c>
      <c r="E92" s="52">
        <f t="shared" si="20"/>
        <v>3.1363011517390256E-5</v>
      </c>
      <c r="F92" s="52">
        <f t="shared" si="20"/>
        <v>3.3499775581928053E-5</v>
      </c>
      <c r="G92" s="52">
        <f t="shared" si="20"/>
        <v>3.373885176834922E-5</v>
      </c>
      <c r="H92" s="52">
        <f t="shared" si="20"/>
        <v>3.4475962757129673E-5</v>
      </c>
      <c r="I92" s="52">
        <f t="shared" si="20"/>
        <v>3.308241839286146E-5</v>
      </c>
      <c r="J92" s="52">
        <f t="shared" si="20"/>
        <v>3.678473781978501E-5</v>
      </c>
      <c r="K92" s="52">
        <f t="shared" si="20"/>
        <v>3.7092367983627683E-5</v>
      </c>
      <c r="L92" s="52">
        <f t="shared" si="20"/>
        <v>3.9672498185337996E-5</v>
      </c>
      <c r="M92" s="52">
        <f t="shared" si="20"/>
        <v>4.0501007495298474E-5</v>
      </c>
      <c r="N92" s="52">
        <f t="shared" si="20"/>
        <v>3.8890451359756051E-5</v>
      </c>
      <c r="O92" s="52">
        <f t="shared" si="20"/>
        <v>3.4181398855221288E-5</v>
      </c>
      <c r="P92" s="52">
        <f t="shared" si="20"/>
        <v>3.030238434989592E-5</v>
      </c>
      <c r="Q92" s="52">
        <f t="shared" si="20"/>
        <v>3.0021504893152619E-5</v>
      </c>
      <c r="R92" s="52">
        <f t="shared" si="20"/>
        <v>2.6552446894134697E-5</v>
      </c>
      <c r="S92" s="52">
        <f t="shared" si="20"/>
        <v>2.562406055788493E-5</v>
      </c>
      <c r="T92" s="52">
        <f t="shared" si="20"/>
        <v>2.8111095589998379E-5</v>
      </c>
      <c r="U92" s="52">
        <f t="shared" si="20"/>
        <v>2.7555374693260925E-5</v>
      </c>
      <c r="V92" s="52">
        <f t="shared" si="20"/>
        <v>2.7219716174171899E-5</v>
      </c>
      <c r="W92" s="52">
        <f t="shared" si="20"/>
        <v>2.8756392603541308E-5</v>
      </c>
      <c r="X92" s="52">
        <f t="shared" si="20"/>
        <v>2.9204473023719668E-5</v>
      </c>
      <c r="Y92" s="52">
        <f t="shared" si="20"/>
        <v>2.965752995545444E-5</v>
      </c>
      <c r="Z92" s="52">
        <f t="shared" si="20"/>
        <v>2.8239521855169594E-5</v>
      </c>
      <c r="AA92" s="52">
        <f t="shared" si="20"/>
        <v>2.8266562342685743E-5</v>
      </c>
      <c r="AB92" s="52">
        <f t="shared" si="20"/>
        <v>2.8955688741515097E-5</v>
      </c>
      <c r="AC92" s="52">
        <f t="shared" si="20"/>
        <v>2.9838536751999565E-5</v>
      </c>
      <c r="AD92" s="52">
        <f t="shared" si="20"/>
        <v>3.0173452963325858E-5</v>
      </c>
      <c r="AE92" s="52">
        <f t="shared" si="20"/>
        <v>3.0689594405232931E-5</v>
      </c>
      <c r="AF92" s="52">
        <f t="shared" si="20"/>
        <v>2.9793308604891632E-5</v>
      </c>
      <c r="AH92" s="65">
        <f t="shared" si="21"/>
        <v>2.8447901035693486E-5</v>
      </c>
      <c r="AI92" s="65">
        <f t="shared" si="22"/>
        <v>3.6221597027748363E-5</v>
      </c>
      <c r="AJ92" s="65">
        <f t="shared" si="23"/>
        <v>3.4779349390664872E-5</v>
      </c>
      <c r="AK92" s="65">
        <f t="shared" si="24"/>
        <v>2.7012538781890164E-5</v>
      </c>
      <c r="AL92" s="65">
        <f t="shared" si="25"/>
        <v>2.882489595611415E-5</v>
      </c>
      <c r="AM92" s="65">
        <f t="shared" si="26"/>
        <v>2.9890116293393013E-5</v>
      </c>
      <c r="AN92" s="66"/>
      <c r="AO92" s="65">
        <f t="shared" si="27"/>
        <v>3.2334749031720924E-5</v>
      </c>
      <c r="AP92" s="65">
        <f t="shared" si="28"/>
        <v>3.0895944086277519E-5</v>
      </c>
      <c r="AQ92" s="65">
        <f t="shared" si="29"/>
        <v>2.9357506124753582E-5</v>
      </c>
    </row>
    <row r="93" spans="1:43" s="9" customFormat="1" x14ac:dyDescent="0.25">
      <c r="A93" s="71" t="s">
        <v>442</v>
      </c>
      <c r="B93" s="13"/>
      <c r="C93" s="52">
        <f>SUM(C66:C69)</f>
        <v>0.13169157448840099</v>
      </c>
      <c r="D93" s="52">
        <f t="shared" ref="D93:AF93" si="31">SUM(D66:D69)</f>
        <v>0.10849014944561615</v>
      </c>
      <c r="E93" s="52">
        <f t="shared" si="31"/>
        <v>0.11821235926701565</v>
      </c>
      <c r="F93" s="52">
        <f t="shared" si="31"/>
        <v>0.12526438887709224</v>
      </c>
      <c r="G93" s="52">
        <f t="shared" si="31"/>
        <v>0.12880606341566228</v>
      </c>
      <c r="H93" s="52">
        <f t="shared" si="31"/>
        <v>0.13995452564947081</v>
      </c>
      <c r="I93" s="52">
        <f t="shared" si="31"/>
        <v>0.13097242781773333</v>
      </c>
      <c r="J93" s="52">
        <f t="shared" si="31"/>
        <v>0.16563433446258771</v>
      </c>
      <c r="K93" s="52">
        <f t="shared" si="31"/>
        <v>0.15028920904366355</v>
      </c>
      <c r="L93" s="52">
        <f t="shared" si="31"/>
        <v>0.16898641570698472</v>
      </c>
      <c r="M93" s="52">
        <f t="shared" si="31"/>
        <v>0.16283702552878865</v>
      </c>
      <c r="N93" s="52">
        <f t="shared" si="31"/>
        <v>0.14767983916150423</v>
      </c>
      <c r="O93" s="52">
        <f t="shared" si="31"/>
        <v>0.11949723115685694</v>
      </c>
      <c r="P93" s="52">
        <f t="shared" si="31"/>
        <v>0.10735294188727748</v>
      </c>
      <c r="Q93" s="52">
        <f t="shared" si="31"/>
        <v>0.11368523337375719</v>
      </c>
      <c r="R93" s="52">
        <f t="shared" si="31"/>
        <v>8.2321189990026813E-2</v>
      </c>
      <c r="S93" s="52">
        <f t="shared" si="31"/>
        <v>8.4916098266307402E-2</v>
      </c>
      <c r="T93" s="52">
        <f t="shared" si="31"/>
        <v>0.10006736824817636</v>
      </c>
      <c r="U93" s="52">
        <f t="shared" si="31"/>
        <v>8.1317096950563272E-2</v>
      </c>
      <c r="V93" s="52">
        <f t="shared" si="31"/>
        <v>8.1454567831767438E-2</v>
      </c>
      <c r="W93" s="52">
        <f t="shared" si="31"/>
        <v>9.3444731494467678E-2</v>
      </c>
      <c r="X93" s="52">
        <f t="shared" si="31"/>
        <v>9.0953101582291473E-2</v>
      </c>
      <c r="Y93" s="52">
        <f t="shared" si="31"/>
        <v>9.5879314343865873E-2</v>
      </c>
      <c r="Z93" s="52">
        <f t="shared" si="31"/>
        <v>8.7933211970870645E-2</v>
      </c>
      <c r="AA93" s="52">
        <f t="shared" si="31"/>
        <v>9.9117072136745699E-2</v>
      </c>
      <c r="AB93" s="52">
        <f t="shared" si="31"/>
        <v>0.10777116320931177</v>
      </c>
      <c r="AC93" s="52">
        <f t="shared" si="31"/>
        <v>0.11619500553895701</v>
      </c>
      <c r="AD93" s="52">
        <f t="shared" si="31"/>
        <v>0.12078122407613655</v>
      </c>
      <c r="AE93" s="52">
        <f t="shared" si="31"/>
        <v>0.12953518333441605</v>
      </c>
      <c r="AF93" s="52">
        <f t="shared" si="31"/>
        <v>0.12725987525968679</v>
      </c>
      <c r="AH93" s="65">
        <f t="shared" si="21"/>
        <v>0.12249290709875746</v>
      </c>
      <c r="AI93" s="65">
        <f t="shared" si="22"/>
        <v>0.15116738253608802</v>
      </c>
      <c r="AJ93" s="65">
        <f t="shared" si="23"/>
        <v>0.13021045422163691</v>
      </c>
      <c r="AK93" s="65">
        <f t="shared" si="24"/>
        <v>8.6015264257368246E-2</v>
      </c>
      <c r="AL93" s="65">
        <f t="shared" si="25"/>
        <v>9.3465486305648285E-2</v>
      </c>
      <c r="AM93" s="65">
        <f t="shared" si="26"/>
        <v>0.12030849028370164</v>
      </c>
      <c r="AN93" s="66"/>
      <c r="AO93" s="65">
        <f t="shared" si="27"/>
        <v>0.13683014481742273</v>
      </c>
      <c r="AP93" s="65">
        <f t="shared" si="28"/>
        <v>0.10811285923950258</v>
      </c>
      <c r="AQ93" s="65">
        <f t="shared" si="29"/>
        <v>0.10688698829467497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0" sqref="P1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9.1109328104743703E-2</v>
      </c>
      <c r="D50" s="52">
        <f>VLOOKUP($B50,Shock_dev!$A$1:$CI$300,MATCH(DATE(D$1,1,1),Shock_dev!$A$1:$CI$1,0),FALSE)</f>
        <v>0.14714986408672637</v>
      </c>
      <c r="E50" s="52">
        <f>VLOOKUP($B50,Shock_dev!$A$1:$CI$300,MATCH(DATE(E$1,1,1),Shock_dev!$A$1:$CI$1,0),FALSE)</f>
        <v>0.1811264858067041</v>
      </c>
      <c r="F50" s="52">
        <f>VLOOKUP($B50,Shock_dev!$A$1:$CI$300,MATCH(DATE(F$1,1,1),Shock_dev!$A$1:$CI$1,0),FALSE)</f>
        <v>0.20015331563267846</v>
      </c>
      <c r="G50" s="52">
        <f>VLOOKUP($B50,Shock_dev!$A$1:$CI$300,MATCH(DATE(G$1,1,1),Shock_dev!$A$1:$CI$1,0),FALSE)</f>
        <v>0.2085065343575998</v>
      </c>
      <c r="H50" s="52">
        <f>VLOOKUP($B50,Shock_dev!$A$1:$CI$300,MATCH(DATE(H$1,1,1),Shock_dev!$A$1:$CI$1,0),FALSE)</f>
        <v>0.21898233475705631</v>
      </c>
      <c r="I50" s="52">
        <f>VLOOKUP($B50,Shock_dev!$A$1:$CI$300,MATCH(DATE(I$1,1,1),Shock_dev!$A$1:$CI$1,0),FALSE)</f>
        <v>0.21615176401967862</v>
      </c>
      <c r="J50" s="52">
        <f>VLOOKUP($B50,Shock_dev!$A$1:$CI$300,MATCH(DATE(J$1,1,1),Shock_dev!$A$1:$CI$1,0),FALSE)</f>
        <v>0.24109688427933484</v>
      </c>
      <c r="K50" s="52">
        <f>VLOOKUP($B50,Shock_dev!$A$1:$CI$300,MATCH(DATE(K$1,1,1),Shock_dev!$A$1:$CI$1,0),FALSE)</f>
        <v>0.24572232977178032</v>
      </c>
      <c r="L50" s="52">
        <f>VLOOKUP($B50,Shock_dev!$A$1:$CI$300,MATCH(DATE(L$1,1,1),Shock_dev!$A$1:$CI$1,0),FALSE)</f>
        <v>0.26251197884068489</v>
      </c>
      <c r="M50" s="52">
        <f>VLOOKUP($B50,Shock_dev!$A$1:$CI$300,MATCH(DATE(M$1,1,1),Shock_dev!$A$1:$CI$1,0),FALSE)</f>
        <v>0.2683661283078953</v>
      </c>
      <c r="N50" s="52">
        <f>VLOOKUP($B50,Shock_dev!$A$1:$CI$300,MATCH(DATE(N$1,1,1),Shock_dev!$A$1:$CI$1,0),FALSE)</f>
        <v>0.25887603175931417</v>
      </c>
      <c r="O50" s="52">
        <f>VLOOKUP($B50,Shock_dev!$A$1:$CI$300,MATCH(DATE(O$1,1,1),Shock_dev!$A$1:$CI$1,0),FALSE)</f>
        <v>0.22959942896323415</v>
      </c>
      <c r="P50" s="52">
        <f>VLOOKUP($B50,Shock_dev!$A$1:$CI$300,MATCH(DATE(P$1,1,1),Shock_dev!$A$1:$CI$1,0),FALSE)</f>
        <v>0.2037717510718462</v>
      </c>
      <c r="Q50" s="52">
        <f>VLOOKUP($B50,Shock_dev!$A$1:$CI$300,MATCH(DATE(Q$1,1,1),Shock_dev!$A$1:$CI$1,0),FALSE)</f>
        <v>0.19802437171898557</v>
      </c>
      <c r="R50" s="52">
        <f>VLOOKUP($B50,Shock_dev!$A$1:$CI$300,MATCH(DATE(R$1,1,1),Shock_dev!$A$1:$CI$1,0),FALSE)</f>
        <v>0.17272461954587204</v>
      </c>
      <c r="S50" s="52">
        <f>VLOOKUP($B50,Shock_dev!$A$1:$CI$300,MATCH(DATE(S$1,1,1),Shock_dev!$A$1:$CI$1,0),FALSE)</f>
        <v>0.16237721269947158</v>
      </c>
      <c r="T50" s="52">
        <f>VLOOKUP($B50,Shock_dev!$A$1:$CI$300,MATCH(DATE(T$1,1,1),Shock_dev!$A$1:$CI$1,0),FALSE)</f>
        <v>0.17209632612702475</v>
      </c>
      <c r="U50" s="52">
        <f>VLOOKUP($B50,Shock_dev!$A$1:$CI$300,MATCH(DATE(U$1,1,1),Shock_dev!$A$1:$CI$1,0),FALSE)</f>
        <v>0.16510663081890087</v>
      </c>
      <c r="V50" s="52">
        <f>VLOOKUP($B50,Shock_dev!$A$1:$CI$300,MATCH(DATE(V$1,1,1),Shock_dev!$A$1:$CI$1,0),FALSE)</f>
        <v>0.16032573370337033</v>
      </c>
      <c r="W50" s="52">
        <f>VLOOKUP($B50,Shock_dev!$A$1:$CI$300,MATCH(DATE(W$1,1,1),Shock_dev!$A$1:$CI$1,0),FALSE)</f>
        <v>0.16704195477721395</v>
      </c>
      <c r="X50" s="52">
        <f>VLOOKUP($B50,Shock_dev!$A$1:$CI$300,MATCH(DATE(X$1,1,1),Shock_dev!$A$1:$CI$1,0),FALSE)</f>
        <v>0.16863592046290066</v>
      </c>
      <c r="Y50" s="52">
        <f>VLOOKUP($B50,Shock_dev!$A$1:$CI$300,MATCH(DATE(Y$1,1,1),Shock_dev!$A$1:$CI$1,0),FALSE)</f>
        <v>0.17118692418878201</v>
      </c>
      <c r="Z50" s="52">
        <f>VLOOKUP($B50,Shock_dev!$A$1:$CI$300,MATCH(DATE(Z$1,1,1),Shock_dev!$A$1:$CI$1,0),FALSE)</f>
        <v>0.16392491979526636</v>
      </c>
      <c r="AA50" s="52">
        <f>VLOOKUP($B50,Shock_dev!$A$1:$CI$300,MATCH(DATE(AA$1,1,1),Shock_dev!$A$1:$CI$1,0),FALSE)</f>
        <v>0.16524955016716802</v>
      </c>
      <c r="AB50" s="52">
        <f>VLOOKUP($B50,Shock_dev!$A$1:$CI$300,MATCH(DATE(AB$1,1,1),Shock_dev!$A$1:$CI$1,0),FALSE)</f>
        <v>0.17078609467127137</v>
      </c>
      <c r="AC50" s="52">
        <f>VLOOKUP($B50,Shock_dev!$A$1:$CI$300,MATCH(DATE(AC$1,1,1),Shock_dev!$A$1:$CI$1,0),FALSE)</f>
        <v>0.17801430236359383</v>
      </c>
      <c r="AD50" s="52">
        <f>VLOOKUP($B50,Shock_dev!$A$1:$CI$300,MATCH(DATE(AD$1,1,1),Shock_dev!$A$1:$CI$1,0),FALSE)</f>
        <v>0.182732736711122</v>
      </c>
      <c r="AE50" s="52">
        <f>VLOOKUP($B50,Shock_dev!$A$1:$CI$300,MATCH(DATE(AE$1,1,1),Shock_dev!$A$1:$CI$1,0),FALSE)</f>
        <v>0.18879870224299822</v>
      </c>
      <c r="AF50" s="52">
        <f>VLOOKUP($B50,Shock_dev!$A$1:$CI$300,MATCH(DATE(AF$1,1,1),Shock_dev!$A$1:$CI$1,0),FALSE)</f>
        <v>0.18724780417695985</v>
      </c>
      <c r="AG50" s="52"/>
      <c r="AH50" s="65">
        <f>AVERAGE(C50:G50)</f>
        <v>0.16560910559769049</v>
      </c>
      <c r="AI50" s="65">
        <f>AVERAGE(H50:L50)</f>
        <v>0.236893058333707</v>
      </c>
      <c r="AJ50" s="65">
        <f>AVERAGE(M50:Q50)</f>
        <v>0.23172754236425508</v>
      </c>
      <c r="AK50" s="65">
        <f>AVERAGE(R50:V50)</f>
        <v>0.16652610457892791</v>
      </c>
      <c r="AL50" s="65">
        <f>AVERAGE(W50:AA50)</f>
        <v>0.1672078538782662</v>
      </c>
      <c r="AM50" s="65">
        <f>AVERAGE(AB50:AF50)</f>
        <v>0.18151592803318906</v>
      </c>
      <c r="AN50" s="66"/>
      <c r="AO50" s="65">
        <f>AVERAGE(AH50:AI50)</f>
        <v>0.20125108196569874</v>
      </c>
      <c r="AP50" s="65">
        <f>AVERAGE(AJ50:AK50)</f>
        <v>0.1991268234715915</v>
      </c>
      <c r="AQ50" s="65">
        <f>AVERAGE(AL50:AM50)</f>
        <v>0.17436189095572763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6.1614622370027383E-4</v>
      </c>
      <c r="D51" s="52">
        <f>VLOOKUP($B51,Shock_dev!$A$1:$CI$300,MATCH(DATE(D$1,1,1),Shock_dev!$A$1:$CI$1,0),FALSE)</f>
        <v>1.2317913145780265E-3</v>
      </c>
      <c r="E51" s="52">
        <f>VLOOKUP($B51,Shock_dev!$A$1:$CI$300,MATCH(DATE(E$1,1,1),Shock_dev!$A$1:$CI$1,0),FALSE)</f>
        <v>1.6712948167318903E-3</v>
      </c>
      <c r="F51" s="52">
        <f>VLOOKUP($B51,Shock_dev!$A$1:$CI$300,MATCH(DATE(F$1,1,1),Shock_dev!$A$1:$CI$1,0),FALSE)</f>
        <v>1.8917330319098951E-3</v>
      </c>
      <c r="G51" s="52">
        <f>VLOOKUP($B51,Shock_dev!$A$1:$CI$300,MATCH(DATE(G$1,1,1),Shock_dev!$A$1:$CI$1,0),FALSE)</f>
        <v>1.9102409129789187E-3</v>
      </c>
      <c r="H51" s="52">
        <f>VLOOKUP($B51,Shock_dev!$A$1:$CI$300,MATCH(DATE(H$1,1,1),Shock_dev!$A$1:$CI$1,0),FALSE)</f>
        <v>1.8323229686070081E-3</v>
      </c>
      <c r="I51" s="52">
        <f>VLOOKUP($B51,Shock_dev!$A$1:$CI$300,MATCH(DATE(I$1,1,1),Shock_dev!$A$1:$CI$1,0),FALSE)</f>
        <v>1.6202872286518897E-3</v>
      </c>
      <c r="J51" s="52">
        <f>VLOOKUP($B51,Shock_dev!$A$1:$CI$300,MATCH(DATE(J$1,1,1),Shock_dev!$A$1:$CI$1,0),FALSE)</f>
        <v>1.5243994631309278E-3</v>
      </c>
      <c r="K51" s="52">
        <f>VLOOKUP($B51,Shock_dev!$A$1:$CI$300,MATCH(DATE(K$1,1,1),Shock_dev!$A$1:$CI$1,0),FALSE)</f>
        <v>1.3566016141495101E-3</v>
      </c>
      <c r="L51" s="52">
        <f>VLOOKUP($B51,Shock_dev!$A$1:$CI$300,MATCH(DATE(L$1,1,1),Shock_dev!$A$1:$CI$1,0),FALSE)</f>
        <v>1.2358442023001897E-3</v>
      </c>
      <c r="M51" s="52">
        <f>VLOOKUP($B51,Shock_dev!$A$1:$CI$300,MATCH(DATE(M$1,1,1),Shock_dev!$A$1:$CI$1,0),FALSE)</f>
        <v>1.0741125087043134E-3</v>
      </c>
      <c r="N51" s="52">
        <f>VLOOKUP($B51,Shock_dev!$A$1:$CI$300,MATCH(DATE(N$1,1,1),Shock_dev!$A$1:$CI$1,0),FALSE)</f>
        <v>8.0817507738605487E-4</v>
      </c>
      <c r="O51" s="52">
        <f>VLOOKUP($B51,Shock_dev!$A$1:$CI$300,MATCH(DATE(O$1,1,1),Shock_dev!$A$1:$CI$1,0),FALSE)</f>
        <v>3.8913710572934901E-4</v>
      </c>
      <c r="P51" s="52">
        <f>VLOOKUP($B51,Shock_dev!$A$1:$CI$300,MATCH(DATE(P$1,1,1),Shock_dev!$A$1:$CI$1,0),FALSE)</f>
        <v>-5.6510215947305352E-5</v>
      </c>
      <c r="Q51" s="52">
        <f>VLOOKUP($B51,Shock_dev!$A$1:$CI$300,MATCH(DATE(Q$1,1,1),Shock_dev!$A$1:$CI$1,0),FALSE)</f>
        <v>-3.6459652772143205E-4</v>
      </c>
      <c r="R51" s="52">
        <f>VLOOKUP($B51,Shock_dev!$A$1:$CI$300,MATCH(DATE(R$1,1,1),Shock_dev!$A$1:$CI$1,0),FALSE)</f>
        <v>-6.9995836868393525E-4</v>
      </c>
      <c r="S51" s="52">
        <f>VLOOKUP($B51,Shock_dev!$A$1:$CI$300,MATCH(DATE(S$1,1,1),Shock_dev!$A$1:$CI$1,0),FALSE)</f>
        <v>-9.3418463013117067E-4</v>
      </c>
      <c r="T51" s="52">
        <f>VLOOKUP($B51,Shock_dev!$A$1:$CI$300,MATCH(DATE(T$1,1,1),Shock_dev!$A$1:$CI$1,0),FALSE)</f>
        <v>-9.7852152730600896E-4</v>
      </c>
      <c r="U51" s="52">
        <f>VLOOKUP($B51,Shock_dev!$A$1:$CI$300,MATCH(DATE(U$1,1,1),Shock_dev!$A$1:$CI$1,0),FALSE)</f>
        <v>-1.0239558986738667E-3</v>
      </c>
      <c r="V51" s="52">
        <f>VLOOKUP($B51,Shock_dev!$A$1:$CI$300,MATCH(DATE(V$1,1,1),Shock_dev!$A$1:$CI$1,0),FALSE)</f>
        <v>-1.0469923087854148E-3</v>
      </c>
      <c r="W51" s="52">
        <f>VLOOKUP($B51,Shock_dev!$A$1:$CI$300,MATCH(DATE(W$1,1,1),Shock_dev!$A$1:$CI$1,0),FALSE)</f>
        <v>-9.8148386722496025E-4</v>
      </c>
      <c r="X51" s="52">
        <f>VLOOKUP($B51,Shock_dev!$A$1:$CI$300,MATCH(DATE(X$1,1,1),Shock_dev!$A$1:$CI$1,0),FALSE)</f>
        <v>-9.0355289115133985E-4</v>
      </c>
      <c r="Y51" s="52">
        <f>VLOOKUP($B51,Shock_dev!$A$1:$CI$300,MATCH(DATE(Y$1,1,1),Shock_dev!$A$1:$CI$1,0),FALSE)</f>
        <v>-8.1313245961046941E-4</v>
      </c>
      <c r="Z51" s="52">
        <f>VLOOKUP($B51,Shock_dev!$A$1:$CI$300,MATCH(DATE(Z$1,1,1),Shock_dev!$A$1:$CI$1,0),FALSE)</f>
        <v>-7.8061400465002028E-4</v>
      </c>
      <c r="AA51" s="52">
        <f>VLOOKUP($B51,Shock_dev!$A$1:$CI$300,MATCH(DATE(AA$1,1,1),Shock_dev!$A$1:$CI$1,0),FALSE)</f>
        <v>-7.2208561184910341E-4</v>
      </c>
      <c r="AB51" s="52">
        <f>VLOOKUP($B51,Shock_dev!$A$1:$CI$300,MATCH(DATE(AB$1,1,1),Shock_dev!$A$1:$CI$1,0),FALSE)</f>
        <v>-6.2786777557096677E-4</v>
      </c>
      <c r="AC51" s="52">
        <f>VLOOKUP($B51,Shock_dev!$A$1:$CI$300,MATCH(DATE(AC$1,1,1),Shock_dev!$A$1:$CI$1,0),FALSE)</f>
        <v>-5.1191228632094677E-4</v>
      </c>
      <c r="AD51" s="52">
        <f>VLOOKUP($B51,Shock_dev!$A$1:$CI$300,MATCH(DATE(AD$1,1,1),Shock_dev!$A$1:$CI$1,0),FALSE)</f>
        <v>-4.1019433038139228E-4</v>
      </c>
      <c r="AE51" s="52">
        <f>VLOOKUP($B51,Shock_dev!$A$1:$CI$300,MATCH(DATE(AE$1,1,1),Shock_dev!$A$1:$CI$1,0),FALSE)</f>
        <v>-3.1573071644350621E-4</v>
      </c>
      <c r="AF51" s="52">
        <f>VLOOKUP($B51,Shock_dev!$A$1:$CI$300,MATCH(DATE(AF$1,1,1),Shock_dev!$A$1:$CI$1,0),FALSE)</f>
        <v>-2.8292676997282635E-4</v>
      </c>
      <c r="AG51" s="52"/>
      <c r="AH51" s="65">
        <f t="shared" ref="AH51:AH80" si="1">AVERAGE(C51:G51)</f>
        <v>1.4642412599798009E-3</v>
      </c>
      <c r="AI51" s="65">
        <f t="shared" ref="AI51:AI80" si="2">AVERAGE(H51:L51)</f>
        <v>1.5138910953679048E-3</v>
      </c>
      <c r="AJ51" s="65">
        <f t="shared" ref="AJ51:AJ80" si="3">AVERAGE(M51:Q51)</f>
        <v>3.7006358963019597E-4</v>
      </c>
      <c r="AK51" s="65">
        <f t="shared" ref="AK51:AK80" si="4">AVERAGE(R51:V51)</f>
        <v>-9.3672254671607928E-4</v>
      </c>
      <c r="AL51" s="65">
        <f t="shared" ref="AL51:AL80" si="5">AVERAGE(W51:AA51)</f>
        <v>-8.4017376689717873E-4</v>
      </c>
      <c r="AM51" s="65">
        <f t="shared" ref="AM51:AM80" si="6">AVERAGE(AB51:AF51)</f>
        <v>-4.2972637573792765E-4</v>
      </c>
      <c r="AN51" s="66"/>
      <c r="AO51" s="65">
        <f t="shared" ref="AO51:AO80" si="7">AVERAGE(AH51:AI51)</f>
        <v>1.4890661776738529E-3</v>
      </c>
      <c r="AP51" s="65">
        <f t="shared" ref="AP51:AP80" si="8">AVERAGE(AJ51:AK51)</f>
        <v>-2.8332947854294163E-4</v>
      </c>
      <c r="AQ51" s="65">
        <f t="shared" ref="AQ51:AQ80" si="9">AVERAGE(AL51:AM51)</f>
        <v>-6.3495007131755322E-4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1.0327737079338271E-3</v>
      </c>
      <c r="D52" s="52">
        <f>VLOOKUP($B52,Shock_dev!$A$1:$CI$300,MATCH(DATE(D$1,1,1),Shock_dev!$A$1:$CI$1,0),FALSE)</f>
        <v>1.6206759363046191E-3</v>
      </c>
      <c r="E52" s="52">
        <f>VLOOKUP($B52,Shock_dev!$A$1:$CI$300,MATCH(DATE(E$1,1,1),Shock_dev!$A$1:$CI$1,0),FALSE)</f>
        <v>1.9570772959764168E-3</v>
      </c>
      <c r="F52" s="52">
        <f>VLOOKUP($B52,Shock_dev!$A$1:$CI$300,MATCH(DATE(F$1,1,1),Shock_dev!$A$1:$CI$1,0),FALSE)</f>
        <v>2.1615537421122676E-3</v>
      </c>
      <c r="G52" s="52">
        <f>VLOOKUP($B52,Shock_dev!$A$1:$CI$300,MATCH(DATE(G$1,1,1),Shock_dev!$A$1:$CI$1,0),FALSE)</f>
        <v>2.2789393579170161E-3</v>
      </c>
      <c r="H52" s="52">
        <f>VLOOKUP($B52,Shock_dev!$A$1:$CI$300,MATCH(DATE(H$1,1,1),Shock_dev!$A$1:$CI$1,0),FALSE)</f>
        <v>2.4276450362578977E-3</v>
      </c>
      <c r="I52" s="52">
        <f>VLOOKUP($B52,Shock_dev!$A$1:$CI$300,MATCH(DATE(I$1,1,1),Shock_dev!$A$1:$CI$1,0),FALSE)</f>
        <v>2.4373024370824849E-3</v>
      </c>
      <c r="J52" s="52">
        <f>VLOOKUP($B52,Shock_dev!$A$1:$CI$300,MATCH(DATE(J$1,1,1),Shock_dev!$A$1:$CI$1,0),FALSE)</f>
        <v>2.7153473808327142E-3</v>
      </c>
      <c r="K52" s="52">
        <f>VLOOKUP($B52,Shock_dev!$A$1:$CI$300,MATCH(DATE(K$1,1,1),Shock_dev!$A$1:$CI$1,0),FALSE)</f>
        <v>2.7777840973608682E-3</v>
      </c>
      <c r="L52" s="52">
        <f>VLOOKUP($B52,Shock_dev!$A$1:$CI$300,MATCH(DATE(L$1,1,1),Shock_dev!$A$1:$CI$1,0),FALSE)</f>
        <v>2.9451679945926572E-3</v>
      </c>
      <c r="M52" s="52">
        <f>VLOOKUP($B52,Shock_dev!$A$1:$CI$300,MATCH(DATE(M$1,1,1),Shock_dev!$A$1:$CI$1,0),FALSE)</f>
        <v>2.999744804014097E-3</v>
      </c>
      <c r="N52" s="52">
        <f>VLOOKUP($B52,Shock_dev!$A$1:$CI$300,MATCH(DATE(N$1,1,1),Shock_dev!$A$1:$CI$1,0),FALSE)</f>
        <v>2.8997767911437193E-3</v>
      </c>
      <c r="O52" s="52">
        <f>VLOOKUP($B52,Shock_dev!$A$1:$CI$300,MATCH(DATE(O$1,1,1),Shock_dev!$A$1:$CI$1,0),FALSE)</f>
        <v>2.6072436467896652E-3</v>
      </c>
      <c r="P52" s="52">
        <f>VLOOKUP($B52,Shock_dev!$A$1:$CI$300,MATCH(DATE(P$1,1,1),Shock_dev!$A$1:$CI$1,0),FALSE)</f>
        <v>2.3439737169446396E-3</v>
      </c>
      <c r="Q52" s="52">
        <f>VLOOKUP($B52,Shock_dev!$A$1:$CI$300,MATCH(DATE(Q$1,1,1),Shock_dev!$A$1:$CI$1,0),FALSE)</f>
        <v>2.2728143816774849E-3</v>
      </c>
      <c r="R52" s="52">
        <f>VLOOKUP($B52,Shock_dev!$A$1:$CI$300,MATCH(DATE(R$1,1,1),Shock_dev!$A$1:$CI$1,0),FALSE)</f>
        <v>2.0096704608820559E-3</v>
      </c>
      <c r="S52" s="52">
        <f>VLOOKUP($B52,Shock_dev!$A$1:$CI$300,MATCH(DATE(S$1,1,1),Shock_dev!$A$1:$CI$1,0),FALSE)</f>
        <v>1.879768034174745E-3</v>
      </c>
      <c r="T52" s="52">
        <f>VLOOKUP($B52,Shock_dev!$A$1:$CI$300,MATCH(DATE(T$1,1,1),Shock_dev!$A$1:$CI$1,0),FALSE)</f>
        <v>1.952582419686894E-3</v>
      </c>
      <c r="U52" s="52">
        <f>VLOOKUP($B52,Shock_dev!$A$1:$CI$300,MATCH(DATE(U$1,1,1),Shock_dev!$A$1:$CI$1,0),FALSE)</f>
        <v>1.8660011893831868E-3</v>
      </c>
      <c r="V52" s="52">
        <f>VLOOKUP($B52,Shock_dev!$A$1:$CI$300,MATCH(DATE(V$1,1,1),Shock_dev!$A$1:$CI$1,0),FALSE)</f>
        <v>1.8029971039025981E-3</v>
      </c>
      <c r="W52" s="52">
        <f>VLOOKUP($B52,Shock_dev!$A$1:$CI$300,MATCH(DATE(W$1,1,1),Shock_dev!$A$1:$CI$1,0),FALSE)</f>
        <v>1.8680170509153668E-3</v>
      </c>
      <c r="X52" s="52">
        <f>VLOOKUP($B52,Shock_dev!$A$1:$CI$300,MATCH(DATE(X$1,1,1),Shock_dev!$A$1:$CI$1,0),FALSE)</f>
        <v>1.893054819053231E-3</v>
      </c>
      <c r="Y52" s="52">
        <f>VLOOKUP($B52,Shock_dev!$A$1:$CI$300,MATCH(DATE(Y$1,1,1),Shock_dev!$A$1:$CI$1,0),FALSE)</f>
        <v>1.9344357000908028E-3</v>
      </c>
      <c r="Z52" s="52">
        <f>VLOOKUP($B52,Shock_dev!$A$1:$CI$300,MATCH(DATE(Z$1,1,1),Shock_dev!$A$1:$CI$1,0),FALSE)</f>
        <v>1.8853440206984128E-3</v>
      </c>
      <c r="AA52" s="52">
        <f>VLOOKUP($B52,Shock_dev!$A$1:$CI$300,MATCH(DATE(AA$1,1,1),Shock_dev!$A$1:$CI$1,0),FALSE)</f>
        <v>1.928869222883835E-3</v>
      </c>
      <c r="AB52" s="52">
        <f>VLOOKUP($B52,Shock_dev!$A$1:$CI$300,MATCH(DATE(AB$1,1,1),Shock_dev!$A$1:$CI$1,0),FALSE)</f>
        <v>2.0221438706968672E-3</v>
      </c>
      <c r="AC52" s="52">
        <f>VLOOKUP($B52,Shock_dev!$A$1:$CI$300,MATCH(DATE(AC$1,1,1),Shock_dev!$A$1:$CI$1,0),FALSE)</f>
        <v>2.1342446174336099E-3</v>
      </c>
      <c r="AD52" s="52">
        <f>VLOOKUP($B52,Shock_dev!$A$1:$CI$300,MATCH(DATE(AD$1,1,1),Shock_dev!$A$1:$CI$1,0),FALSE)</f>
        <v>2.2214273504782738E-3</v>
      </c>
      <c r="AE52" s="52">
        <f>VLOOKUP($B52,Shock_dev!$A$1:$CI$300,MATCH(DATE(AE$1,1,1),Shock_dev!$A$1:$CI$1,0),FALSE)</f>
        <v>2.3237412665493623E-3</v>
      </c>
      <c r="AF52" s="52">
        <f>VLOOKUP($B52,Shock_dev!$A$1:$CI$300,MATCH(DATE(AF$1,1,1),Shock_dev!$A$1:$CI$1,0),FALSE)</f>
        <v>2.3489707064768971E-3</v>
      </c>
      <c r="AG52" s="52"/>
      <c r="AH52" s="65">
        <f t="shared" si="1"/>
        <v>1.8102040080488293E-3</v>
      </c>
      <c r="AI52" s="65">
        <f t="shared" si="2"/>
        <v>2.660649389225324E-3</v>
      </c>
      <c r="AJ52" s="65">
        <f t="shared" si="3"/>
        <v>2.6247106681139215E-3</v>
      </c>
      <c r="AK52" s="65">
        <f t="shared" si="4"/>
        <v>1.902203841605896E-3</v>
      </c>
      <c r="AL52" s="65">
        <f t="shared" si="5"/>
        <v>1.9019441627283295E-3</v>
      </c>
      <c r="AM52" s="65">
        <f t="shared" si="6"/>
        <v>2.2101055623270022E-3</v>
      </c>
      <c r="AN52" s="66"/>
      <c r="AO52" s="65">
        <f t="shared" si="7"/>
        <v>2.2354266986370766E-3</v>
      </c>
      <c r="AP52" s="65">
        <f t="shared" si="8"/>
        <v>2.2634572548599088E-3</v>
      </c>
      <c r="AQ52" s="65">
        <f t="shared" si="9"/>
        <v>2.0560248625276657E-3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2.4731776513841903E-4</v>
      </c>
      <c r="D53" s="52">
        <f>VLOOKUP($B53,Shock_dev!$A$1:$CI$300,MATCH(DATE(D$1,1,1),Shock_dev!$A$1:$CI$1,0),FALSE)</f>
        <v>4.0117176127403353E-4</v>
      </c>
      <c r="E53" s="52">
        <f>VLOOKUP($B53,Shock_dev!$A$1:$CI$300,MATCH(DATE(E$1,1,1),Shock_dev!$A$1:$CI$1,0),FALSE)</f>
        <v>3.6149553671734541E-4</v>
      </c>
      <c r="F53" s="52">
        <f>VLOOKUP($B53,Shock_dev!$A$1:$CI$300,MATCH(DATE(F$1,1,1),Shock_dev!$A$1:$CI$1,0),FALSE)</f>
        <v>1.2638946147163407E-4</v>
      </c>
      <c r="G53" s="52">
        <f>VLOOKUP($B53,Shock_dev!$A$1:$CI$300,MATCH(DATE(G$1,1,1),Shock_dev!$A$1:$CI$1,0),FALSE)</f>
        <v>-2.6471615725835599E-4</v>
      </c>
      <c r="H53" s="52">
        <f>VLOOKUP($B53,Shock_dev!$A$1:$CI$300,MATCH(DATE(H$1,1,1),Shock_dev!$A$1:$CI$1,0),FALSE)</f>
        <v>-7.3292108935518101E-4</v>
      </c>
      <c r="I53" s="52">
        <f>VLOOKUP($B53,Shock_dev!$A$1:$CI$300,MATCH(DATE(I$1,1,1),Shock_dev!$A$1:$CI$1,0),FALSE)</f>
        <v>-1.2706908365436196E-3</v>
      </c>
      <c r="J53" s="52">
        <f>VLOOKUP($B53,Shock_dev!$A$1:$CI$300,MATCH(DATE(J$1,1,1),Shock_dev!$A$1:$CI$1,0),FALSE)</f>
        <v>-1.7466343872922035E-3</v>
      </c>
      <c r="K53" s="52">
        <f>VLOOKUP($B53,Shock_dev!$A$1:$CI$300,MATCH(DATE(K$1,1,1),Shock_dev!$A$1:$CI$1,0),FALSE)</f>
        <v>-2.2464197630160591E-3</v>
      </c>
      <c r="L53" s="52">
        <f>VLOOKUP($B53,Shock_dev!$A$1:$CI$300,MATCH(DATE(L$1,1,1),Shock_dev!$A$1:$CI$1,0),FALSE)</f>
        <v>-2.7069553571247543E-3</v>
      </c>
      <c r="M53" s="52">
        <f>VLOOKUP($B53,Shock_dev!$A$1:$CI$300,MATCH(DATE(M$1,1,1),Shock_dev!$A$1:$CI$1,0),FALSE)</f>
        <v>-3.1663829031908027E-3</v>
      </c>
      <c r="N53" s="52">
        <f>VLOOKUP($B53,Shock_dev!$A$1:$CI$300,MATCH(DATE(N$1,1,1),Shock_dev!$A$1:$CI$1,0),FALSE)</f>
        <v>-3.641653829627352E-3</v>
      </c>
      <c r="O53" s="52">
        <f>VLOOKUP($B53,Shock_dev!$A$1:$CI$300,MATCH(DATE(O$1,1,1),Shock_dev!$A$1:$CI$1,0),FALSE)</f>
        <v>-4.1318388669965758E-3</v>
      </c>
      <c r="P53" s="52">
        <f>VLOOKUP($B53,Shock_dev!$A$1:$CI$300,MATCH(DATE(P$1,1,1),Shock_dev!$A$1:$CI$1,0),FALSE)</f>
        <v>-4.552207785008866E-3</v>
      </c>
      <c r="Q53" s="52">
        <f>VLOOKUP($B53,Shock_dev!$A$1:$CI$300,MATCH(DATE(Q$1,1,1),Shock_dev!$A$1:$CI$1,0),FALSE)</f>
        <v>-4.8203988796043417E-3</v>
      </c>
      <c r="R53" s="52">
        <f>VLOOKUP($B53,Shock_dev!$A$1:$CI$300,MATCH(DATE(R$1,1,1),Shock_dev!$A$1:$CI$1,0),FALSE)</f>
        <v>-5.0212563977608104E-3</v>
      </c>
      <c r="S53" s="52">
        <f>VLOOKUP($B53,Shock_dev!$A$1:$CI$300,MATCH(DATE(S$1,1,1),Shock_dev!$A$1:$CI$1,0),FALSE)</f>
        <v>-5.0962812811622196E-3</v>
      </c>
      <c r="T53" s="52">
        <f>VLOOKUP($B53,Shock_dev!$A$1:$CI$300,MATCH(DATE(T$1,1,1),Shock_dev!$A$1:$CI$1,0),FALSE)</f>
        <v>-5.0232268864046099E-3</v>
      </c>
      <c r="U53" s="52">
        <f>VLOOKUP($B53,Shock_dev!$A$1:$CI$300,MATCH(DATE(U$1,1,1),Shock_dev!$A$1:$CI$1,0),FALSE)</f>
        <v>-4.9152450136749947E-3</v>
      </c>
      <c r="V53" s="52">
        <f>VLOOKUP($B53,Shock_dev!$A$1:$CI$300,MATCH(DATE(V$1,1,1),Shock_dev!$A$1:$CI$1,0),FALSE)</f>
        <v>-4.7706791548138413E-3</v>
      </c>
      <c r="W53" s="52">
        <f>VLOOKUP($B53,Shock_dev!$A$1:$CI$300,MATCH(DATE(W$1,1,1),Shock_dev!$A$1:$CI$1,0),FALSE)</f>
        <v>-4.5705187903615834E-3</v>
      </c>
      <c r="X53" s="52">
        <f>VLOOKUP($B53,Shock_dev!$A$1:$CI$300,MATCH(DATE(X$1,1,1),Shock_dev!$A$1:$CI$1,0),FALSE)</f>
        <v>-4.3656750637507923E-3</v>
      </c>
      <c r="Y53" s="52">
        <f>VLOOKUP($B53,Shock_dev!$A$1:$CI$300,MATCH(DATE(Y$1,1,1),Shock_dev!$A$1:$CI$1,0),FALSE)</f>
        <v>-4.1655246294825497E-3</v>
      </c>
      <c r="Z53" s="52">
        <f>VLOOKUP($B53,Shock_dev!$A$1:$CI$300,MATCH(DATE(Z$1,1,1),Shock_dev!$A$1:$CI$1,0),FALSE)</f>
        <v>-4.0062720247780736E-3</v>
      </c>
      <c r="AA53" s="52">
        <f>VLOOKUP($B53,Shock_dev!$A$1:$CI$300,MATCH(DATE(AA$1,1,1),Shock_dev!$A$1:$CI$1,0),FALSE)</f>
        <v>-3.8488424659402602E-3</v>
      </c>
      <c r="AB53" s="52">
        <f>VLOOKUP($B53,Shock_dev!$A$1:$CI$300,MATCH(DATE(AB$1,1,1),Shock_dev!$A$1:$CI$1,0),FALSE)</f>
        <v>-3.6951155434660514E-3</v>
      </c>
      <c r="AC53" s="52">
        <f>VLOOKUP($B53,Shock_dev!$A$1:$CI$300,MATCH(DATE(AC$1,1,1),Shock_dev!$A$1:$CI$1,0),FALSE)</f>
        <v>-3.5596218249107007E-3</v>
      </c>
      <c r="AD53" s="52">
        <f>VLOOKUP($B53,Shock_dev!$A$1:$CI$300,MATCH(DATE(AD$1,1,1),Shock_dev!$A$1:$CI$1,0),FALSE)</f>
        <v>-3.4639572425506364E-3</v>
      </c>
      <c r="AE53" s="52">
        <f>VLOOKUP($B53,Shock_dev!$A$1:$CI$300,MATCH(DATE(AE$1,1,1),Shock_dev!$A$1:$CI$1,0),FALSE)</f>
        <v>-3.4059479487802235E-3</v>
      </c>
      <c r="AF53" s="52">
        <f>VLOOKUP($B53,Shock_dev!$A$1:$CI$300,MATCH(DATE(AF$1,1,1),Shock_dev!$A$1:$CI$1,0),FALSE)</f>
        <v>-3.4079542754642295E-3</v>
      </c>
      <c r="AG53" s="52"/>
      <c r="AH53" s="65">
        <f t="shared" si="1"/>
        <v>1.7433167346861522E-4</v>
      </c>
      <c r="AI53" s="65">
        <f t="shared" si="2"/>
        <v>-1.7407242866663633E-3</v>
      </c>
      <c r="AJ53" s="65">
        <f t="shared" si="3"/>
        <v>-4.0624964528855872E-3</v>
      </c>
      <c r="AK53" s="65">
        <f t="shared" si="4"/>
        <v>-4.9653377467632955E-3</v>
      </c>
      <c r="AL53" s="65">
        <f t="shared" si="5"/>
        <v>-4.1913665948626524E-3</v>
      </c>
      <c r="AM53" s="65">
        <f t="shared" si="6"/>
        <v>-3.5065193670343687E-3</v>
      </c>
      <c r="AN53" s="66"/>
      <c r="AO53" s="65">
        <f t="shared" si="7"/>
        <v>-7.83196306598874E-4</v>
      </c>
      <c r="AP53" s="65">
        <f t="shared" si="8"/>
        <v>-4.5139170998244414E-3</v>
      </c>
      <c r="AQ53" s="65">
        <f t="shared" si="9"/>
        <v>-3.8489429809485105E-3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2.1074283621588898E-3</v>
      </c>
      <c r="D54" s="52">
        <f>VLOOKUP($B54,Shock_dev!$A$1:$CI$300,MATCH(DATE(D$1,1,1),Shock_dev!$A$1:$CI$1,0),FALSE)</f>
        <v>3.2537619514210652E-3</v>
      </c>
      <c r="E54" s="52">
        <f>VLOOKUP($B54,Shock_dev!$A$1:$CI$300,MATCH(DATE(E$1,1,1),Shock_dev!$A$1:$CI$1,0),FALSE)</f>
        <v>3.9224239037956837E-3</v>
      </c>
      <c r="F54" s="52">
        <f>VLOOKUP($B54,Shock_dev!$A$1:$CI$300,MATCH(DATE(F$1,1,1),Shock_dev!$A$1:$CI$1,0),FALSE)</f>
        <v>4.3535916709581029E-3</v>
      </c>
      <c r="G54" s="52">
        <f>VLOOKUP($B54,Shock_dev!$A$1:$CI$300,MATCH(DATE(G$1,1,1),Shock_dev!$A$1:$CI$1,0),FALSE)</f>
        <v>4.6242742404046314E-3</v>
      </c>
      <c r="H54" s="52">
        <f>VLOOKUP($B54,Shock_dev!$A$1:$CI$300,MATCH(DATE(H$1,1,1),Shock_dev!$A$1:$CI$1,0),FALSE)</f>
        <v>4.9679937327973865E-3</v>
      </c>
      <c r="I54" s="52">
        <f>VLOOKUP($B54,Shock_dev!$A$1:$CI$300,MATCH(DATE(I$1,1,1),Shock_dev!$A$1:$CI$1,0),FALSE)</f>
        <v>5.0170475737009168E-3</v>
      </c>
      <c r="J54" s="52">
        <f>VLOOKUP($B54,Shock_dev!$A$1:$CI$300,MATCH(DATE(J$1,1,1),Shock_dev!$A$1:$CI$1,0),FALSE)</f>
        <v>5.6267527363531968E-3</v>
      </c>
      <c r="K54" s="52">
        <f>VLOOKUP($B54,Shock_dev!$A$1:$CI$300,MATCH(DATE(K$1,1,1),Shock_dev!$A$1:$CI$1,0),FALSE)</f>
        <v>5.7610798578158441E-3</v>
      </c>
      <c r="L54" s="52">
        <f>VLOOKUP($B54,Shock_dev!$A$1:$CI$300,MATCH(DATE(L$1,1,1),Shock_dev!$A$1:$CI$1,0),FALSE)</f>
        <v>6.120830551245621E-3</v>
      </c>
      <c r="M54" s="52">
        <f>VLOOKUP($B54,Shock_dev!$A$1:$CI$300,MATCH(DATE(M$1,1,1),Shock_dev!$A$1:$CI$1,0),FALSE)</f>
        <v>6.2315306545805338E-3</v>
      </c>
      <c r="N54" s="52">
        <f>VLOOKUP($B54,Shock_dev!$A$1:$CI$300,MATCH(DATE(N$1,1,1),Shock_dev!$A$1:$CI$1,0),FALSE)</f>
        <v>6.0183652834814878E-3</v>
      </c>
      <c r="O54" s="52">
        <f>VLOOKUP($B54,Shock_dev!$A$1:$CI$300,MATCH(DATE(O$1,1,1),Shock_dev!$A$1:$CI$1,0),FALSE)</f>
        <v>5.4041180718122301E-3</v>
      </c>
      <c r="P54" s="52">
        <f>VLOOKUP($B54,Shock_dev!$A$1:$CI$300,MATCH(DATE(P$1,1,1),Shock_dev!$A$1:$CI$1,0),FALSE)</f>
        <v>4.8566250535184074E-3</v>
      </c>
      <c r="Q54" s="52">
        <f>VLOOKUP($B54,Shock_dev!$A$1:$CI$300,MATCH(DATE(Q$1,1,1),Shock_dev!$A$1:$CI$1,0),FALSE)</f>
        <v>4.7027884595748576E-3</v>
      </c>
      <c r="R54" s="52">
        <f>VLOOKUP($B54,Shock_dev!$A$1:$CI$300,MATCH(DATE(R$1,1,1),Shock_dev!$A$1:$CI$1,0),FALSE)</f>
        <v>4.1210434645244636E-3</v>
      </c>
      <c r="S54" s="52">
        <f>VLOOKUP($B54,Shock_dev!$A$1:$CI$300,MATCH(DATE(S$1,1,1),Shock_dev!$A$1:$CI$1,0),FALSE)</f>
        <v>3.8270673604152137E-3</v>
      </c>
      <c r="T54" s="52">
        <f>VLOOKUP($B54,Shock_dev!$A$1:$CI$300,MATCH(DATE(T$1,1,1),Shock_dev!$A$1:$CI$1,0),FALSE)</f>
        <v>3.9495992921362031E-3</v>
      </c>
      <c r="U54" s="52">
        <f>VLOOKUP($B54,Shock_dev!$A$1:$CI$300,MATCH(DATE(U$1,1,1),Shock_dev!$A$1:$CI$1,0),FALSE)</f>
        <v>3.7201189426302158E-3</v>
      </c>
      <c r="V54" s="52">
        <f>VLOOKUP($B54,Shock_dev!$A$1:$CI$300,MATCH(DATE(V$1,1,1),Shock_dev!$A$1:$CI$1,0),FALSE)</f>
        <v>3.5537200665472506E-3</v>
      </c>
      <c r="W54" s="52">
        <f>VLOOKUP($B54,Shock_dev!$A$1:$CI$300,MATCH(DATE(W$1,1,1),Shock_dev!$A$1:$CI$1,0),FALSE)</f>
        <v>3.6615018036431674E-3</v>
      </c>
      <c r="X54" s="52">
        <f>VLOOKUP($B54,Shock_dev!$A$1:$CI$300,MATCH(DATE(X$1,1,1),Shock_dev!$A$1:$CI$1,0),FALSE)</f>
        <v>3.680447162576081E-3</v>
      </c>
      <c r="Y54" s="52">
        <f>VLOOKUP($B54,Shock_dev!$A$1:$CI$300,MATCH(DATE(Y$1,1,1),Shock_dev!$A$1:$CI$1,0),FALSE)</f>
        <v>3.7416007850604007E-3</v>
      </c>
      <c r="Z54" s="52">
        <f>VLOOKUP($B54,Shock_dev!$A$1:$CI$300,MATCH(DATE(Z$1,1,1),Shock_dev!$A$1:$CI$1,0),FALSE)</f>
        <v>3.6169553483961095E-3</v>
      </c>
      <c r="AA54" s="52">
        <f>VLOOKUP($B54,Shock_dev!$A$1:$CI$300,MATCH(DATE(AA$1,1,1),Shock_dev!$A$1:$CI$1,0),FALSE)</f>
        <v>3.6994923215176116E-3</v>
      </c>
      <c r="AB54" s="52">
        <f>VLOOKUP($B54,Shock_dev!$A$1:$CI$300,MATCH(DATE(AB$1,1,1),Shock_dev!$A$1:$CI$1,0),FALSE)</f>
        <v>3.8851078678331509E-3</v>
      </c>
      <c r="AC54" s="52">
        <f>VLOOKUP($B54,Shock_dev!$A$1:$CI$300,MATCH(DATE(AC$1,1,1),Shock_dev!$A$1:$CI$1,0),FALSE)</f>
        <v>4.1101442703636581E-3</v>
      </c>
      <c r="AD54" s="52">
        <f>VLOOKUP($B54,Shock_dev!$A$1:$CI$300,MATCH(DATE(AD$1,1,1),Shock_dev!$A$1:$CI$1,0),FALSE)</f>
        <v>4.2852590458134169E-3</v>
      </c>
      <c r="AE54" s="52">
        <f>VLOOKUP($B54,Shock_dev!$A$1:$CI$300,MATCH(DATE(AE$1,1,1),Shock_dev!$A$1:$CI$1,0),FALSE)</f>
        <v>4.4980328393631535E-3</v>
      </c>
      <c r="AF54" s="52">
        <f>VLOOKUP($B54,Shock_dev!$A$1:$CI$300,MATCH(DATE(AF$1,1,1),Shock_dev!$A$1:$CI$1,0),FALSE)</f>
        <v>4.5515145112242777E-3</v>
      </c>
      <c r="AG54" s="52"/>
      <c r="AH54" s="65">
        <f t="shared" si="1"/>
        <v>3.652296025747675E-3</v>
      </c>
      <c r="AI54" s="65">
        <f t="shared" si="2"/>
        <v>5.4987408903825934E-3</v>
      </c>
      <c r="AJ54" s="65">
        <f t="shared" si="3"/>
        <v>5.4426855045935033E-3</v>
      </c>
      <c r="AK54" s="65">
        <f t="shared" si="4"/>
        <v>3.8343098252506687E-3</v>
      </c>
      <c r="AL54" s="65">
        <f t="shared" si="5"/>
        <v>3.6799994842386732E-3</v>
      </c>
      <c r="AM54" s="65">
        <f t="shared" si="6"/>
        <v>4.2660117069195317E-3</v>
      </c>
      <c r="AN54" s="66"/>
      <c r="AO54" s="65">
        <f t="shared" si="7"/>
        <v>4.5755184580651342E-3</v>
      </c>
      <c r="AP54" s="65">
        <f t="shared" si="8"/>
        <v>4.6384976649220862E-3</v>
      </c>
      <c r="AQ54" s="65">
        <f t="shared" si="9"/>
        <v>3.9730055955791025E-3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9.265168272801398E-5</v>
      </c>
      <c r="D55" s="52">
        <f>VLOOKUP($B55,Shock_dev!$A$1:$CI$300,MATCH(DATE(D$1,1,1),Shock_dev!$A$1:$CI$1,0),FALSE)</f>
        <v>1.5974832696023119E-4</v>
      </c>
      <c r="E55" s="52">
        <f>VLOOKUP($B55,Shock_dev!$A$1:$CI$300,MATCH(DATE(E$1,1,1),Shock_dev!$A$1:$CI$1,0),FALSE)</f>
        <v>1.9822117549628918E-4</v>
      </c>
      <c r="F55" s="52">
        <f>VLOOKUP($B55,Shock_dev!$A$1:$CI$300,MATCH(DATE(F$1,1,1),Shock_dev!$A$1:$CI$1,0),FALSE)</f>
        <v>2.1260776788860152E-4</v>
      </c>
      <c r="G55" s="52">
        <f>VLOOKUP($B55,Shock_dev!$A$1:$CI$300,MATCH(DATE(G$1,1,1),Shock_dev!$A$1:$CI$1,0),FALSE)</f>
        <v>2.0750811032363146E-4</v>
      </c>
      <c r="H55" s="52">
        <f>VLOOKUP($B55,Shock_dev!$A$1:$CI$300,MATCH(DATE(H$1,1,1),Shock_dev!$A$1:$CI$1,0),FALSE)</f>
        <v>1.9680027435762894E-4</v>
      </c>
      <c r="I55" s="52">
        <f>VLOOKUP($B55,Shock_dev!$A$1:$CI$300,MATCH(DATE(I$1,1,1),Shock_dev!$A$1:$CI$1,0),FALSE)</f>
        <v>1.6974541441067495E-4</v>
      </c>
      <c r="J55" s="52">
        <f>VLOOKUP($B55,Shock_dev!$A$1:$CI$300,MATCH(DATE(J$1,1,1),Shock_dev!$A$1:$CI$1,0),FALSE)</f>
        <v>1.6435984885994725E-4</v>
      </c>
      <c r="K55" s="52">
        <f>VLOOKUP($B55,Shock_dev!$A$1:$CI$300,MATCH(DATE(K$1,1,1),Shock_dev!$A$1:$CI$1,0),FALSE)</f>
        <v>1.4314938363670711E-4</v>
      </c>
      <c r="L55" s="52">
        <f>VLOOKUP($B55,Shock_dev!$A$1:$CI$300,MATCH(DATE(L$1,1,1),Shock_dev!$A$1:$CI$1,0),FALSE)</f>
        <v>1.307628348352119E-4</v>
      </c>
      <c r="M55" s="52">
        <f>VLOOKUP($B55,Shock_dev!$A$1:$CI$300,MATCH(DATE(M$1,1,1),Shock_dev!$A$1:$CI$1,0),FALSE)</f>
        <v>1.1039462368325253E-4</v>
      </c>
      <c r="N55" s="52">
        <f>VLOOKUP($B55,Shock_dev!$A$1:$CI$300,MATCH(DATE(N$1,1,1),Shock_dev!$A$1:$CI$1,0),FALSE)</f>
        <v>7.6040215392001798E-5</v>
      </c>
      <c r="O55" s="52">
        <f>VLOOKUP($B55,Shock_dev!$A$1:$CI$300,MATCH(DATE(O$1,1,1),Shock_dev!$A$1:$CI$1,0),FALSE)</f>
        <v>2.3340160281210061E-5</v>
      </c>
      <c r="P55" s="52">
        <f>VLOOKUP($B55,Shock_dev!$A$1:$CI$300,MATCH(DATE(P$1,1,1),Shock_dev!$A$1:$CI$1,0),FALSE)</f>
        <v>-2.6837541641852091E-5</v>
      </c>
      <c r="Q55" s="52">
        <f>VLOOKUP($B55,Shock_dev!$A$1:$CI$300,MATCH(DATE(Q$1,1,1),Shock_dev!$A$1:$CI$1,0),FALSE)</f>
        <v>-5.4823126990546076E-5</v>
      </c>
      <c r="R55" s="52">
        <f>VLOOKUP($B55,Shock_dev!$A$1:$CI$300,MATCH(DATE(R$1,1,1),Shock_dev!$A$1:$CI$1,0),FALSE)</f>
        <v>-9.2019889902237621E-5</v>
      </c>
      <c r="S55" s="52">
        <f>VLOOKUP($B55,Shock_dev!$A$1:$CI$300,MATCH(DATE(S$1,1,1),Shock_dev!$A$1:$CI$1,0),FALSE)</f>
        <v>-1.1304893954622381E-4</v>
      </c>
      <c r="T55" s="52">
        <f>VLOOKUP($B55,Shock_dev!$A$1:$CI$300,MATCH(DATE(T$1,1,1),Shock_dev!$A$1:$CI$1,0),FALSE)</f>
        <v>-1.0872263409384021E-4</v>
      </c>
      <c r="U55" s="52">
        <f>VLOOKUP($B55,Shock_dev!$A$1:$CI$300,MATCH(DATE(U$1,1,1),Shock_dev!$A$1:$CI$1,0),FALSE)</f>
        <v>-1.1158320828969932E-4</v>
      </c>
      <c r="V55" s="52">
        <f>VLOOKUP($B55,Shock_dev!$A$1:$CI$300,MATCH(DATE(V$1,1,1),Shock_dev!$A$1:$CI$1,0),FALSE)</f>
        <v>-1.1084610671921042E-4</v>
      </c>
      <c r="W55" s="52">
        <f>VLOOKUP($B55,Shock_dev!$A$1:$CI$300,MATCH(DATE(W$1,1,1),Shock_dev!$A$1:$CI$1,0),FALSE)</f>
        <v>-9.6818164088198643E-5</v>
      </c>
      <c r="X55" s="52">
        <f>VLOOKUP($B55,Shock_dev!$A$1:$CI$300,MATCH(DATE(X$1,1,1),Shock_dev!$A$1:$CI$1,0),FALSE)</f>
        <v>-8.3946686411680207E-5</v>
      </c>
      <c r="Y55" s="52">
        <f>VLOOKUP($B55,Shock_dev!$A$1:$CI$300,MATCH(DATE(Y$1,1,1),Shock_dev!$A$1:$CI$1,0),FALSE)</f>
        <v>-6.9711066556034363E-5</v>
      </c>
      <c r="Z55" s="52">
        <f>VLOOKUP($B55,Shock_dev!$A$1:$CI$300,MATCH(DATE(Z$1,1,1),Shock_dev!$A$1:$CI$1,0),FALSE)</f>
        <v>-6.4507378120103354E-5</v>
      </c>
      <c r="AA55" s="52">
        <f>VLOOKUP($B55,Shock_dev!$A$1:$CI$300,MATCH(DATE(AA$1,1,1),Shock_dev!$A$1:$CI$1,0),FALSE)</f>
        <v>-5.319161608294761E-5</v>
      </c>
      <c r="AB55" s="52">
        <f>VLOOKUP($B55,Shock_dev!$A$1:$CI$300,MATCH(DATE(AB$1,1,1),Shock_dev!$A$1:$CI$1,0),FALSE)</f>
        <v>-3.7567800398134267E-5</v>
      </c>
      <c r="AC55" s="52">
        <f>VLOOKUP($B55,Shock_dev!$A$1:$CI$300,MATCH(DATE(AC$1,1,1),Shock_dev!$A$1:$CI$1,0),FALSE)</f>
        <v>-2.056975496847046E-5</v>
      </c>
      <c r="AD55" s="52">
        <f>VLOOKUP($B55,Shock_dev!$A$1:$CI$300,MATCH(DATE(AD$1,1,1),Shock_dev!$A$1:$CI$1,0),FALSE)</f>
        <v>-7.0695582086586453E-6</v>
      </c>
      <c r="AE55" s="52">
        <f>VLOOKUP($B55,Shock_dev!$A$1:$CI$300,MATCH(DATE(AE$1,1,1),Shock_dev!$A$1:$CI$1,0),FALSE)</f>
        <v>5.4898828177013547E-6</v>
      </c>
      <c r="AF55" s="52">
        <f>VLOOKUP($B55,Shock_dev!$A$1:$CI$300,MATCH(DATE(AF$1,1,1),Shock_dev!$A$1:$CI$1,0),FALSE)</f>
        <v>8.7984622421160365E-6</v>
      </c>
      <c r="AG55" s="52"/>
      <c r="AH55" s="65">
        <f t="shared" si="1"/>
        <v>1.7414741267935346E-4</v>
      </c>
      <c r="AI55" s="65">
        <f t="shared" si="2"/>
        <v>1.6096355122003405E-4</v>
      </c>
      <c r="AJ55" s="65">
        <f t="shared" si="3"/>
        <v>2.5622866144813247E-5</v>
      </c>
      <c r="AK55" s="65">
        <f t="shared" si="4"/>
        <v>-1.072441557102423E-4</v>
      </c>
      <c r="AL55" s="65">
        <f t="shared" si="5"/>
        <v>-7.3634982251792835E-5</v>
      </c>
      <c r="AM55" s="65">
        <f t="shared" si="6"/>
        <v>-1.0183753703089195E-5</v>
      </c>
      <c r="AN55" s="66"/>
      <c r="AO55" s="65">
        <f t="shared" si="7"/>
        <v>1.6755548194969375E-4</v>
      </c>
      <c r="AP55" s="65">
        <f t="shared" si="8"/>
        <v>-4.0810644782714523E-5</v>
      </c>
      <c r="AQ55" s="65">
        <f t="shared" si="9"/>
        <v>-4.1909367977441014E-5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6.4033108127642673E-4</v>
      </c>
      <c r="D56" s="52">
        <f>VLOOKUP($B56,Shock_dev!$A$1:$CI$300,MATCH(DATE(D$1,1,1),Shock_dev!$A$1:$CI$1,0),FALSE)</f>
        <v>9.9033161899864369E-4</v>
      </c>
      <c r="E56" s="52">
        <f>VLOOKUP($B56,Shock_dev!$A$1:$CI$300,MATCH(DATE(E$1,1,1),Shock_dev!$A$1:$CI$1,0),FALSE)</f>
        <v>1.1738321176956972E-3</v>
      </c>
      <c r="F56" s="52">
        <f>VLOOKUP($B56,Shock_dev!$A$1:$CI$300,MATCH(DATE(F$1,1,1),Shock_dev!$A$1:$CI$1,0),FALSE)</f>
        <v>1.2610913125943291E-3</v>
      </c>
      <c r="G56" s="52">
        <f>VLOOKUP($B56,Shock_dev!$A$1:$CI$300,MATCH(DATE(G$1,1,1),Shock_dev!$A$1:$CI$1,0),FALSE)</f>
        <v>1.2809085775435348E-3</v>
      </c>
      <c r="H56" s="52">
        <f>VLOOKUP($B56,Shock_dev!$A$1:$CI$300,MATCH(DATE(H$1,1,1),Shock_dev!$A$1:$CI$1,0),FALSE)</f>
        <v>1.3116523843056042E-3</v>
      </c>
      <c r="I56" s="52">
        <f>VLOOKUP($B56,Shock_dev!$A$1:$CI$300,MATCH(DATE(I$1,1,1),Shock_dev!$A$1:$CI$1,0),FALSE)</f>
        <v>1.2493159751888231E-3</v>
      </c>
      <c r="J56" s="52">
        <f>VLOOKUP($B56,Shock_dev!$A$1:$CI$300,MATCH(DATE(J$1,1,1),Shock_dev!$A$1:$CI$1,0),FALSE)</f>
        <v>1.3564983940500791E-3</v>
      </c>
      <c r="K56" s="52">
        <f>VLOOKUP($B56,Shock_dev!$A$1:$CI$300,MATCH(DATE(K$1,1,1),Shock_dev!$A$1:$CI$1,0),FALSE)</f>
        <v>1.3249661370040181E-3</v>
      </c>
      <c r="L56" s="52">
        <f>VLOOKUP($B56,Shock_dev!$A$1:$CI$300,MATCH(DATE(L$1,1,1),Shock_dev!$A$1:$CI$1,0),FALSE)</f>
        <v>1.3630774912650448E-3</v>
      </c>
      <c r="M56" s="52">
        <f>VLOOKUP($B56,Shock_dev!$A$1:$CI$300,MATCH(DATE(M$1,1,1),Shock_dev!$A$1:$CI$1,0),FALSE)</f>
        <v>1.3304188956318242E-3</v>
      </c>
      <c r="N56" s="52">
        <f>VLOOKUP($B56,Shock_dev!$A$1:$CI$300,MATCH(DATE(N$1,1,1),Shock_dev!$A$1:$CI$1,0),FALSE)</f>
        <v>1.2031712231074781E-3</v>
      </c>
      <c r="O56" s="52">
        <f>VLOOKUP($B56,Shock_dev!$A$1:$CI$300,MATCH(DATE(O$1,1,1),Shock_dev!$A$1:$CI$1,0),FALSE)</f>
        <v>9.5986732639168841E-4</v>
      </c>
      <c r="P56" s="52">
        <f>VLOOKUP($B56,Shock_dev!$A$1:$CI$300,MATCH(DATE(P$1,1,1),Shock_dev!$A$1:$CI$1,0),FALSE)</f>
        <v>7.4594928330421601E-4</v>
      </c>
      <c r="Q56" s="52">
        <f>VLOOKUP($B56,Shock_dev!$A$1:$CI$300,MATCH(DATE(Q$1,1,1),Shock_dev!$A$1:$CI$1,0),FALSE)</f>
        <v>6.6627195078734238E-4</v>
      </c>
      <c r="R56" s="52">
        <f>VLOOKUP($B56,Shock_dev!$A$1:$CI$300,MATCH(DATE(R$1,1,1),Shock_dev!$A$1:$CI$1,0),FALSE)</f>
        <v>4.7449074208979829E-4</v>
      </c>
      <c r="S56" s="52">
        <f>VLOOKUP($B56,Shock_dev!$A$1:$CI$300,MATCH(DATE(S$1,1,1),Shock_dev!$A$1:$CI$1,0),FALSE)</f>
        <v>3.8186978479564835E-4</v>
      </c>
      <c r="T56" s="52">
        <f>VLOOKUP($B56,Shock_dev!$A$1:$CI$300,MATCH(DATE(T$1,1,1),Shock_dev!$A$1:$CI$1,0),FALSE)</f>
        <v>4.2862688080030377E-4</v>
      </c>
      <c r="U56" s="52">
        <f>VLOOKUP($B56,Shock_dev!$A$1:$CI$300,MATCH(DATE(U$1,1,1),Shock_dev!$A$1:$CI$1,0),FALSE)</f>
        <v>3.794467405128035E-4</v>
      </c>
      <c r="V56" s="52">
        <f>VLOOKUP($B56,Shock_dev!$A$1:$CI$300,MATCH(DATE(V$1,1,1),Shock_dev!$A$1:$CI$1,0),FALSE)</f>
        <v>3.5251812859069849E-4</v>
      </c>
      <c r="W56" s="52">
        <f>VLOOKUP($B56,Shock_dev!$A$1:$CI$300,MATCH(DATE(W$1,1,1),Shock_dev!$A$1:$CI$1,0),FALSE)</f>
        <v>4.1127260913371869E-4</v>
      </c>
      <c r="X56" s="52">
        <f>VLOOKUP($B56,Shock_dev!$A$1:$CI$300,MATCH(DATE(X$1,1,1),Shock_dev!$A$1:$CI$1,0),FALSE)</f>
        <v>4.4513394239381637E-4</v>
      </c>
      <c r="Y56" s="52">
        <f>VLOOKUP($B56,Shock_dev!$A$1:$CI$300,MATCH(DATE(Y$1,1,1),Shock_dev!$A$1:$CI$1,0),FALSE)</f>
        <v>4.899795823334475E-4</v>
      </c>
      <c r="Z56" s="52">
        <f>VLOOKUP($B56,Shock_dev!$A$1:$CI$300,MATCH(DATE(Z$1,1,1),Shock_dev!$A$1:$CI$1,0),FALSE)</f>
        <v>4.758461855062217E-4</v>
      </c>
      <c r="AA56" s="52">
        <f>VLOOKUP($B56,Shock_dev!$A$1:$CI$300,MATCH(DATE(AA$1,1,1),Shock_dev!$A$1:$CI$1,0),FALSE)</f>
        <v>5.2043469709076745E-4</v>
      </c>
      <c r="AB56" s="52">
        <f>VLOOKUP($B56,Shock_dev!$A$1:$CI$300,MATCH(DATE(AB$1,1,1),Shock_dev!$A$1:$CI$1,0),FALSE)</f>
        <v>5.9403981268266388E-4</v>
      </c>
      <c r="AC56" s="52">
        <f>VLOOKUP($B56,Shock_dev!$A$1:$CI$300,MATCH(DATE(AC$1,1,1),Shock_dev!$A$1:$CI$1,0),FALSE)</f>
        <v>6.7624333850427982E-4</v>
      </c>
      <c r="AD56" s="52">
        <f>VLOOKUP($B56,Shock_dev!$A$1:$CI$300,MATCH(DATE(AD$1,1,1),Shock_dev!$A$1:$CI$1,0),FALSE)</f>
        <v>7.3841097018325275E-4</v>
      </c>
      <c r="AE56" s="52">
        <f>VLOOKUP($B56,Shock_dev!$A$1:$CI$300,MATCH(DATE(AE$1,1,1),Shock_dev!$A$1:$CI$1,0),FALSE)</f>
        <v>8.0591579690909431E-4</v>
      </c>
      <c r="AF56" s="52">
        <f>VLOOKUP($B56,Shock_dev!$A$1:$CI$300,MATCH(DATE(AF$1,1,1),Shock_dev!$A$1:$CI$1,0),FALSE)</f>
        <v>8.1955814054522722E-4</v>
      </c>
      <c r="AG56" s="52"/>
      <c r="AH56" s="65">
        <f t="shared" si="1"/>
        <v>1.0692989416217261E-3</v>
      </c>
      <c r="AI56" s="65">
        <f t="shared" si="2"/>
        <v>1.3211020763627139E-3</v>
      </c>
      <c r="AJ56" s="65">
        <f t="shared" si="3"/>
        <v>9.8113573584450984E-4</v>
      </c>
      <c r="AK56" s="65">
        <f t="shared" si="4"/>
        <v>4.0339045535785049E-4</v>
      </c>
      <c r="AL56" s="65">
        <f t="shared" si="5"/>
        <v>4.6853340329159438E-4</v>
      </c>
      <c r="AM56" s="65">
        <f t="shared" si="6"/>
        <v>7.2683361176490357E-4</v>
      </c>
      <c r="AN56" s="66"/>
      <c r="AO56" s="65">
        <f t="shared" si="7"/>
        <v>1.1952005089922199E-3</v>
      </c>
      <c r="AP56" s="65">
        <f t="shared" si="8"/>
        <v>6.9226309560118022E-4</v>
      </c>
      <c r="AQ56" s="65">
        <f t="shared" si="9"/>
        <v>5.9768350752824892E-4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2.4541201588497165E-3</v>
      </c>
      <c r="D57" s="52">
        <f>VLOOKUP($B57,Shock_dev!$A$1:$CI$300,MATCH(DATE(D$1,1,1),Shock_dev!$A$1:$CI$1,0),FALSE)</f>
        <v>3.7874219060683636E-3</v>
      </c>
      <c r="E57" s="52">
        <f>VLOOKUP($B57,Shock_dev!$A$1:$CI$300,MATCH(DATE(E$1,1,1),Shock_dev!$A$1:$CI$1,0),FALSE)</f>
        <v>4.5072800513205552E-3</v>
      </c>
      <c r="F57" s="52">
        <f>VLOOKUP($B57,Shock_dev!$A$1:$CI$300,MATCH(DATE(F$1,1,1),Shock_dev!$A$1:$CI$1,0),FALSE)</f>
        <v>4.8976931735651595E-3</v>
      </c>
      <c r="G57" s="52">
        <f>VLOOKUP($B57,Shock_dev!$A$1:$CI$300,MATCH(DATE(G$1,1,1),Shock_dev!$A$1:$CI$1,0),FALSE)</f>
        <v>5.0653514820029879E-3</v>
      </c>
      <c r="H57" s="52">
        <f>VLOOKUP($B57,Shock_dev!$A$1:$CI$300,MATCH(DATE(H$1,1,1),Shock_dev!$A$1:$CI$1,0),FALSE)</f>
        <v>5.2992960625362576E-3</v>
      </c>
      <c r="I57" s="52">
        <f>VLOOKUP($B57,Shock_dev!$A$1:$CI$300,MATCH(DATE(I$1,1,1),Shock_dev!$A$1:$CI$1,0),FALSE)</f>
        <v>5.1879587211886048E-3</v>
      </c>
      <c r="J57" s="52">
        <f>VLOOKUP($B57,Shock_dev!$A$1:$CI$300,MATCH(DATE(J$1,1,1),Shock_dev!$A$1:$CI$1,0),FALSE)</f>
        <v>5.7309726280135725E-3</v>
      </c>
      <c r="K57" s="52">
        <f>VLOOKUP($B57,Shock_dev!$A$1:$CI$300,MATCH(DATE(K$1,1,1),Shock_dev!$A$1:$CI$1,0),FALSE)</f>
        <v>5.7370877625689178E-3</v>
      </c>
      <c r="L57" s="52">
        <f>VLOOKUP($B57,Shock_dev!$A$1:$CI$300,MATCH(DATE(L$1,1,1),Shock_dev!$A$1:$CI$1,0),FALSE)</f>
        <v>6.0092474255545444E-3</v>
      </c>
      <c r="M57" s="52">
        <f>VLOOKUP($B57,Shock_dev!$A$1:$CI$300,MATCH(DATE(M$1,1,1),Shock_dev!$A$1:$CI$1,0),FALSE)</f>
        <v>6.0056708805773682E-3</v>
      </c>
      <c r="N57" s="52">
        <f>VLOOKUP($B57,Shock_dev!$A$1:$CI$300,MATCH(DATE(N$1,1,1),Shock_dev!$A$1:$CI$1,0),FALSE)</f>
        <v>5.6364111935301112E-3</v>
      </c>
      <c r="O57" s="52">
        <f>VLOOKUP($B57,Shock_dev!$A$1:$CI$300,MATCH(DATE(O$1,1,1),Shock_dev!$A$1:$CI$1,0),FALSE)</f>
        <v>4.8175370299577856E-3</v>
      </c>
      <c r="P57" s="52">
        <f>VLOOKUP($B57,Shock_dev!$A$1:$CI$300,MATCH(DATE(P$1,1,1),Shock_dev!$A$1:$CI$1,0),FALSE)</f>
        <v>4.1012783588627979E-3</v>
      </c>
      <c r="Q57" s="52">
        <f>VLOOKUP($B57,Shock_dev!$A$1:$CI$300,MATCH(DATE(Q$1,1,1),Shock_dev!$A$1:$CI$1,0),FALSE)</f>
        <v>3.8797326970960427E-3</v>
      </c>
      <c r="R57" s="52">
        <f>VLOOKUP($B57,Shock_dev!$A$1:$CI$300,MATCH(DATE(R$1,1,1),Shock_dev!$A$1:$CI$1,0),FALSE)</f>
        <v>3.201797710486785E-3</v>
      </c>
      <c r="S57" s="52">
        <f>VLOOKUP($B57,Shock_dev!$A$1:$CI$300,MATCH(DATE(S$1,1,1),Shock_dev!$A$1:$CI$1,0),FALSE)</f>
        <v>2.8835962953549215E-3</v>
      </c>
      <c r="T57" s="52">
        <f>VLOOKUP($B57,Shock_dev!$A$1:$CI$300,MATCH(DATE(T$1,1,1),Shock_dev!$A$1:$CI$1,0),FALSE)</f>
        <v>3.0782157972015934E-3</v>
      </c>
      <c r="U57" s="52">
        <f>VLOOKUP($B57,Shock_dev!$A$1:$CI$300,MATCH(DATE(U$1,1,1),Shock_dev!$A$1:$CI$1,0),FALSE)</f>
        <v>2.8850941176390456E-3</v>
      </c>
      <c r="V57" s="52">
        <f>VLOOKUP($B57,Shock_dev!$A$1:$CI$300,MATCH(DATE(V$1,1,1),Shock_dev!$A$1:$CI$1,0),FALSE)</f>
        <v>2.7681450872456504E-3</v>
      </c>
      <c r="W57" s="52">
        <f>VLOOKUP($B57,Shock_dev!$A$1:$CI$300,MATCH(DATE(W$1,1,1),Shock_dev!$A$1:$CI$1,0),FALSE)</f>
        <v>2.9733180409417994E-3</v>
      </c>
      <c r="X57" s="52">
        <f>VLOOKUP($B57,Shock_dev!$A$1:$CI$300,MATCH(DATE(X$1,1,1),Shock_dev!$A$1:$CI$1,0),FALSE)</f>
        <v>3.0767988509356617E-3</v>
      </c>
      <c r="Y57" s="52">
        <f>VLOOKUP($B57,Shock_dev!$A$1:$CI$300,MATCH(DATE(Y$1,1,1),Shock_dev!$A$1:$CI$1,0),FALSE)</f>
        <v>3.2212187268024243E-3</v>
      </c>
      <c r="Z57" s="52">
        <f>VLOOKUP($B57,Shock_dev!$A$1:$CI$300,MATCH(DATE(Z$1,1,1),Shock_dev!$A$1:$CI$1,0),FALSE)</f>
        <v>3.1404814770484E-3</v>
      </c>
      <c r="AA57" s="52">
        <f>VLOOKUP($B57,Shock_dev!$A$1:$CI$300,MATCH(DATE(AA$1,1,1),Shock_dev!$A$1:$CI$1,0),FALSE)</f>
        <v>3.2885480801303451E-3</v>
      </c>
      <c r="AB57" s="52">
        <f>VLOOKUP($B57,Shock_dev!$A$1:$CI$300,MATCH(DATE(AB$1,1,1),Shock_dev!$A$1:$CI$1,0),FALSE)</f>
        <v>3.549179965381519E-3</v>
      </c>
      <c r="AC57" s="52">
        <f>VLOOKUP($B57,Shock_dev!$A$1:$CI$300,MATCH(DATE(AC$1,1,1),Shock_dev!$A$1:$CI$1,0),FALSE)</f>
        <v>3.8448488657260903E-3</v>
      </c>
      <c r="AD57" s="52">
        <f>VLOOKUP($B57,Shock_dev!$A$1:$CI$300,MATCH(DATE(AD$1,1,1),Shock_dev!$A$1:$CI$1,0),FALSE)</f>
        <v>4.0682041757657411E-3</v>
      </c>
      <c r="AE57" s="52">
        <f>VLOOKUP($B57,Shock_dev!$A$1:$CI$300,MATCH(DATE(AE$1,1,1),Shock_dev!$A$1:$CI$1,0),FALSE)</f>
        <v>4.3191236705406571E-3</v>
      </c>
      <c r="AF57" s="52">
        <f>VLOOKUP($B57,Shock_dev!$A$1:$CI$300,MATCH(DATE(AF$1,1,1),Shock_dev!$A$1:$CI$1,0),FALSE)</f>
        <v>4.3706126411875539E-3</v>
      </c>
      <c r="AG57" s="52"/>
      <c r="AH57" s="65">
        <f t="shared" si="1"/>
        <v>4.1423733543613566E-3</v>
      </c>
      <c r="AI57" s="65">
        <f t="shared" si="2"/>
        <v>5.5929125199723805E-3</v>
      </c>
      <c r="AJ57" s="65">
        <f t="shared" si="3"/>
        <v>4.8881260320048203E-3</v>
      </c>
      <c r="AK57" s="65">
        <f t="shared" si="4"/>
        <v>2.9633698015855991E-3</v>
      </c>
      <c r="AL57" s="65">
        <f t="shared" si="5"/>
        <v>3.1400730351717259E-3</v>
      </c>
      <c r="AM57" s="65">
        <f t="shared" si="6"/>
        <v>4.0303938637203125E-3</v>
      </c>
      <c r="AN57" s="66"/>
      <c r="AO57" s="65">
        <f t="shared" si="7"/>
        <v>4.8676429371668686E-3</v>
      </c>
      <c r="AP57" s="65">
        <f t="shared" si="8"/>
        <v>3.9257479167952095E-3</v>
      </c>
      <c r="AQ57" s="65">
        <f t="shared" si="9"/>
        <v>3.5852334494460192E-3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2.210177221452011E-3</v>
      </c>
      <c r="D58" s="52">
        <f>VLOOKUP($B58,Shock_dev!$A$1:$CI$300,MATCH(DATE(D$1,1,1),Shock_dev!$A$1:$CI$1,0),FALSE)</f>
        <v>4.1968982728092042E-3</v>
      </c>
      <c r="E58" s="52">
        <f>VLOOKUP($B58,Shock_dev!$A$1:$CI$300,MATCH(DATE(E$1,1,1),Shock_dev!$A$1:$CI$1,0),FALSE)</f>
        <v>5.6206228371301721E-3</v>
      </c>
      <c r="F58" s="52">
        <f>VLOOKUP($B58,Shock_dev!$A$1:$CI$300,MATCH(DATE(F$1,1,1),Shock_dev!$A$1:$CI$1,0),FALSE)</f>
        <v>6.4091356689882587E-3</v>
      </c>
      <c r="G58" s="52">
        <f>VLOOKUP($B58,Shock_dev!$A$1:$CI$300,MATCH(DATE(G$1,1,1),Shock_dev!$A$1:$CI$1,0),FALSE)</f>
        <v>6.6055730356979559E-3</v>
      </c>
      <c r="H58" s="52">
        <f>VLOOKUP($B58,Shock_dev!$A$1:$CI$300,MATCH(DATE(H$1,1,1),Shock_dev!$A$1:$CI$1,0),FALSE)</f>
        <v>6.5363271472738491E-3</v>
      </c>
      <c r="I58" s="52">
        <f>VLOOKUP($B58,Shock_dev!$A$1:$CI$300,MATCH(DATE(I$1,1,1),Shock_dev!$A$1:$CI$1,0),FALSE)</f>
        <v>5.9916790863103865E-3</v>
      </c>
      <c r="J58" s="52">
        <f>VLOOKUP($B58,Shock_dev!$A$1:$CI$300,MATCH(DATE(J$1,1,1),Shock_dev!$A$1:$CI$1,0),FALSE)</f>
        <v>5.8668402590065002E-3</v>
      </c>
      <c r="K58" s="52">
        <f>VLOOKUP($B58,Shock_dev!$A$1:$CI$300,MATCH(DATE(K$1,1,1),Shock_dev!$A$1:$CI$1,0),FALSE)</f>
        <v>5.3885939728933333E-3</v>
      </c>
      <c r="L58" s="52">
        <f>VLOOKUP($B58,Shock_dev!$A$1:$CI$300,MATCH(DATE(L$1,1,1),Shock_dev!$A$1:$CI$1,0),FALSE)</f>
        <v>5.0684002666703115E-3</v>
      </c>
      <c r="M58" s="52">
        <f>VLOOKUP($B58,Shock_dev!$A$1:$CI$300,MATCH(DATE(M$1,1,1),Shock_dev!$A$1:$CI$1,0),FALSE)</f>
        <v>4.5519060742687419E-3</v>
      </c>
      <c r="N58" s="52">
        <f>VLOOKUP($B58,Shock_dev!$A$1:$CI$300,MATCH(DATE(N$1,1,1),Shock_dev!$A$1:$CI$1,0),FALSE)</f>
        <v>3.6536600450352559E-3</v>
      </c>
      <c r="O58" s="52">
        <f>VLOOKUP($B58,Shock_dev!$A$1:$CI$300,MATCH(DATE(O$1,1,1),Shock_dev!$A$1:$CI$1,0),FALSE)</f>
        <v>2.2215179813961489E-3</v>
      </c>
      <c r="P58" s="52">
        <f>VLOOKUP($B58,Shock_dev!$A$1:$CI$300,MATCH(DATE(P$1,1,1),Shock_dev!$A$1:$CI$1,0),FALSE)</f>
        <v>7.1816946234603684E-4</v>
      </c>
      <c r="Q58" s="52">
        <f>VLOOKUP($B58,Shock_dev!$A$1:$CI$300,MATCH(DATE(Q$1,1,1),Shock_dev!$A$1:$CI$1,0),FALSE)</f>
        <v>-3.2342775426799641E-4</v>
      </c>
      <c r="R58" s="52">
        <f>VLOOKUP($B58,Shock_dev!$A$1:$CI$300,MATCH(DATE(R$1,1,1),Shock_dev!$A$1:$CI$1,0),FALSE)</f>
        <v>-1.5518733400354625E-3</v>
      </c>
      <c r="S58" s="52">
        <f>VLOOKUP($B58,Shock_dev!$A$1:$CI$300,MATCH(DATE(S$1,1,1),Shock_dev!$A$1:$CI$1,0),FALSE)</f>
        <v>-2.4235704472304093E-3</v>
      </c>
      <c r="T58" s="52">
        <f>VLOOKUP($B58,Shock_dev!$A$1:$CI$300,MATCH(DATE(T$1,1,1),Shock_dev!$A$1:$CI$1,0),FALSE)</f>
        <v>-2.6552187628282029E-3</v>
      </c>
      <c r="U58" s="52">
        <f>VLOOKUP($B58,Shock_dev!$A$1:$CI$300,MATCH(DATE(U$1,1,1),Shock_dev!$A$1:$CI$1,0),FALSE)</f>
        <v>-2.9507202305382205E-3</v>
      </c>
      <c r="V58" s="52">
        <f>VLOOKUP($B58,Shock_dev!$A$1:$CI$300,MATCH(DATE(V$1,1,1),Shock_dev!$A$1:$CI$1,0),FALSE)</f>
        <v>-3.1334818246682937E-3</v>
      </c>
      <c r="W58" s="52">
        <f>VLOOKUP($B58,Shock_dev!$A$1:$CI$300,MATCH(DATE(W$1,1,1),Shock_dev!$A$1:$CI$1,0),FALSE)</f>
        <v>-2.9706197413377272E-3</v>
      </c>
      <c r="X58" s="52">
        <f>VLOOKUP($B58,Shock_dev!$A$1:$CI$300,MATCH(DATE(X$1,1,1),Shock_dev!$A$1:$CI$1,0),FALSE)</f>
        <v>-2.7622324520321239E-3</v>
      </c>
      <c r="Y58" s="52">
        <f>VLOOKUP($B58,Shock_dev!$A$1:$CI$300,MATCH(DATE(Y$1,1,1),Shock_dev!$A$1:$CI$1,0),FALSE)</f>
        <v>-2.4766440196578939E-3</v>
      </c>
      <c r="Z58" s="52">
        <f>VLOOKUP($B58,Shock_dev!$A$1:$CI$300,MATCH(DATE(Z$1,1,1),Shock_dev!$A$1:$CI$1,0),FALSE)</f>
        <v>-2.3688323583716171E-3</v>
      </c>
      <c r="AA58" s="52">
        <f>VLOOKUP($B58,Shock_dev!$A$1:$CI$300,MATCH(DATE(AA$1,1,1),Shock_dev!$A$1:$CI$1,0),FALSE)</f>
        <v>-2.1174431314469845E-3</v>
      </c>
      <c r="AB58" s="52">
        <f>VLOOKUP($B58,Shock_dev!$A$1:$CI$300,MATCH(DATE(AB$1,1,1),Shock_dev!$A$1:$CI$1,0),FALSE)</f>
        <v>-1.7290174466529308E-3</v>
      </c>
      <c r="AC58" s="52">
        <f>VLOOKUP($B58,Shock_dev!$A$1:$CI$300,MATCH(DATE(AC$1,1,1),Shock_dev!$A$1:$CI$1,0),FALSE)</f>
        <v>-1.2604889008241435E-3</v>
      </c>
      <c r="AD58" s="52">
        <f>VLOOKUP($B58,Shock_dev!$A$1:$CI$300,MATCH(DATE(AD$1,1,1),Shock_dev!$A$1:$CI$1,0),FALSE)</f>
        <v>-8.3490100383168734E-4</v>
      </c>
      <c r="AE58" s="52">
        <f>VLOOKUP($B58,Shock_dev!$A$1:$CI$300,MATCH(DATE(AE$1,1,1),Shock_dev!$A$1:$CI$1,0),FALSE)</f>
        <v>-4.1456692712666868E-4</v>
      </c>
      <c r="AF58" s="52">
        <f>VLOOKUP($B58,Shock_dev!$A$1:$CI$300,MATCH(DATE(AF$1,1,1),Shock_dev!$A$1:$CI$1,0),FALSE)</f>
        <v>-2.0191951867651748E-4</v>
      </c>
      <c r="AG58" s="52"/>
      <c r="AH58" s="65">
        <f t="shared" si="1"/>
        <v>5.0084814072155204E-3</v>
      </c>
      <c r="AI58" s="65">
        <f t="shared" si="2"/>
        <v>5.7703681464308767E-3</v>
      </c>
      <c r="AJ58" s="65">
        <f t="shared" si="3"/>
        <v>2.1643651617556377E-3</v>
      </c>
      <c r="AK58" s="65">
        <f t="shared" si="4"/>
        <v>-2.542972921060118E-3</v>
      </c>
      <c r="AL58" s="65">
        <f t="shared" si="5"/>
        <v>-2.539154340569269E-3</v>
      </c>
      <c r="AM58" s="65">
        <f t="shared" si="6"/>
        <v>-8.8817875942238966E-4</v>
      </c>
      <c r="AN58" s="66"/>
      <c r="AO58" s="65">
        <f t="shared" si="7"/>
        <v>5.3894247768231981E-3</v>
      </c>
      <c r="AP58" s="65">
        <f t="shared" si="8"/>
        <v>-1.893038796522402E-4</v>
      </c>
      <c r="AQ58" s="65">
        <f t="shared" si="9"/>
        <v>-1.7136665499958292E-3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4.4279865552347139E-4</v>
      </c>
      <c r="D59" s="52">
        <f>VLOOKUP($B59,Shock_dev!$A$1:$CI$300,MATCH(DATE(D$1,1,1),Shock_dev!$A$1:$CI$1,0),FALSE)</f>
        <v>8.8739907184532242E-4</v>
      </c>
      <c r="E59" s="52">
        <f>VLOOKUP($B59,Shock_dev!$A$1:$CI$300,MATCH(DATE(E$1,1,1),Shock_dev!$A$1:$CI$1,0),FALSE)</f>
        <v>1.2074190555529198E-3</v>
      </c>
      <c r="F59" s="52">
        <f>VLOOKUP($B59,Shock_dev!$A$1:$CI$300,MATCH(DATE(F$1,1,1),Shock_dev!$A$1:$CI$1,0),FALSE)</f>
        <v>1.4046823829840568E-3</v>
      </c>
      <c r="G59" s="52">
        <f>VLOOKUP($B59,Shock_dev!$A$1:$CI$300,MATCH(DATE(G$1,1,1),Shock_dev!$A$1:$CI$1,0),FALSE)</f>
        <v>1.5133169674582734E-3</v>
      </c>
      <c r="H59" s="52">
        <f>VLOOKUP($B59,Shock_dev!$A$1:$CI$300,MATCH(DATE(H$1,1,1),Shock_dev!$A$1:$CI$1,0),FALSE)</f>
        <v>1.6127376208077578E-3</v>
      </c>
      <c r="I59" s="52">
        <f>VLOOKUP($B59,Shock_dev!$A$1:$CI$300,MATCH(DATE(I$1,1,1),Shock_dev!$A$1:$CI$1,0),FALSE)</f>
        <v>1.6698738477853804E-3</v>
      </c>
      <c r="J59" s="52">
        <f>VLOOKUP($B59,Shock_dev!$A$1:$CI$300,MATCH(DATE(J$1,1,1),Shock_dev!$A$1:$CI$1,0),FALSE)</f>
        <v>1.8488400743476305E-3</v>
      </c>
      <c r="K59" s="52">
        <f>VLOOKUP($B59,Shock_dev!$A$1:$CI$300,MATCH(DATE(K$1,1,1),Shock_dev!$A$1:$CI$1,0),FALSE)</f>
        <v>2.0051195150714717E-3</v>
      </c>
      <c r="L59" s="52">
        <f>VLOOKUP($B59,Shock_dev!$A$1:$CI$300,MATCH(DATE(L$1,1,1),Shock_dev!$A$1:$CI$1,0),FALSE)</f>
        <v>2.2081010524660008E-3</v>
      </c>
      <c r="M59" s="52">
        <f>VLOOKUP($B59,Shock_dev!$A$1:$CI$300,MATCH(DATE(M$1,1,1),Shock_dev!$A$1:$CI$1,0),FALSE)</f>
        <v>2.3892375661121678E-3</v>
      </c>
      <c r="N59" s="52">
        <f>VLOOKUP($B59,Shock_dev!$A$1:$CI$300,MATCH(DATE(N$1,1,1),Shock_dev!$A$1:$CI$1,0),FALSE)</f>
        <v>2.4950291063660693E-3</v>
      </c>
      <c r="O59" s="52">
        <f>VLOOKUP($B59,Shock_dev!$A$1:$CI$300,MATCH(DATE(O$1,1,1),Shock_dev!$A$1:$CI$1,0),FALSE)</f>
        <v>2.4846994871863186E-3</v>
      </c>
      <c r="P59" s="52">
        <f>VLOOKUP($B59,Shock_dev!$A$1:$CI$300,MATCH(DATE(P$1,1,1),Shock_dev!$A$1:$CI$1,0),FALSE)</f>
        <v>2.440246461131548E-3</v>
      </c>
      <c r="Q59" s="52">
        <f>VLOOKUP($B59,Shock_dev!$A$1:$CI$300,MATCH(DATE(Q$1,1,1),Shock_dev!$A$1:$CI$1,0),FALSE)</f>
        <v>2.4691353495353138E-3</v>
      </c>
      <c r="R59" s="52">
        <f>VLOOKUP($B59,Shock_dev!$A$1:$CI$300,MATCH(DATE(R$1,1,1),Shock_dev!$A$1:$CI$1,0),FALSE)</f>
        <v>2.4407429746978169E-3</v>
      </c>
      <c r="S59" s="52">
        <f>VLOOKUP($B59,Shock_dev!$A$1:$CI$300,MATCH(DATE(S$1,1,1),Shock_dev!$A$1:$CI$1,0),FALSE)</f>
        <v>2.434894168276561E-3</v>
      </c>
      <c r="T59" s="52">
        <f>VLOOKUP($B59,Shock_dev!$A$1:$CI$300,MATCH(DATE(T$1,1,1),Shock_dev!$A$1:$CI$1,0),FALSE)</f>
        <v>2.5142959745819513E-3</v>
      </c>
      <c r="U59" s="52">
        <f>VLOOKUP($B59,Shock_dev!$A$1:$CI$300,MATCH(DATE(U$1,1,1),Shock_dev!$A$1:$CI$1,0),FALSE)</f>
        <v>2.5395593527394842E-3</v>
      </c>
      <c r="V59" s="52">
        <f>VLOOKUP($B59,Shock_dev!$A$1:$CI$300,MATCH(DATE(V$1,1,1),Shock_dev!$A$1:$CI$1,0),FALSE)</f>
        <v>2.5285789566016361E-3</v>
      </c>
      <c r="W59" s="52">
        <f>VLOOKUP($B59,Shock_dev!$A$1:$CI$300,MATCH(DATE(W$1,1,1),Shock_dev!$A$1:$CI$1,0),FALSE)</f>
        <v>2.5392055851898554E-3</v>
      </c>
      <c r="X59" s="52">
        <f>VLOOKUP($B59,Shock_dev!$A$1:$CI$300,MATCH(DATE(X$1,1,1),Shock_dev!$A$1:$CI$1,0),FALSE)</f>
        <v>2.5243050396230905E-3</v>
      </c>
      <c r="Y59" s="52">
        <f>VLOOKUP($B59,Shock_dev!$A$1:$CI$300,MATCH(DATE(Y$1,1,1),Shock_dev!$A$1:$CI$1,0),FALSE)</f>
        <v>2.4902505425515027E-3</v>
      </c>
      <c r="Z59" s="52">
        <f>VLOOKUP($B59,Shock_dev!$A$1:$CI$300,MATCH(DATE(Z$1,1,1),Shock_dev!$A$1:$CI$1,0),FALSE)</f>
        <v>2.3959665260638481E-3</v>
      </c>
      <c r="AA59" s="52">
        <f>VLOOKUP($B59,Shock_dev!$A$1:$CI$300,MATCH(DATE(AA$1,1,1),Shock_dev!$A$1:$CI$1,0),FALSE)</f>
        <v>2.3095995747319845E-3</v>
      </c>
      <c r="AB59" s="52">
        <f>VLOOKUP($B59,Shock_dev!$A$1:$CI$300,MATCH(DATE(AB$1,1,1),Shock_dev!$A$1:$CI$1,0),FALSE)</f>
        <v>2.245816681908991E-3</v>
      </c>
      <c r="AC59" s="52">
        <f>VLOOKUP($B59,Shock_dev!$A$1:$CI$300,MATCH(DATE(AC$1,1,1),Shock_dev!$A$1:$CI$1,0),FALSE)</f>
        <v>2.1982363841679098E-3</v>
      </c>
      <c r="AD59" s="52">
        <f>VLOOKUP($B59,Shock_dev!$A$1:$CI$300,MATCH(DATE(AD$1,1,1),Shock_dev!$A$1:$CI$1,0),FALSE)</f>
        <v>2.1454504709625629E-3</v>
      </c>
      <c r="AE59" s="52">
        <f>VLOOKUP($B59,Shock_dev!$A$1:$CI$300,MATCH(DATE(AE$1,1,1),Shock_dev!$A$1:$CI$1,0),FALSE)</f>
        <v>2.0978090502217698E-3</v>
      </c>
      <c r="AF59" s="52">
        <f>VLOOKUP($B59,Shock_dev!$A$1:$CI$300,MATCH(DATE(AF$1,1,1),Shock_dev!$A$1:$CI$1,0),FALSE)</f>
        <v>2.0213471606883998E-3</v>
      </c>
      <c r="AG59" s="52"/>
      <c r="AH59" s="65">
        <f t="shared" si="1"/>
        <v>1.0911232266728088E-3</v>
      </c>
      <c r="AI59" s="65">
        <f t="shared" si="2"/>
        <v>1.8689344220956482E-3</v>
      </c>
      <c r="AJ59" s="65">
        <f t="shared" si="3"/>
        <v>2.4556695940662837E-3</v>
      </c>
      <c r="AK59" s="65">
        <f t="shared" si="4"/>
        <v>2.4916142853794896E-3</v>
      </c>
      <c r="AL59" s="65">
        <f t="shared" si="5"/>
        <v>2.4518654536320565E-3</v>
      </c>
      <c r="AM59" s="65">
        <f t="shared" si="6"/>
        <v>2.1417319495899267E-3</v>
      </c>
      <c r="AN59" s="66"/>
      <c r="AO59" s="65">
        <f t="shared" si="7"/>
        <v>1.4800288243842284E-3</v>
      </c>
      <c r="AP59" s="65">
        <f t="shared" si="8"/>
        <v>2.4736419397228867E-3</v>
      </c>
      <c r="AQ59" s="65">
        <f t="shared" si="9"/>
        <v>2.2967987016109916E-3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3.3333589478961182E-5</v>
      </c>
      <c r="D60" s="52">
        <f>VLOOKUP($B60,Shock_dev!$A$1:$CI$300,MATCH(DATE(D$1,1,1),Shock_dev!$A$1:$CI$1,0),FALSE)</f>
        <v>6.5261823600574334E-5</v>
      </c>
      <c r="E60" s="52">
        <f>VLOOKUP($B60,Shock_dev!$A$1:$CI$300,MATCH(DATE(E$1,1,1),Shock_dev!$A$1:$CI$1,0),FALSE)</f>
        <v>8.5563940998448074E-5</v>
      </c>
      <c r="F60" s="52">
        <f>VLOOKUP($B60,Shock_dev!$A$1:$CI$300,MATCH(DATE(F$1,1,1),Shock_dev!$A$1:$CI$1,0),FALSE)</f>
        <v>9.5179144111549196E-5</v>
      </c>
      <c r="G60" s="52">
        <f>VLOOKUP($B60,Shock_dev!$A$1:$CI$300,MATCH(DATE(G$1,1,1),Shock_dev!$A$1:$CI$1,0),FALSE)</f>
        <v>9.7814378467003541E-5</v>
      </c>
      <c r="H60" s="52">
        <f>VLOOKUP($B60,Shock_dev!$A$1:$CI$300,MATCH(DATE(H$1,1,1),Shock_dev!$A$1:$CI$1,0),FALSE)</f>
        <v>1.0035181307371616E-4</v>
      </c>
      <c r="I60" s="52">
        <f>VLOOKUP($B60,Shock_dev!$A$1:$CI$300,MATCH(DATE(I$1,1,1),Shock_dev!$A$1:$CI$1,0),FALSE)</f>
        <v>1.0076896825800566E-4</v>
      </c>
      <c r="J60" s="52">
        <f>VLOOKUP($B60,Shock_dev!$A$1:$CI$300,MATCH(DATE(J$1,1,1),Shock_dev!$A$1:$CI$1,0),FALSE)</f>
        <v>1.1159378480058234E-4</v>
      </c>
      <c r="K60" s="52">
        <f>VLOOKUP($B60,Shock_dev!$A$1:$CI$300,MATCH(DATE(K$1,1,1),Shock_dev!$A$1:$CI$1,0),FALSE)</f>
        <v>1.2164246273076401E-4</v>
      </c>
      <c r="L60" s="52">
        <f>VLOOKUP($B60,Shock_dev!$A$1:$CI$300,MATCH(DATE(L$1,1,1),Shock_dev!$A$1:$CI$1,0),FALSE)</f>
        <v>1.3588094713860974E-4</v>
      </c>
      <c r="M60" s="52">
        <f>VLOOKUP($B60,Shock_dev!$A$1:$CI$300,MATCH(DATE(M$1,1,1),Shock_dev!$A$1:$CI$1,0),FALSE)</f>
        <v>1.4891917548879219E-4</v>
      </c>
      <c r="N60" s="52">
        <f>VLOOKUP($B60,Shock_dev!$A$1:$CI$300,MATCH(DATE(N$1,1,1),Shock_dev!$A$1:$CI$1,0),FALSE)</f>
        <v>1.5664755903671887E-4</v>
      </c>
      <c r="O60" s="52">
        <f>VLOOKUP($B60,Shock_dev!$A$1:$CI$300,MATCH(DATE(O$1,1,1),Shock_dev!$A$1:$CI$1,0),FALSE)</f>
        <v>1.5620276319989982E-4</v>
      </c>
      <c r="P60" s="52">
        <f>VLOOKUP($B60,Shock_dev!$A$1:$CI$300,MATCH(DATE(P$1,1,1),Shock_dev!$A$1:$CI$1,0),FALSE)</f>
        <v>1.5410354468993627E-4</v>
      </c>
      <c r="Q60" s="52">
        <f>VLOOKUP($B60,Shock_dev!$A$1:$CI$300,MATCH(DATE(Q$1,1,1),Shock_dev!$A$1:$CI$1,0),FALSE)</f>
        <v>1.5850293882697122E-4</v>
      </c>
      <c r="R60" s="52">
        <f>VLOOKUP($B60,Shock_dev!$A$1:$CI$300,MATCH(DATE(R$1,1,1),Shock_dev!$A$1:$CI$1,0),FALSE)</f>
        <v>1.5912962510393022E-4</v>
      </c>
      <c r="S60" s="52">
        <f>VLOOKUP($B60,Shock_dev!$A$1:$CI$300,MATCH(DATE(S$1,1,1),Shock_dev!$A$1:$CI$1,0),FALSE)</f>
        <v>1.6169697822702187E-4</v>
      </c>
      <c r="T60" s="52">
        <f>VLOOKUP($B60,Shock_dev!$A$1:$CI$300,MATCH(DATE(T$1,1,1),Shock_dev!$A$1:$CI$1,0),FALSE)</f>
        <v>1.706126544504546E-4</v>
      </c>
      <c r="U60" s="52">
        <f>VLOOKUP($B60,Shock_dev!$A$1:$CI$300,MATCH(DATE(U$1,1,1),Shock_dev!$A$1:$CI$1,0),FALSE)</f>
        <v>1.7479855266929023E-4</v>
      </c>
      <c r="V60" s="52">
        <f>VLOOKUP($B60,Shock_dev!$A$1:$CI$300,MATCH(DATE(V$1,1,1),Shock_dev!$A$1:$CI$1,0),FALSE)</f>
        <v>1.7540987589067023E-4</v>
      </c>
      <c r="W60" s="52">
        <f>VLOOKUP($B60,Shock_dev!$A$1:$CI$300,MATCH(DATE(W$1,1,1),Shock_dev!$A$1:$CI$1,0),FALSE)</f>
        <v>1.7688487254895267E-4</v>
      </c>
      <c r="X60" s="52">
        <f>VLOOKUP($B60,Shock_dev!$A$1:$CI$300,MATCH(DATE(X$1,1,1),Shock_dev!$A$1:$CI$1,0),FALSE)</f>
        <v>1.7560361591558793E-4</v>
      </c>
      <c r="Y60" s="52">
        <f>VLOOKUP($B60,Shock_dev!$A$1:$CI$300,MATCH(DATE(Y$1,1,1),Shock_dev!$A$1:$CI$1,0),FALSE)</f>
        <v>1.7206648949983594E-4</v>
      </c>
      <c r="Z60" s="52">
        <f>VLOOKUP($B60,Shock_dev!$A$1:$CI$300,MATCH(DATE(Z$1,1,1),Shock_dev!$A$1:$CI$1,0),FALSE)</f>
        <v>1.6331992280846683E-4</v>
      </c>
      <c r="AA60" s="52">
        <f>VLOOKUP($B60,Shock_dev!$A$1:$CI$300,MATCH(DATE(AA$1,1,1),Shock_dev!$A$1:$CI$1,0),FALSE)</f>
        <v>1.547719999428264E-4</v>
      </c>
      <c r="AB60" s="52">
        <f>VLOOKUP($B60,Shock_dev!$A$1:$CI$300,MATCH(DATE(AB$1,1,1),Shock_dev!$A$1:$CI$1,0),FALSE)</f>
        <v>1.4766542329084579E-4</v>
      </c>
      <c r="AC60" s="52">
        <f>VLOOKUP($B60,Shock_dev!$A$1:$CI$300,MATCH(DATE(AC$1,1,1),Shock_dev!$A$1:$CI$1,0),FALSE)</f>
        <v>1.4148922262680814E-4</v>
      </c>
      <c r="AD60" s="52">
        <f>VLOOKUP($B60,Shock_dev!$A$1:$CI$300,MATCH(DATE(AD$1,1,1),Shock_dev!$A$1:$CI$1,0),FALSE)</f>
        <v>1.3460781187577534E-4</v>
      </c>
      <c r="AE60" s="52">
        <f>VLOOKUP($B60,Shock_dev!$A$1:$CI$300,MATCH(DATE(AE$1,1,1),Shock_dev!$A$1:$CI$1,0),FALSE)</f>
        <v>1.2788094674652634E-4</v>
      </c>
      <c r="AF60" s="52">
        <f>VLOOKUP($B60,Shock_dev!$A$1:$CI$300,MATCH(DATE(AF$1,1,1),Shock_dev!$A$1:$CI$1,0),FALSE)</f>
        <v>1.1886447348354844E-4</v>
      </c>
      <c r="AG60" s="52"/>
      <c r="AH60" s="65">
        <f t="shared" si="1"/>
        <v>7.5430575331307268E-5</v>
      </c>
      <c r="AI60" s="65">
        <f t="shared" si="2"/>
        <v>1.1404759520033557E-4</v>
      </c>
      <c r="AJ60" s="65">
        <f t="shared" si="3"/>
        <v>1.5487519624846367E-4</v>
      </c>
      <c r="AK60" s="65">
        <f t="shared" si="4"/>
        <v>1.683295372682734E-4</v>
      </c>
      <c r="AL60" s="65">
        <f t="shared" si="5"/>
        <v>1.6852938014313398E-4</v>
      </c>
      <c r="AM60" s="65">
        <f t="shared" si="6"/>
        <v>1.3410157560470081E-4</v>
      </c>
      <c r="AN60" s="66"/>
      <c r="AO60" s="65">
        <f t="shared" si="7"/>
        <v>9.473908526582141E-5</v>
      </c>
      <c r="AP60" s="65">
        <f t="shared" si="8"/>
        <v>1.6160236675836852E-4</v>
      </c>
      <c r="AQ60" s="65">
        <f t="shared" si="9"/>
        <v>1.513154778739174E-4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2.3815981969490763E-6</v>
      </c>
      <c r="D61" s="52">
        <f>VLOOKUP($B61,Shock_dev!$A$1:$CI$300,MATCH(DATE(D$1,1,1),Shock_dev!$A$1:$CI$1,0),FALSE)</f>
        <v>4.6660356682880802E-6</v>
      </c>
      <c r="E61" s="52">
        <f>VLOOKUP($B61,Shock_dev!$A$1:$CI$300,MATCH(DATE(E$1,1,1),Shock_dev!$A$1:$CI$1,0),FALSE)</f>
        <v>6.1172160191272695E-6</v>
      </c>
      <c r="F61" s="52">
        <f>VLOOKUP($B61,Shock_dev!$A$1:$CI$300,MATCH(DATE(F$1,1,1),Shock_dev!$A$1:$CI$1,0),FALSE)</f>
        <v>6.7973662815046219E-6</v>
      </c>
      <c r="G61" s="52">
        <f>VLOOKUP($B61,Shock_dev!$A$1:$CI$300,MATCH(DATE(G$1,1,1),Shock_dev!$A$1:$CI$1,0),FALSE)</f>
        <v>6.9693372576874912E-6</v>
      </c>
      <c r="H61" s="52">
        <f>VLOOKUP($B61,Shock_dev!$A$1:$CI$300,MATCH(DATE(H$1,1,1),Shock_dev!$A$1:$CI$1,0),FALSE)</f>
        <v>7.1250470650485726E-6</v>
      </c>
      <c r="I61" s="52">
        <f>VLOOKUP($B61,Shock_dev!$A$1:$CI$300,MATCH(DATE(I$1,1,1),Shock_dev!$A$1:$CI$1,0),FALSE)</f>
        <v>7.1219405971217044E-6</v>
      </c>
      <c r="J61" s="52">
        <f>VLOOKUP($B61,Shock_dev!$A$1:$CI$300,MATCH(DATE(J$1,1,1),Shock_dev!$A$1:$CI$1,0),FALSE)</f>
        <v>7.8566387934173567E-6</v>
      </c>
      <c r="K61" s="52">
        <f>VLOOKUP($B61,Shock_dev!$A$1:$CI$300,MATCH(DATE(K$1,1,1),Shock_dev!$A$1:$CI$1,0),FALSE)</f>
        <v>8.5333734990040751E-6</v>
      </c>
      <c r="L61" s="52">
        <f>VLOOKUP($B61,Shock_dev!$A$1:$CI$300,MATCH(DATE(L$1,1,1),Shock_dev!$A$1:$CI$1,0),FALSE)</f>
        <v>9.5072789569589886E-6</v>
      </c>
      <c r="M61" s="52">
        <f>VLOOKUP($B61,Shock_dev!$A$1:$CI$300,MATCH(DATE(M$1,1,1),Shock_dev!$A$1:$CI$1,0),FALSE)</f>
        <v>1.0394679625788673E-5</v>
      </c>
      <c r="N61" s="52">
        <f>VLOOKUP($B61,Shock_dev!$A$1:$CI$300,MATCH(DATE(N$1,1,1),Shock_dev!$A$1:$CI$1,0),FALSE)</f>
        <v>1.0902239390020341E-5</v>
      </c>
      <c r="O61" s="52">
        <f>VLOOKUP($B61,Shock_dev!$A$1:$CI$300,MATCH(DATE(O$1,1,1),Shock_dev!$A$1:$CI$1,0),FALSE)</f>
        <v>1.0825654133555272E-5</v>
      </c>
      <c r="P61" s="52">
        <f>VLOOKUP($B61,Shock_dev!$A$1:$CI$300,MATCH(DATE(P$1,1,1),Shock_dev!$A$1:$CI$1,0),FALSE)</f>
        <v>1.0631462150520605E-5</v>
      </c>
      <c r="Q61" s="52">
        <f>VLOOKUP($B61,Shock_dev!$A$1:$CI$300,MATCH(DATE(Q$1,1,1),Shock_dev!$A$1:$CI$1,0),FALSE)</f>
        <v>1.0904565765611151E-5</v>
      </c>
      <c r="R61" s="52">
        <f>VLOOKUP($B61,Shock_dev!$A$1:$CI$300,MATCH(DATE(R$1,1,1),Shock_dev!$A$1:$CI$1,0),FALSE)</f>
        <v>1.0913894952693237E-5</v>
      </c>
      <c r="S61" s="52">
        <f>VLOOKUP($B61,Shock_dev!$A$1:$CI$300,MATCH(DATE(S$1,1,1),Shock_dev!$A$1:$CI$1,0),FALSE)</f>
        <v>1.1067647052010417E-5</v>
      </c>
      <c r="T61" s="52">
        <f>VLOOKUP($B61,Shock_dev!$A$1:$CI$300,MATCH(DATE(T$1,1,1),Shock_dev!$A$1:$CI$1,0),FALSE)</f>
        <v>1.1681730263662489E-5</v>
      </c>
      <c r="U61" s="52">
        <f>VLOOKUP($B61,Shock_dev!$A$1:$CI$300,MATCH(DATE(U$1,1,1),Shock_dev!$A$1:$CI$1,0),FALSE)</f>
        <v>1.196521877512224E-5</v>
      </c>
      <c r="V61" s="52">
        <f>VLOOKUP($B61,Shock_dev!$A$1:$CI$300,MATCH(DATE(V$1,1,1),Shock_dev!$A$1:$CI$1,0),FALSE)</f>
        <v>1.1998626859210657E-5</v>
      </c>
      <c r="W61" s="52">
        <f>VLOOKUP($B61,Shock_dev!$A$1:$CI$300,MATCH(DATE(W$1,1,1),Shock_dev!$A$1:$CI$1,0),FALSE)</f>
        <v>1.2097912701677761E-5</v>
      </c>
      <c r="X61" s="52">
        <f>VLOOKUP($B61,Shock_dev!$A$1:$CI$300,MATCH(DATE(X$1,1,1),Shock_dev!$A$1:$CI$1,0),FALSE)</f>
        <v>1.2003949818039754E-5</v>
      </c>
      <c r="Y61" s="52">
        <f>VLOOKUP($B61,Shock_dev!$A$1:$CI$300,MATCH(DATE(Y$1,1,1),Shock_dev!$A$1:$CI$1,0),FALSE)</f>
        <v>1.1751045707680469E-5</v>
      </c>
      <c r="Z61" s="52">
        <f>VLOOKUP($B61,Shock_dev!$A$1:$CI$300,MATCH(DATE(Z$1,1,1),Shock_dev!$A$1:$CI$1,0),FALSE)</f>
        <v>1.1127079515231952E-5</v>
      </c>
      <c r="AA61" s="52">
        <f>VLOOKUP($B61,Shock_dev!$A$1:$CI$300,MATCH(DATE(AA$1,1,1),Shock_dev!$A$1:$CI$1,0),FALSE)</f>
        <v>1.051722187786304E-5</v>
      </c>
      <c r="AB61" s="52">
        <f>VLOOKUP($B61,Shock_dev!$A$1:$CI$300,MATCH(DATE(AB$1,1,1),Shock_dev!$A$1:$CI$1,0),FALSE)</f>
        <v>1.0010283577630425E-5</v>
      </c>
      <c r="AC61" s="52">
        <f>VLOOKUP($B61,Shock_dev!$A$1:$CI$300,MATCH(DATE(AC$1,1,1),Shock_dev!$A$1:$CI$1,0),FALSE)</f>
        <v>9.5695687346530049E-6</v>
      </c>
      <c r="AD61" s="52">
        <f>VLOOKUP($B61,Shock_dev!$A$1:$CI$300,MATCH(DATE(AD$1,1,1),Shock_dev!$A$1:$CI$1,0),FALSE)</f>
        <v>9.0776677261755615E-6</v>
      </c>
      <c r="AE61" s="52">
        <f>VLOOKUP($B61,Shock_dev!$A$1:$CI$300,MATCH(DATE(AE$1,1,1),Shock_dev!$A$1:$CI$1,0),FALSE)</f>
        <v>8.5952403907321986E-6</v>
      </c>
      <c r="AF61" s="52">
        <f>VLOOKUP($B61,Shock_dev!$A$1:$CI$300,MATCH(DATE(AF$1,1,1),Shock_dev!$A$1:$CI$1,0),FALSE)</f>
        <v>7.9472641536427227E-6</v>
      </c>
      <c r="AG61" s="52"/>
      <c r="AH61" s="65">
        <f t="shared" si="1"/>
        <v>5.3863106847113076E-6</v>
      </c>
      <c r="AI61" s="65">
        <f t="shared" si="2"/>
        <v>8.0288557823101405E-6</v>
      </c>
      <c r="AJ61" s="65">
        <f t="shared" si="3"/>
        <v>1.0731720213099209E-5</v>
      </c>
      <c r="AK61" s="65">
        <f t="shared" si="4"/>
        <v>1.152542358053981E-5</v>
      </c>
      <c r="AL61" s="65">
        <f t="shared" si="5"/>
        <v>1.1499441924098596E-5</v>
      </c>
      <c r="AM61" s="65">
        <f t="shared" si="6"/>
        <v>9.0400049165667822E-6</v>
      </c>
      <c r="AN61" s="66"/>
      <c r="AO61" s="65">
        <f t="shared" si="7"/>
        <v>6.707583233510724E-6</v>
      </c>
      <c r="AP61" s="65">
        <f t="shared" si="8"/>
        <v>1.1128571896819509E-5</v>
      </c>
      <c r="AQ61" s="65">
        <f t="shared" si="9"/>
        <v>1.0269723420332689E-5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3.5586879785911008E-6</v>
      </c>
      <c r="D62" s="52">
        <f>VLOOKUP($B62,Shock_dev!$A$1:$CI$300,MATCH(DATE(D$1,1,1),Shock_dev!$A$1:$CI$1,0),FALSE)</f>
        <v>6.9740846154476794E-6</v>
      </c>
      <c r="E62" s="52">
        <f>VLOOKUP($B62,Shock_dev!$A$1:$CI$300,MATCH(DATE(E$1,1,1),Shock_dev!$A$1:$CI$1,0),FALSE)</f>
        <v>9.1452138899801984E-6</v>
      </c>
      <c r="F62" s="52">
        <f>VLOOKUP($B62,Shock_dev!$A$1:$CI$300,MATCH(DATE(F$1,1,1),Shock_dev!$A$1:$CI$1,0),FALSE)</f>
        <v>1.0165552956080606E-5</v>
      </c>
      <c r="G62" s="52">
        <f>VLOOKUP($B62,Shock_dev!$A$1:$CI$300,MATCH(DATE(G$1,1,1),Shock_dev!$A$1:$CI$1,0),FALSE)</f>
        <v>1.0428900309552989E-5</v>
      </c>
      <c r="H62" s="52">
        <f>VLOOKUP($B62,Shock_dev!$A$1:$CI$300,MATCH(DATE(H$1,1,1),Shock_dev!$A$1:$CI$1,0),FALSE)</f>
        <v>1.0671026572924396E-5</v>
      </c>
      <c r="I62" s="52">
        <f>VLOOKUP($B62,Shock_dev!$A$1:$CI$300,MATCH(DATE(I$1,1,1),Shock_dev!$A$1:$CI$1,0),FALSE)</f>
        <v>1.0679321229857224E-5</v>
      </c>
      <c r="J62" s="52">
        <f>VLOOKUP($B62,Shock_dev!$A$1:$CI$300,MATCH(DATE(J$1,1,1),Shock_dev!$A$1:$CI$1,0),FALSE)</f>
        <v>1.1793088167583208E-5</v>
      </c>
      <c r="K62" s="52">
        <f>VLOOKUP($B62,Shock_dev!$A$1:$CI$300,MATCH(DATE(K$1,1,1),Shock_dev!$A$1:$CI$1,0),FALSE)</f>
        <v>1.2823403669568252E-5</v>
      </c>
      <c r="L62" s="52">
        <f>VLOOKUP($B62,Shock_dev!$A$1:$CI$300,MATCH(DATE(L$1,1,1),Shock_dev!$A$1:$CI$1,0),FALSE)</f>
        <v>1.4299811050480084E-5</v>
      </c>
      <c r="M62" s="52">
        <f>VLOOKUP($B62,Shock_dev!$A$1:$CI$300,MATCH(DATE(M$1,1,1),Shock_dev!$A$1:$CI$1,0),FALSE)</f>
        <v>1.564877163959741E-5</v>
      </c>
      <c r="N62" s="52">
        <f>VLOOKUP($B62,Shock_dev!$A$1:$CI$300,MATCH(DATE(N$1,1,1),Shock_dev!$A$1:$CI$1,0),FALSE)</f>
        <v>1.6431303306084783E-5</v>
      </c>
      <c r="O62" s="52">
        <f>VLOOKUP($B62,Shock_dev!$A$1:$CI$300,MATCH(DATE(O$1,1,1),Shock_dev!$A$1:$CI$1,0),FALSE)</f>
        <v>1.634148818011106E-5</v>
      </c>
      <c r="P62" s="52">
        <f>VLOOKUP($B62,Shock_dev!$A$1:$CI$300,MATCH(DATE(P$1,1,1),Shock_dev!$A$1:$CI$1,0),FALSE)</f>
        <v>1.6075714816016699E-5</v>
      </c>
      <c r="Q62" s="52">
        <f>VLOOKUP($B62,Shock_dev!$A$1:$CI$300,MATCH(DATE(Q$1,1,1),Shock_dev!$A$1:$CI$1,0),FALSE)</f>
        <v>1.6507556233473431E-5</v>
      </c>
      <c r="R62" s="52">
        <f>VLOOKUP($B62,Shock_dev!$A$1:$CI$300,MATCH(DATE(R$1,1,1),Shock_dev!$A$1:$CI$1,0),FALSE)</f>
        <v>1.654427309388772E-5</v>
      </c>
      <c r="S62" s="52">
        <f>VLOOKUP($B62,Shock_dev!$A$1:$CI$300,MATCH(DATE(S$1,1,1),Shock_dev!$A$1:$CI$1,0),FALSE)</f>
        <v>1.679457841059463E-5</v>
      </c>
      <c r="T62" s="52">
        <f>VLOOKUP($B62,Shock_dev!$A$1:$CI$300,MATCH(DATE(T$1,1,1),Shock_dev!$A$1:$CI$1,0),FALSE)</f>
        <v>1.7730256599641351E-5</v>
      </c>
      <c r="U62" s="52">
        <f>VLOOKUP($B62,Shock_dev!$A$1:$CI$300,MATCH(DATE(U$1,1,1),Shock_dev!$A$1:$CI$1,0),FALSE)</f>
        <v>1.8169443787030648E-5</v>
      </c>
      <c r="V62" s="52">
        <f>VLOOKUP($B62,Shock_dev!$A$1:$CI$300,MATCH(DATE(V$1,1,1),Shock_dev!$A$1:$CI$1,0),FALSE)</f>
        <v>1.8231849471845214E-5</v>
      </c>
      <c r="W62" s="52">
        <f>VLOOKUP($B62,Shock_dev!$A$1:$CI$300,MATCH(DATE(W$1,1,1),Shock_dev!$A$1:$CI$1,0),FALSE)</f>
        <v>1.8389794309990323E-5</v>
      </c>
      <c r="X62" s="52">
        <f>VLOOKUP($B62,Shock_dev!$A$1:$CI$300,MATCH(DATE(X$1,1,1),Shock_dev!$A$1:$CI$1,0),FALSE)</f>
        <v>1.8256588824224157E-5</v>
      </c>
      <c r="Y62" s="52">
        <f>VLOOKUP($B62,Shock_dev!$A$1:$CI$300,MATCH(DATE(Y$1,1,1),Shock_dev!$A$1:$CI$1,0),FALSE)</f>
        <v>1.7883661246792268E-5</v>
      </c>
      <c r="Z62" s="52">
        <f>VLOOKUP($B62,Shock_dev!$A$1:$CI$300,MATCH(DATE(Z$1,1,1),Shock_dev!$A$1:$CI$1,0),FALSE)</f>
        <v>1.6954478470778115E-5</v>
      </c>
      <c r="AA62" s="52">
        <f>VLOOKUP($B62,Shock_dev!$A$1:$CI$300,MATCH(DATE(AA$1,1,1),Shock_dev!$A$1:$CI$1,0),FALSE)</f>
        <v>1.6044799315217104E-5</v>
      </c>
      <c r="AB62" s="52">
        <f>VLOOKUP($B62,Shock_dev!$A$1:$CI$300,MATCH(DATE(AB$1,1,1),Shock_dev!$A$1:$CI$1,0),FALSE)</f>
        <v>1.5287936131677609E-5</v>
      </c>
      <c r="AC62" s="52">
        <f>VLOOKUP($B62,Shock_dev!$A$1:$CI$300,MATCH(DATE(AC$1,1,1),Shock_dev!$A$1:$CI$1,0),FALSE)</f>
        <v>1.4629419470065901E-5</v>
      </c>
      <c r="AD62" s="52">
        <f>VLOOKUP($B62,Shock_dev!$A$1:$CI$300,MATCH(DATE(AD$1,1,1),Shock_dev!$A$1:$CI$1,0),FALSE)</f>
        <v>1.389409171751852E-5</v>
      </c>
      <c r="AE62" s="52">
        <f>VLOOKUP($B62,Shock_dev!$A$1:$CI$300,MATCH(DATE(AE$1,1,1),Shock_dev!$A$1:$CI$1,0),FALSE)</f>
        <v>1.3172833368004149E-5</v>
      </c>
      <c r="AF62" s="52">
        <f>VLOOKUP($B62,Shock_dev!$A$1:$CI$300,MATCH(DATE(AF$1,1,1),Shock_dev!$A$1:$CI$1,0),FALSE)</f>
        <v>1.2204479274227615E-5</v>
      </c>
      <c r="AG62" s="52"/>
      <c r="AH62" s="65">
        <f t="shared" si="1"/>
        <v>8.0544879499305131E-6</v>
      </c>
      <c r="AI62" s="65">
        <f t="shared" si="2"/>
        <v>1.2053330138082634E-5</v>
      </c>
      <c r="AJ62" s="65">
        <f t="shared" si="3"/>
        <v>1.6200966835056677E-5</v>
      </c>
      <c r="AK62" s="65">
        <f t="shared" si="4"/>
        <v>1.7494080272599913E-5</v>
      </c>
      <c r="AL62" s="65">
        <f t="shared" si="5"/>
        <v>1.7505864433400395E-5</v>
      </c>
      <c r="AM62" s="65">
        <f t="shared" si="6"/>
        <v>1.383775199229876E-5</v>
      </c>
      <c r="AN62" s="66"/>
      <c r="AO62" s="65">
        <f t="shared" si="7"/>
        <v>1.0053909044006574E-5</v>
      </c>
      <c r="AP62" s="65">
        <f t="shared" si="8"/>
        <v>1.6847523553828295E-5</v>
      </c>
      <c r="AQ62" s="65">
        <f t="shared" si="9"/>
        <v>1.5671808212849578E-5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1.8083784305259928E-5</v>
      </c>
      <c r="D63" s="52">
        <f>VLOOKUP($B63,Shock_dev!$A$1:$CI$300,MATCH(DATE(D$1,1,1),Shock_dev!$A$1:$CI$1,0),FALSE)</f>
        <v>3.5554655707362165E-5</v>
      </c>
      <c r="E63" s="52">
        <f>VLOOKUP($B63,Shock_dev!$A$1:$CI$300,MATCH(DATE(E$1,1,1),Shock_dev!$A$1:$CI$1,0),FALSE)</f>
        <v>4.6767652485397541E-5</v>
      </c>
      <c r="F63" s="52">
        <f>VLOOKUP($B63,Shock_dev!$A$1:$CI$300,MATCH(DATE(F$1,1,1),Shock_dev!$A$1:$CI$1,0),FALSE)</f>
        <v>5.2133069451408353E-5</v>
      </c>
      <c r="G63" s="52">
        <f>VLOOKUP($B63,Shock_dev!$A$1:$CI$300,MATCH(DATE(G$1,1,1),Shock_dev!$A$1:$CI$1,0),FALSE)</f>
        <v>5.3614373038290706E-5</v>
      </c>
      <c r="H63" s="52">
        <f>VLOOKUP($B63,Shock_dev!$A$1:$CI$300,MATCH(DATE(H$1,1,1),Shock_dev!$A$1:$CI$1,0),FALSE)</f>
        <v>3.8100156260088353E-4</v>
      </c>
      <c r="I63" s="52">
        <f>VLOOKUP($B63,Shock_dev!$A$1:$CI$300,MATCH(DATE(I$1,1,1),Shock_dev!$A$1:$CI$1,0),FALSE)</f>
        <v>6.6763190092100904E-4</v>
      </c>
      <c r="J63" s="52">
        <f>VLOOKUP($B63,Shock_dev!$A$1:$CI$300,MATCH(DATE(J$1,1,1),Shock_dev!$A$1:$CI$1,0),FALSE)</f>
        <v>9.4331572576023903E-4</v>
      </c>
      <c r="K63" s="52">
        <f>VLOOKUP($B63,Shock_dev!$A$1:$CI$300,MATCH(DATE(K$1,1,1),Shock_dev!$A$1:$CI$1,0),FALSE)</f>
        <v>1.2139041077459227E-3</v>
      </c>
      <c r="L63" s="52">
        <f>VLOOKUP($B63,Shock_dev!$A$1:$CI$300,MATCH(DATE(L$1,1,1),Shock_dev!$A$1:$CI$1,0),FALSE)</f>
        <v>1.3300333912090422E-3</v>
      </c>
      <c r="M63" s="52">
        <f>VLOOKUP($B63,Shock_dev!$A$1:$CI$300,MATCH(DATE(M$1,1,1),Shock_dev!$A$1:$CI$1,0),FALSE)</f>
        <v>1.386656714787976E-3</v>
      </c>
      <c r="N63" s="52">
        <f>VLOOKUP($B63,Shock_dev!$A$1:$CI$300,MATCH(DATE(N$1,1,1),Shock_dev!$A$1:$CI$1,0),FALSE)</f>
        <v>1.4183796467826916E-3</v>
      </c>
      <c r="O63" s="52">
        <f>VLOOKUP($B63,Shock_dev!$A$1:$CI$300,MATCH(DATE(O$1,1,1),Shock_dev!$A$1:$CI$1,0),FALSE)</f>
        <v>1.4357905768902141E-3</v>
      </c>
      <c r="P63" s="52">
        <f>VLOOKUP($B63,Shock_dev!$A$1:$CI$300,MATCH(DATE(P$1,1,1),Shock_dev!$A$1:$CI$1,0),FALSE)</f>
        <v>1.446479144117638E-3</v>
      </c>
      <c r="Q63" s="52">
        <f>VLOOKUP($B63,Shock_dev!$A$1:$CI$300,MATCH(DATE(Q$1,1,1),Shock_dev!$A$1:$CI$1,0),FALSE)</f>
        <v>1.6030086741054611E-3</v>
      </c>
      <c r="R63" s="52">
        <f>VLOOKUP($B63,Shock_dev!$A$1:$CI$300,MATCH(DATE(R$1,1,1),Shock_dev!$A$1:$CI$1,0),FALSE)</f>
        <v>1.6636345702701178E-3</v>
      </c>
      <c r="S63" s="52">
        <f>VLOOKUP($B63,Shock_dev!$A$1:$CI$300,MATCH(DATE(S$1,1,1),Shock_dev!$A$1:$CI$1,0),FALSE)</f>
        <v>1.687604590221974E-3</v>
      </c>
      <c r="T63" s="52">
        <f>VLOOKUP($B63,Shock_dev!$A$1:$CI$300,MATCH(DATE(T$1,1,1),Shock_dev!$A$1:$CI$1,0),FALSE)</f>
        <v>1.7002477162706682E-3</v>
      </c>
      <c r="U63" s="52">
        <f>VLOOKUP($B63,Shock_dev!$A$1:$CI$300,MATCH(DATE(U$1,1,1),Shock_dev!$A$1:$CI$1,0),FALSE)</f>
        <v>1.703267242641651E-3</v>
      </c>
      <c r="V63" s="52">
        <f>VLOOKUP($B63,Shock_dev!$A$1:$CI$300,MATCH(DATE(V$1,1,1),Shock_dev!$A$1:$CI$1,0),FALSE)</f>
        <v>1.6999249763555715E-3</v>
      </c>
      <c r="W63" s="52">
        <f>VLOOKUP($B63,Shock_dev!$A$1:$CI$300,MATCH(DATE(W$1,1,1),Shock_dev!$A$1:$CI$1,0),FALSE)</f>
        <v>1.6936656519842472E-3</v>
      </c>
      <c r="X63" s="52">
        <f>VLOOKUP($B63,Shock_dev!$A$1:$CI$300,MATCH(DATE(X$1,1,1),Shock_dev!$A$1:$CI$1,0),FALSE)</f>
        <v>1.6830397707617427E-3</v>
      </c>
      <c r="Y63" s="52">
        <f>VLOOKUP($B63,Shock_dev!$A$1:$CI$300,MATCH(DATE(Y$1,1,1),Shock_dev!$A$1:$CI$1,0),FALSE)</f>
        <v>1.6686406898828248E-3</v>
      </c>
      <c r="Z63" s="52">
        <f>VLOOKUP($B63,Shock_dev!$A$1:$CI$300,MATCH(DATE(Z$1,1,1),Shock_dev!$A$1:$CI$1,0),FALSE)</f>
        <v>1.6491244118442443E-3</v>
      </c>
      <c r="AA63" s="52">
        <f>VLOOKUP($B63,Shock_dev!$A$1:$CI$300,MATCH(DATE(AA$1,1,1),Shock_dev!$A$1:$CI$1,0),FALSE)</f>
        <v>1.6276641775827213E-3</v>
      </c>
      <c r="AB63" s="52">
        <f>VLOOKUP($B63,Shock_dev!$A$1:$CI$300,MATCH(DATE(AB$1,1,1),Shock_dev!$A$1:$CI$1,0),FALSE)</f>
        <v>1.6051734067891374E-3</v>
      </c>
      <c r="AC63" s="52">
        <f>VLOOKUP($B63,Shock_dev!$A$1:$CI$300,MATCH(DATE(AC$1,1,1),Shock_dev!$A$1:$CI$1,0),FALSE)</f>
        <v>1.5815915532060648E-3</v>
      </c>
      <c r="AD63" s="52">
        <f>VLOOKUP($B63,Shock_dev!$A$1:$CI$300,MATCH(DATE(AD$1,1,1),Shock_dev!$A$1:$CI$1,0),FALSE)</f>
        <v>1.5562249563566472E-3</v>
      </c>
      <c r="AE63" s="52">
        <f>VLOOKUP($B63,Shock_dev!$A$1:$CI$300,MATCH(DATE(AE$1,1,1),Shock_dev!$A$1:$CI$1,0),FALSE)</f>
        <v>1.5297218025503818E-3</v>
      </c>
      <c r="AF63" s="52">
        <f>VLOOKUP($B63,Shock_dev!$A$1:$CI$300,MATCH(DATE(AF$1,1,1),Shock_dev!$A$1:$CI$1,0),FALSE)</f>
        <v>1.5009284711693471E-3</v>
      </c>
      <c r="AG63" s="52"/>
      <c r="AH63" s="65">
        <f t="shared" si="1"/>
        <v>4.123070699754373E-5</v>
      </c>
      <c r="AI63" s="65">
        <f t="shared" si="2"/>
        <v>9.0717733764741925E-4</v>
      </c>
      <c r="AJ63" s="65">
        <f t="shared" si="3"/>
        <v>1.4580629513367962E-3</v>
      </c>
      <c r="AK63" s="65">
        <f t="shared" si="4"/>
        <v>1.6909358191519966E-3</v>
      </c>
      <c r="AL63" s="65">
        <f t="shared" si="5"/>
        <v>1.6644269404111564E-3</v>
      </c>
      <c r="AM63" s="65">
        <f t="shared" si="6"/>
        <v>1.5547280380143157E-3</v>
      </c>
      <c r="AN63" s="66"/>
      <c r="AO63" s="65">
        <f t="shared" si="7"/>
        <v>4.7420402232248147E-4</v>
      </c>
      <c r="AP63" s="65">
        <f t="shared" si="8"/>
        <v>1.5744993852443963E-3</v>
      </c>
      <c r="AQ63" s="65">
        <f t="shared" si="9"/>
        <v>1.6095774892127359E-3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7.9895741471553264E-6</v>
      </c>
      <c r="D64" s="52">
        <f>VLOOKUP($B64,Shock_dev!$A$1:$CI$300,MATCH(DATE(D$1,1,1),Shock_dev!$A$1:$CI$1,0),FALSE)</f>
        <v>1.5638281612632826E-5</v>
      </c>
      <c r="E64" s="52">
        <f>VLOOKUP($B64,Shock_dev!$A$1:$CI$300,MATCH(DATE(E$1,1,1),Shock_dev!$A$1:$CI$1,0),FALSE)</f>
        <v>2.050544348739902E-5</v>
      </c>
      <c r="F64" s="52">
        <f>VLOOKUP($B64,Shock_dev!$A$1:$CI$300,MATCH(DATE(F$1,1,1),Shock_dev!$A$1:$CI$1,0),FALSE)</f>
        <v>2.2819037962426622E-5</v>
      </c>
      <c r="G64" s="52">
        <f>VLOOKUP($B64,Shock_dev!$A$1:$CI$300,MATCH(DATE(G$1,1,1),Shock_dev!$A$1:$CI$1,0),FALSE)</f>
        <v>2.3466050784944963E-5</v>
      </c>
      <c r="H64" s="52">
        <f>VLOOKUP($B64,Shock_dev!$A$1:$CI$300,MATCH(DATE(H$1,1,1),Shock_dev!$A$1:$CI$1,0),FALSE)</f>
        <v>2.4093245856878277E-5</v>
      </c>
      <c r="I64" s="52">
        <f>VLOOKUP($B64,Shock_dev!$A$1:$CI$300,MATCH(DATE(I$1,1,1),Shock_dev!$A$1:$CI$1,0),FALSE)</f>
        <v>2.4212568488378975E-5</v>
      </c>
      <c r="J64" s="52">
        <f>VLOOKUP($B64,Shock_dev!$A$1:$CI$300,MATCH(DATE(J$1,1,1),Shock_dev!$A$1:$CI$1,0),FALSE)</f>
        <v>2.6825877317021288E-5</v>
      </c>
      <c r="K64" s="52">
        <f>VLOOKUP($B64,Shock_dev!$A$1:$CI$300,MATCH(DATE(K$1,1,1),Shock_dev!$A$1:$CI$1,0),FALSE)</f>
        <v>2.9249524290757728E-5</v>
      </c>
      <c r="L64" s="52">
        <f>VLOOKUP($B64,Shock_dev!$A$1:$CI$300,MATCH(DATE(L$1,1,1),Shock_dev!$A$1:$CI$1,0),FALSE)</f>
        <v>3.267577151275066E-5</v>
      </c>
      <c r="M64" s="52">
        <f>VLOOKUP($B64,Shock_dev!$A$1:$CI$300,MATCH(DATE(M$1,1,1),Shock_dev!$A$1:$CI$1,0),FALSE)</f>
        <v>3.5811924386756532E-5</v>
      </c>
      <c r="N64" s="52">
        <f>VLOOKUP($B64,Shock_dev!$A$1:$CI$300,MATCH(DATE(N$1,1,1),Shock_dev!$A$1:$CI$1,0),FALSE)</f>
        <v>3.7673845924263448E-5</v>
      </c>
      <c r="O64" s="52">
        <f>VLOOKUP($B64,Shock_dev!$A$1:$CI$300,MATCH(DATE(O$1,1,1),Shock_dev!$A$1:$CI$1,0),FALSE)</f>
        <v>3.7575618011078726E-5</v>
      </c>
      <c r="P64" s="52">
        <f>VLOOKUP($B64,Shock_dev!$A$1:$CI$300,MATCH(DATE(P$1,1,1),Shock_dev!$A$1:$CI$1,0),FALSE)</f>
        <v>3.7079387884172334E-5</v>
      </c>
      <c r="Q64" s="52">
        <f>VLOOKUP($B64,Shock_dev!$A$1:$CI$300,MATCH(DATE(Q$1,1,1),Shock_dev!$A$1:$CI$1,0),FALSE)</f>
        <v>3.8137424420359085E-5</v>
      </c>
      <c r="R64" s="52">
        <f>VLOOKUP($B64,Shock_dev!$A$1:$CI$300,MATCH(DATE(R$1,1,1),Shock_dev!$A$1:$CI$1,0),FALSE)</f>
        <v>3.8286187773435153E-5</v>
      </c>
      <c r="S64" s="52">
        <f>VLOOKUP($B64,Shock_dev!$A$1:$CI$300,MATCH(DATE(S$1,1,1),Shock_dev!$A$1:$CI$1,0),FALSE)</f>
        <v>3.8897585410059252E-5</v>
      </c>
      <c r="T64" s="52">
        <f>VLOOKUP($B64,Shock_dev!$A$1:$CI$300,MATCH(DATE(T$1,1,1),Shock_dev!$A$1:$CI$1,0),FALSE)</f>
        <v>4.1027858694906114E-5</v>
      </c>
      <c r="U64" s="52">
        <f>VLOOKUP($B64,Shock_dev!$A$1:$CI$300,MATCH(DATE(U$1,1,1),Shock_dev!$A$1:$CI$1,0),FALSE)</f>
        <v>4.2021967890663209E-5</v>
      </c>
      <c r="V64" s="52">
        <f>VLOOKUP($B64,Shock_dev!$A$1:$CI$300,MATCH(DATE(V$1,1,1),Shock_dev!$A$1:$CI$1,0),FALSE)</f>
        <v>4.2160077781395185E-5</v>
      </c>
      <c r="W64" s="52">
        <f>VLOOKUP($B64,Shock_dev!$A$1:$CI$300,MATCH(DATE(W$1,1,1),Shock_dev!$A$1:$CI$1,0),FALSE)</f>
        <v>4.2506572563527375E-5</v>
      </c>
      <c r="X64" s="52">
        <f>VLOOKUP($B64,Shock_dev!$A$1:$CI$300,MATCH(DATE(X$1,1,1),Shock_dev!$A$1:$CI$1,0),FALSE)</f>
        <v>4.2193422975189129E-5</v>
      </c>
      <c r="Y64" s="52">
        <f>VLOOKUP($B64,Shock_dev!$A$1:$CI$300,MATCH(DATE(Y$1,1,1),Shock_dev!$A$1:$CI$1,0),FALSE)</f>
        <v>4.1341722432138921E-5</v>
      </c>
      <c r="Z64" s="52">
        <f>VLOOKUP($B64,Shock_dev!$A$1:$CI$300,MATCH(DATE(Z$1,1,1),Shock_dev!$A$1:$CI$1,0),FALSE)</f>
        <v>3.9243720105959376E-5</v>
      </c>
      <c r="AA64" s="52">
        <f>VLOOKUP($B64,Shock_dev!$A$1:$CI$300,MATCH(DATE(AA$1,1,1),Shock_dev!$A$1:$CI$1,0),FALSE)</f>
        <v>3.7196103461594646E-5</v>
      </c>
      <c r="AB64" s="52">
        <f>VLOOKUP($B64,Shock_dev!$A$1:$CI$300,MATCH(DATE(AB$1,1,1),Shock_dev!$A$1:$CI$1,0),FALSE)</f>
        <v>3.5495532461826263E-5</v>
      </c>
      <c r="AC64" s="52">
        <f>VLOOKUP($B64,Shock_dev!$A$1:$CI$300,MATCH(DATE(AC$1,1,1),Shock_dev!$A$1:$CI$1,0),FALSE)</f>
        <v>3.4019193770818307E-5</v>
      </c>
      <c r="AD64" s="52">
        <f>VLOOKUP($B64,Shock_dev!$A$1:$CI$300,MATCH(DATE(AD$1,1,1),Shock_dev!$A$1:$CI$1,0),FALSE)</f>
        <v>3.2375307354707082E-5</v>
      </c>
      <c r="AE64" s="52">
        <f>VLOOKUP($B64,Shock_dev!$A$1:$CI$300,MATCH(DATE(AE$1,1,1),Shock_dev!$A$1:$CI$1,0),FALSE)</f>
        <v>3.077022693974089E-5</v>
      </c>
      <c r="AF64" s="52">
        <f>VLOOKUP($B64,Shock_dev!$A$1:$CI$300,MATCH(DATE(AF$1,1,1),Shock_dev!$A$1:$CI$1,0),FALSE)</f>
        <v>2.8617793384958439E-5</v>
      </c>
      <c r="AG64" s="52"/>
      <c r="AH64" s="65">
        <f t="shared" si="1"/>
        <v>1.808367759891175E-5</v>
      </c>
      <c r="AI64" s="65">
        <f t="shared" si="2"/>
        <v>2.7411397493157386E-5</v>
      </c>
      <c r="AJ64" s="65">
        <f t="shared" si="3"/>
        <v>3.7255640125326025E-5</v>
      </c>
      <c r="AK64" s="65">
        <f t="shared" si="4"/>
        <v>4.0478735510091784E-5</v>
      </c>
      <c r="AL64" s="65">
        <f t="shared" si="5"/>
        <v>4.0496308307681888E-5</v>
      </c>
      <c r="AM64" s="65">
        <f t="shared" si="6"/>
        <v>3.2255610782410192E-5</v>
      </c>
      <c r="AN64" s="66"/>
      <c r="AO64" s="65">
        <f t="shared" si="7"/>
        <v>2.2747537546034568E-5</v>
      </c>
      <c r="AP64" s="65">
        <f t="shared" si="8"/>
        <v>3.8867187817708901E-5</v>
      </c>
      <c r="AQ64" s="65">
        <f t="shared" si="9"/>
        <v>3.6375959545046043E-5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1.8412701825825832E-6</v>
      </c>
      <c r="D65" s="52">
        <f>VLOOKUP($B65,Shock_dev!$A$1:$CI$300,MATCH(DATE(D$1,1,1),Shock_dev!$A$1:$CI$1,0),FALSE)</f>
        <v>3.6310635226657817E-6</v>
      </c>
      <c r="E65" s="52">
        <f>VLOOKUP($B65,Shock_dev!$A$1:$CI$300,MATCH(DATE(E$1,1,1),Shock_dev!$A$1:$CI$1,0),FALSE)</f>
        <v>4.8014585472902674E-6</v>
      </c>
      <c r="F65" s="52">
        <f>VLOOKUP($B65,Shock_dev!$A$1:$CI$300,MATCH(DATE(F$1,1,1),Shock_dev!$A$1:$CI$1,0),FALSE)</f>
        <v>5.3930156323648076E-6</v>
      </c>
      <c r="G65" s="52">
        <f>VLOOKUP($B65,Shock_dev!$A$1:$CI$300,MATCH(DATE(G$1,1,1),Shock_dev!$A$1:$CI$1,0),FALSE)</f>
        <v>5.5994405603297964E-6</v>
      </c>
      <c r="H65" s="52">
        <f>VLOOKUP($B65,Shock_dev!$A$1:$CI$300,MATCH(DATE(H$1,1,1),Shock_dev!$A$1:$CI$1,0),FALSE)</f>
        <v>5.7930644320967712E-6</v>
      </c>
      <c r="I65" s="52">
        <f>VLOOKUP($B65,Shock_dev!$A$1:$CI$300,MATCH(DATE(I$1,1,1),Shock_dev!$A$1:$CI$1,0),FALSE)</f>
        <v>5.8596680355958235E-6</v>
      </c>
      <c r="J65" s="52">
        <f>VLOOKUP($B65,Shock_dev!$A$1:$CI$300,MATCH(DATE(J$1,1,1),Shock_dev!$A$1:$CI$1,0),FALSE)</f>
        <v>6.4890560877993364E-6</v>
      </c>
      <c r="K65" s="52">
        <f>VLOOKUP($B65,Shock_dev!$A$1:$CI$300,MATCH(DATE(K$1,1,1),Shock_dev!$A$1:$CI$1,0),FALSE)</f>
        <v>7.070461885148058E-6</v>
      </c>
      <c r="L65" s="52">
        <f>VLOOKUP($B65,Shock_dev!$A$1:$CI$300,MATCH(DATE(L$1,1,1),Shock_dev!$A$1:$CI$1,0),FALSE)</f>
        <v>7.8773251351628634E-6</v>
      </c>
      <c r="M65" s="52">
        <f>VLOOKUP($B65,Shock_dev!$A$1:$CI$300,MATCH(DATE(M$1,1,1),Shock_dev!$A$1:$CI$1,0),FALSE)</f>
        <v>8.6154357435758514E-6</v>
      </c>
      <c r="N65" s="52">
        <f>VLOOKUP($B65,Shock_dev!$A$1:$CI$300,MATCH(DATE(N$1,1,1),Shock_dev!$A$1:$CI$1,0),FALSE)</f>
        <v>9.0568297789492102E-6</v>
      </c>
      <c r="O65" s="52">
        <f>VLOOKUP($B65,Shock_dev!$A$1:$CI$300,MATCH(DATE(O$1,1,1),Shock_dev!$A$1:$CI$1,0),FALSE)</f>
        <v>9.0396094264495847E-6</v>
      </c>
      <c r="P65" s="52">
        <f>VLOOKUP($B65,Shock_dev!$A$1:$CI$300,MATCH(DATE(P$1,1,1),Shock_dev!$A$1:$CI$1,0),FALSE)</f>
        <v>8.919378787005155E-6</v>
      </c>
      <c r="Q65" s="52">
        <f>VLOOKUP($B65,Shock_dev!$A$1:$CI$300,MATCH(DATE(Q$1,1,1),Shock_dev!$A$1:$CI$1,0),FALSE)</f>
        <v>9.1482547239550376E-6</v>
      </c>
      <c r="R65" s="52">
        <f>VLOOKUP($B65,Shock_dev!$A$1:$CI$300,MATCH(DATE(R$1,1,1),Shock_dev!$A$1:$CI$1,0),FALSE)</f>
        <v>9.1658991758028439E-6</v>
      </c>
      <c r="S65" s="52">
        <f>VLOOKUP($B65,Shock_dev!$A$1:$CI$300,MATCH(DATE(S$1,1,1),Shock_dev!$A$1:$CI$1,0),FALSE)</f>
        <v>9.2877986559842075E-6</v>
      </c>
      <c r="T65" s="52">
        <f>VLOOKUP($B65,Shock_dev!$A$1:$CI$300,MATCH(DATE(T$1,1,1),Shock_dev!$A$1:$CI$1,0),FALSE)</f>
        <v>9.7623924664011619E-6</v>
      </c>
      <c r="U65" s="52">
        <f>VLOOKUP($B65,Shock_dev!$A$1:$CI$300,MATCH(DATE(U$1,1,1),Shock_dev!$A$1:$CI$1,0),FALSE)</f>
        <v>9.9847452558828606E-6</v>
      </c>
      <c r="V65" s="52">
        <f>VLOOKUP($B65,Shock_dev!$A$1:$CI$300,MATCH(DATE(V$1,1,1),Shock_dev!$A$1:$CI$1,0),FALSE)</f>
        <v>1.0016890275508859E-5</v>
      </c>
      <c r="W65" s="52">
        <f>VLOOKUP($B65,Shock_dev!$A$1:$CI$300,MATCH(DATE(W$1,1,1),Shock_dev!$A$1:$CI$1,0),FALSE)</f>
        <v>1.0103349519216425E-5</v>
      </c>
      <c r="X65" s="52">
        <f>VLOOKUP($B65,Shock_dev!$A$1:$CI$300,MATCH(DATE(X$1,1,1),Shock_dev!$A$1:$CI$1,0),FALSE)</f>
        <v>1.0046085638102544E-5</v>
      </c>
      <c r="Y65" s="52">
        <f>VLOOKUP($B65,Shock_dev!$A$1:$CI$300,MATCH(DATE(Y$1,1,1),Shock_dev!$A$1:$CI$1,0),FALSE)</f>
        <v>9.8713070567121294E-6</v>
      </c>
      <c r="Z65" s="52">
        <f>VLOOKUP($B65,Shock_dev!$A$1:$CI$300,MATCH(DATE(Z$1,1,1),Shock_dev!$A$1:$CI$1,0),FALSE)</f>
        <v>9.4143336912833505E-6</v>
      </c>
      <c r="AA65" s="52">
        <f>VLOOKUP($B65,Shock_dev!$A$1:$CI$300,MATCH(DATE(AA$1,1,1),Shock_dev!$A$1:$CI$1,0),FALSE)</f>
        <v>8.9701666757010837E-6</v>
      </c>
      <c r="AB65" s="52">
        <f>VLOOKUP($B65,Shock_dev!$A$1:$CI$300,MATCH(DATE(AB$1,1,1),Shock_dev!$A$1:$CI$1,0),FALSE)</f>
        <v>8.6077161154119417E-6</v>
      </c>
      <c r="AC65" s="52">
        <f>VLOOKUP($B65,Shock_dev!$A$1:$CI$300,MATCH(DATE(AC$1,1,1),Shock_dev!$A$1:$CI$1,0),FALSE)</f>
        <v>8.2994527237471267E-6</v>
      </c>
      <c r="AD65" s="52">
        <f>VLOOKUP($B65,Shock_dev!$A$1:$CI$300,MATCH(DATE(AD$1,1,1),Shock_dev!$A$1:$CI$1,0),FALSE)</f>
        <v>7.9549710901404144E-6</v>
      </c>
      <c r="AE65" s="52">
        <f>VLOOKUP($B65,Shock_dev!$A$1:$CI$300,MATCH(DATE(AE$1,1,1),Shock_dev!$A$1:$CI$1,0),FALSE)</f>
        <v>7.6203503974863836E-6</v>
      </c>
      <c r="AF65" s="52">
        <f>VLOOKUP($B65,Shock_dev!$A$1:$CI$300,MATCH(DATE(AF$1,1,1),Shock_dev!$A$1:$CI$1,0),FALSE)</f>
        <v>7.1595282897975733E-6</v>
      </c>
      <c r="AG65" s="52"/>
      <c r="AH65" s="65">
        <f t="shared" si="1"/>
        <v>4.2532496890466473E-6</v>
      </c>
      <c r="AI65" s="65">
        <f t="shared" si="2"/>
        <v>6.6179151151605708E-6</v>
      </c>
      <c r="AJ65" s="65">
        <f t="shared" si="3"/>
        <v>8.9559016919869674E-6</v>
      </c>
      <c r="AK65" s="65">
        <f t="shared" si="4"/>
        <v>9.6435451659159868E-6</v>
      </c>
      <c r="AL65" s="65">
        <f t="shared" si="5"/>
        <v>9.681048516203107E-6</v>
      </c>
      <c r="AM65" s="65">
        <f t="shared" si="6"/>
        <v>7.9284037233166872E-6</v>
      </c>
      <c r="AN65" s="66"/>
      <c r="AO65" s="65">
        <f t="shared" si="7"/>
        <v>5.4355824021036095E-6</v>
      </c>
      <c r="AP65" s="65">
        <f t="shared" si="8"/>
        <v>9.2997234289514771E-6</v>
      </c>
      <c r="AQ65" s="65">
        <f t="shared" si="9"/>
        <v>8.8047261197598963E-6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1.9433419939492496E-3</v>
      </c>
      <c r="D66" s="52">
        <f>VLOOKUP($B66,Shock_dev!$A$1:$CI$300,MATCH(DATE(D$1,1,1),Shock_dev!$A$1:$CI$1,0),FALSE)</f>
        <v>2.7534591616120221E-3</v>
      </c>
      <c r="E66" s="52">
        <f>VLOOKUP($B66,Shock_dev!$A$1:$CI$300,MATCH(DATE(E$1,1,1),Shock_dev!$A$1:$CI$1,0),FALSE)</f>
        <v>3.1678369391491437E-3</v>
      </c>
      <c r="F66" s="52">
        <f>VLOOKUP($B66,Shock_dev!$A$1:$CI$300,MATCH(DATE(F$1,1,1),Shock_dev!$A$1:$CI$1,0),FALSE)</f>
        <v>3.5344999075778449E-3</v>
      </c>
      <c r="G66" s="52">
        <f>VLOOKUP($B66,Shock_dev!$A$1:$CI$300,MATCH(DATE(G$1,1,1),Shock_dev!$A$1:$CI$1,0),FALSE)</f>
        <v>3.8816863659952012E-3</v>
      </c>
      <c r="H66" s="52">
        <f>VLOOKUP($B66,Shock_dev!$A$1:$CI$300,MATCH(DATE(H$1,1,1),Shock_dev!$A$1:$CI$1,0),FALSE)</f>
        <v>4.2784029697536079E-3</v>
      </c>
      <c r="I66" s="52">
        <f>VLOOKUP($B66,Shock_dev!$A$1:$CI$300,MATCH(DATE(I$1,1,1),Shock_dev!$A$1:$CI$1,0),FALSE)</f>
        <v>4.6284743139307447E-3</v>
      </c>
      <c r="J66" s="52">
        <f>VLOOKUP($B66,Shock_dev!$A$1:$CI$300,MATCH(DATE(J$1,1,1),Shock_dev!$A$1:$CI$1,0),FALSE)</f>
        <v>4.8752053552691601E-3</v>
      </c>
      <c r="K66" s="52">
        <f>VLOOKUP($B66,Shock_dev!$A$1:$CI$300,MATCH(DATE(K$1,1,1),Shock_dev!$A$1:$CI$1,0),FALSE)</f>
        <v>5.0455595950649312E-3</v>
      </c>
      <c r="L66" s="52">
        <f>VLOOKUP($B66,Shock_dev!$A$1:$CI$300,MATCH(DATE(L$1,1,1),Shock_dev!$A$1:$CI$1,0),FALSE)</f>
        <v>5.1984934608909151E-3</v>
      </c>
      <c r="M66" s="52">
        <f>VLOOKUP($B66,Shock_dev!$A$1:$CI$300,MATCH(DATE(M$1,1,1),Shock_dev!$A$1:$CI$1,0),FALSE)</f>
        <v>4.7144954951091177E-3</v>
      </c>
      <c r="N66" s="52">
        <f>VLOOKUP($B66,Shock_dev!$A$1:$CI$300,MATCH(DATE(N$1,1,1),Shock_dev!$A$1:$CI$1,0),FALSE)</f>
        <v>4.6114266935194277E-3</v>
      </c>
      <c r="O66" s="52">
        <f>VLOOKUP($B66,Shock_dev!$A$1:$CI$300,MATCH(DATE(O$1,1,1),Shock_dev!$A$1:$CI$1,0),FALSE)</f>
        <v>4.6323475434015132E-3</v>
      </c>
      <c r="P66" s="52">
        <f>VLOOKUP($B66,Shock_dev!$A$1:$CI$300,MATCH(DATE(P$1,1,1),Shock_dev!$A$1:$CI$1,0),FALSE)</f>
        <v>4.7280538277219208E-3</v>
      </c>
      <c r="Q66" s="52">
        <f>VLOOKUP($B66,Shock_dev!$A$1:$CI$300,MATCH(DATE(Q$1,1,1),Shock_dev!$A$1:$CI$1,0),FALSE)</f>
        <v>4.8769996537923405E-3</v>
      </c>
      <c r="R66" s="52">
        <f>VLOOKUP($B66,Shock_dev!$A$1:$CI$300,MATCH(DATE(R$1,1,1),Shock_dev!$A$1:$CI$1,0),FALSE)</f>
        <v>5.0374351363572665E-3</v>
      </c>
      <c r="S66" s="52">
        <f>VLOOKUP($B66,Shock_dev!$A$1:$CI$300,MATCH(DATE(S$1,1,1),Shock_dev!$A$1:$CI$1,0),FALSE)</f>
        <v>5.2532710074568749E-3</v>
      </c>
      <c r="T66" s="52">
        <f>VLOOKUP($B66,Shock_dev!$A$1:$CI$300,MATCH(DATE(T$1,1,1),Shock_dev!$A$1:$CI$1,0),FALSE)</f>
        <v>5.3608623816639887E-3</v>
      </c>
      <c r="U66" s="52">
        <f>VLOOKUP($B66,Shock_dev!$A$1:$CI$300,MATCH(DATE(U$1,1,1),Shock_dev!$A$1:$CI$1,0),FALSE)</f>
        <v>5.3954231552035244E-3</v>
      </c>
      <c r="V66" s="52">
        <f>VLOOKUP($B66,Shock_dev!$A$1:$CI$300,MATCH(DATE(V$1,1,1),Shock_dev!$A$1:$CI$1,0),FALSE)</f>
        <v>5.3745546815568432E-3</v>
      </c>
      <c r="W66" s="52">
        <f>VLOOKUP($B66,Shock_dev!$A$1:$CI$300,MATCH(DATE(W$1,1,1),Shock_dev!$A$1:$CI$1,0),FALSE)</f>
        <v>5.5310211243877142E-3</v>
      </c>
      <c r="X66" s="52">
        <f>VLOOKUP($B66,Shock_dev!$A$1:$CI$300,MATCH(DATE(X$1,1,1),Shock_dev!$A$1:$CI$1,0),FALSE)</f>
        <v>5.5524700021366965E-3</v>
      </c>
      <c r="Y66" s="52">
        <f>VLOOKUP($B66,Shock_dev!$A$1:$CI$300,MATCH(DATE(Y$1,1,1),Shock_dev!$A$1:$CI$1,0),FALSE)</f>
        <v>5.5182257179783277E-3</v>
      </c>
      <c r="Z66" s="52">
        <f>VLOOKUP($B66,Shock_dev!$A$1:$CI$300,MATCH(DATE(Z$1,1,1),Shock_dev!$A$1:$CI$1,0),FALSE)</f>
        <v>5.4593588626264712E-3</v>
      </c>
      <c r="AA66" s="52">
        <f>VLOOKUP($B66,Shock_dev!$A$1:$CI$300,MATCH(DATE(AA$1,1,1),Shock_dev!$A$1:$CI$1,0),FALSE)</f>
        <v>5.390002285991442E-3</v>
      </c>
      <c r="AB66" s="52">
        <f>VLOOKUP($B66,Shock_dev!$A$1:$CI$300,MATCH(DATE(AB$1,1,1),Shock_dev!$A$1:$CI$1,0),FALSE)</f>
        <v>5.3148906852374641E-3</v>
      </c>
      <c r="AC66" s="52">
        <f>VLOOKUP($B66,Shock_dev!$A$1:$CI$300,MATCH(DATE(AC$1,1,1),Shock_dev!$A$1:$CI$1,0),FALSE)</f>
        <v>5.2354591965815406E-3</v>
      </c>
      <c r="AD66" s="52">
        <f>VLOOKUP($B66,Shock_dev!$A$1:$CI$300,MATCH(DATE(AD$1,1,1),Shock_dev!$A$1:$CI$1,0),FALSE)</f>
        <v>5.1517435692871897E-3</v>
      </c>
      <c r="AE66" s="52">
        <f>VLOOKUP($B66,Shock_dev!$A$1:$CI$300,MATCH(DATE(AE$1,1,1),Shock_dev!$A$1:$CI$1,0),FALSE)</f>
        <v>5.0875362092857391E-3</v>
      </c>
      <c r="AF66" s="52">
        <f>VLOOKUP($B66,Shock_dev!$A$1:$CI$300,MATCH(DATE(AF$1,1,1),Shock_dev!$A$1:$CI$1,0),FALSE)</f>
        <v>5.0054830219765749E-3</v>
      </c>
      <c r="AG66" s="52"/>
      <c r="AH66" s="65">
        <f t="shared" si="1"/>
        <v>3.0561648736566922E-3</v>
      </c>
      <c r="AI66" s="65">
        <f t="shared" si="2"/>
        <v>4.8052271389818716E-3</v>
      </c>
      <c r="AJ66" s="65">
        <f t="shared" si="3"/>
        <v>4.7126646427088636E-3</v>
      </c>
      <c r="AK66" s="65">
        <f t="shared" si="4"/>
        <v>5.284309272447699E-3</v>
      </c>
      <c r="AL66" s="65">
        <f t="shared" si="5"/>
        <v>5.4902155986241308E-3</v>
      </c>
      <c r="AM66" s="65">
        <f t="shared" si="6"/>
        <v>5.1590225364737015E-3</v>
      </c>
      <c r="AN66" s="66"/>
      <c r="AO66" s="65">
        <f t="shared" si="7"/>
        <v>3.9306960063192819E-3</v>
      </c>
      <c r="AP66" s="65">
        <f t="shared" si="8"/>
        <v>4.9984869575782813E-3</v>
      </c>
      <c r="AQ66" s="65">
        <f t="shared" si="9"/>
        <v>5.3246190675489162E-3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1.2575356449840293E-2</v>
      </c>
      <c r="D67" s="52">
        <f>VLOOKUP($B67,Shock_dev!$A$1:$CI$300,MATCH(DATE(D$1,1,1),Shock_dev!$A$1:$CI$1,0),FALSE)</f>
        <v>2.1320166094087222E-2</v>
      </c>
      <c r="E67" s="52">
        <f>VLOOKUP($B67,Shock_dev!$A$1:$CI$300,MATCH(DATE(E$1,1,1),Shock_dev!$A$1:$CI$1,0),FALSE)</f>
        <v>2.7188820972624216E-2</v>
      </c>
      <c r="F67" s="52">
        <f>VLOOKUP($B67,Shock_dev!$A$1:$CI$300,MATCH(DATE(F$1,1,1),Shock_dev!$A$1:$CI$1,0),FALSE)</f>
        <v>3.1298737447906108E-2</v>
      </c>
      <c r="G67" s="52">
        <f>VLOOKUP($B67,Shock_dev!$A$1:$CI$300,MATCH(DATE(G$1,1,1),Shock_dev!$A$1:$CI$1,0),FALSE)</f>
        <v>3.4115887169920749E-2</v>
      </c>
      <c r="H67" s="52">
        <f>VLOOKUP($B67,Shock_dev!$A$1:$CI$300,MATCH(DATE(H$1,1,1),Shock_dev!$A$1:$CI$1,0),FALSE)</f>
        <v>3.7616643847786783E-2</v>
      </c>
      <c r="I67" s="52">
        <f>VLOOKUP($B67,Shock_dev!$A$1:$CI$300,MATCH(DATE(I$1,1,1),Shock_dev!$A$1:$CI$1,0),FALSE)</f>
        <v>3.8076324445228474E-2</v>
      </c>
      <c r="J67" s="52">
        <f>VLOOKUP($B67,Shock_dev!$A$1:$CI$300,MATCH(DATE(J$1,1,1),Shock_dev!$A$1:$CI$1,0),FALSE)</f>
        <v>4.4584800883920118E-2</v>
      </c>
      <c r="K67" s="52">
        <f>VLOOKUP($B67,Shock_dev!$A$1:$CI$300,MATCH(DATE(K$1,1,1),Shock_dev!$A$1:$CI$1,0),FALSE)</f>
        <v>4.5538434033396337E-2</v>
      </c>
      <c r="L67" s="52">
        <f>VLOOKUP($B67,Shock_dev!$A$1:$CI$300,MATCH(DATE(L$1,1,1),Shock_dev!$A$1:$CI$1,0),FALSE)</f>
        <v>4.9495825382320641E-2</v>
      </c>
      <c r="M67" s="52">
        <f>VLOOKUP($B67,Shock_dev!$A$1:$CI$300,MATCH(DATE(M$1,1,1),Shock_dev!$A$1:$CI$1,0),FALSE)</f>
        <v>5.078499573601182E-2</v>
      </c>
      <c r="N67" s="52">
        <f>VLOOKUP($B67,Shock_dev!$A$1:$CI$300,MATCH(DATE(N$1,1,1),Shock_dev!$A$1:$CI$1,0),FALSE)</f>
        <v>4.8437416009954534E-2</v>
      </c>
      <c r="O67" s="52">
        <f>VLOOKUP($B67,Shock_dev!$A$1:$CI$300,MATCH(DATE(O$1,1,1),Shock_dev!$A$1:$CI$1,0),FALSE)</f>
        <v>4.1711247356135212E-2</v>
      </c>
      <c r="P67" s="52">
        <f>VLOOKUP($B67,Shock_dev!$A$1:$CI$300,MATCH(DATE(P$1,1,1),Shock_dev!$A$1:$CI$1,0),FALSE)</f>
        <v>3.6366670151341665E-2</v>
      </c>
      <c r="Q67" s="52">
        <f>VLOOKUP($B67,Shock_dev!$A$1:$CI$300,MATCH(DATE(Q$1,1,1),Shock_dev!$A$1:$CI$1,0),FALSE)</f>
        <v>3.5284630776976592E-2</v>
      </c>
      <c r="R67" s="52">
        <f>VLOOKUP($B67,Shock_dev!$A$1:$CI$300,MATCH(DATE(R$1,1,1),Shock_dev!$A$1:$CI$1,0),FALSE)</f>
        <v>2.8619517245241859E-2</v>
      </c>
      <c r="S67" s="52">
        <f>VLOOKUP($B67,Shock_dev!$A$1:$CI$300,MATCH(DATE(S$1,1,1),Shock_dev!$A$1:$CI$1,0),FALSE)</f>
        <v>2.605863679885603E-2</v>
      </c>
      <c r="T67" s="52">
        <f>VLOOKUP($B67,Shock_dev!$A$1:$CI$300,MATCH(DATE(T$1,1,1),Shock_dev!$A$1:$CI$1,0),FALSE)</f>
        <v>2.7535552354810072E-2</v>
      </c>
      <c r="U67" s="52">
        <f>VLOOKUP($B67,Shock_dev!$A$1:$CI$300,MATCH(DATE(U$1,1,1),Shock_dev!$A$1:$CI$1,0),FALSE)</f>
        <v>2.4704571909224187E-2</v>
      </c>
      <c r="V67" s="52">
        <f>VLOOKUP($B67,Shock_dev!$A$1:$CI$300,MATCH(DATE(V$1,1,1),Shock_dev!$A$1:$CI$1,0),FALSE)</f>
        <v>2.3157531385611364E-2</v>
      </c>
      <c r="W67" s="52">
        <f>VLOOKUP($B67,Shock_dev!$A$1:$CI$300,MATCH(DATE(W$1,1,1),Shock_dev!$A$1:$CI$1,0),FALSE)</f>
        <v>2.4216601946964782E-2</v>
      </c>
      <c r="X67" s="52">
        <f>VLOOKUP($B67,Shock_dev!$A$1:$CI$300,MATCH(DATE(X$1,1,1),Shock_dev!$A$1:$CI$1,0),FALSE)</f>
        <v>2.4113767218444382E-2</v>
      </c>
      <c r="Y67" s="52">
        <f>VLOOKUP($B67,Shock_dev!$A$1:$CI$300,MATCH(DATE(Y$1,1,1),Shock_dev!$A$1:$CI$1,0),FALSE)</f>
        <v>2.4587370052849535E-2</v>
      </c>
      <c r="Z67" s="52">
        <f>VLOOKUP($B67,Shock_dev!$A$1:$CI$300,MATCH(DATE(Z$1,1,1),Shock_dev!$A$1:$CI$1,0),FALSE)</f>
        <v>2.3273102904099216E-2</v>
      </c>
      <c r="AA67" s="52">
        <f>VLOOKUP($B67,Shock_dev!$A$1:$CI$300,MATCH(DATE(AA$1,1,1),Shock_dev!$A$1:$CI$1,0),FALSE)</f>
        <v>2.4215019971818578E-2</v>
      </c>
      <c r="AB67" s="52">
        <f>VLOOKUP($B67,Shock_dev!$A$1:$CI$300,MATCH(DATE(AB$1,1,1),Shock_dev!$A$1:$CI$1,0),FALSE)</f>
        <v>2.5855370376788978E-2</v>
      </c>
      <c r="AC67" s="52">
        <f>VLOOKUP($B67,Shock_dev!$A$1:$CI$300,MATCH(DATE(AC$1,1,1),Shock_dev!$A$1:$CI$1,0),FALSE)</f>
        <v>2.773900263100108E-2</v>
      </c>
      <c r="AD67" s="52">
        <f>VLOOKUP($B67,Shock_dev!$A$1:$CI$300,MATCH(DATE(AD$1,1,1),Shock_dev!$A$1:$CI$1,0),FALSE)</f>
        <v>2.9147892213444018E-2</v>
      </c>
      <c r="AE67" s="52">
        <f>VLOOKUP($B67,Shock_dev!$A$1:$CI$300,MATCH(DATE(AE$1,1,1),Shock_dev!$A$1:$CI$1,0),FALSE)</f>
        <v>3.096688454330759E-2</v>
      </c>
      <c r="AF67" s="52">
        <f>VLOOKUP($B67,Shock_dev!$A$1:$CI$300,MATCH(DATE(AF$1,1,1),Shock_dev!$A$1:$CI$1,0),FALSE)</f>
        <v>3.1339412922005538E-2</v>
      </c>
      <c r="AG67" s="52"/>
      <c r="AH67" s="65">
        <f t="shared" si="1"/>
        <v>2.5299793626875716E-2</v>
      </c>
      <c r="AI67" s="65">
        <f t="shared" si="2"/>
        <v>4.3062405718530469E-2</v>
      </c>
      <c r="AJ67" s="65">
        <f t="shared" si="3"/>
        <v>4.2516992006083963E-2</v>
      </c>
      <c r="AK67" s="65">
        <f t="shared" si="4"/>
        <v>2.6015161938748706E-2</v>
      </c>
      <c r="AL67" s="65">
        <f t="shared" si="5"/>
        <v>2.4081172418835298E-2</v>
      </c>
      <c r="AM67" s="65">
        <f t="shared" si="6"/>
        <v>2.900971253730944E-2</v>
      </c>
      <c r="AN67" s="66"/>
      <c r="AO67" s="65">
        <f t="shared" si="7"/>
        <v>3.4181099672703094E-2</v>
      </c>
      <c r="AP67" s="65">
        <f t="shared" si="8"/>
        <v>3.4266076972416334E-2</v>
      </c>
      <c r="AQ67" s="65">
        <f t="shared" si="9"/>
        <v>2.6545442478072369E-2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2.0719612171514676E-2</v>
      </c>
      <c r="D68" s="52">
        <f>VLOOKUP($B68,Shock_dev!$A$1:$CI$300,MATCH(DATE(D$1,1,1),Shock_dev!$A$1:$CI$1,0),FALSE)</f>
        <v>2.878659814028205E-2</v>
      </c>
      <c r="E68" s="52">
        <f>VLOOKUP($B68,Shock_dev!$A$1:$CI$300,MATCH(DATE(E$1,1,1),Shock_dev!$A$1:$CI$1,0),FALSE)</f>
        <v>3.3992678375218965E-2</v>
      </c>
      <c r="F68" s="52">
        <f>VLOOKUP($B68,Shock_dev!$A$1:$CI$300,MATCH(DATE(F$1,1,1),Shock_dev!$A$1:$CI$1,0),FALSE)</f>
        <v>3.7732320406959154E-2</v>
      </c>
      <c r="G68" s="52">
        <f>VLOOKUP($B68,Shock_dev!$A$1:$CI$300,MATCH(DATE(G$1,1,1),Shock_dev!$A$1:$CI$1,0),FALSE)</f>
        <v>4.0296813219745063E-2</v>
      </c>
      <c r="H68" s="52">
        <f>VLOOKUP($B68,Shock_dev!$A$1:$CI$300,MATCH(DATE(H$1,1,1),Shock_dev!$A$1:$CI$1,0),FALSE)</f>
        <v>4.3729860200196022E-2</v>
      </c>
      <c r="I68" s="52">
        <f>VLOOKUP($B68,Shock_dev!$A$1:$CI$300,MATCH(DATE(I$1,1,1),Shock_dev!$A$1:$CI$1,0),FALSE)</f>
        <v>4.3995482353966164E-2</v>
      </c>
      <c r="J68" s="52">
        <f>VLOOKUP($B68,Shock_dev!$A$1:$CI$300,MATCH(DATE(J$1,1,1),Shock_dev!$A$1:$CI$1,0),FALSE)</f>
        <v>5.0665344570234569E-2</v>
      </c>
      <c r="K68" s="52">
        <f>VLOOKUP($B68,Shock_dev!$A$1:$CI$300,MATCH(DATE(K$1,1,1),Shock_dev!$A$1:$CI$1,0),FALSE)</f>
        <v>5.1479477495885988E-2</v>
      </c>
      <c r="L68" s="52">
        <f>VLOOKUP($B68,Shock_dev!$A$1:$CI$300,MATCH(DATE(L$1,1,1),Shock_dev!$A$1:$CI$1,0),FALSE)</f>
        <v>5.5425463333853328E-2</v>
      </c>
      <c r="M68" s="52">
        <f>VLOOKUP($B68,Shock_dev!$A$1:$CI$300,MATCH(DATE(M$1,1,1),Shock_dev!$A$1:$CI$1,0),FALSE)</f>
        <v>5.6728491292310071E-2</v>
      </c>
      <c r="N68" s="52">
        <f>VLOOKUP($B68,Shock_dev!$A$1:$CI$300,MATCH(DATE(N$1,1,1),Shock_dev!$A$1:$CI$1,0),FALSE)</f>
        <v>5.4583225731124514E-2</v>
      </c>
      <c r="O68" s="52">
        <f>VLOOKUP($B68,Shock_dev!$A$1:$CI$300,MATCH(DATE(O$1,1,1),Shock_dev!$A$1:$CI$1,0),FALSE)</f>
        <v>4.8349717771336086E-2</v>
      </c>
      <c r="P68" s="52">
        <f>VLOOKUP($B68,Shock_dev!$A$1:$CI$300,MATCH(DATE(P$1,1,1),Shock_dev!$A$1:$CI$1,0),FALSE)</f>
        <v>4.3306244962909454E-2</v>
      </c>
      <c r="Q68" s="52">
        <f>VLOOKUP($B68,Shock_dev!$A$1:$CI$300,MATCH(DATE(Q$1,1,1),Shock_dev!$A$1:$CI$1,0),FALSE)</f>
        <v>4.2318245587412699E-2</v>
      </c>
      <c r="R68" s="52">
        <f>VLOOKUP($B68,Shock_dev!$A$1:$CI$300,MATCH(DATE(R$1,1,1),Shock_dev!$A$1:$CI$1,0),FALSE)</f>
        <v>3.5987363510406378E-2</v>
      </c>
      <c r="S68" s="52">
        <f>VLOOKUP($B68,Shock_dev!$A$1:$CI$300,MATCH(DATE(S$1,1,1),Shock_dev!$A$1:$CI$1,0),FALSE)</f>
        <v>3.3374702420293424E-2</v>
      </c>
      <c r="T68" s="52">
        <f>VLOOKUP($B68,Shock_dev!$A$1:$CI$300,MATCH(DATE(T$1,1,1),Shock_dev!$A$1:$CI$1,0),FALSE)</f>
        <v>3.4926556384804242E-2</v>
      </c>
      <c r="U68" s="52">
        <f>VLOOKUP($B68,Shock_dev!$A$1:$CI$300,MATCH(DATE(U$1,1,1),Shock_dev!$A$1:$CI$1,0),FALSE)</f>
        <v>3.2049446759224838E-2</v>
      </c>
      <c r="V68" s="52">
        <f>VLOOKUP($B68,Shock_dev!$A$1:$CI$300,MATCH(DATE(V$1,1,1),Shock_dev!$A$1:$CI$1,0),FALSE)</f>
        <v>3.0413282076624047E-2</v>
      </c>
      <c r="W68" s="52">
        <f>VLOOKUP($B68,Shock_dev!$A$1:$CI$300,MATCH(DATE(W$1,1,1),Shock_dev!$A$1:$CI$1,0),FALSE)</f>
        <v>3.156812488750356E-2</v>
      </c>
      <c r="X68" s="52">
        <f>VLOOKUP($B68,Shock_dev!$A$1:$CI$300,MATCH(DATE(X$1,1,1),Shock_dev!$A$1:$CI$1,0),FALSE)</f>
        <v>3.1467271380615079E-2</v>
      </c>
      <c r="Y68" s="52">
        <f>VLOOKUP($B68,Shock_dev!$A$1:$CI$300,MATCH(DATE(Y$1,1,1),Shock_dev!$A$1:$CI$1,0),FALSE)</f>
        <v>3.2012973653367603E-2</v>
      </c>
      <c r="Z68" s="52">
        <f>VLOOKUP($B68,Shock_dev!$A$1:$CI$300,MATCH(DATE(Z$1,1,1),Shock_dev!$A$1:$CI$1,0),FALSE)</f>
        <v>3.0570403657121444E-2</v>
      </c>
      <c r="AA68" s="52">
        <f>VLOOKUP($B68,Shock_dev!$A$1:$CI$300,MATCH(DATE(AA$1,1,1),Shock_dev!$A$1:$CI$1,0),FALSE)</f>
        <v>3.1646861555220708E-2</v>
      </c>
      <c r="AB68" s="52">
        <f>VLOOKUP($B68,Shock_dev!$A$1:$CI$300,MATCH(DATE(AB$1,1,1),Shock_dev!$A$1:$CI$1,0),FALSE)</f>
        <v>3.3548693201191811E-2</v>
      </c>
      <c r="AC68" s="52">
        <f>VLOOKUP($B68,Shock_dev!$A$1:$CI$300,MATCH(DATE(AC$1,1,1),Shock_dev!$A$1:$CI$1,0),FALSE)</f>
        <v>3.5748421185476512E-2</v>
      </c>
      <c r="AD68" s="52">
        <f>VLOOKUP($B68,Shock_dev!$A$1:$CI$300,MATCH(DATE(AD$1,1,1),Shock_dev!$A$1:$CI$1,0),FALSE)</f>
        <v>3.7401823280046792E-2</v>
      </c>
      <c r="AE68" s="52">
        <f>VLOOKUP($B68,Shock_dev!$A$1:$CI$300,MATCH(DATE(AE$1,1,1),Shock_dev!$A$1:$CI$1,0),FALSE)</f>
        <v>3.9549053405914233E-2</v>
      </c>
      <c r="AF68" s="52">
        <f>VLOOKUP($B68,Shock_dev!$A$1:$CI$300,MATCH(DATE(AF$1,1,1),Shock_dev!$A$1:$CI$1,0),FALSE)</f>
        <v>4.000818380554709E-2</v>
      </c>
      <c r="AG68" s="52"/>
      <c r="AH68" s="65">
        <f t="shared" si="1"/>
        <v>3.2305604462743984E-2</v>
      </c>
      <c r="AI68" s="65">
        <f t="shared" si="2"/>
        <v>4.9059125590827216E-2</v>
      </c>
      <c r="AJ68" s="65">
        <f t="shared" si="3"/>
        <v>4.9057185069018572E-2</v>
      </c>
      <c r="AK68" s="65">
        <f t="shared" si="4"/>
        <v>3.3350270230270582E-2</v>
      </c>
      <c r="AL68" s="65">
        <f t="shared" si="5"/>
        <v>3.1453127026765677E-2</v>
      </c>
      <c r="AM68" s="65">
        <f t="shared" si="6"/>
        <v>3.7251234975635296E-2</v>
      </c>
      <c r="AN68" s="66"/>
      <c r="AO68" s="65">
        <f t="shared" si="7"/>
        <v>4.06823650267856E-2</v>
      </c>
      <c r="AP68" s="65">
        <f t="shared" si="8"/>
        <v>4.1203727649644577E-2</v>
      </c>
      <c r="AQ68" s="65">
        <f t="shared" si="9"/>
        <v>3.4352181001200487E-2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1.5732484710235964E-6</v>
      </c>
      <c r="D69" s="52">
        <f>VLOOKUP($B69,Shock_dev!$A$1:$CI$300,MATCH(DATE(D$1,1,1),Shock_dev!$A$1:$CI$1,0),FALSE)</f>
        <v>3.1062602367118012E-6</v>
      </c>
      <c r="E69" s="52">
        <f>VLOOKUP($B69,Shock_dev!$A$1:$CI$300,MATCH(DATE(E$1,1,1),Shock_dev!$A$1:$CI$1,0),FALSE)</f>
        <v>4.1094967722225587E-6</v>
      </c>
      <c r="F69" s="52">
        <f>VLOOKUP($B69,Shock_dev!$A$1:$CI$300,MATCH(DATE(F$1,1,1),Shock_dev!$A$1:$CI$1,0),FALSE)</f>
        <v>4.6136866853692067E-6</v>
      </c>
      <c r="G69" s="52">
        <f>VLOOKUP($B69,Shock_dev!$A$1:$CI$300,MATCH(DATE(G$1,1,1),Shock_dev!$A$1:$CI$1,0),FALSE)</f>
        <v>4.7831680785399376E-6</v>
      </c>
      <c r="H69" s="52">
        <f>VLOOKUP($B69,Shock_dev!$A$1:$CI$300,MATCH(DATE(H$1,1,1),Shock_dev!$A$1:$CI$1,0),FALSE)</f>
        <v>4.9368021083497106E-6</v>
      </c>
      <c r="I69" s="52">
        <f>VLOOKUP($B69,Shock_dev!$A$1:$CI$300,MATCH(DATE(I$1,1,1),Shock_dev!$A$1:$CI$1,0),FALSE)</f>
        <v>4.9791208286238813E-6</v>
      </c>
      <c r="J69" s="52">
        <f>VLOOKUP($B69,Shock_dev!$A$1:$CI$300,MATCH(DATE(J$1,1,1),Shock_dev!$A$1:$CI$1,0),FALSE)</f>
        <v>5.5006434093568056E-6</v>
      </c>
      <c r="K69" s="52">
        <f>VLOOKUP($B69,Shock_dev!$A$1:$CI$300,MATCH(DATE(K$1,1,1),Shock_dev!$A$1:$CI$1,0),FALSE)</f>
        <v>5.982285719351599E-6</v>
      </c>
      <c r="L69" s="52">
        <f>VLOOKUP($B69,Shock_dev!$A$1:$CI$300,MATCH(DATE(L$1,1,1),Shock_dev!$A$1:$CI$1,0),FALSE)</f>
        <v>6.6574523768804715E-6</v>
      </c>
      <c r="M69" s="52">
        <f>VLOOKUP($B69,Shock_dev!$A$1:$CI$300,MATCH(DATE(M$1,1,1),Shock_dev!$A$1:$CI$1,0),FALSE)</f>
        <v>7.2754029721675584E-6</v>
      </c>
      <c r="N69" s="52">
        <f>VLOOKUP($B69,Shock_dev!$A$1:$CI$300,MATCH(DATE(N$1,1,1),Shock_dev!$A$1:$CI$1,0),FALSE)</f>
        <v>7.6410496403703125E-6</v>
      </c>
      <c r="O69" s="52">
        <f>VLOOKUP($B69,Shock_dev!$A$1:$CI$300,MATCH(DATE(O$1,1,1),Shock_dev!$A$1:$CI$1,0),FALSE)</f>
        <v>7.6155746484186663E-6</v>
      </c>
      <c r="P69" s="52">
        <f>VLOOKUP($B69,Shock_dev!$A$1:$CI$300,MATCH(DATE(P$1,1,1),Shock_dev!$A$1:$CI$1,0),FALSE)</f>
        <v>7.5025258004460638E-6</v>
      </c>
      <c r="Q69" s="52">
        <f>VLOOKUP($B69,Shock_dev!$A$1:$CI$300,MATCH(DATE(Q$1,1,1),Shock_dev!$A$1:$CI$1,0),FALSE)</f>
        <v>7.6893330390339663E-6</v>
      </c>
      <c r="R69" s="52">
        <f>VLOOKUP($B69,Shock_dev!$A$1:$CI$300,MATCH(DATE(R$1,1,1),Shock_dev!$A$1:$CI$1,0),FALSE)</f>
        <v>7.6990747007569025E-6</v>
      </c>
      <c r="S69" s="52">
        <f>VLOOKUP($B69,Shock_dev!$A$1:$CI$300,MATCH(DATE(S$1,1,1),Shock_dev!$A$1:$CI$1,0),FALSE)</f>
        <v>7.8004712036789739E-6</v>
      </c>
      <c r="T69" s="52">
        <f>VLOOKUP($B69,Shock_dev!$A$1:$CI$300,MATCH(DATE(T$1,1,1),Shock_dev!$A$1:$CI$1,0),FALSE)</f>
        <v>8.2059155319498926E-6</v>
      </c>
      <c r="U69" s="52">
        <f>VLOOKUP($B69,Shock_dev!$A$1:$CI$300,MATCH(DATE(U$1,1,1),Shock_dev!$A$1:$CI$1,0),FALSE)</f>
        <v>8.3988125329673041E-6</v>
      </c>
      <c r="V69" s="52">
        <f>VLOOKUP($B69,Shock_dev!$A$1:$CI$300,MATCH(DATE(V$1,1,1),Shock_dev!$A$1:$CI$1,0),FALSE)</f>
        <v>8.4301844803185664E-6</v>
      </c>
      <c r="W69" s="52">
        <f>VLOOKUP($B69,Shock_dev!$A$1:$CI$300,MATCH(DATE(W$1,1,1),Shock_dev!$A$1:$CI$1,0),FALSE)</f>
        <v>8.5078516067929849E-6</v>
      </c>
      <c r="X69" s="52">
        <f>VLOOKUP($B69,Shock_dev!$A$1:$CI$300,MATCH(DATE(X$1,1,1),Shock_dev!$A$1:$CI$1,0),FALSE)</f>
        <v>8.4624667303863555E-6</v>
      </c>
      <c r="Y69" s="52">
        <f>VLOOKUP($B69,Shock_dev!$A$1:$CI$300,MATCH(DATE(Y$1,1,1),Shock_dev!$A$1:$CI$1,0),FALSE)</f>
        <v>8.3155623649381719E-6</v>
      </c>
      <c r="Z69" s="52">
        <f>VLOOKUP($B69,Shock_dev!$A$1:$CI$300,MATCH(DATE(Z$1,1,1),Shock_dev!$A$1:$CI$1,0),FALSE)</f>
        <v>7.9259198812390888E-6</v>
      </c>
      <c r="AA69" s="52">
        <f>VLOOKUP($B69,Shock_dev!$A$1:$CI$300,MATCH(DATE(AA$1,1,1),Shock_dev!$A$1:$CI$1,0),FALSE)</f>
        <v>7.5449324531295057E-6</v>
      </c>
      <c r="AB69" s="52">
        <f>VLOOKUP($B69,Shock_dev!$A$1:$CI$300,MATCH(DATE(AB$1,1,1),Shock_dev!$A$1:$CI$1,0),FALSE)</f>
        <v>7.2319841284561175E-6</v>
      </c>
      <c r="AC69" s="52">
        <f>VLOOKUP($B69,Shock_dev!$A$1:$CI$300,MATCH(DATE(AC$1,1,1),Shock_dev!$A$1:$CI$1,0),FALSE)</f>
        <v>6.9639543635392765E-6</v>
      </c>
      <c r="AD69" s="52">
        <f>VLOOKUP($B69,Shock_dev!$A$1:$CI$300,MATCH(DATE(AD$1,1,1),Shock_dev!$A$1:$CI$1,0),FALSE)</f>
        <v>6.6636251164043872E-6</v>
      </c>
      <c r="AE69" s="52">
        <f>VLOOKUP($B69,Shock_dev!$A$1:$CI$300,MATCH(DATE(AE$1,1,1),Shock_dev!$A$1:$CI$1,0),FALSE)</f>
        <v>6.3701238225451161E-6</v>
      </c>
      <c r="AF69" s="52">
        <f>VLOOKUP($B69,Shock_dev!$A$1:$CI$300,MATCH(DATE(AF$1,1,1),Shock_dev!$A$1:$CI$1,0),FALSE)</f>
        <v>5.967269655655519E-6</v>
      </c>
      <c r="AG69" s="52"/>
      <c r="AH69" s="65">
        <f t="shared" si="1"/>
        <v>3.6371720487734198E-6</v>
      </c>
      <c r="AI69" s="65">
        <f t="shared" si="2"/>
        <v>5.6112608885124934E-6</v>
      </c>
      <c r="AJ69" s="65">
        <f t="shared" si="3"/>
        <v>7.5447772200873131E-6</v>
      </c>
      <c r="AK69" s="65">
        <f t="shared" si="4"/>
        <v>8.1068916899343282E-6</v>
      </c>
      <c r="AL69" s="65">
        <f t="shared" si="5"/>
        <v>8.1513466072972209E-6</v>
      </c>
      <c r="AM69" s="65">
        <f t="shared" si="6"/>
        <v>6.6393914173200827E-6</v>
      </c>
      <c r="AN69" s="66"/>
      <c r="AO69" s="65">
        <f t="shared" si="7"/>
        <v>4.6242164686429562E-6</v>
      </c>
      <c r="AP69" s="65">
        <f t="shared" si="8"/>
        <v>7.8258344550108207E-6</v>
      </c>
      <c r="AQ69" s="65">
        <f t="shared" si="9"/>
        <v>7.3953690123086514E-6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1.3193947888388866E-3</v>
      </c>
      <c r="D70" s="52">
        <f>VLOOKUP($B70,Shock_dev!$A$1:$CI$300,MATCH(DATE(D$1,1,1),Shock_dev!$A$1:$CI$1,0),FALSE)</f>
        <v>2.393146575036306E-3</v>
      </c>
      <c r="E70" s="52">
        <f>VLOOKUP($B70,Shock_dev!$A$1:$CI$300,MATCH(DATE(E$1,1,1),Shock_dev!$A$1:$CI$1,0),FALSE)</f>
        <v>3.104859119546742E-3</v>
      </c>
      <c r="F70" s="52">
        <f>VLOOKUP($B70,Shock_dev!$A$1:$CI$300,MATCH(DATE(F$1,1,1),Shock_dev!$A$1:$CI$1,0),FALSE)</f>
        <v>3.4770920999675978E-3</v>
      </c>
      <c r="G70" s="52">
        <f>VLOOKUP($B70,Shock_dev!$A$1:$CI$300,MATCH(DATE(G$1,1,1),Shock_dev!$A$1:$CI$1,0),FALSE)</f>
        <v>3.5616691339925418E-3</v>
      </c>
      <c r="H70" s="52">
        <f>VLOOKUP($B70,Shock_dev!$A$1:$CI$300,MATCH(DATE(H$1,1,1),Shock_dev!$A$1:$CI$1,0),FALSE)</f>
        <v>3.5548285089333797E-3</v>
      </c>
      <c r="I70" s="52">
        <f>VLOOKUP($B70,Shock_dev!$A$1:$CI$300,MATCH(DATE(I$1,1,1),Shock_dev!$A$1:$CI$1,0),FALSE)</f>
        <v>3.3106147234493893E-3</v>
      </c>
      <c r="J70" s="52">
        <f>VLOOKUP($B70,Shock_dev!$A$1:$CI$300,MATCH(DATE(J$1,1,1),Shock_dev!$A$1:$CI$1,0),FALSE)</f>
        <v>3.3621258188451858E-3</v>
      </c>
      <c r="K70" s="52">
        <f>VLOOKUP($B70,Shock_dev!$A$1:$CI$300,MATCH(DATE(K$1,1,1),Shock_dev!$A$1:$CI$1,0),FALSE)</f>
        <v>3.2021478108093483E-3</v>
      </c>
      <c r="L70" s="52">
        <f>VLOOKUP($B70,Shock_dev!$A$1:$CI$300,MATCH(DATE(L$1,1,1),Shock_dev!$A$1:$CI$1,0),FALSE)</f>
        <v>3.1533469098572677E-3</v>
      </c>
      <c r="M70" s="52">
        <f>VLOOKUP($B70,Shock_dev!$A$1:$CI$300,MATCH(DATE(M$1,1,1),Shock_dev!$A$1:$CI$1,0),FALSE)</f>
        <v>2.9857871029322696E-3</v>
      </c>
      <c r="N70" s="52">
        <f>VLOOKUP($B70,Shock_dev!$A$1:$CI$300,MATCH(DATE(N$1,1,1),Shock_dev!$A$1:$CI$1,0),FALSE)</f>
        <v>2.595991283396458E-3</v>
      </c>
      <c r="O70" s="52">
        <f>VLOOKUP($B70,Shock_dev!$A$1:$CI$300,MATCH(DATE(O$1,1,1),Shock_dev!$A$1:$CI$1,0),FALSE)</f>
        <v>1.9024699180407935E-3</v>
      </c>
      <c r="P70" s="52">
        <f>VLOOKUP($B70,Shock_dev!$A$1:$CI$300,MATCH(DATE(P$1,1,1),Shock_dev!$A$1:$CI$1,0),FALSE)</f>
        <v>1.1895480086153978E-3</v>
      </c>
      <c r="Q70" s="52">
        <f>VLOOKUP($B70,Shock_dev!$A$1:$CI$300,MATCH(DATE(Q$1,1,1),Shock_dev!$A$1:$CI$1,0),FALSE)</f>
        <v>7.5579159462461508E-4</v>
      </c>
      <c r="R70" s="52">
        <f>VLOOKUP($B70,Shock_dev!$A$1:$CI$300,MATCH(DATE(R$1,1,1),Shock_dev!$A$1:$CI$1,0),FALSE)</f>
        <v>1.7924753371175537E-4</v>
      </c>
      <c r="S70" s="52">
        <f>VLOOKUP($B70,Shock_dev!$A$1:$CI$300,MATCH(DATE(S$1,1,1),Shock_dev!$A$1:$CI$1,0),FALSE)</f>
        <v>-1.9705050339148151E-4</v>
      </c>
      <c r="T70" s="52">
        <f>VLOOKUP($B70,Shock_dev!$A$1:$CI$300,MATCH(DATE(T$1,1,1),Shock_dev!$A$1:$CI$1,0),FALSE)</f>
        <v>-2.1984298759364433E-4</v>
      </c>
      <c r="U70" s="52">
        <f>VLOOKUP($B70,Shock_dev!$A$1:$CI$300,MATCH(DATE(U$1,1,1),Shock_dev!$A$1:$CI$1,0),FALSE)</f>
        <v>-3.3049662857536873E-4</v>
      </c>
      <c r="V70" s="52">
        <f>VLOOKUP($B70,Shock_dev!$A$1:$CI$300,MATCH(DATE(V$1,1,1),Shock_dev!$A$1:$CI$1,0),FALSE)</f>
        <v>-3.9565089238740003E-4</v>
      </c>
      <c r="W70" s="52">
        <f>VLOOKUP($B70,Shock_dev!$A$1:$CI$300,MATCH(DATE(W$1,1,1),Shock_dev!$A$1:$CI$1,0),FALSE)</f>
        <v>-2.7060072941567702E-4</v>
      </c>
      <c r="X70" s="52">
        <f>VLOOKUP($B70,Shock_dev!$A$1:$CI$300,MATCH(DATE(X$1,1,1),Shock_dev!$A$1:$CI$1,0),FALSE)</f>
        <v>-1.4390663089016741E-4</v>
      </c>
      <c r="Y70" s="52">
        <f>VLOOKUP($B70,Shock_dev!$A$1:$CI$300,MATCH(DATE(Y$1,1,1),Shock_dev!$A$1:$CI$1,0),FALSE)</f>
        <v>1.5666542591584885E-5</v>
      </c>
      <c r="Z70" s="52">
        <f>VLOOKUP($B70,Shock_dev!$A$1:$CI$300,MATCH(DATE(Z$1,1,1),Shock_dev!$A$1:$CI$1,0),FALSE)</f>
        <v>6.0605364757556211E-5</v>
      </c>
      <c r="AA70" s="52">
        <f>VLOOKUP($B70,Shock_dev!$A$1:$CI$300,MATCH(DATE(AA$1,1,1),Shock_dev!$A$1:$CI$1,0),FALSE)</f>
        <v>1.9782434053453198E-4</v>
      </c>
      <c r="AB70" s="52">
        <f>VLOOKUP($B70,Shock_dev!$A$1:$CI$300,MATCH(DATE(AB$1,1,1),Shock_dev!$A$1:$CI$1,0),FALSE)</f>
        <v>4.1447940991706881E-4</v>
      </c>
      <c r="AC70" s="52">
        <f>VLOOKUP($B70,Shock_dev!$A$1:$CI$300,MATCH(DATE(AC$1,1,1),Shock_dev!$A$1:$CI$1,0),FALSE)</f>
        <v>6.7334867958764098E-4</v>
      </c>
      <c r="AD70" s="52">
        <f>VLOOKUP($B70,Shock_dev!$A$1:$CI$300,MATCH(DATE(AD$1,1,1),Shock_dev!$A$1:$CI$1,0),FALSE)</f>
        <v>9.0328145819295279E-4</v>
      </c>
      <c r="AE70" s="52">
        <f>VLOOKUP($B70,Shock_dev!$A$1:$CI$300,MATCH(DATE(AE$1,1,1),Shock_dev!$A$1:$CI$1,0),FALSE)</f>
        <v>1.1343833301682132E-3</v>
      </c>
      <c r="AF70" s="52">
        <f>VLOOKUP($B70,Shock_dev!$A$1:$CI$300,MATCH(DATE(AF$1,1,1),Shock_dev!$A$1:$CI$1,0),FALSE)</f>
        <v>1.2464698696494311E-3</v>
      </c>
      <c r="AG70" s="52"/>
      <c r="AH70" s="65">
        <f t="shared" si="1"/>
        <v>2.7712323434764151E-3</v>
      </c>
      <c r="AI70" s="65">
        <f t="shared" si="2"/>
        <v>3.3166127543789144E-3</v>
      </c>
      <c r="AJ70" s="65">
        <f t="shared" si="3"/>
        <v>1.8859175815219072E-3</v>
      </c>
      <c r="AK70" s="65">
        <f t="shared" si="4"/>
        <v>-1.9275869564722782E-4</v>
      </c>
      <c r="AL70" s="65">
        <f t="shared" si="5"/>
        <v>-2.808222248443427E-5</v>
      </c>
      <c r="AM70" s="65">
        <f t="shared" si="6"/>
        <v>8.7439254950306131E-4</v>
      </c>
      <c r="AN70" s="66"/>
      <c r="AO70" s="65">
        <f t="shared" si="7"/>
        <v>3.0439225489276647E-3</v>
      </c>
      <c r="AP70" s="65">
        <f t="shared" si="8"/>
        <v>8.4657944293733967E-4</v>
      </c>
      <c r="AQ70" s="65">
        <f t="shared" si="9"/>
        <v>4.2315516350931355E-4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4.1916052043389954E-2</v>
      </c>
      <c r="D71" s="52">
        <f>VLOOKUP($B71,Shock_dev!$A$1:$CI$300,MATCH(DATE(D$1,1,1),Shock_dev!$A$1:$CI$1,0),FALSE)</f>
        <v>7.0205436348471636E-2</v>
      </c>
      <c r="E71" s="52">
        <f>VLOOKUP($B71,Shock_dev!$A$1:$CI$300,MATCH(DATE(E$1,1,1),Shock_dev!$A$1:$CI$1,0),FALSE)</f>
        <v>8.6054721450417232E-2</v>
      </c>
      <c r="F71" s="52">
        <f>VLOOKUP($B71,Shock_dev!$A$1:$CI$300,MATCH(DATE(F$1,1,1),Shock_dev!$A$1:$CI$1,0),FALSE)</f>
        <v>9.3022326266801139E-2</v>
      </c>
      <c r="G71" s="52">
        <f>VLOOKUP($B71,Shock_dev!$A$1:$CI$300,MATCH(DATE(G$1,1,1),Shock_dev!$A$1:$CI$1,0),FALSE)</f>
        <v>9.4081322375024201E-2</v>
      </c>
      <c r="H71" s="52">
        <f>VLOOKUP($B71,Shock_dev!$A$1:$CI$300,MATCH(DATE(H$1,1,1),Shock_dev!$A$1:$CI$1,0),FALSE)</f>
        <v>9.5750479761115448E-2</v>
      </c>
      <c r="I71" s="52">
        <f>VLOOKUP($B71,Shock_dev!$A$1:$CI$300,MATCH(DATE(I$1,1,1),Shock_dev!$A$1:$CI$1,0),FALSE)</f>
        <v>9.266789544125352E-2</v>
      </c>
      <c r="J71" s="52">
        <f>VLOOKUP($B71,Shock_dev!$A$1:$CI$300,MATCH(DATE(J$1,1,1),Shock_dev!$A$1:$CI$1,0),FALSE)</f>
        <v>0.10168973652309453</v>
      </c>
      <c r="K71" s="52">
        <f>VLOOKUP($B71,Shock_dev!$A$1:$CI$300,MATCH(DATE(K$1,1,1),Shock_dev!$A$1:$CI$1,0),FALSE)</f>
        <v>0.10438934004662437</v>
      </c>
      <c r="L71" s="52">
        <f>VLOOKUP($B71,Shock_dev!$A$1:$CI$300,MATCH(DATE(L$1,1,1),Shock_dev!$A$1:$CI$1,0),FALSE)</f>
        <v>0.11199575918083642</v>
      </c>
      <c r="M71" s="52">
        <f>VLOOKUP($B71,Shock_dev!$A$1:$CI$300,MATCH(DATE(M$1,1,1),Shock_dev!$A$1:$CI$1,0),FALSE)</f>
        <v>0.11603830279856835</v>
      </c>
      <c r="N71" s="52">
        <f>VLOOKUP($B71,Shock_dev!$A$1:$CI$300,MATCH(DATE(N$1,1,1),Shock_dev!$A$1:$CI$1,0),FALSE)</f>
        <v>0.11373428446090879</v>
      </c>
      <c r="O71" s="52">
        <f>VLOOKUP($B71,Shock_dev!$A$1:$CI$300,MATCH(DATE(O$1,1,1),Shock_dev!$A$1:$CI$1,0),FALSE)</f>
        <v>0.10302104497377654</v>
      </c>
      <c r="P71" s="52">
        <f>VLOOKUP($B71,Shock_dev!$A$1:$CI$300,MATCH(DATE(P$1,1,1),Shock_dev!$A$1:$CI$1,0),FALSE)</f>
        <v>9.3156503723549736E-2</v>
      </c>
      <c r="Q71" s="52">
        <f>VLOOKUP($B71,Shock_dev!$A$1:$CI$300,MATCH(DATE(Q$1,1,1),Shock_dev!$A$1:$CI$1,0),FALSE)</f>
        <v>9.2133523556238411E-2</v>
      </c>
      <c r="R71" s="52">
        <f>VLOOKUP($B71,Shock_dev!$A$1:$CI$300,MATCH(DATE(R$1,1,1),Shock_dev!$A$1:$CI$1,0),FALSE)</f>
        <v>8.4618219400074926E-2</v>
      </c>
      <c r="S71" s="52">
        <f>VLOOKUP($B71,Shock_dev!$A$1:$CI$300,MATCH(DATE(S$1,1,1),Shock_dev!$A$1:$CI$1,0),FALSE)</f>
        <v>8.2302494689801747E-2</v>
      </c>
      <c r="T71" s="52">
        <f>VLOOKUP($B71,Shock_dev!$A$1:$CI$300,MATCH(DATE(T$1,1,1),Shock_dev!$A$1:$CI$1,0),FALSE)</f>
        <v>8.8713709808701968E-2</v>
      </c>
      <c r="U71" s="52">
        <f>VLOOKUP($B71,Shock_dev!$A$1:$CI$300,MATCH(DATE(U$1,1,1),Shock_dev!$A$1:$CI$1,0),FALSE)</f>
        <v>8.8745269287154357E-2</v>
      </c>
      <c r="V71" s="52">
        <f>VLOOKUP($B71,Shock_dev!$A$1:$CI$300,MATCH(DATE(V$1,1,1),Shock_dev!$A$1:$CI$1,0),FALSE)</f>
        <v>8.816904645915756E-2</v>
      </c>
      <c r="W71" s="52">
        <f>VLOOKUP($B71,Shock_dev!$A$1:$CI$300,MATCH(DATE(W$1,1,1),Shock_dev!$A$1:$CI$1,0),FALSE)</f>
        <v>9.1684432074984112E-2</v>
      </c>
      <c r="X71" s="52">
        <f>VLOOKUP($B71,Shock_dev!$A$1:$CI$300,MATCH(DATE(X$1,1,1),Shock_dev!$A$1:$CI$1,0),FALSE)</f>
        <v>9.2899906991698034E-2</v>
      </c>
      <c r="Y71" s="52">
        <f>VLOOKUP($B71,Shock_dev!$A$1:$CI$300,MATCH(DATE(Y$1,1,1),Shock_dev!$A$1:$CI$1,0),FALSE)</f>
        <v>9.3646505942004243E-2</v>
      </c>
      <c r="Z71" s="52">
        <f>VLOOKUP($B71,Shock_dev!$A$1:$CI$300,MATCH(DATE(Z$1,1,1),Shock_dev!$A$1:$CI$1,0),FALSE)</f>
        <v>8.9638792105288384E-2</v>
      </c>
      <c r="AA71" s="52">
        <f>VLOOKUP($B71,Shock_dev!$A$1:$CI$300,MATCH(DATE(AA$1,1,1),Shock_dev!$A$1:$CI$1,0),FALSE)</f>
        <v>8.8381140280191103E-2</v>
      </c>
      <c r="AB71" s="52">
        <f>VLOOKUP($B71,Shock_dev!$A$1:$CI$300,MATCH(DATE(AB$1,1,1),Shock_dev!$A$1:$CI$1,0),FALSE)</f>
        <v>8.9053264997614984E-2</v>
      </c>
      <c r="AC71" s="52">
        <f>VLOOKUP($B71,Shock_dev!$A$1:$CI$300,MATCH(DATE(AC$1,1,1),Shock_dev!$A$1:$CI$1,0),FALSE)</f>
        <v>9.049947383167449E-2</v>
      </c>
      <c r="AD71" s="52">
        <f>VLOOKUP($B71,Shock_dev!$A$1:$CI$300,MATCH(DATE(AD$1,1,1),Shock_dev!$A$1:$CI$1,0),FALSE)</f>
        <v>9.0756963598385421E-2</v>
      </c>
      <c r="AE71" s="52">
        <f>VLOOKUP($B71,Shock_dev!$A$1:$CI$300,MATCH(DATE(AE$1,1,1),Shock_dev!$A$1:$CI$1,0),FALSE)</f>
        <v>9.1315407089275116E-2</v>
      </c>
      <c r="AF71" s="52">
        <f>VLOOKUP($B71,Shock_dev!$A$1:$CI$300,MATCH(DATE(AF$1,1,1),Shock_dev!$A$1:$CI$1,0),FALSE)</f>
        <v>8.85507615361871E-2</v>
      </c>
      <c r="AG71" s="52"/>
      <c r="AH71" s="65">
        <f t="shared" si="1"/>
        <v>7.7055971696820838E-2</v>
      </c>
      <c r="AI71" s="65">
        <f t="shared" si="2"/>
        <v>0.10129864219058486</v>
      </c>
      <c r="AJ71" s="65">
        <f t="shared" si="3"/>
        <v>0.10361673190260837</v>
      </c>
      <c r="AK71" s="65">
        <f t="shared" si="4"/>
        <v>8.6509747928978115E-2</v>
      </c>
      <c r="AL71" s="65">
        <f t="shared" si="5"/>
        <v>9.1250155478833181E-2</v>
      </c>
      <c r="AM71" s="65">
        <f t="shared" si="6"/>
        <v>9.0035174210627414E-2</v>
      </c>
      <c r="AN71" s="66"/>
      <c r="AO71" s="65">
        <f t="shared" si="7"/>
        <v>8.917730694370285E-2</v>
      </c>
      <c r="AP71" s="65">
        <f t="shared" si="8"/>
        <v>9.5063239915793241E-2</v>
      </c>
      <c r="AQ71" s="65">
        <f t="shared" si="9"/>
        <v>9.0642664844730297E-2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2.7230826731358933E-3</v>
      </c>
      <c r="D72" s="52">
        <f>VLOOKUP($B72,Shock_dev!$A$1:$CI$300,MATCH(DATE(D$1,1,1),Shock_dev!$A$1:$CI$1,0),FALSE)</f>
        <v>5.0270252934141819E-3</v>
      </c>
      <c r="E72" s="52">
        <f>VLOOKUP($B72,Shock_dev!$A$1:$CI$300,MATCH(DATE(E$1,1,1),Shock_dev!$A$1:$CI$1,0),FALSE)</f>
        <v>6.8208893829378708E-3</v>
      </c>
      <c r="F72" s="52">
        <f>VLOOKUP($B72,Shock_dev!$A$1:$CI$300,MATCH(DATE(F$1,1,1),Shock_dev!$A$1:$CI$1,0),FALSE)</f>
        <v>8.1727620067084065E-3</v>
      </c>
      <c r="G72" s="52">
        <f>VLOOKUP($B72,Shock_dev!$A$1:$CI$300,MATCH(DATE(G$1,1,1),Shock_dev!$A$1:$CI$1,0),FALSE)</f>
        <v>9.1450886665893783E-3</v>
      </c>
      <c r="H72" s="52">
        <f>VLOOKUP($B72,Shock_dev!$A$1:$CI$300,MATCH(DATE(H$1,1,1),Shock_dev!$A$1:$CI$1,0),FALSE)</f>
        <v>1.0066294527607616E-2</v>
      </c>
      <c r="I72" s="52">
        <f>VLOOKUP($B72,Shock_dev!$A$1:$CI$300,MATCH(DATE(I$1,1,1),Shock_dev!$A$1:$CI$1,0),FALSE)</f>
        <v>1.0579192079566181E-2</v>
      </c>
      <c r="J72" s="52">
        <f>VLOOKUP($B72,Shock_dev!$A$1:$CI$300,MATCH(DATE(J$1,1,1),Shock_dev!$A$1:$CI$1,0),FALSE)</f>
        <v>1.171889450254889E-2</v>
      </c>
      <c r="K72" s="52">
        <f>VLOOKUP($B72,Shock_dev!$A$1:$CI$300,MATCH(DATE(K$1,1,1),Shock_dev!$A$1:$CI$1,0),FALSE)</f>
        <v>1.2420220362935925E-2</v>
      </c>
      <c r="L72" s="52">
        <f>VLOOKUP($B72,Shock_dev!$A$1:$CI$300,MATCH(DATE(L$1,1,1),Shock_dev!$A$1:$CI$1,0),FALSE)</f>
        <v>1.3331664113029109E-2</v>
      </c>
      <c r="M72" s="52">
        <f>VLOOKUP($B72,Shock_dev!$A$1:$CI$300,MATCH(DATE(M$1,1,1),Shock_dev!$A$1:$CI$1,0),FALSE)</f>
        <v>1.3974104459185465E-2</v>
      </c>
      <c r="N72" s="52">
        <f>VLOOKUP($B72,Shock_dev!$A$1:$CI$300,MATCH(DATE(N$1,1,1),Shock_dev!$A$1:$CI$1,0),FALSE)</f>
        <v>1.4107965293020552E-2</v>
      </c>
      <c r="O72" s="52">
        <f>VLOOKUP($B72,Shock_dev!$A$1:$CI$300,MATCH(DATE(O$1,1,1),Shock_dev!$A$1:$CI$1,0),FALSE)</f>
        <v>1.3533596017756808E-2</v>
      </c>
      <c r="P72" s="52">
        <f>VLOOKUP($B72,Shock_dev!$A$1:$CI$300,MATCH(DATE(P$1,1,1),Shock_dev!$A$1:$CI$1,0),FALSE)</f>
        <v>1.2773264697256138E-2</v>
      </c>
      <c r="Q72" s="52">
        <f>VLOOKUP($B72,Shock_dev!$A$1:$CI$300,MATCH(DATE(Q$1,1,1),Shock_dev!$A$1:$CI$1,0),FALSE)</f>
        <v>1.2383793404272102E-2</v>
      </c>
      <c r="R72" s="52">
        <f>VLOOKUP($B72,Shock_dev!$A$1:$CI$300,MATCH(DATE(R$1,1,1),Shock_dev!$A$1:$CI$1,0),FALSE)</f>
        <v>1.1494823398435191E-2</v>
      </c>
      <c r="S72" s="52">
        <f>VLOOKUP($B72,Shock_dev!$A$1:$CI$300,MATCH(DATE(S$1,1,1),Shock_dev!$A$1:$CI$1,0),FALSE)</f>
        <v>1.0811913191116889E-2</v>
      </c>
      <c r="T72" s="52">
        <f>VLOOKUP($B72,Shock_dev!$A$1:$CI$300,MATCH(DATE(T$1,1,1),Shock_dev!$A$1:$CI$1,0),FALSE)</f>
        <v>1.0662579661735427E-2</v>
      </c>
      <c r="U72" s="52">
        <f>VLOOKUP($B72,Shock_dev!$A$1:$CI$300,MATCH(DATE(U$1,1,1),Shock_dev!$A$1:$CI$1,0),FALSE)</f>
        <v>1.0185097456406155E-2</v>
      </c>
      <c r="V72" s="52">
        <f>VLOOKUP($B72,Shock_dev!$A$1:$CI$300,MATCH(DATE(V$1,1,1),Shock_dev!$A$1:$CI$1,0),FALSE)</f>
        <v>9.6968520492899373E-3</v>
      </c>
      <c r="W72" s="52">
        <f>VLOOKUP($B72,Shock_dev!$A$1:$CI$300,MATCH(DATE(W$1,1,1),Shock_dev!$A$1:$CI$1,0),FALSE)</f>
        <v>9.5163382333675398E-3</v>
      </c>
      <c r="X72" s="52">
        <f>VLOOKUP($B72,Shock_dev!$A$1:$CI$300,MATCH(DATE(X$1,1,1),Shock_dev!$A$1:$CI$1,0),FALSE)</f>
        <v>9.2924603997906769E-3</v>
      </c>
      <c r="Y72" s="52">
        <f>VLOOKUP($B72,Shock_dev!$A$1:$CI$300,MATCH(DATE(Y$1,1,1),Shock_dev!$A$1:$CI$1,0),FALSE)</f>
        <v>9.123826496917873E-3</v>
      </c>
      <c r="Z72" s="52">
        <f>VLOOKUP($B72,Shock_dev!$A$1:$CI$300,MATCH(DATE(Z$1,1,1),Shock_dev!$A$1:$CI$1,0),FALSE)</f>
        <v>8.7311746277111656E-3</v>
      </c>
      <c r="AA72" s="52">
        <f>VLOOKUP($B72,Shock_dev!$A$1:$CI$300,MATCH(DATE(AA$1,1,1),Shock_dev!$A$1:$CI$1,0),FALSE)</f>
        <v>8.5506073465662687E-3</v>
      </c>
      <c r="AB72" s="52">
        <f>VLOOKUP($B72,Shock_dev!$A$1:$CI$300,MATCH(DATE(AB$1,1,1),Shock_dev!$A$1:$CI$1,0),FALSE)</f>
        <v>8.5632021647046534E-3</v>
      </c>
      <c r="AC72" s="52">
        <f>VLOOKUP($B72,Shock_dev!$A$1:$CI$300,MATCH(DATE(AC$1,1,1),Shock_dev!$A$1:$CI$1,0),FALSE)</f>
        <v>8.7109159193849428E-3</v>
      </c>
      <c r="AD72" s="52">
        <f>VLOOKUP($B72,Shock_dev!$A$1:$CI$300,MATCH(DATE(AD$1,1,1),Shock_dev!$A$1:$CI$1,0),FALSE)</f>
        <v>8.8676239047440573E-3</v>
      </c>
      <c r="AE72" s="52">
        <f>VLOOKUP($B72,Shock_dev!$A$1:$CI$300,MATCH(DATE(AE$1,1,1),Shock_dev!$A$1:$CI$1,0),FALSE)</f>
        <v>9.107448567195418E-3</v>
      </c>
      <c r="AF72" s="52">
        <f>VLOOKUP($B72,Shock_dev!$A$1:$CI$300,MATCH(DATE(AF$1,1,1),Shock_dev!$A$1:$CI$1,0),FALSE)</f>
        <v>9.1878001000338192E-3</v>
      </c>
      <c r="AG72" s="52"/>
      <c r="AH72" s="65">
        <f t="shared" si="1"/>
        <v>6.3777696045571458E-3</v>
      </c>
      <c r="AI72" s="65">
        <f t="shared" si="2"/>
        <v>1.1623253117137545E-2</v>
      </c>
      <c r="AJ72" s="65">
        <f t="shared" si="3"/>
        <v>1.3354544774298214E-2</v>
      </c>
      <c r="AK72" s="65">
        <f t="shared" si="4"/>
        <v>1.057025315139672E-2</v>
      </c>
      <c r="AL72" s="65">
        <f t="shared" si="5"/>
        <v>9.0428814208707055E-3</v>
      </c>
      <c r="AM72" s="65">
        <f t="shared" si="6"/>
        <v>8.8873981312125767E-3</v>
      </c>
      <c r="AN72" s="66"/>
      <c r="AO72" s="65">
        <f t="shared" si="7"/>
        <v>9.0005113608473443E-3</v>
      </c>
      <c r="AP72" s="65">
        <f t="shared" si="8"/>
        <v>1.1962398962847468E-2</v>
      </c>
      <c r="AQ72" s="65">
        <f t="shared" si="9"/>
        <v>8.9651397760416411E-3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3.530707236806474E-2</v>
      </c>
      <c r="D77" s="52">
        <f t="shared" ref="D77:AF77" si="11">SUM(D60:D69)</f>
        <v>5.2995055600944974E-2</v>
      </c>
      <c r="E77" s="52">
        <f t="shared" si="11"/>
        <v>6.4526346709192189E-2</v>
      </c>
      <c r="F77" s="52">
        <f t="shared" si="11"/>
        <v>7.2762658635523822E-2</v>
      </c>
      <c r="G77" s="52">
        <f t="shared" si="11"/>
        <v>7.8497062404157367E-2</v>
      </c>
      <c r="H77" s="52">
        <f t="shared" si="11"/>
        <v>8.6158879579446304E-2</v>
      </c>
      <c r="I77" s="52">
        <f t="shared" si="11"/>
        <v>8.7521534601483972E-2</v>
      </c>
      <c r="J77" s="52">
        <f t="shared" si="11"/>
        <v>0.10123872562375985</v>
      </c>
      <c r="K77" s="52">
        <f t="shared" si="11"/>
        <v>0.10346267674388777</v>
      </c>
      <c r="L77" s="52">
        <f t="shared" si="11"/>
        <v>0.11165671415444477</v>
      </c>
      <c r="M77" s="52">
        <f t="shared" si="11"/>
        <v>0.11384130462807567</v>
      </c>
      <c r="N77" s="52">
        <f t="shared" si="11"/>
        <v>0.10928880090845756</v>
      </c>
      <c r="O77" s="52">
        <f t="shared" si="11"/>
        <v>9.6366703955362523E-2</v>
      </c>
      <c r="P77" s="52">
        <f t="shared" si="11"/>
        <v>8.6081760100218785E-2</v>
      </c>
      <c r="Q77" s="52">
        <f t="shared" si="11"/>
        <v>8.4323774765296497E-2</v>
      </c>
      <c r="R77" s="52">
        <f t="shared" si="11"/>
        <v>7.1549689417076137E-2</v>
      </c>
      <c r="S77" s="52">
        <f t="shared" si="11"/>
        <v>6.6619759875787651E-2</v>
      </c>
      <c r="T77" s="52">
        <f t="shared" si="11"/>
        <v>6.978223964555598E-2</v>
      </c>
      <c r="U77" s="52">
        <f t="shared" si="11"/>
        <v>6.4118047807205161E-2</v>
      </c>
      <c r="V77" s="52">
        <f t="shared" si="11"/>
        <v>6.0911540624906772E-2</v>
      </c>
      <c r="W77" s="52">
        <f t="shared" si="11"/>
        <v>6.3277903964090457E-2</v>
      </c>
      <c r="X77" s="52">
        <f t="shared" si="11"/>
        <v>6.3083114501859439E-2</v>
      </c>
      <c r="Y77" s="52">
        <f t="shared" si="11"/>
        <v>6.40484399023864E-2</v>
      </c>
      <c r="Z77" s="52">
        <f t="shared" si="11"/>
        <v>6.1199975290164334E-2</v>
      </c>
      <c r="AA77" s="52">
        <f t="shared" si="11"/>
        <v>6.3114593214339779E-2</v>
      </c>
      <c r="AB77" s="52">
        <f t="shared" si="11"/>
        <v>6.6548426545713232E-2</v>
      </c>
      <c r="AC77" s="52">
        <f t="shared" si="11"/>
        <v>7.0519445377954834E-2</v>
      </c>
      <c r="AD77" s="52">
        <f t="shared" si="11"/>
        <v>7.3462257494015373E-2</v>
      </c>
      <c r="AE77" s="52">
        <f t="shared" si="11"/>
        <v>7.7327605682722983E-2</v>
      </c>
      <c r="AF77" s="52">
        <f t="shared" si="11"/>
        <v>7.8034769028940382E-2</v>
      </c>
      <c r="AG77" s="67"/>
      <c r="AH77" s="65">
        <f>AVERAGE(C77:G77)</f>
        <v>6.0817639143576616E-2</v>
      </c>
      <c r="AI77" s="65">
        <f>AVERAGE(H77:L77)</f>
        <v>9.8007706140604528E-2</v>
      </c>
      <c r="AJ77" s="65">
        <f>AVERAGE(M77:Q77)</f>
        <v>9.7980468871482207E-2</v>
      </c>
      <c r="AK77" s="65">
        <f>AVERAGE(R77:V77)</f>
        <v>6.6596255474106331E-2</v>
      </c>
      <c r="AL77" s="65">
        <f>AVERAGE(W77:AA77)</f>
        <v>6.2944805374568077E-2</v>
      </c>
      <c r="AM77" s="65">
        <f>AVERAGE(AB77:AF77)</f>
        <v>7.3178500825869366E-2</v>
      </c>
      <c r="AN77" s="66"/>
      <c r="AO77" s="65">
        <f>AVERAGE(AH77:AI77)</f>
        <v>7.9412672642090565E-2</v>
      </c>
      <c r="AP77" s="65">
        <f>AVERAGE(AJ77:AK77)</f>
        <v>8.2288362172794269E-2</v>
      </c>
      <c r="AQ77" s="65">
        <f>AVERAGE(AL77:AM77)</f>
        <v>6.8061653100218722E-2</v>
      </c>
    </row>
    <row r="78" spans="1:43" s="9" customFormat="1" x14ac:dyDescent="0.25">
      <c r="A78" s="13" t="s">
        <v>399</v>
      </c>
      <c r="B78" s="13"/>
      <c r="C78" s="52">
        <f>SUM(C70:C71)</f>
        <v>4.3235446832228838E-2</v>
      </c>
      <c r="D78" s="52">
        <f t="shared" ref="D78:AF78" si="12">SUM(D70:D71)</f>
        <v>7.2598582923507946E-2</v>
      </c>
      <c r="E78" s="52">
        <f t="shared" si="12"/>
        <v>8.9159580569963981E-2</v>
      </c>
      <c r="F78" s="52">
        <f t="shared" si="12"/>
        <v>9.649941836676873E-2</v>
      </c>
      <c r="G78" s="52">
        <f t="shared" si="12"/>
        <v>9.7642991509016744E-2</v>
      </c>
      <c r="H78" s="52">
        <f t="shared" si="12"/>
        <v>9.9305308270048825E-2</v>
      </c>
      <c r="I78" s="52">
        <f t="shared" si="12"/>
        <v>9.5978510164702907E-2</v>
      </c>
      <c r="J78" s="52">
        <f t="shared" si="12"/>
        <v>0.10505186234193971</v>
      </c>
      <c r="K78" s="52">
        <f t="shared" si="12"/>
        <v>0.10759148785743372</v>
      </c>
      <c r="L78" s="52">
        <f t="shared" si="12"/>
        <v>0.11514910609069369</v>
      </c>
      <c r="M78" s="52">
        <f t="shared" si="12"/>
        <v>0.11902408990150061</v>
      </c>
      <c r="N78" s="52">
        <f t="shared" si="12"/>
        <v>0.11633027574430524</v>
      </c>
      <c r="O78" s="52">
        <f t="shared" si="12"/>
        <v>0.10492351489181734</v>
      </c>
      <c r="P78" s="52">
        <f t="shared" si="12"/>
        <v>9.4346051732165134E-2</v>
      </c>
      <c r="Q78" s="52">
        <f t="shared" si="12"/>
        <v>9.288931515086303E-2</v>
      </c>
      <c r="R78" s="52">
        <f t="shared" si="12"/>
        <v>8.4797466933786675E-2</v>
      </c>
      <c r="S78" s="52">
        <f t="shared" si="12"/>
        <v>8.2105444186410262E-2</v>
      </c>
      <c r="T78" s="52">
        <f t="shared" si="12"/>
        <v>8.8493866821108325E-2</v>
      </c>
      <c r="U78" s="52">
        <f t="shared" si="12"/>
        <v>8.8414772658578986E-2</v>
      </c>
      <c r="V78" s="52">
        <f t="shared" si="12"/>
        <v>8.7773395566770163E-2</v>
      </c>
      <c r="W78" s="52">
        <f t="shared" si="12"/>
        <v>9.1413831345568436E-2</v>
      </c>
      <c r="X78" s="52">
        <f t="shared" si="12"/>
        <v>9.2756000360807861E-2</v>
      </c>
      <c r="Y78" s="52">
        <f t="shared" si="12"/>
        <v>9.3662172484595824E-2</v>
      </c>
      <c r="Z78" s="52">
        <f t="shared" si="12"/>
        <v>8.9699397470045947E-2</v>
      </c>
      <c r="AA78" s="52">
        <f t="shared" si="12"/>
        <v>8.8578964620725634E-2</v>
      </c>
      <c r="AB78" s="52">
        <f t="shared" si="12"/>
        <v>8.9467744407532052E-2</v>
      </c>
      <c r="AC78" s="52">
        <f t="shared" si="12"/>
        <v>9.117282251126213E-2</v>
      </c>
      <c r="AD78" s="52">
        <f t="shared" si="12"/>
        <v>9.1660245056578368E-2</v>
      </c>
      <c r="AE78" s="52">
        <f t="shared" si="12"/>
        <v>9.2449790419443331E-2</v>
      </c>
      <c r="AF78" s="52">
        <f t="shared" si="12"/>
        <v>8.9797231405836536E-2</v>
      </c>
      <c r="AG78" s="67"/>
      <c r="AH78" s="65">
        <f>AVERAGE(C78:G78)</f>
        <v>7.982720404029725E-2</v>
      </c>
      <c r="AI78" s="65">
        <f>AVERAGE(H78:L78)</f>
        <v>0.10461525494496378</v>
      </c>
      <c r="AJ78" s="65">
        <f>AVERAGE(M78:Q78)</f>
        <v>0.10550264948413028</v>
      </c>
      <c r="AK78" s="65">
        <f>AVERAGE(R78:V78)</f>
        <v>8.6316989233330893E-2</v>
      </c>
      <c r="AL78" s="65">
        <f>AVERAGE(W78:AA78)</f>
        <v>9.1222073256348735E-2</v>
      </c>
      <c r="AM78" s="65">
        <f>AVERAGE(AB78:AF78)</f>
        <v>9.0909566760130484E-2</v>
      </c>
      <c r="AN78" s="66"/>
      <c r="AO78" s="65">
        <f>AVERAGE(AH78:AI78)</f>
        <v>9.2221229492630508E-2</v>
      </c>
      <c r="AP78" s="65">
        <f>AVERAGE(AJ78:AK78)</f>
        <v>9.590981935873058E-2</v>
      </c>
      <c r="AQ78" s="65">
        <f>AVERAGE(AL78:AM78)</f>
        <v>9.1065820008239609E-2</v>
      </c>
    </row>
    <row r="79" spans="1:43" s="9" customFormat="1" x14ac:dyDescent="0.25">
      <c r="A79" s="13" t="s">
        <v>421</v>
      </c>
      <c r="B79" s="13"/>
      <c r="C79" s="52">
        <f>SUM(C53:C58)</f>
        <v>7.7520262716034771E-3</v>
      </c>
      <c r="D79" s="52">
        <f t="shared" ref="D79:AF79" si="13">SUM(D53:D58)</f>
        <v>1.2789333837531541E-2</v>
      </c>
      <c r="E79" s="52">
        <f t="shared" si="13"/>
        <v>1.5783875622155743E-2</v>
      </c>
      <c r="F79" s="52">
        <f t="shared" si="13"/>
        <v>1.7260509055466083E-2</v>
      </c>
      <c r="G79" s="52">
        <f t="shared" si="13"/>
        <v>1.7518899288714387E-2</v>
      </c>
      <c r="H79" s="52">
        <f t="shared" si="13"/>
        <v>1.7579148511915547E-2</v>
      </c>
      <c r="I79" s="52">
        <f t="shared" si="13"/>
        <v>1.6345055934255785E-2</v>
      </c>
      <c r="J79" s="52">
        <f t="shared" si="13"/>
        <v>1.699878947899109E-2</v>
      </c>
      <c r="K79" s="52">
        <f t="shared" si="13"/>
        <v>1.6108457350902761E-2</v>
      </c>
      <c r="L79" s="52">
        <f t="shared" si="13"/>
        <v>1.598536321244598E-2</v>
      </c>
      <c r="M79" s="52">
        <f t="shared" si="13"/>
        <v>1.5063538225550918E-2</v>
      </c>
      <c r="N79" s="52">
        <f t="shared" si="13"/>
        <v>1.2945994130918983E-2</v>
      </c>
      <c r="O79" s="52">
        <f t="shared" si="13"/>
        <v>9.2945417028424872E-3</v>
      </c>
      <c r="P79" s="52">
        <f t="shared" si="13"/>
        <v>5.84297683138074E-3</v>
      </c>
      <c r="Q79" s="52">
        <f t="shared" si="13"/>
        <v>4.0501433465953583E-3</v>
      </c>
      <c r="R79" s="52">
        <f t="shared" si="13"/>
        <v>1.1321822894025365E-3</v>
      </c>
      <c r="S79" s="52">
        <f t="shared" si="13"/>
        <v>-5.4036722737306909E-4</v>
      </c>
      <c r="T79" s="52">
        <f t="shared" si="13"/>
        <v>-3.3072631318855272E-4</v>
      </c>
      <c r="U79" s="52">
        <f t="shared" si="13"/>
        <v>-9.9288865172084953E-4</v>
      </c>
      <c r="V79" s="52">
        <f t="shared" si="13"/>
        <v>-1.3406238038177461E-3</v>
      </c>
      <c r="W79" s="52">
        <f t="shared" si="13"/>
        <v>-5.9186424206882386E-4</v>
      </c>
      <c r="X79" s="52">
        <f t="shared" si="13"/>
        <v>-9.4742462890371089E-6</v>
      </c>
      <c r="Y79" s="52">
        <f t="shared" si="13"/>
        <v>7.4091937849979448E-4</v>
      </c>
      <c r="Z79" s="52">
        <f t="shared" si="13"/>
        <v>7.9367124968093708E-4</v>
      </c>
      <c r="AA79" s="52">
        <f t="shared" si="13"/>
        <v>1.4889978852685318E-3</v>
      </c>
      <c r="AB79" s="52">
        <f t="shared" si="13"/>
        <v>2.566626855380217E-3</v>
      </c>
      <c r="AC79" s="52">
        <f t="shared" si="13"/>
        <v>3.7905559938907138E-3</v>
      </c>
      <c r="AD79" s="52">
        <f t="shared" si="13"/>
        <v>4.7859463871714279E-3</v>
      </c>
      <c r="AE79" s="52">
        <f t="shared" si="13"/>
        <v>5.8080473137237139E-3</v>
      </c>
      <c r="AF79" s="52">
        <f t="shared" si="13"/>
        <v>6.1406099610584281E-3</v>
      </c>
      <c r="AG79" s="67"/>
      <c r="AH79" s="65">
        <f t="shared" si="1"/>
        <v>1.4220928815094246E-2</v>
      </c>
      <c r="AI79" s="65">
        <f t="shared" si="2"/>
        <v>1.6603362897702235E-2</v>
      </c>
      <c r="AJ79" s="65">
        <f t="shared" si="3"/>
        <v>9.4394388474576974E-3</v>
      </c>
      <c r="AK79" s="65">
        <f t="shared" si="4"/>
        <v>-4.1448474133953616E-4</v>
      </c>
      <c r="AL79" s="65">
        <f t="shared" si="5"/>
        <v>4.8445000501828048E-4</v>
      </c>
      <c r="AM79" s="65">
        <f t="shared" si="6"/>
        <v>4.6183573022449001E-3</v>
      </c>
      <c r="AN79" s="66"/>
      <c r="AO79" s="65">
        <f t="shared" si="7"/>
        <v>1.5412145856398241E-2</v>
      </c>
      <c r="AP79" s="65">
        <f t="shared" si="8"/>
        <v>4.5124770530590805E-3</v>
      </c>
      <c r="AQ79" s="65">
        <f t="shared" si="9"/>
        <v>2.5514036536315905E-3</v>
      </c>
    </row>
    <row r="80" spans="1:43" s="9" customFormat="1" x14ac:dyDescent="0.25">
      <c r="A80" s="13" t="s">
        <v>423</v>
      </c>
      <c r="B80" s="13"/>
      <c r="C80" s="52">
        <f>C59</f>
        <v>4.4279865552347139E-4</v>
      </c>
      <c r="D80" s="52">
        <f t="shared" ref="D80:AF80" si="14">D59</f>
        <v>8.8739907184532242E-4</v>
      </c>
      <c r="E80" s="52">
        <f t="shared" si="14"/>
        <v>1.2074190555529198E-3</v>
      </c>
      <c r="F80" s="52">
        <f t="shared" si="14"/>
        <v>1.4046823829840568E-3</v>
      </c>
      <c r="G80" s="52">
        <f t="shared" si="14"/>
        <v>1.5133169674582734E-3</v>
      </c>
      <c r="H80" s="52">
        <f t="shared" si="14"/>
        <v>1.6127376208077578E-3</v>
      </c>
      <c r="I80" s="52">
        <f t="shared" si="14"/>
        <v>1.6698738477853804E-3</v>
      </c>
      <c r="J80" s="52">
        <f t="shared" si="14"/>
        <v>1.8488400743476305E-3</v>
      </c>
      <c r="K80" s="52">
        <f t="shared" si="14"/>
        <v>2.0051195150714717E-3</v>
      </c>
      <c r="L80" s="52">
        <f t="shared" si="14"/>
        <v>2.2081010524660008E-3</v>
      </c>
      <c r="M80" s="52">
        <f t="shared" si="14"/>
        <v>2.3892375661121678E-3</v>
      </c>
      <c r="N80" s="52">
        <f t="shared" si="14"/>
        <v>2.4950291063660693E-3</v>
      </c>
      <c r="O80" s="52">
        <f t="shared" si="14"/>
        <v>2.4846994871863186E-3</v>
      </c>
      <c r="P80" s="52">
        <f t="shared" si="14"/>
        <v>2.440246461131548E-3</v>
      </c>
      <c r="Q80" s="52">
        <f t="shared" si="14"/>
        <v>2.4691353495353138E-3</v>
      </c>
      <c r="R80" s="52">
        <f t="shared" si="14"/>
        <v>2.4407429746978169E-3</v>
      </c>
      <c r="S80" s="52">
        <f t="shared" si="14"/>
        <v>2.434894168276561E-3</v>
      </c>
      <c r="T80" s="52">
        <f t="shared" si="14"/>
        <v>2.5142959745819513E-3</v>
      </c>
      <c r="U80" s="52">
        <f t="shared" si="14"/>
        <v>2.5395593527394842E-3</v>
      </c>
      <c r="V80" s="52">
        <f t="shared" si="14"/>
        <v>2.5285789566016361E-3</v>
      </c>
      <c r="W80" s="52">
        <f t="shared" si="14"/>
        <v>2.5392055851898554E-3</v>
      </c>
      <c r="X80" s="52">
        <f t="shared" si="14"/>
        <v>2.5243050396230905E-3</v>
      </c>
      <c r="Y80" s="52">
        <f t="shared" si="14"/>
        <v>2.4902505425515027E-3</v>
      </c>
      <c r="Z80" s="52">
        <f t="shared" si="14"/>
        <v>2.3959665260638481E-3</v>
      </c>
      <c r="AA80" s="52">
        <f t="shared" si="14"/>
        <v>2.3095995747319845E-3</v>
      </c>
      <c r="AB80" s="52">
        <f t="shared" si="14"/>
        <v>2.245816681908991E-3</v>
      </c>
      <c r="AC80" s="52">
        <f t="shared" si="14"/>
        <v>2.1982363841679098E-3</v>
      </c>
      <c r="AD80" s="52">
        <f t="shared" si="14"/>
        <v>2.1454504709625629E-3</v>
      </c>
      <c r="AE80" s="52">
        <f t="shared" si="14"/>
        <v>2.0978090502217698E-3</v>
      </c>
      <c r="AF80" s="52">
        <f t="shared" si="14"/>
        <v>2.0213471606883998E-3</v>
      </c>
      <c r="AG80" s="67"/>
      <c r="AH80" s="65">
        <f t="shared" si="1"/>
        <v>1.0911232266728088E-3</v>
      </c>
      <c r="AI80" s="65">
        <f t="shared" si="2"/>
        <v>1.8689344220956482E-3</v>
      </c>
      <c r="AJ80" s="65">
        <f t="shared" si="3"/>
        <v>2.4556695940662837E-3</v>
      </c>
      <c r="AK80" s="65">
        <f t="shared" si="4"/>
        <v>2.4916142853794896E-3</v>
      </c>
      <c r="AL80" s="65">
        <f t="shared" si="5"/>
        <v>2.4518654536320565E-3</v>
      </c>
      <c r="AM80" s="65">
        <f t="shared" si="6"/>
        <v>2.1417319495899267E-3</v>
      </c>
      <c r="AN80" s="66"/>
      <c r="AO80" s="65">
        <f t="shared" si="7"/>
        <v>1.4800288243842284E-3</v>
      </c>
      <c r="AP80" s="65">
        <f t="shared" si="8"/>
        <v>2.4736419397228867E-3</v>
      </c>
      <c r="AQ80" s="65">
        <f t="shared" si="9"/>
        <v>2.2967987016109916E-3</v>
      </c>
    </row>
    <row r="81" spans="1:43" s="9" customFormat="1" x14ac:dyDescent="0.25">
      <c r="A81" s="13" t="s">
        <v>426</v>
      </c>
      <c r="B81" s="13"/>
      <c r="C81" s="52">
        <f>C72</f>
        <v>2.7230826731358933E-3</v>
      </c>
      <c r="D81" s="52">
        <f t="shared" ref="D81:AF81" si="15">D72</f>
        <v>5.0270252934141819E-3</v>
      </c>
      <c r="E81" s="52">
        <f t="shared" si="15"/>
        <v>6.8208893829378708E-3</v>
      </c>
      <c r="F81" s="52">
        <f t="shared" si="15"/>
        <v>8.1727620067084065E-3</v>
      </c>
      <c r="G81" s="52">
        <f t="shared" si="15"/>
        <v>9.1450886665893783E-3</v>
      </c>
      <c r="H81" s="52">
        <f t="shared" si="15"/>
        <v>1.0066294527607616E-2</v>
      </c>
      <c r="I81" s="52">
        <f t="shared" si="15"/>
        <v>1.0579192079566181E-2</v>
      </c>
      <c r="J81" s="52">
        <f t="shared" si="15"/>
        <v>1.171889450254889E-2</v>
      </c>
      <c r="K81" s="52">
        <f t="shared" si="15"/>
        <v>1.2420220362935925E-2</v>
      </c>
      <c r="L81" s="52">
        <f t="shared" si="15"/>
        <v>1.3331664113029109E-2</v>
      </c>
      <c r="M81" s="52">
        <f t="shared" si="15"/>
        <v>1.3974104459185465E-2</v>
      </c>
      <c r="N81" s="52">
        <f t="shared" si="15"/>
        <v>1.4107965293020552E-2</v>
      </c>
      <c r="O81" s="52">
        <f t="shared" si="15"/>
        <v>1.3533596017756808E-2</v>
      </c>
      <c r="P81" s="52">
        <f t="shared" si="15"/>
        <v>1.2773264697256138E-2</v>
      </c>
      <c r="Q81" s="52">
        <f t="shared" si="15"/>
        <v>1.2383793404272102E-2</v>
      </c>
      <c r="R81" s="52">
        <f t="shared" si="15"/>
        <v>1.1494823398435191E-2</v>
      </c>
      <c r="S81" s="52">
        <f t="shared" si="15"/>
        <v>1.0811913191116889E-2</v>
      </c>
      <c r="T81" s="52">
        <f t="shared" si="15"/>
        <v>1.0662579661735427E-2</v>
      </c>
      <c r="U81" s="52">
        <f t="shared" si="15"/>
        <v>1.0185097456406155E-2</v>
      </c>
      <c r="V81" s="52">
        <f t="shared" si="15"/>
        <v>9.6968520492899373E-3</v>
      </c>
      <c r="W81" s="52">
        <f t="shared" si="15"/>
        <v>9.5163382333675398E-3</v>
      </c>
      <c r="X81" s="52">
        <f t="shared" si="15"/>
        <v>9.2924603997906769E-3</v>
      </c>
      <c r="Y81" s="52">
        <f t="shared" si="15"/>
        <v>9.123826496917873E-3</v>
      </c>
      <c r="Z81" s="52">
        <f t="shared" si="15"/>
        <v>8.7311746277111656E-3</v>
      </c>
      <c r="AA81" s="52">
        <f t="shared" si="15"/>
        <v>8.5506073465662687E-3</v>
      </c>
      <c r="AB81" s="52">
        <f t="shared" si="15"/>
        <v>8.5632021647046534E-3</v>
      </c>
      <c r="AC81" s="52">
        <f t="shared" si="15"/>
        <v>8.7109159193849428E-3</v>
      </c>
      <c r="AD81" s="52">
        <f t="shared" si="15"/>
        <v>8.8676239047440573E-3</v>
      </c>
      <c r="AE81" s="52">
        <f t="shared" si="15"/>
        <v>9.107448567195418E-3</v>
      </c>
      <c r="AF81" s="52">
        <f t="shared" si="15"/>
        <v>9.1878001000338192E-3</v>
      </c>
      <c r="AG81" s="67"/>
      <c r="AH81" s="65">
        <f>AVERAGE(C81:G81)</f>
        <v>6.3777696045571458E-3</v>
      </c>
      <c r="AI81" s="65">
        <f>AVERAGE(H81:L81)</f>
        <v>1.1623253117137545E-2</v>
      </c>
      <c r="AJ81" s="65">
        <f>AVERAGE(M81:Q81)</f>
        <v>1.3354544774298214E-2</v>
      </c>
      <c r="AK81" s="65">
        <f>AVERAGE(R81:V81)</f>
        <v>1.057025315139672E-2</v>
      </c>
      <c r="AL81" s="65">
        <f>AVERAGE(W81:AA81)</f>
        <v>9.0428814208707055E-3</v>
      </c>
      <c r="AM81" s="65">
        <f>AVERAGE(AB81:AF81)</f>
        <v>8.8873981312125767E-3</v>
      </c>
      <c r="AN81" s="66"/>
      <c r="AO81" s="65">
        <f>AVERAGE(AH81:AI81)</f>
        <v>9.0005113608473443E-3</v>
      </c>
      <c r="AP81" s="65">
        <f>AVERAGE(AJ81:AK81)</f>
        <v>1.1962398962847468E-2</v>
      </c>
      <c r="AQ81" s="65">
        <f>AVERAGE(AL81:AM81)</f>
        <v>8.9651397760416411E-3</v>
      </c>
    </row>
    <row r="82" spans="1:43" s="9" customFormat="1" x14ac:dyDescent="0.25">
      <c r="A82" s="13" t="s">
        <v>425</v>
      </c>
      <c r="B82" s="13"/>
      <c r="C82" s="52">
        <f>SUM(C51:C52)</f>
        <v>1.648919931634101E-3</v>
      </c>
      <c r="D82" s="52">
        <f t="shared" ref="D82:AF82" si="16">SUM(D51:D52)</f>
        <v>2.8524672508826454E-3</v>
      </c>
      <c r="E82" s="52">
        <f t="shared" si="16"/>
        <v>3.628372112708307E-3</v>
      </c>
      <c r="F82" s="52">
        <f t="shared" si="16"/>
        <v>4.0532867740221629E-3</v>
      </c>
      <c r="G82" s="52">
        <f t="shared" si="16"/>
        <v>4.1891802708959348E-3</v>
      </c>
      <c r="H82" s="52">
        <f t="shared" si="16"/>
        <v>4.2599680048649056E-3</v>
      </c>
      <c r="I82" s="52">
        <f t="shared" si="16"/>
        <v>4.0575896657343742E-3</v>
      </c>
      <c r="J82" s="52">
        <f t="shared" si="16"/>
        <v>4.239746843963642E-3</v>
      </c>
      <c r="K82" s="52">
        <f t="shared" si="16"/>
        <v>4.1343857115103784E-3</v>
      </c>
      <c r="L82" s="52">
        <f t="shared" si="16"/>
        <v>4.1810121968928471E-3</v>
      </c>
      <c r="M82" s="52">
        <f t="shared" si="16"/>
        <v>4.0738573127184104E-3</v>
      </c>
      <c r="N82" s="52">
        <f t="shared" si="16"/>
        <v>3.7079518685297743E-3</v>
      </c>
      <c r="O82" s="52">
        <f t="shared" si="16"/>
        <v>2.996380752519014E-3</v>
      </c>
      <c r="P82" s="52">
        <f t="shared" si="16"/>
        <v>2.2874635009973343E-3</v>
      </c>
      <c r="Q82" s="52">
        <f t="shared" si="16"/>
        <v>1.9082178539560528E-3</v>
      </c>
      <c r="R82" s="52">
        <f t="shared" si="16"/>
        <v>1.3097120921981207E-3</v>
      </c>
      <c r="S82" s="52">
        <f t="shared" si="16"/>
        <v>9.4558340404357437E-4</v>
      </c>
      <c r="T82" s="52">
        <f t="shared" si="16"/>
        <v>9.7406089238088502E-4</v>
      </c>
      <c r="U82" s="52">
        <f t="shared" si="16"/>
        <v>8.4204529070932015E-4</v>
      </c>
      <c r="V82" s="52">
        <f t="shared" si="16"/>
        <v>7.5600479511718326E-4</v>
      </c>
      <c r="W82" s="52">
        <f t="shared" si="16"/>
        <v>8.8653318369040653E-4</v>
      </c>
      <c r="X82" s="52">
        <f t="shared" si="16"/>
        <v>9.8950192790189101E-4</v>
      </c>
      <c r="Y82" s="52">
        <f t="shared" si="16"/>
        <v>1.1213032404803333E-3</v>
      </c>
      <c r="Z82" s="52">
        <f t="shared" si="16"/>
        <v>1.1047300160483926E-3</v>
      </c>
      <c r="AA82" s="52">
        <f t="shared" si="16"/>
        <v>1.2067836110347316E-3</v>
      </c>
      <c r="AB82" s="52">
        <f t="shared" si="16"/>
        <v>1.3942760951259005E-3</v>
      </c>
      <c r="AC82" s="52">
        <f t="shared" si="16"/>
        <v>1.6223323311126631E-3</v>
      </c>
      <c r="AD82" s="52">
        <f t="shared" si="16"/>
        <v>1.8112330200968814E-3</v>
      </c>
      <c r="AE82" s="52">
        <f t="shared" si="16"/>
        <v>2.008010550105856E-3</v>
      </c>
      <c r="AF82" s="52">
        <f t="shared" si="16"/>
        <v>2.0660439365040705E-3</v>
      </c>
      <c r="AG82" s="67"/>
      <c r="AH82" s="65">
        <f>AVERAGE(C82:G82)</f>
        <v>3.2744452680286301E-3</v>
      </c>
      <c r="AI82" s="65">
        <f>AVERAGE(H82:L82)</f>
        <v>4.1745404845932293E-3</v>
      </c>
      <c r="AJ82" s="65">
        <f>AVERAGE(M82:Q82)</f>
        <v>2.9947742577441172E-3</v>
      </c>
      <c r="AK82" s="65">
        <f>AVERAGE(R82:V82)</f>
        <v>9.6548129488981669E-4</v>
      </c>
      <c r="AL82" s="65">
        <f>AVERAGE(W82:AA82)</f>
        <v>1.0617703958311511E-3</v>
      </c>
      <c r="AM82" s="65">
        <f>AVERAGE(AB82:AF82)</f>
        <v>1.7803791865890744E-3</v>
      </c>
      <c r="AN82" s="66"/>
      <c r="AO82" s="65">
        <f>AVERAGE(AH82:AI82)</f>
        <v>3.7244928763109295E-3</v>
      </c>
      <c r="AP82" s="65">
        <f>AVERAGE(AJ82:AK82)</f>
        <v>1.9801277763169668E-3</v>
      </c>
      <c r="AQ82" s="65">
        <f>AVERAGE(AL82:AM82)</f>
        <v>1.4210747912101127E-3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3.3333589478961182E-5</v>
      </c>
      <c r="D87" s="52">
        <f t="shared" ref="D87:AF92" si="20">D60</f>
        <v>6.5261823600574334E-5</v>
      </c>
      <c r="E87" s="52">
        <f t="shared" si="20"/>
        <v>8.5563940998448074E-5</v>
      </c>
      <c r="F87" s="52">
        <f t="shared" si="20"/>
        <v>9.5179144111549196E-5</v>
      </c>
      <c r="G87" s="52">
        <f t="shared" si="20"/>
        <v>9.7814378467003541E-5</v>
      </c>
      <c r="H87" s="52">
        <f t="shared" si="20"/>
        <v>1.0035181307371616E-4</v>
      </c>
      <c r="I87" s="52">
        <f t="shared" si="20"/>
        <v>1.0076896825800566E-4</v>
      </c>
      <c r="J87" s="52">
        <f t="shared" si="20"/>
        <v>1.1159378480058234E-4</v>
      </c>
      <c r="K87" s="52">
        <f t="shared" si="20"/>
        <v>1.2164246273076401E-4</v>
      </c>
      <c r="L87" s="52">
        <f t="shared" si="20"/>
        <v>1.3588094713860974E-4</v>
      </c>
      <c r="M87" s="52">
        <f t="shared" si="20"/>
        <v>1.4891917548879219E-4</v>
      </c>
      <c r="N87" s="52">
        <f t="shared" si="20"/>
        <v>1.5664755903671887E-4</v>
      </c>
      <c r="O87" s="52">
        <f t="shared" si="20"/>
        <v>1.5620276319989982E-4</v>
      </c>
      <c r="P87" s="52">
        <f t="shared" si="20"/>
        <v>1.5410354468993627E-4</v>
      </c>
      <c r="Q87" s="52">
        <f t="shared" si="20"/>
        <v>1.5850293882697122E-4</v>
      </c>
      <c r="R87" s="52">
        <f t="shared" si="20"/>
        <v>1.5912962510393022E-4</v>
      </c>
      <c r="S87" s="52">
        <f t="shared" si="20"/>
        <v>1.6169697822702187E-4</v>
      </c>
      <c r="T87" s="52">
        <f t="shared" si="20"/>
        <v>1.706126544504546E-4</v>
      </c>
      <c r="U87" s="52">
        <f t="shared" si="20"/>
        <v>1.7479855266929023E-4</v>
      </c>
      <c r="V87" s="52">
        <f t="shared" si="20"/>
        <v>1.7540987589067023E-4</v>
      </c>
      <c r="W87" s="52">
        <f t="shared" si="20"/>
        <v>1.7688487254895267E-4</v>
      </c>
      <c r="X87" s="52">
        <f t="shared" si="20"/>
        <v>1.7560361591558793E-4</v>
      </c>
      <c r="Y87" s="52">
        <f t="shared" si="20"/>
        <v>1.7206648949983594E-4</v>
      </c>
      <c r="Z87" s="52">
        <f t="shared" si="20"/>
        <v>1.6331992280846683E-4</v>
      </c>
      <c r="AA87" s="52">
        <f t="shared" si="20"/>
        <v>1.547719999428264E-4</v>
      </c>
      <c r="AB87" s="52">
        <f t="shared" si="20"/>
        <v>1.4766542329084579E-4</v>
      </c>
      <c r="AC87" s="52">
        <f t="shared" si="20"/>
        <v>1.4148922262680814E-4</v>
      </c>
      <c r="AD87" s="52">
        <f t="shared" si="20"/>
        <v>1.3460781187577534E-4</v>
      </c>
      <c r="AE87" s="52">
        <f t="shared" si="20"/>
        <v>1.2788094674652634E-4</v>
      </c>
      <c r="AF87" s="52">
        <f t="shared" si="20"/>
        <v>1.1886447348354844E-4</v>
      </c>
      <c r="AH87" s="65">
        <f t="shared" ref="AH87:AH93" si="21">AVERAGE(C87:G87)</f>
        <v>7.5430575331307268E-5</v>
      </c>
      <c r="AI87" s="65">
        <f t="shared" ref="AI87:AI93" si="22">AVERAGE(H87:L87)</f>
        <v>1.1404759520033557E-4</v>
      </c>
      <c r="AJ87" s="65">
        <f t="shared" ref="AJ87:AJ93" si="23">AVERAGE(M87:Q87)</f>
        <v>1.5487519624846367E-4</v>
      </c>
      <c r="AK87" s="65">
        <f t="shared" ref="AK87:AK93" si="24">AVERAGE(R87:V87)</f>
        <v>1.683295372682734E-4</v>
      </c>
      <c r="AL87" s="65">
        <f t="shared" ref="AL87:AL93" si="25">AVERAGE(W87:AA87)</f>
        <v>1.6852938014313398E-4</v>
      </c>
      <c r="AM87" s="65">
        <f t="shared" ref="AM87:AM93" si="26">AVERAGE(AB87:AF87)</f>
        <v>1.3410157560470081E-4</v>
      </c>
      <c r="AN87" s="66"/>
      <c r="AO87" s="65">
        <f t="shared" ref="AO87:AO93" si="27">AVERAGE(AH87:AI87)</f>
        <v>9.473908526582141E-5</v>
      </c>
      <c r="AP87" s="65">
        <f t="shared" ref="AP87:AP93" si="28">AVERAGE(AJ87:AK87)</f>
        <v>1.6160236675836852E-4</v>
      </c>
      <c r="AQ87" s="65">
        <f t="shared" ref="AQ87:AQ93" si="29">AVERAGE(AL87:AM87)</f>
        <v>1.513154778739174E-4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2.3815981969490763E-6</v>
      </c>
      <c r="D88" s="52">
        <f t="shared" ref="D88:R88" si="30">D61</f>
        <v>4.6660356682880802E-6</v>
      </c>
      <c r="E88" s="52">
        <f t="shared" si="30"/>
        <v>6.1172160191272695E-6</v>
      </c>
      <c r="F88" s="52">
        <f t="shared" si="30"/>
        <v>6.7973662815046219E-6</v>
      </c>
      <c r="G88" s="52">
        <f t="shared" si="30"/>
        <v>6.9693372576874912E-6</v>
      </c>
      <c r="H88" s="52">
        <f t="shared" si="30"/>
        <v>7.1250470650485726E-6</v>
      </c>
      <c r="I88" s="52">
        <f t="shared" si="30"/>
        <v>7.1219405971217044E-6</v>
      </c>
      <c r="J88" s="52">
        <f t="shared" si="30"/>
        <v>7.8566387934173567E-6</v>
      </c>
      <c r="K88" s="52">
        <f t="shared" si="30"/>
        <v>8.5333734990040751E-6</v>
      </c>
      <c r="L88" s="52">
        <f t="shared" si="30"/>
        <v>9.5072789569589886E-6</v>
      </c>
      <c r="M88" s="52">
        <f t="shared" si="30"/>
        <v>1.0394679625788673E-5</v>
      </c>
      <c r="N88" s="52">
        <f t="shared" si="30"/>
        <v>1.0902239390020341E-5</v>
      </c>
      <c r="O88" s="52">
        <f t="shared" si="30"/>
        <v>1.0825654133555272E-5</v>
      </c>
      <c r="P88" s="52">
        <f t="shared" si="30"/>
        <v>1.0631462150520605E-5</v>
      </c>
      <c r="Q88" s="52">
        <f t="shared" si="30"/>
        <v>1.0904565765611151E-5</v>
      </c>
      <c r="R88" s="52">
        <f t="shared" si="30"/>
        <v>1.0913894952693237E-5</v>
      </c>
      <c r="S88" s="52">
        <f t="shared" si="20"/>
        <v>1.1067647052010417E-5</v>
      </c>
      <c r="T88" s="52">
        <f t="shared" si="20"/>
        <v>1.1681730263662489E-5</v>
      </c>
      <c r="U88" s="52">
        <f t="shared" si="20"/>
        <v>1.196521877512224E-5</v>
      </c>
      <c r="V88" s="52">
        <f t="shared" si="20"/>
        <v>1.1998626859210657E-5</v>
      </c>
      <c r="W88" s="52">
        <f t="shared" si="20"/>
        <v>1.2097912701677761E-5</v>
      </c>
      <c r="X88" s="52">
        <f t="shared" si="20"/>
        <v>1.2003949818039754E-5</v>
      </c>
      <c r="Y88" s="52">
        <f t="shared" si="20"/>
        <v>1.1751045707680469E-5</v>
      </c>
      <c r="Z88" s="52">
        <f t="shared" si="20"/>
        <v>1.1127079515231952E-5</v>
      </c>
      <c r="AA88" s="52">
        <f t="shared" si="20"/>
        <v>1.051722187786304E-5</v>
      </c>
      <c r="AB88" s="52">
        <f t="shared" si="20"/>
        <v>1.0010283577630425E-5</v>
      </c>
      <c r="AC88" s="52">
        <f t="shared" si="20"/>
        <v>9.5695687346530049E-6</v>
      </c>
      <c r="AD88" s="52">
        <f t="shared" si="20"/>
        <v>9.0776677261755615E-6</v>
      </c>
      <c r="AE88" s="52">
        <f t="shared" si="20"/>
        <v>8.5952403907321986E-6</v>
      </c>
      <c r="AF88" s="52">
        <f t="shared" si="20"/>
        <v>7.9472641536427227E-6</v>
      </c>
      <c r="AH88" s="65">
        <f t="shared" si="21"/>
        <v>5.3863106847113076E-6</v>
      </c>
      <c r="AI88" s="65">
        <f t="shared" si="22"/>
        <v>8.0288557823101405E-6</v>
      </c>
      <c r="AJ88" s="65">
        <f t="shared" si="23"/>
        <v>1.0731720213099209E-5</v>
      </c>
      <c r="AK88" s="65">
        <f t="shared" si="24"/>
        <v>1.152542358053981E-5</v>
      </c>
      <c r="AL88" s="65">
        <f t="shared" si="25"/>
        <v>1.1499441924098596E-5</v>
      </c>
      <c r="AM88" s="65">
        <f t="shared" si="26"/>
        <v>9.0400049165667822E-6</v>
      </c>
      <c r="AN88" s="66"/>
      <c r="AO88" s="65">
        <f t="shared" si="27"/>
        <v>6.707583233510724E-6</v>
      </c>
      <c r="AP88" s="65">
        <f t="shared" si="28"/>
        <v>1.1128571896819509E-5</v>
      </c>
      <c r="AQ88" s="65">
        <f t="shared" si="29"/>
        <v>1.0269723420332689E-5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3.5586879785911008E-6</v>
      </c>
      <c r="D89" s="52">
        <f t="shared" si="20"/>
        <v>6.9740846154476794E-6</v>
      </c>
      <c r="E89" s="52">
        <f t="shared" si="20"/>
        <v>9.1452138899801984E-6</v>
      </c>
      <c r="F89" s="52">
        <f t="shared" si="20"/>
        <v>1.0165552956080606E-5</v>
      </c>
      <c r="G89" s="52">
        <f t="shared" si="20"/>
        <v>1.0428900309552989E-5</v>
      </c>
      <c r="H89" s="52">
        <f t="shared" si="20"/>
        <v>1.0671026572924396E-5</v>
      </c>
      <c r="I89" s="52">
        <f t="shared" si="20"/>
        <v>1.0679321229857224E-5</v>
      </c>
      <c r="J89" s="52">
        <f t="shared" si="20"/>
        <v>1.1793088167583208E-5</v>
      </c>
      <c r="K89" s="52">
        <f t="shared" si="20"/>
        <v>1.2823403669568252E-5</v>
      </c>
      <c r="L89" s="52">
        <f t="shared" si="20"/>
        <v>1.4299811050480084E-5</v>
      </c>
      <c r="M89" s="52">
        <f t="shared" si="20"/>
        <v>1.564877163959741E-5</v>
      </c>
      <c r="N89" s="52">
        <f t="shared" si="20"/>
        <v>1.6431303306084783E-5</v>
      </c>
      <c r="O89" s="52">
        <f t="shared" si="20"/>
        <v>1.634148818011106E-5</v>
      </c>
      <c r="P89" s="52">
        <f t="shared" si="20"/>
        <v>1.6075714816016699E-5</v>
      </c>
      <c r="Q89" s="52">
        <f t="shared" si="20"/>
        <v>1.6507556233473431E-5</v>
      </c>
      <c r="R89" s="52">
        <f t="shared" si="20"/>
        <v>1.654427309388772E-5</v>
      </c>
      <c r="S89" s="52">
        <f t="shared" si="20"/>
        <v>1.679457841059463E-5</v>
      </c>
      <c r="T89" s="52">
        <f t="shared" si="20"/>
        <v>1.7730256599641351E-5</v>
      </c>
      <c r="U89" s="52">
        <f t="shared" si="20"/>
        <v>1.8169443787030648E-5</v>
      </c>
      <c r="V89" s="52">
        <f t="shared" si="20"/>
        <v>1.8231849471845214E-5</v>
      </c>
      <c r="W89" s="52">
        <f t="shared" si="20"/>
        <v>1.8389794309990323E-5</v>
      </c>
      <c r="X89" s="52">
        <f t="shared" si="20"/>
        <v>1.8256588824224157E-5</v>
      </c>
      <c r="Y89" s="52">
        <f t="shared" si="20"/>
        <v>1.7883661246792268E-5</v>
      </c>
      <c r="Z89" s="52">
        <f t="shared" si="20"/>
        <v>1.6954478470778115E-5</v>
      </c>
      <c r="AA89" s="52">
        <f t="shared" si="20"/>
        <v>1.6044799315217104E-5</v>
      </c>
      <c r="AB89" s="52">
        <f t="shared" si="20"/>
        <v>1.5287936131677609E-5</v>
      </c>
      <c r="AC89" s="52">
        <f t="shared" si="20"/>
        <v>1.4629419470065901E-5</v>
      </c>
      <c r="AD89" s="52">
        <f t="shared" si="20"/>
        <v>1.389409171751852E-5</v>
      </c>
      <c r="AE89" s="52">
        <f t="shared" si="20"/>
        <v>1.3172833368004149E-5</v>
      </c>
      <c r="AF89" s="52">
        <f t="shared" si="20"/>
        <v>1.2204479274227615E-5</v>
      </c>
      <c r="AH89" s="65">
        <f t="shared" si="21"/>
        <v>8.0544879499305131E-6</v>
      </c>
      <c r="AI89" s="65">
        <f t="shared" si="22"/>
        <v>1.2053330138082634E-5</v>
      </c>
      <c r="AJ89" s="65">
        <f t="shared" si="23"/>
        <v>1.6200966835056677E-5</v>
      </c>
      <c r="AK89" s="65">
        <f t="shared" si="24"/>
        <v>1.7494080272599913E-5</v>
      </c>
      <c r="AL89" s="65">
        <f t="shared" si="25"/>
        <v>1.7505864433400395E-5</v>
      </c>
      <c r="AM89" s="65">
        <f t="shared" si="26"/>
        <v>1.383775199229876E-5</v>
      </c>
      <c r="AN89" s="66"/>
      <c r="AO89" s="65">
        <f t="shared" si="27"/>
        <v>1.0053909044006574E-5</v>
      </c>
      <c r="AP89" s="65">
        <f t="shared" si="28"/>
        <v>1.6847523553828295E-5</v>
      </c>
      <c r="AQ89" s="65">
        <f t="shared" si="29"/>
        <v>1.5671808212849578E-5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1.8083784305259928E-5</v>
      </c>
      <c r="D90" s="52">
        <f t="shared" si="20"/>
        <v>3.5554655707362165E-5</v>
      </c>
      <c r="E90" s="52">
        <f t="shared" si="20"/>
        <v>4.6767652485397541E-5</v>
      </c>
      <c r="F90" s="52">
        <f t="shared" si="20"/>
        <v>5.2133069451408353E-5</v>
      </c>
      <c r="G90" s="52">
        <f t="shared" si="20"/>
        <v>5.3614373038290706E-5</v>
      </c>
      <c r="H90" s="52">
        <f t="shared" si="20"/>
        <v>3.8100156260088353E-4</v>
      </c>
      <c r="I90" s="52">
        <f t="shared" si="20"/>
        <v>6.6763190092100904E-4</v>
      </c>
      <c r="J90" s="52">
        <f t="shared" si="20"/>
        <v>9.4331572576023903E-4</v>
      </c>
      <c r="K90" s="52">
        <f t="shared" si="20"/>
        <v>1.2139041077459227E-3</v>
      </c>
      <c r="L90" s="52">
        <f t="shared" si="20"/>
        <v>1.3300333912090422E-3</v>
      </c>
      <c r="M90" s="52">
        <f t="shared" si="20"/>
        <v>1.386656714787976E-3</v>
      </c>
      <c r="N90" s="52">
        <f t="shared" si="20"/>
        <v>1.4183796467826916E-3</v>
      </c>
      <c r="O90" s="52">
        <f t="shared" si="20"/>
        <v>1.4357905768902141E-3</v>
      </c>
      <c r="P90" s="52">
        <f t="shared" si="20"/>
        <v>1.446479144117638E-3</v>
      </c>
      <c r="Q90" s="52">
        <f t="shared" si="20"/>
        <v>1.6030086741054611E-3</v>
      </c>
      <c r="R90" s="52">
        <f t="shared" si="20"/>
        <v>1.6636345702701178E-3</v>
      </c>
      <c r="S90" s="52">
        <f t="shared" si="20"/>
        <v>1.687604590221974E-3</v>
      </c>
      <c r="T90" s="52">
        <f t="shared" si="20"/>
        <v>1.7002477162706682E-3</v>
      </c>
      <c r="U90" s="52">
        <f t="shared" si="20"/>
        <v>1.703267242641651E-3</v>
      </c>
      <c r="V90" s="52">
        <f t="shared" si="20"/>
        <v>1.6999249763555715E-3</v>
      </c>
      <c r="W90" s="52">
        <f t="shared" si="20"/>
        <v>1.6936656519842472E-3</v>
      </c>
      <c r="X90" s="52">
        <f t="shared" si="20"/>
        <v>1.6830397707617427E-3</v>
      </c>
      <c r="Y90" s="52">
        <f t="shared" si="20"/>
        <v>1.6686406898828248E-3</v>
      </c>
      <c r="Z90" s="52">
        <f t="shared" si="20"/>
        <v>1.6491244118442443E-3</v>
      </c>
      <c r="AA90" s="52">
        <f t="shared" si="20"/>
        <v>1.6276641775827213E-3</v>
      </c>
      <c r="AB90" s="52">
        <f t="shared" si="20"/>
        <v>1.6051734067891374E-3</v>
      </c>
      <c r="AC90" s="52">
        <f t="shared" si="20"/>
        <v>1.5815915532060648E-3</v>
      </c>
      <c r="AD90" s="52">
        <f t="shared" si="20"/>
        <v>1.5562249563566472E-3</v>
      </c>
      <c r="AE90" s="52">
        <f t="shared" si="20"/>
        <v>1.5297218025503818E-3</v>
      </c>
      <c r="AF90" s="52">
        <f t="shared" si="20"/>
        <v>1.5009284711693471E-3</v>
      </c>
      <c r="AH90" s="65">
        <f t="shared" si="21"/>
        <v>4.123070699754373E-5</v>
      </c>
      <c r="AI90" s="65">
        <f t="shared" si="22"/>
        <v>9.0717733764741925E-4</v>
      </c>
      <c r="AJ90" s="65">
        <f t="shared" si="23"/>
        <v>1.4580629513367962E-3</v>
      </c>
      <c r="AK90" s="65">
        <f t="shared" si="24"/>
        <v>1.6909358191519966E-3</v>
      </c>
      <c r="AL90" s="65">
        <f t="shared" si="25"/>
        <v>1.6644269404111564E-3</v>
      </c>
      <c r="AM90" s="65">
        <f t="shared" si="26"/>
        <v>1.5547280380143157E-3</v>
      </c>
      <c r="AN90" s="66"/>
      <c r="AO90" s="65">
        <f t="shared" si="27"/>
        <v>4.7420402232248147E-4</v>
      </c>
      <c r="AP90" s="65">
        <f t="shared" si="28"/>
        <v>1.5744993852443963E-3</v>
      </c>
      <c r="AQ90" s="65">
        <f t="shared" si="29"/>
        <v>1.6095774892127359E-3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7.9895741471553264E-6</v>
      </c>
      <c r="D91" s="52">
        <f t="shared" si="20"/>
        <v>1.5638281612632826E-5</v>
      </c>
      <c r="E91" s="52">
        <f t="shared" si="20"/>
        <v>2.050544348739902E-5</v>
      </c>
      <c r="F91" s="52">
        <f t="shared" si="20"/>
        <v>2.2819037962426622E-5</v>
      </c>
      <c r="G91" s="52">
        <f t="shared" si="20"/>
        <v>2.3466050784944963E-5</v>
      </c>
      <c r="H91" s="52">
        <f t="shared" si="20"/>
        <v>2.4093245856878277E-5</v>
      </c>
      <c r="I91" s="52">
        <f t="shared" si="20"/>
        <v>2.4212568488378975E-5</v>
      </c>
      <c r="J91" s="52">
        <f t="shared" si="20"/>
        <v>2.6825877317021288E-5</v>
      </c>
      <c r="K91" s="52">
        <f t="shared" si="20"/>
        <v>2.9249524290757728E-5</v>
      </c>
      <c r="L91" s="52">
        <f t="shared" si="20"/>
        <v>3.267577151275066E-5</v>
      </c>
      <c r="M91" s="52">
        <f t="shared" si="20"/>
        <v>3.5811924386756532E-5</v>
      </c>
      <c r="N91" s="52">
        <f t="shared" si="20"/>
        <v>3.7673845924263448E-5</v>
      </c>
      <c r="O91" s="52">
        <f t="shared" si="20"/>
        <v>3.7575618011078726E-5</v>
      </c>
      <c r="P91" s="52">
        <f t="shared" si="20"/>
        <v>3.7079387884172334E-5</v>
      </c>
      <c r="Q91" s="52">
        <f t="shared" si="20"/>
        <v>3.8137424420359085E-5</v>
      </c>
      <c r="R91" s="52">
        <f t="shared" si="20"/>
        <v>3.8286187773435153E-5</v>
      </c>
      <c r="S91" s="52">
        <f t="shared" si="20"/>
        <v>3.8897585410059252E-5</v>
      </c>
      <c r="T91" s="52">
        <f t="shared" si="20"/>
        <v>4.1027858694906114E-5</v>
      </c>
      <c r="U91" s="52">
        <f t="shared" si="20"/>
        <v>4.2021967890663209E-5</v>
      </c>
      <c r="V91" s="52">
        <f t="shared" si="20"/>
        <v>4.2160077781395185E-5</v>
      </c>
      <c r="W91" s="52">
        <f t="shared" si="20"/>
        <v>4.2506572563527375E-5</v>
      </c>
      <c r="X91" s="52">
        <f t="shared" si="20"/>
        <v>4.2193422975189129E-5</v>
      </c>
      <c r="Y91" s="52">
        <f t="shared" si="20"/>
        <v>4.1341722432138921E-5</v>
      </c>
      <c r="Z91" s="52">
        <f t="shared" si="20"/>
        <v>3.9243720105959376E-5</v>
      </c>
      <c r="AA91" s="52">
        <f t="shared" si="20"/>
        <v>3.7196103461594646E-5</v>
      </c>
      <c r="AB91" s="52">
        <f t="shared" si="20"/>
        <v>3.5495532461826263E-5</v>
      </c>
      <c r="AC91" s="52">
        <f t="shared" si="20"/>
        <v>3.4019193770818307E-5</v>
      </c>
      <c r="AD91" s="52">
        <f t="shared" si="20"/>
        <v>3.2375307354707082E-5</v>
      </c>
      <c r="AE91" s="52">
        <f t="shared" si="20"/>
        <v>3.077022693974089E-5</v>
      </c>
      <c r="AF91" s="52">
        <f t="shared" si="20"/>
        <v>2.8617793384958439E-5</v>
      </c>
      <c r="AH91" s="65">
        <f t="shared" si="21"/>
        <v>1.808367759891175E-5</v>
      </c>
      <c r="AI91" s="65">
        <f t="shared" si="22"/>
        <v>2.7411397493157386E-5</v>
      </c>
      <c r="AJ91" s="65">
        <f t="shared" si="23"/>
        <v>3.7255640125326025E-5</v>
      </c>
      <c r="AK91" s="65">
        <f t="shared" si="24"/>
        <v>4.0478735510091784E-5</v>
      </c>
      <c r="AL91" s="65">
        <f t="shared" si="25"/>
        <v>4.0496308307681888E-5</v>
      </c>
      <c r="AM91" s="65">
        <f t="shared" si="26"/>
        <v>3.2255610782410192E-5</v>
      </c>
      <c r="AN91" s="66"/>
      <c r="AO91" s="65">
        <f t="shared" si="27"/>
        <v>2.2747537546034568E-5</v>
      </c>
      <c r="AP91" s="65">
        <f t="shared" si="28"/>
        <v>3.8867187817708901E-5</v>
      </c>
      <c r="AQ91" s="65">
        <f t="shared" si="29"/>
        <v>3.6375959545046043E-5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1.8412701825825832E-6</v>
      </c>
      <c r="D92" s="52">
        <f t="shared" si="20"/>
        <v>3.6310635226657817E-6</v>
      </c>
      <c r="E92" s="52">
        <f t="shared" si="20"/>
        <v>4.8014585472902674E-6</v>
      </c>
      <c r="F92" s="52">
        <f t="shared" si="20"/>
        <v>5.3930156323648076E-6</v>
      </c>
      <c r="G92" s="52">
        <f t="shared" si="20"/>
        <v>5.5994405603297964E-6</v>
      </c>
      <c r="H92" s="52">
        <f t="shared" si="20"/>
        <v>5.7930644320967712E-6</v>
      </c>
      <c r="I92" s="52">
        <f t="shared" si="20"/>
        <v>5.8596680355958235E-6</v>
      </c>
      <c r="J92" s="52">
        <f t="shared" si="20"/>
        <v>6.4890560877993364E-6</v>
      </c>
      <c r="K92" s="52">
        <f t="shared" si="20"/>
        <v>7.070461885148058E-6</v>
      </c>
      <c r="L92" s="52">
        <f t="shared" si="20"/>
        <v>7.8773251351628634E-6</v>
      </c>
      <c r="M92" s="52">
        <f t="shared" si="20"/>
        <v>8.6154357435758514E-6</v>
      </c>
      <c r="N92" s="52">
        <f t="shared" si="20"/>
        <v>9.0568297789492102E-6</v>
      </c>
      <c r="O92" s="52">
        <f t="shared" si="20"/>
        <v>9.0396094264495847E-6</v>
      </c>
      <c r="P92" s="52">
        <f t="shared" si="20"/>
        <v>8.919378787005155E-6</v>
      </c>
      <c r="Q92" s="52">
        <f t="shared" si="20"/>
        <v>9.1482547239550376E-6</v>
      </c>
      <c r="R92" s="52">
        <f t="shared" si="20"/>
        <v>9.1658991758028439E-6</v>
      </c>
      <c r="S92" s="52">
        <f t="shared" si="20"/>
        <v>9.2877986559842075E-6</v>
      </c>
      <c r="T92" s="52">
        <f t="shared" si="20"/>
        <v>9.7623924664011619E-6</v>
      </c>
      <c r="U92" s="52">
        <f t="shared" si="20"/>
        <v>9.9847452558828606E-6</v>
      </c>
      <c r="V92" s="52">
        <f t="shared" si="20"/>
        <v>1.0016890275508859E-5</v>
      </c>
      <c r="W92" s="52">
        <f t="shared" si="20"/>
        <v>1.0103349519216425E-5</v>
      </c>
      <c r="X92" s="52">
        <f t="shared" si="20"/>
        <v>1.0046085638102544E-5</v>
      </c>
      <c r="Y92" s="52">
        <f t="shared" si="20"/>
        <v>9.8713070567121294E-6</v>
      </c>
      <c r="Z92" s="52">
        <f t="shared" si="20"/>
        <v>9.4143336912833505E-6</v>
      </c>
      <c r="AA92" s="52">
        <f t="shared" si="20"/>
        <v>8.9701666757010837E-6</v>
      </c>
      <c r="AB92" s="52">
        <f t="shared" si="20"/>
        <v>8.6077161154119417E-6</v>
      </c>
      <c r="AC92" s="52">
        <f t="shared" si="20"/>
        <v>8.2994527237471267E-6</v>
      </c>
      <c r="AD92" s="52">
        <f t="shared" si="20"/>
        <v>7.9549710901404144E-6</v>
      </c>
      <c r="AE92" s="52">
        <f t="shared" si="20"/>
        <v>7.6203503974863836E-6</v>
      </c>
      <c r="AF92" s="52">
        <f t="shared" si="20"/>
        <v>7.1595282897975733E-6</v>
      </c>
      <c r="AH92" s="65">
        <f t="shared" si="21"/>
        <v>4.2532496890466473E-6</v>
      </c>
      <c r="AI92" s="65">
        <f t="shared" si="22"/>
        <v>6.6179151151605708E-6</v>
      </c>
      <c r="AJ92" s="65">
        <f t="shared" si="23"/>
        <v>8.9559016919869674E-6</v>
      </c>
      <c r="AK92" s="65">
        <f t="shared" si="24"/>
        <v>9.6435451659159868E-6</v>
      </c>
      <c r="AL92" s="65">
        <f t="shared" si="25"/>
        <v>9.681048516203107E-6</v>
      </c>
      <c r="AM92" s="65">
        <f t="shared" si="26"/>
        <v>7.9284037233166872E-6</v>
      </c>
      <c r="AN92" s="66"/>
      <c r="AO92" s="65">
        <f t="shared" si="27"/>
        <v>5.4355824021036095E-6</v>
      </c>
      <c r="AP92" s="65">
        <f t="shared" si="28"/>
        <v>9.2997234289514771E-6</v>
      </c>
      <c r="AQ92" s="65">
        <f t="shared" si="29"/>
        <v>8.8047261197598963E-6</v>
      </c>
    </row>
    <row r="93" spans="1:43" s="9" customFormat="1" x14ac:dyDescent="0.25">
      <c r="A93" s="71" t="s">
        <v>442</v>
      </c>
      <c r="B93" s="13"/>
      <c r="C93" s="52">
        <f>SUM(C66:C69)</f>
        <v>3.5239883863775245E-2</v>
      </c>
      <c r="D93" s="52">
        <f t="shared" ref="D93:AF93" si="31">SUM(D66:D69)</f>
        <v>5.2863329656218004E-2</v>
      </c>
      <c r="E93" s="52">
        <f t="shared" si="31"/>
        <v>6.4353445783764548E-2</v>
      </c>
      <c r="F93" s="52">
        <f t="shared" si="31"/>
        <v>7.2570171449128487E-2</v>
      </c>
      <c r="G93" s="52">
        <f t="shared" si="31"/>
        <v>7.8299169923739559E-2</v>
      </c>
      <c r="H93" s="52">
        <f t="shared" si="31"/>
        <v>8.5629843819844759E-2</v>
      </c>
      <c r="I93" s="52">
        <f t="shared" si="31"/>
        <v>8.6705260233954015E-2</v>
      </c>
      <c r="J93" s="52">
        <f t="shared" si="31"/>
        <v>0.10013085145283321</v>
      </c>
      <c r="K93" s="52">
        <f t="shared" si="31"/>
        <v>0.10206945341006661</v>
      </c>
      <c r="L93" s="52">
        <f t="shared" si="31"/>
        <v>0.11012643962944177</v>
      </c>
      <c r="M93" s="52">
        <f t="shared" si="31"/>
        <v>0.11223525792640318</v>
      </c>
      <c r="N93" s="52">
        <f t="shared" si="31"/>
        <v>0.10763970948423883</v>
      </c>
      <c r="O93" s="52">
        <f t="shared" si="31"/>
        <v>9.4700928245521218E-2</v>
      </c>
      <c r="P93" s="52">
        <f t="shared" si="31"/>
        <v>8.4408471467773499E-2</v>
      </c>
      <c r="Q93" s="52">
        <f t="shared" si="31"/>
        <v>8.2487565351220662E-2</v>
      </c>
      <c r="R93" s="52">
        <f t="shared" si="31"/>
        <v>6.9652014966706269E-2</v>
      </c>
      <c r="S93" s="52">
        <f t="shared" si="31"/>
        <v>6.4694410697809998E-2</v>
      </c>
      <c r="T93" s="52">
        <f t="shared" si="31"/>
        <v>6.7831177036810256E-2</v>
      </c>
      <c r="U93" s="52">
        <f t="shared" si="31"/>
        <v>6.2157840636185513E-2</v>
      </c>
      <c r="V93" s="52">
        <f t="shared" si="31"/>
        <v>5.8953798328272571E-2</v>
      </c>
      <c r="W93" s="52">
        <f t="shared" si="31"/>
        <v>6.1324255810462844E-2</v>
      </c>
      <c r="X93" s="52">
        <f t="shared" si="31"/>
        <v>6.1141971067926543E-2</v>
      </c>
      <c r="Y93" s="52">
        <f t="shared" si="31"/>
        <v>6.212688498656041E-2</v>
      </c>
      <c r="Z93" s="52">
        <f t="shared" si="31"/>
        <v>5.9310791343728374E-2</v>
      </c>
      <c r="AA93" s="52">
        <f t="shared" si="31"/>
        <v>6.1259428745483853E-2</v>
      </c>
      <c r="AB93" s="52">
        <f t="shared" si="31"/>
        <v>6.4726186247346704E-2</v>
      </c>
      <c r="AC93" s="52">
        <f t="shared" si="31"/>
        <v>6.8729846967422681E-2</v>
      </c>
      <c r="AD93" s="52">
        <f t="shared" si="31"/>
        <v>7.1708122687894407E-2</v>
      </c>
      <c r="AE93" s="52">
        <f t="shared" si="31"/>
        <v>7.5609844282330113E-2</v>
      </c>
      <c r="AF93" s="52">
        <f t="shared" si="31"/>
        <v>7.6359047019184861E-2</v>
      </c>
      <c r="AH93" s="65">
        <f t="shared" si="21"/>
        <v>6.066520013532517E-2</v>
      </c>
      <c r="AI93" s="65">
        <f t="shared" si="22"/>
        <v>9.6932369709228069E-2</v>
      </c>
      <c r="AJ93" s="65">
        <f t="shared" si="23"/>
        <v>9.629438649503147E-2</v>
      </c>
      <c r="AK93" s="65">
        <f t="shared" si="24"/>
        <v>6.4657848333156923E-2</v>
      </c>
      <c r="AL93" s="65">
        <f t="shared" si="25"/>
        <v>6.1032666390832414E-2</v>
      </c>
      <c r="AM93" s="65">
        <f t="shared" si="26"/>
        <v>7.1426609440835745E-2</v>
      </c>
      <c r="AN93" s="66"/>
      <c r="AO93" s="65">
        <f t="shared" si="27"/>
        <v>7.8798784922276627E-2</v>
      </c>
      <c r="AP93" s="65">
        <f t="shared" si="28"/>
        <v>8.0476117414094189E-2</v>
      </c>
      <c r="AQ93" s="65">
        <f t="shared" si="29"/>
        <v>6.6229637915834083E-2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0.23448084545814041</v>
      </c>
      <c r="I2">
        <v>0.25173238379441187</v>
      </c>
      <c r="J2">
        <v>0.29041086826460116</v>
      </c>
      <c r="K2">
        <v>0.31545774741277288</v>
      </c>
      <c r="L2">
        <v>0.32675037282914321</v>
      </c>
      <c r="M2">
        <v>0.34806398451026066</v>
      </c>
      <c r="N2">
        <v>0.33158359476095356</v>
      </c>
      <c r="O2">
        <v>0.38818260156665563</v>
      </c>
      <c r="P2">
        <v>0.36627840219636276</v>
      </c>
      <c r="Q2">
        <v>0.39421580239680232</v>
      </c>
      <c r="R2">
        <v>0.38302450109928277</v>
      </c>
      <c r="S2">
        <v>0.34953197066756037</v>
      </c>
      <c r="T2">
        <v>0.28581117338597473</v>
      </c>
      <c r="U2">
        <v>0.24453341727239675</v>
      </c>
      <c r="V2">
        <v>0.24102177149392112</v>
      </c>
      <c r="W2">
        <v>0.17667159491365769</v>
      </c>
      <c r="X2">
        <v>0.16633899276414787</v>
      </c>
      <c r="Y2">
        <v>0.18758789000279386</v>
      </c>
      <c r="Z2">
        <v>0.15627850929689213</v>
      </c>
      <c r="AA2">
        <v>0.15193681580938367</v>
      </c>
      <c r="AB2">
        <v>0.17267445859603381</v>
      </c>
      <c r="AC2">
        <v>0.17299870439022591</v>
      </c>
      <c r="AD2">
        <v>0.18449926590109467</v>
      </c>
      <c r="AE2">
        <v>0.17372691002646157</v>
      </c>
      <c r="AF2">
        <v>0.19373555744415238</v>
      </c>
      <c r="AG2">
        <v>0.21407651030147523</v>
      </c>
      <c r="AH2">
        <v>0.23545279317496171</v>
      </c>
      <c r="AI2">
        <v>0.25022027201901942</v>
      </c>
      <c r="AJ2">
        <v>0.27109185341207542</v>
      </c>
      <c r="AK2">
        <v>0.27212368433073841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5.9115152782029945E-2</v>
      </c>
      <c r="I3">
        <v>0.12690540438875519</v>
      </c>
      <c r="J3">
        <v>0.18767885076975688</v>
      </c>
      <c r="K3">
        <v>0.23580945459322766</v>
      </c>
      <c r="L3">
        <v>0.27056078448099985</v>
      </c>
      <c r="M3">
        <v>0.29913140277668671</v>
      </c>
      <c r="N3">
        <v>0.31504460653735133</v>
      </c>
      <c r="O3">
        <v>0.3401773924012419</v>
      </c>
      <c r="P3">
        <v>0.35599512231672126</v>
      </c>
      <c r="Q3">
        <v>0.37329815188213988</v>
      </c>
      <c r="R3">
        <v>0.38397859094008169</v>
      </c>
      <c r="S3">
        <v>0.38131026341321483</v>
      </c>
      <c r="T3">
        <v>0.35922487170929607</v>
      </c>
      <c r="U3">
        <v>0.32811187223455995</v>
      </c>
      <c r="V3">
        <v>0.30295028174904814</v>
      </c>
      <c r="W3">
        <v>0.26848322705350647</v>
      </c>
      <c r="X3">
        <v>0.23750740526955472</v>
      </c>
      <c r="Y3">
        <v>0.22027957145276389</v>
      </c>
      <c r="Z3">
        <v>0.20109017512301985</v>
      </c>
      <c r="AA3">
        <v>0.18347188782565915</v>
      </c>
      <c r="AB3">
        <v>0.17489609274814466</v>
      </c>
      <c r="AC3">
        <v>0.16946700153086525</v>
      </c>
      <c r="AD3">
        <v>0.16782629050275943</v>
      </c>
      <c r="AE3">
        <v>0.16345400882922245</v>
      </c>
      <c r="AF3">
        <v>0.16403767360060328</v>
      </c>
      <c r="AG3">
        <v>0.17058414181463366</v>
      </c>
      <c r="AH3">
        <v>0.18203372381089267</v>
      </c>
      <c r="AI3">
        <v>0.19513996893116836</v>
      </c>
      <c r="AJ3">
        <v>0.21049300024977846</v>
      </c>
      <c r="AK3">
        <v>0.22258462778292909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9.1109328104743703E-2</v>
      </c>
      <c r="I4">
        <v>0.14714986408672637</v>
      </c>
      <c r="J4">
        <v>0.1811264858067041</v>
      </c>
      <c r="K4">
        <v>0.20015331563267846</v>
      </c>
      <c r="L4">
        <v>0.2085065343575998</v>
      </c>
      <c r="M4">
        <v>0.21898233475705631</v>
      </c>
      <c r="N4">
        <v>0.21615176401967862</v>
      </c>
      <c r="O4">
        <v>0.24109688427933484</v>
      </c>
      <c r="P4">
        <v>0.24572232977178032</v>
      </c>
      <c r="Q4">
        <v>0.26251197884068489</v>
      </c>
      <c r="R4">
        <v>0.2683661283078953</v>
      </c>
      <c r="S4">
        <v>0.25887603175931417</v>
      </c>
      <c r="T4">
        <v>0.22959942896323415</v>
      </c>
      <c r="U4">
        <v>0.2037717510718462</v>
      </c>
      <c r="V4">
        <v>0.19802437171898557</v>
      </c>
      <c r="W4">
        <v>0.17272461954587204</v>
      </c>
      <c r="X4">
        <v>0.16237721269947158</v>
      </c>
      <c r="Y4">
        <v>0.17209632612702475</v>
      </c>
      <c r="Z4">
        <v>0.16510663081890087</v>
      </c>
      <c r="AA4">
        <v>0.16032573370337033</v>
      </c>
      <c r="AB4">
        <v>0.16704195477721395</v>
      </c>
      <c r="AC4">
        <v>0.16863592046290066</v>
      </c>
      <c r="AD4">
        <v>0.17118692418878201</v>
      </c>
      <c r="AE4">
        <v>0.16392491979526636</v>
      </c>
      <c r="AF4">
        <v>0.16524955016716802</v>
      </c>
      <c r="AG4">
        <v>0.17078609467127137</v>
      </c>
      <c r="AH4">
        <v>0.17801430236359383</v>
      </c>
      <c r="AI4">
        <v>0.182732736711122</v>
      </c>
      <c r="AJ4">
        <v>0.18879870224299822</v>
      </c>
      <c r="AK4">
        <v>0.18724780417695985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-4.0945718146612187E-3</v>
      </c>
      <c r="I5">
        <v>-1.4301618008027983E-2</v>
      </c>
      <c r="J5">
        <v>-3.083873604309284E-2</v>
      </c>
      <c r="K5">
        <v>-5.2638592696485631E-2</v>
      </c>
      <c r="L5">
        <v>-7.7917623559087268E-2</v>
      </c>
      <c r="M5">
        <v>-0.10509250345115406</v>
      </c>
      <c r="N5">
        <v>-0.13226523413676361</v>
      </c>
      <c r="O5">
        <v>-0.15913133995705264</v>
      </c>
      <c r="P5">
        <v>-0.18477790818621775</v>
      </c>
      <c r="Q5">
        <v>-0.20898318371278535</v>
      </c>
      <c r="R5">
        <v>-0.23123611807157607</v>
      </c>
      <c r="S5">
        <v>-0.25050525026550918</v>
      </c>
      <c r="T5">
        <v>-0.26516223461970911</v>
      </c>
      <c r="U5">
        <v>-0.27415725832149462</v>
      </c>
      <c r="V5">
        <v>-0.27781530171485658</v>
      </c>
      <c r="W5">
        <v>-0.27598127146087892</v>
      </c>
      <c r="X5">
        <v>-0.26932727085621222</v>
      </c>
      <c r="Y5">
        <v>-0.25953673005115752</v>
      </c>
      <c r="Z5">
        <v>-0.24750990480375545</v>
      </c>
      <c r="AA5">
        <v>-0.2340579753052241</v>
      </c>
      <c r="AB5">
        <v>-0.2203670279511627</v>
      </c>
      <c r="AC5">
        <v>-0.20724641376251851</v>
      </c>
      <c r="AD5">
        <v>-0.19534952548090345</v>
      </c>
      <c r="AE5">
        <v>-0.18472391263376631</v>
      </c>
      <c r="AF5">
        <v>-0.17568830318983597</v>
      </c>
      <c r="AG5">
        <v>-0.16868218107864985</v>
      </c>
      <c r="AH5">
        <v>-0.16409923600199106</v>
      </c>
      <c r="AI5">
        <v>-0.16206049660867361</v>
      </c>
      <c r="AJ5">
        <v>-0.16259658381575504</v>
      </c>
      <c r="AK5">
        <v>-0.16528107924300706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0.14962020162017087</v>
      </c>
      <c r="I6">
        <v>0.21377045993720145</v>
      </c>
      <c r="J6">
        <v>0.26344810123295481</v>
      </c>
      <c r="K6">
        <v>0.3016185989136444</v>
      </c>
      <c r="L6">
        <v>0.32850244177853316</v>
      </c>
      <c r="M6">
        <v>0.3596595079159659</v>
      </c>
      <c r="N6">
        <v>0.3667849364250797</v>
      </c>
      <c r="O6">
        <v>0.41590356204033174</v>
      </c>
      <c r="P6">
        <v>0.42390822437499143</v>
      </c>
      <c r="Q6">
        <v>0.45360993377017156</v>
      </c>
      <c r="R6">
        <v>0.46194821677312259</v>
      </c>
      <c r="S6">
        <v>0.44899907006912265</v>
      </c>
      <c r="T6">
        <v>0.40844650308953234</v>
      </c>
      <c r="U6">
        <v>0.37362033264694006</v>
      </c>
      <c r="V6">
        <v>0.36300462703819925</v>
      </c>
      <c r="W6">
        <v>0.3161885405311482</v>
      </c>
      <c r="X6">
        <v>0.29434415571756301</v>
      </c>
      <c r="Y6">
        <v>0.29813124748461206</v>
      </c>
      <c r="Z6">
        <v>0.27332602048482091</v>
      </c>
      <c r="AA6">
        <v>0.25840403607824136</v>
      </c>
      <c r="AB6">
        <v>0.26242650920216271</v>
      </c>
      <c r="AC6">
        <v>0.25819584002386708</v>
      </c>
      <c r="AD6">
        <v>0.25968760771228894</v>
      </c>
      <c r="AE6">
        <v>0.24843599545230077</v>
      </c>
      <c r="AF6">
        <v>0.25480240151933842</v>
      </c>
      <c r="AG6">
        <v>0.26681947606002065</v>
      </c>
      <c r="AH6">
        <v>0.28207236351167619</v>
      </c>
      <c r="AI6">
        <v>0.29487079945027528</v>
      </c>
      <c r="AJ6">
        <v>0.31207102520804941</v>
      </c>
      <c r="AK6">
        <v>0.31813952240584698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8.694728924263373E-2</v>
      </c>
      <c r="I7">
        <v>0.15145168470507286</v>
      </c>
      <c r="J7">
        <v>0.20241458652712208</v>
      </c>
      <c r="K7">
        <v>0.24068258192639913</v>
      </c>
      <c r="L7">
        <v>0.26783795826079704</v>
      </c>
      <c r="M7">
        <v>0.29421396750790585</v>
      </c>
      <c r="N7">
        <v>0.30546787650362894</v>
      </c>
      <c r="O7">
        <v>0.3374702305595445</v>
      </c>
      <c r="P7">
        <v>0.34961750674229464</v>
      </c>
      <c r="Q7">
        <v>0.3693047511396319</v>
      </c>
      <c r="R7">
        <v>0.37792367741176225</v>
      </c>
      <c r="S7">
        <v>0.37057626306438163</v>
      </c>
      <c r="T7">
        <v>0.34219829209838348</v>
      </c>
      <c r="U7">
        <v>0.3113462991768623</v>
      </c>
      <c r="V7">
        <v>0.29342148317901273</v>
      </c>
      <c r="W7">
        <v>0.25709781046954205</v>
      </c>
      <c r="X7">
        <v>0.23077590401550108</v>
      </c>
      <c r="Y7">
        <v>0.22179635485679583</v>
      </c>
      <c r="Z7">
        <v>0.2012810052109959</v>
      </c>
      <c r="AA7">
        <v>0.18434997895637739</v>
      </c>
      <c r="AB7">
        <v>0.17979596849422297</v>
      </c>
      <c r="AC7">
        <v>0.17455042508907059</v>
      </c>
      <c r="AD7">
        <v>0.17334696282547135</v>
      </c>
      <c r="AE7">
        <v>0.16622782337447628</v>
      </c>
      <c r="AF7">
        <v>0.16840966416193925</v>
      </c>
      <c r="AG7">
        <v>0.17660568367621199</v>
      </c>
      <c r="AH7">
        <v>0.18876932294962234</v>
      </c>
      <c r="AI7">
        <v>0.20087254104801389</v>
      </c>
      <c r="AJ7">
        <v>0.21576568626207049</v>
      </c>
      <c r="AK7">
        <v>0.22492644774665393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2.3523640000000512E-2</v>
      </c>
      <c r="I8">
        <v>2.073400000000003E-2</v>
      </c>
      <c r="J8">
        <v>1.2441380000000057E-2</v>
      </c>
      <c r="K8">
        <v>4.1129599999994992E-3</v>
      </c>
      <c r="L8">
        <v>-2.2974199999997724E-3</v>
      </c>
      <c r="M8">
        <v>-4.1482300000006411E-3</v>
      </c>
      <c r="N8">
        <v>-8.0779599999997176E-3</v>
      </c>
      <c r="O8">
        <v>-2.2827099999983558E-3</v>
      </c>
      <c r="P8">
        <v>-5.3772799999990406E-3</v>
      </c>
      <c r="Q8">
        <v>-3.3663199999978133E-3</v>
      </c>
      <c r="R8">
        <v>-5.1037700000006181E-3</v>
      </c>
      <c r="S8">
        <v>-9.0485799999984184E-3</v>
      </c>
      <c r="T8">
        <v>-1.4357479999999034E-2</v>
      </c>
      <c r="U8">
        <v>-1.4142010000001148E-2</v>
      </c>
      <c r="V8">
        <v>-8.0392600000006587E-3</v>
      </c>
      <c r="W8">
        <v>-9.6093299999988613E-3</v>
      </c>
      <c r="X8">
        <v>-5.6830700000010115E-3</v>
      </c>
      <c r="Y8">
        <v>1.2806700000006499E-3</v>
      </c>
      <c r="Z8">
        <v>1.610999999984708E-4</v>
      </c>
      <c r="AA8">
        <v>7.4170000000095548E-4</v>
      </c>
      <c r="AB8">
        <v>4.1391700000004139E-3</v>
      </c>
      <c r="AC8">
        <v>4.2944799999999894E-3</v>
      </c>
      <c r="AD8">
        <v>4.6639600000009107E-3</v>
      </c>
      <c r="AE8">
        <v>2.3435600000010215E-3</v>
      </c>
      <c r="AF8">
        <v>3.6938099999994645E-3</v>
      </c>
      <c r="AG8">
        <v>5.0868699999984113E-3</v>
      </c>
      <c r="AH8">
        <v>5.6893899999993502E-3</v>
      </c>
      <c r="AI8">
        <v>4.8415100000004374E-3</v>
      </c>
      <c r="AJ8">
        <v>4.4523600000012653E-3</v>
      </c>
      <c r="AK8">
        <v>1.9772699999975885E-3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2.3697905529229679E-2</v>
      </c>
      <c r="I9">
        <v>6.6231547994188844E-2</v>
      </c>
      <c r="J9">
        <v>0.12003930158417386</v>
      </c>
      <c r="K9">
        <v>0.17775702265179216</v>
      </c>
      <c r="L9">
        <v>0.23346511148885085</v>
      </c>
      <c r="M9">
        <v>0.28553372365254237</v>
      </c>
      <c r="N9">
        <v>0.32972554799886034</v>
      </c>
      <c r="O9">
        <v>0.37227492151690189</v>
      </c>
      <c r="P9">
        <v>0.40932042716441686</v>
      </c>
      <c r="Q9">
        <v>0.44325892271745992</v>
      </c>
      <c r="R9">
        <v>0.4720473132919567</v>
      </c>
      <c r="S9">
        <v>0.49169482853006485</v>
      </c>
      <c r="T9">
        <v>0.49691920318728489</v>
      </c>
      <c r="U9">
        <v>0.48837216347006329</v>
      </c>
      <c r="V9">
        <v>0.4724493918136119</v>
      </c>
      <c r="W9">
        <v>0.44699414123494652</v>
      </c>
      <c r="X9">
        <v>0.41644963679856595</v>
      </c>
      <c r="Y9">
        <v>0.38784058527445708</v>
      </c>
      <c r="Z9">
        <v>0.35937883962833261</v>
      </c>
      <c r="AA9">
        <v>0.33184551759468661</v>
      </c>
      <c r="AB9">
        <v>0.30871895324651177</v>
      </c>
      <c r="AC9">
        <v>0.28979398492421371</v>
      </c>
      <c r="AD9">
        <v>0.27545294220747696</v>
      </c>
      <c r="AE9">
        <v>0.26324745147376927</v>
      </c>
      <c r="AF9">
        <v>0.25481912096625425</v>
      </c>
      <c r="AG9">
        <v>0.25148372711776279</v>
      </c>
      <c r="AH9">
        <v>0.25374556163433315</v>
      </c>
      <c r="AI9">
        <v>0.26067527595774465</v>
      </c>
      <c r="AJ9">
        <v>0.27193484079743868</v>
      </c>
      <c r="AK9">
        <v>0.28493342613100658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4.1079215519190804E-2</v>
      </c>
      <c r="I10">
        <v>9.4875890918100225E-2</v>
      </c>
      <c r="J10">
        <v>0.15610834561097242</v>
      </c>
      <c r="K10">
        <v>0.21863442958358625</v>
      </c>
      <c r="L10">
        <v>0.27837766058043112</v>
      </c>
      <c r="M10">
        <v>0.33588976195277898</v>
      </c>
      <c r="N10">
        <v>0.38461710984791786</v>
      </c>
      <c r="O10">
        <v>0.43519312294655332</v>
      </c>
      <c r="P10">
        <v>0.47829674114949761</v>
      </c>
      <c r="Q10">
        <v>0.51896559252557761</v>
      </c>
      <c r="R10">
        <v>0.55282860250664978</v>
      </c>
      <c r="S10">
        <v>0.57482847651102453</v>
      </c>
      <c r="T10">
        <v>0.57903422769673973</v>
      </c>
      <c r="U10">
        <v>0.56817081450786233</v>
      </c>
      <c r="V10">
        <v>0.55056940837421298</v>
      </c>
      <c r="W10">
        <v>0.52094901067196719</v>
      </c>
      <c r="X10">
        <v>0.48590685146079338</v>
      </c>
      <c r="Y10">
        <v>0.45440852799130127</v>
      </c>
      <c r="Z10">
        <v>0.42146954780863943</v>
      </c>
      <c r="AA10">
        <v>0.3891247293307698</v>
      </c>
      <c r="AB10">
        <v>0.36261367518306553</v>
      </c>
      <c r="AC10">
        <v>0.34038994190195293</v>
      </c>
      <c r="AD10">
        <v>0.32335581192264318</v>
      </c>
      <c r="AE10">
        <v>0.30791758100205957</v>
      </c>
      <c r="AF10">
        <v>0.29772917330848081</v>
      </c>
      <c r="AG10">
        <v>0.29400573096722837</v>
      </c>
      <c r="AH10">
        <v>0.2969242833976482</v>
      </c>
      <c r="AI10">
        <v>0.30491958038303402</v>
      </c>
      <c r="AJ10">
        <v>0.3179993850846774</v>
      </c>
      <c r="AK10">
        <v>0.33242648790576812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5.4184366406273554E-2</v>
      </c>
      <c r="I11">
        <v>0.11903058679025857</v>
      </c>
      <c r="J11">
        <v>0.19108281988522435</v>
      </c>
      <c r="K11">
        <v>0.2634962705907018</v>
      </c>
      <c r="L11">
        <v>0.33249105586599104</v>
      </c>
      <c r="M11">
        <v>0.39963819131798584</v>
      </c>
      <c r="N11">
        <v>0.45654495458542499</v>
      </c>
      <c r="O11">
        <v>0.51703194321164325</v>
      </c>
      <c r="P11">
        <v>0.5682880149247449</v>
      </c>
      <c r="Q11">
        <v>0.6170994786462769</v>
      </c>
      <c r="R11">
        <v>0.65755930287589859</v>
      </c>
      <c r="S11">
        <v>0.68352324579512569</v>
      </c>
      <c r="T11">
        <v>0.68806503566318789</v>
      </c>
      <c r="U11">
        <v>0.67505447372133709</v>
      </c>
      <c r="V11">
        <v>0.65460503062324538</v>
      </c>
      <c r="W11">
        <v>0.61961154386533934</v>
      </c>
      <c r="X11">
        <v>0.57824457629149784</v>
      </c>
      <c r="Y11">
        <v>0.54147363548902039</v>
      </c>
      <c r="Z11">
        <v>0.50244261492948805</v>
      </c>
      <c r="AA11">
        <v>0.46392080904371635</v>
      </c>
      <c r="AB11">
        <v>0.43254494878541827</v>
      </c>
      <c r="AC11">
        <v>0.40603913558976412</v>
      </c>
      <c r="AD11">
        <v>0.38563958640682738</v>
      </c>
      <c r="AE11">
        <v>0.36683405291695337</v>
      </c>
      <c r="AF11">
        <v>0.35456213749713861</v>
      </c>
      <c r="AG11">
        <v>0.35014589076671765</v>
      </c>
      <c r="AH11">
        <v>0.35365513075078514</v>
      </c>
      <c r="AI11">
        <v>0.36307004471258786</v>
      </c>
      <c r="AJ11">
        <v>0.37854955685423519</v>
      </c>
      <c r="AK11">
        <v>0.3954071869913145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2.7403338829157242E-2</v>
      </c>
      <c r="I12">
        <v>6.9644495976373122E-2</v>
      </c>
      <c r="J12">
        <v>0.11959468337783274</v>
      </c>
      <c r="K12">
        <v>0.17181628948221839</v>
      </c>
      <c r="L12">
        <v>0.22192161126595167</v>
      </c>
      <c r="M12">
        <v>0.26939754728743104</v>
      </c>
      <c r="N12">
        <v>0.30960478776191902</v>
      </c>
      <c r="O12">
        <v>0.34985666695763751</v>
      </c>
      <c r="P12">
        <v>0.38446391476412156</v>
      </c>
      <c r="Q12">
        <v>0.41664772411600381</v>
      </c>
      <c r="R12">
        <v>0.44363313969359996</v>
      </c>
      <c r="S12">
        <v>0.46149661582994828</v>
      </c>
      <c r="T12">
        <v>0.46534365831147895</v>
      </c>
      <c r="U12">
        <v>0.45670783189839526</v>
      </c>
      <c r="V12">
        <v>0.44206519500795682</v>
      </c>
      <c r="W12">
        <v>0.41803752260611837</v>
      </c>
      <c r="X12">
        <v>0.38958120785312911</v>
      </c>
      <c r="Y12">
        <v>0.36357508637869795</v>
      </c>
      <c r="Z12">
        <v>0.33698545314864159</v>
      </c>
      <c r="AA12">
        <v>0.31107906955125664</v>
      </c>
      <c r="AB12">
        <v>0.28964030917082439</v>
      </c>
      <c r="AC12">
        <v>0.27188265548476753</v>
      </c>
      <c r="AD12">
        <v>0.25835912217442303</v>
      </c>
      <c r="AE12">
        <v>0.24643409403197758</v>
      </c>
      <c r="AF12">
        <v>0.23842044904642812</v>
      </c>
      <c r="AG12">
        <v>0.23542161388288019</v>
      </c>
      <c r="AH12">
        <v>0.23772674590865073</v>
      </c>
      <c r="AI12">
        <v>0.24424488315915038</v>
      </c>
      <c r="AJ12">
        <v>0.25482638332356977</v>
      </c>
      <c r="AK12">
        <v>0.26672418298103739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2.2748334590838581E-2</v>
      </c>
      <c r="I13">
        <v>6.354936969430458E-2</v>
      </c>
      <c r="J13">
        <v>0.11578832114080839</v>
      </c>
      <c r="K13">
        <v>0.17270237042263936</v>
      </c>
      <c r="L13">
        <v>0.22853047102120438</v>
      </c>
      <c r="M13">
        <v>0.28140236708971145</v>
      </c>
      <c r="N13">
        <v>0.32690255206937469</v>
      </c>
      <c r="O13">
        <v>0.37073233357527435</v>
      </c>
      <c r="P13">
        <v>0.4089767224487062</v>
      </c>
      <c r="Q13">
        <v>0.44395774472618665</v>
      </c>
      <c r="R13">
        <v>0.47367849577917287</v>
      </c>
      <c r="S13">
        <v>0.49435970276545671</v>
      </c>
      <c r="T13">
        <v>0.50091600081425547</v>
      </c>
      <c r="U13">
        <v>0.49384347034941989</v>
      </c>
      <c r="V13">
        <v>0.47907671897804427</v>
      </c>
      <c r="W13">
        <v>0.45448088577746404</v>
      </c>
      <c r="X13">
        <v>0.42443441218420475</v>
      </c>
      <c r="Y13">
        <v>0.39572891015571265</v>
      </c>
      <c r="Z13">
        <v>0.36680903979613433</v>
      </c>
      <c r="AA13">
        <v>0.33868679994435436</v>
      </c>
      <c r="AB13">
        <v>0.31481441001199872</v>
      </c>
      <c r="AC13">
        <v>0.29506957022109592</v>
      </c>
      <c r="AD13">
        <v>0.27993277049618293</v>
      </c>
      <c r="AE13">
        <v>0.26711280111448854</v>
      </c>
      <c r="AF13">
        <v>0.25820107857559282</v>
      </c>
      <c r="AG13">
        <v>0.25440267421230622</v>
      </c>
      <c r="AH13">
        <v>0.25619635892111248</v>
      </c>
      <c r="AI13">
        <v>0.26271972327931437</v>
      </c>
      <c r="AJ13">
        <v>0.2736723913413952</v>
      </c>
      <c r="AK13">
        <v>0.28655718762355953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1.8698026577723681E-2</v>
      </c>
      <c r="I15">
        <v>5.5143792960099525E-2</v>
      </c>
      <c r="J15">
        <v>0.10580457534195009</v>
      </c>
      <c r="K15">
        <v>0.16670333197550402</v>
      </c>
      <c r="L15">
        <v>0.23280619270618086</v>
      </c>
      <c r="M15">
        <v>0.30092557990726299</v>
      </c>
      <c r="N15">
        <v>0.36515260947533879</v>
      </c>
      <c r="O15">
        <v>0.42794863710238218</v>
      </c>
      <c r="P15">
        <v>0.48484191613007432</v>
      </c>
      <c r="Q15">
        <v>0.53678379519719321</v>
      </c>
      <c r="R15">
        <v>0.58190489851115412</v>
      </c>
      <c r="S15">
        <v>0.61701027236173989</v>
      </c>
      <c r="T15">
        <v>0.63737451128325073</v>
      </c>
      <c r="U15">
        <v>0.64241132255378197</v>
      </c>
      <c r="V15">
        <v>0.63598253129819593</v>
      </c>
      <c r="W15">
        <v>0.61586816126453225</v>
      </c>
      <c r="X15">
        <v>0.58573120673126589</v>
      </c>
      <c r="Y15">
        <v>0.55199478031211502</v>
      </c>
      <c r="Z15">
        <v>0.5147688719830068</v>
      </c>
      <c r="AA15">
        <v>0.4762492579571509</v>
      </c>
      <c r="AB15">
        <v>0.44066859233200528</v>
      </c>
      <c r="AC15">
        <v>0.4089467801401403</v>
      </c>
      <c r="AD15">
        <v>0.38228307258547645</v>
      </c>
      <c r="AE15">
        <v>0.3594604400132706</v>
      </c>
      <c r="AF15">
        <v>0.34193721735398253</v>
      </c>
      <c r="AG15">
        <v>0.33079283870349752</v>
      </c>
      <c r="AH15">
        <v>0.32646644840732542</v>
      </c>
      <c r="AI15">
        <v>0.3284406914645821</v>
      </c>
      <c r="AJ15">
        <v>0.33659978127311696</v>
      </c>
      <c r="AK15">
        <v>0.34887989471781289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-3.585382076030097E-2</v>
      </c>
      <c r="I16">
        <v>-6.4388091528455593E-2</v>
      </c>
      <c r="J16">
        <v>-8.5807468695975331E-2</v>
      </c>
      <c r="K16">
        <v>-9.7298156160263716E-2</v>
      </c>
      <c r="L16">
        <v>-0.10014856403343098</v>
      </c>
      <c r="M16">
        <v>-9.9146933150651151E-2</v>
      </c>
      <c r="N16">
        <v>-9.1786724239584228E-2</v>
      </c>
      <c r="O16">
        <v>-8.9510649873103532E-2</v>
      </c>
      <c r="P16">
        <v>-8.3857058713321386E-2</v>
      </c>
      <c r="Q16">
        <v>-8.074815562918447E-2</v>
      </c>
      <c r="R16">
        <v>-7.6084066106119064E-2</v>
      </c>
      <c r="S16">
        <v>-6.6935274749713169E-2</v>
      </c>
      <c r="T16">
        <v>-5.1102674457192965E-2</v>
      </c>
      <c r="U16">
        <v>-3.3080049709621751E-2</v>
      </c>
      <c r="V16">
        <v>-1.9118560102682203E-2</v>
      </c>
      <c r="W16">
        <v>-4.2347849192769793E-3</v>
      </c>
      <c r="X16">
        <v>6.9765204584015805E-3</v>
      </c>
      <c r="Y16">
        <v>9.9725756477431204E-3</v>
      </c>
      <c r="Z16">
        <v>1.1802707609120944E-2</v>
      </c>
      <c r="AA16">
        <v>1.1826041623153039E-2</v>
      </c>
      <c r="AB16">
        <v>7.612967629611056E-3</v>
      </c>
      <c r="AC16">
        <v>2.4048137837295869E-3</v>
      </c>
      <c r="AD16">
        <v>-3.8577091953428955E-3</v>
      </c>
      <c r="AE16">
        <v>-7.8516345618617756E-3</v>
      </c>
      <c r="AF16">
        <v>-1.3110122831061499E-2</v>
      </c>
      <c r="AG16">
        <v>-1.9856012382446497E-2</v>
      </c>
      <c r="AH16">
        <v>-2.7710962426841235E-2</v>
      </c>
      <c r="AI16">
        <v>-3.5161352243695543E-2</v>
      </c>
      <c r="AJ16">
        <v>-4.2493334876758659E-2</v>
      </c>
      <c r="AK16">
        <v>-4.7062097845484985E-2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35.215669999997772</v>
      </c>
      <c r="I17">
        <v>64.972330000000511</v>
      </c>
      <c r="J17">
        <v>88.496090000000549</v>
      </c>
      <c r="K17">
        <v>104.70179999999891</v>
      </c>
      <c r="L17">
        <v>113.8097600000001</v>
      </c>
      <c r="M17">
        <v>120.65953000000081</v>
      </c>
      <c r="N17">
        <v>119.59281999999803</v>
      </c>
      <c r="O17">
        <v>127.22159000000102</v>
      </c>
      <c r="P17">
        <v>126.47589000000153</v>
      </c>
      <c r="Q17">
        <v>129.33534000000145</v>
      </c>
      <c r="R17">
        <v>128.00274999999965</v>
      </c>
      <c r="S17">
        <v>119.82928000000175</v>
      </c>
      <c r="T17">
        <v>102.34889000000112</v>
      </c>
      <c r="U17">
        <v>84.301370000001043</v>
      </c>
      <c r="V17">
        <v>73.564719999998488</v>
      </c>
      <c r="W17">
        <v>56.264559999999619</v>
      </c>
      <c r="X17">
        <v>45.122540000000299</v>
      </c>
      <c r="Y17">
        <v>43.749550000000454</v>
      </c>
      <c r="Z17">
        <v>38.756489999999758</v>
      </c>
      <c r="AA17">
        <v>36.084490000001097</v>
      </c>
      <c r="AB17">
        <v>39.501309999999648</v>
      </c>
      <c r="AC17">
        <v>42.904039999997622</v>
      </c>
      <c r="AD17">
        <v>47.940930000000662</v>
      </c>
      <c r="AE17">
        <v>49.714140000000043</v>
      </c>
      <c r="AF17">
        <v>55.008239999999205</v>
      </c>
      <c r="AG17">
        <v>62.541009999997186</v>
      </c>
      <c r="AH17">
        <v>71.351179999997839</v>
      </c>
      <c r="AI17">
        <v>79.428169999999227</v>
      </c>
      <c r="AJ17">
        <v>87.930469999999332</v>
      </c>
      <c r="AK17">
        <v>92.835959999996703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-9.4282599999999384E-2</v>
      </c>
      <c r="I18">
        <v>-0.16563361000000026</v>
      </c>
      <c r="J18">
        <v>-0.21783965999999932</v>
      </c>
      <c r="K18">
        <v>-0.25077171999999953</v>
      </c>
      <c r="L18">
        <v>-0.26652833999999959</v>
      </c>
      <c r="M18">
        <v>-0.27849729000000017</v>
      </c>
      <c r="N18">
        <v>-0.27112219999999992</v>
      </c>
      <c r="O18">
        <v>-0.28870923000000048</v>
      </c>
      <c r="P18">
        <v>-0.28358075999999899</v>
      </c>
      <c r="Q18">
        <v>-0.28920013999999966</v>
      </c>
      <c r="R18">
        <v>-0.283827519999999</v>
      </c>
      <c r="S18">
        <v>-0.26175767999999933</v>
      </c>
      <c r="T18">
        <v>-0.21781081000000063</v>
      </c>
      <c r="U18">
        <v>-0.17538081000000039</v>
      </c>
      <c r="V18">
        <v>-0.15304437999999893</v>
      </c>
      <c r="W18">
        <v>-0.11325273000000052</v>
      </c>
      <c r="X18">
        <v>-9.0196330000000269E-2</v>
      </c>
      <c r="Y18">
        <v>-9.1022069999999178E-2</v>
      </c>
      <c r="Z18">
        <v>-8.04131700000002E-2</v>
      </c>
      <c r="AA18">
        <v>-7.5433660000000236E-2</v>
      </c>
      <c r="AB18">
        <v>-8.5124010000001138E-2</v>
      </c>
      <c r="AC18">
        <v>-9.3270609999999976E-2</v>
      </c>
      <c r="AD18">
        <v>-0.10483648000000068</v>
      </c>
      <c r="AE18">
        <v>-0.10768058999999913</v>
      </c>
      <c r="AF18">
        <v>-0.11964313999999893</v>
      </c>
      <c r="AG18">
        <v>-0.13655974999999959</v>
      </c>
      <c r="AH18">
        <v>-0.15589404000000001</v>
      </c>
      <c r="AI18">
        <v>-0.17282214999999879</v>
      </c>
      <c r="AJ18">
        <v>-0.19065800999999993</v>
      </c>
      <c r="AK18">
        <v>-0.19950621000000002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-3.644360499999999E-2</v>
      </c>
      <c r="I19">
        <v>-4.5982486999999933E-2</v>
      </c>
      <c r="J19">
        <v>-4.9591549000000019E-2</v>
      </c>
      <c r="K19">
        <v>-5.0111453E-2</v>
      </c>
      <c r="L19">
        <v>-4.8770269000000033E-2</v>
      </c>
      <c r="M19">
        <v>-5.0017411999999942E-2</v>
      </c>
      <c r="N19">
        <v>-4.6683174999999966E-2</v>
      </c>
      <c r="O19">
        <v>-5.5472835000000033E-2</v>
      </c>
      <c r="P19">
        <v>-5.4102520000000057E-2</v>
      </c>
      <c r="Q19">
        <v>-5.9244689999999982E-2</v>
      </c>
      <c r="R19">
        <v>-5.941321900000008E-2</v>
      </c>
      <c r="S19">
        <v>-5.5339048999999974E-2</v>
      </c>
      <c r="T19">
        <v>-4.6255526000000061E-2</v>
      </c>
      <c r="U19">
        <v>-4.1044128999999985E-2</v>
      </c>
      <c r="V19">
        <v>-4.3333904000000034E-2</v>
      </c>
      <c r="W19">
        <v>-3.6787737000000022E-2</v>
      </c>
      <c r="X19">
        <v>-3.736945599999994E-2</v>
      </c>
      <c r="Y19">
        <v>-4.3904159999999956E-2</v>
      </c>
      <c r="Z19">
        <v>-4.1891608999999969E-2</v>
      </c>
      <c r="AA19">
        <v>-4.1945803000000004E-2</v>
      </c>
      <c r="AB19">
        <v>-4.6035574999999954E-2</v>
      </c>
      <c r="AC19">
        <v>-4.6817269000000009E-2</v>
      </c>
      <c r="AD19">
        <v>-4.8194083000000026E-2</v>
      </c>
      <c r="AE19">
        <v>-4.5705243999999944E-2</v>
      </c>
      <c r="AF19">
        <v>-4.7446119999999987E-2</v>
      </c>
      <c r="AG19">
        <v>-4.990793500000007E-2</v>
      </c>
      <c r="AH19">
        <v>-5.2355629999999931E-2</v>
      </c>
      <c r="AI19">
        <v>-5.3476943999999998E-2</v>
      </c>
      <c r="AJ19">
        <v>-5.5275012999999977E-2</v>
      </c>
      <c r="AK19">
        <v>-5.4025526999999969E-2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-0.12179245999999998</v>
      </c>
      <c r="I20">
        <v>-5.7679169999999905E-2</v>
      </c>
      <c r="J20">
        <v>-3.2129979999999912E-2</v>
      </c>
      <c r="K20">
        <v>-1.3208810000000029E-2</v>
      </c>
      <c r="L20">
        <v>7.9115000000008068E-4</v>
      </c>
      <c r="M20">
        <v>-7.0429999999947757E-5</v>
      </c>
      <c r="N20">
        <v>1.5968439999999862E-2</v>
      </c>
      <c r="O20">
        <v>-1.5092329999999952E-2</v>
      </c>
      <c r="P20">
        <v>7.7313199999999929E-3</v>
      </c>
      <c r="Q20">
        <v>-7.9216000000000009E-3</v>
      </c>
      <c r="R20">
        <v>2.2538100000000366E-3</v>
      </c>
      <c r="S20">
        <v>1.5854209999999896E-2</v>
      </c>
      <c r="T20">
        <v>3.3523579999999997E-2</v>
      </c>
      <c r="U20">
        <v>2.671558999999997E-2</v>
      </c>
      <c r="V20">
        <v>1.4951800000001167E-3</v>
      </c>
      <c r="W20">
        <v>1.6253649999999932E-2</v>
      </c>
      <c r="X20">
        <v>-6.0286800000001681E-3</v>
      </c>
      <c r="Y20">
        <v>-3.4873449999999959E-2</v>
      </c>
      <c r="Z20">
        <v>-2.4080500000000019E-2</v>
      </c>
      <c r="AA20">
        <v>-3.4088989999999861E-2</v>
      </c>
      <c r="AB20">
        <v>-5.3302000000000037E-2</v>
      </c>
      <c r="AC20">
        <v>-5.3233540000000024E-2</v>
      </c>
      <c r="AD20">
        <v>-5.9568500000000031E-2</v>
      </c>
      <c r="AE20">
        <v>-5.2357050000000072E-2</v>
      </c>
      <c r="AF20">
        <v>-6.5235689999999957E-2</v>
      </c>
      <c r="AG20">
        <v>-7.2022589999999956E-2</v>
      </c>
      <c r="AH20">
        <v>-7.556183000000001E-2</v>
      </c>
      <c r="AI20">
        <v>-7.3520930000000109E-2</v>
      </c>
      <c r="AJ20">
        <v>-7.5257809999999981E-2</v>
      </c>
      <c r="AK20">
        <v>-6.5753859999999859E-2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-0.15269367999999339</v>
      </c>
      <c r="I21">
        <v>-0.16202786000000247</v>
      </c>
      <c r="J21">
        <v>-0.21338786000000276</v>
      </c>
      <c r="K21">
        <v>-0.26080694000000237</v>
      </c>
      <c r="L21">
        <v>-0.2983363499999947</v>
      </c>
      <c r="M21">
        <v>-0.33859356000000007</v>
      </c>
      <c r="N21">
        <v>-0.34643427000000671</v>
      </c>
      <c r="O21">
        <v>-0.39762499000000062</v>
      </c>
      <c r="P21">
        <v>-0.38620675999999632</v>
      </c>
      <c r="Q21">
        <v>-0.40612306000000764</v>
      </c>
      <c r="R21">
        <v>-0.3908759400000017</v>
      </c>
      <c r="S21">
        <v>-0.35544293999999477</v>
      </c>
      <c r="T21">
        <v>-0.29158196999999886</v>
      </c>
      <c r="U21">
        <v>-0.232869839999994</v>
      </c>
      <c r="V21">
        <v>-0.18669580000000296</v>
      </c>
      <c r="W21">
        <v>-8.8273809999994679E-2</v>
      </c>
      <c r="X21">
        <v>-2.1857130000002556E-2</v>
      </c>
      <c r="Y21">
        <v>3.2152360000003988E-2</v>
      </c>
      <c r="Z21">
        <v>0.12651817000000065</v>
      </c>
      <c r="AA21">
        <v>0.20133777999999936</v>
      </c>
      <c r="AB21">
        <v>0.26212220999999314</v>
      </c>
      <c r="AC21">
        <v>0.33856000000000996</v>
      </c>
      <c r="AD21">
        <v>0.4051494999999905</v>
      </c>
      <c r="AE21">
        <v>0.48665070000000199</v>
      </c>
      <c r="AF21">
        <v>0.54483709999999519</v>
      </c>
      <c r="AG21">
        <v>0.60332339999999984</v>
      </c>
      <c r="AH21">
        <v>0.65876629999999103</v>
      </c>
      <c r="AI21">
        <v>0.7158168999999992</v>
      </c>
      <c r="AJ21">
        <v>0.76525459999998713</v>
      </c>
      <c r="AK21">
        <v>0.82678790000001445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3.2454795024665313E-2</v>
      </c>
      <c r="I22">
        <v>6.9671636486163466E-2</v>
      </c>
      <c r="J22">
        <v>0.10303274836619326</v>
      </c>
      <c r="K22">
        <v>0.1294494076151689</v>
      </c>
      <c r="L22">
        <v>0.1485192673316402</v>
      </c>
      <c r="M22">
        <v>0.16419602735669123</v>
      </c>
      <c r="N22">
        <v>0.17292639789114811</v>
      </c>
      <c r="O22">
        <v>0.18671968258751614</v>
      </c>
      <c r="P22">
        <v>0.19540316387413478</v>
      </c>
      <c r="Q22">
        <v>0.20490552425686412</v>
      </c>
      <c r="R22">
        <v>0.21077643104149182</v>
      </c>
      <c r="S22">
        <v>0.20932305944276683</v>
      </c>
      <c r="T22">
        <v>0.19721207237582655</v>
      </c>
      <c r="U22">
        <v>0.18014453940789341</v>
      </c>
      <c r="V22">
        <v>0.1663431139540037</v>
      </c>
      <c r="W22">
        <v>0.14742994279791397</v>
      </c>
      <c r="X22">
        <v>0.13043065659772352</v>
      </c>
      <c r="Y22">
        <v>0.12097850030506996</v>
      </c>
      <c r="Z22">
        <v>0.11044658008435118</v>
      </c>
      <c r="AA22">
        <v>0.10077494720685728</v>
      </c>
      <c r="AB22">
        <v>9.6067710177627455E-2</v>
      </c>
      <c r="AC22">
        <v>9.3086920622572386E-2</v>
      </c>
      <c r="AD22">
        <v>9.2184946045395344E-2</v>
      </c>
      <c r="AE22">
        <v>8.9780510149435486E-2</v>
      </c>
      <c r="AF22">
        <v>9.009616163536642E-2</v>
      </c>
      <c r="AG22">
        <v>9.3684495689177846E-2</v>
      </c>
      <c r="AH22">
        <v>9.9962765430330558E-2</v>
      </c>
      <c r="AI22">
        <v>0.10714742818177075</v>
      </c>
      <c r="AJ22">
        <v>0.11556204394458539</v>
      </c>
      <c r="AK22">
        <v>0.12218254439812141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1.9601689096339643E-2</v>
      </c>
      <c r="I23">
        <v>3.1667444239663847E-2</v>
      </c>
      <c r="J23">
        <v>3.8990882952944811E-2</v>
      </c>
      <c r="K23">
        <v>4.3099763837900679E-2</v>
      </c>
      <c r="L23">
        <v>4.4912348444726288E-2</v>
      </c>
      <c r="M23">
        <v>4.7183801286764519E-2</v>
      </c>
      <c r="N23">
        <v>4.6589235197489323E-2</v>
      </c>
      <c r="O23">
        <v>5.1983756028434615E-2</v>
      </c>
      <c r="P23">
        <v>5.3000217068647798E-2</v>
      </c>
      <c r="Q23">
        <v>5.6643179390278825E-2</v>
      </c>
      <c r="R23">
        <v>5.7929607522992685E-2</v>
      </c>
      <c r="S23">
        <v>5.5904677603144208E-2</v>
      </c>
      <c r="T23">
        <v>4.9604234706505886E-2</v>
      </c>
      <c r="U23">
        <v>4.4044399777547191E-2</v>
      </c>
      <c r="V23">
        <v>4.2822299679940286E-2</v>
      </c>
      <c r="W23">
        <v>3.7369243126055378E-2</v>
      </c>
      <c r="X23">
        <v>3.5147592637125996E-2</v>
      </c>
      <c r="Y23">
        <v>3.726936537793623E-2</v>
      </c>
      <c r="Z23">
        <v>3.5772696881204359E-2</v>
      </c>
      <c r="AA23">
        <v>3.4752889683582554E-2</v>
      </c>
      <c r="AB23">
        <v>3.6224673351905594E-2</v>
      </c>
      <c r="AC23">
        <v>3.6585449827756245E-2</v>
      </c>
      <c r="AD23">
        <v>3.7152926397889974E-2</v>
      </c>
      <c r="AE23">
        <v>3.5588850092610251E-2</v>
      </c>
      <c r="AF23">
        <v>3.588689232490138E-2</v>
      </c>
      <c r="AG23">
        <v>3.7098218288726871E-2</v>
      </c>
      <c r="AH23">
        <v>3.8675637308853067E-2</v>
      </c>
      <c r="AI23">
        <v>3.9706069313209913E-2</v>
      </c>
      <c r="AJ23">
        <v>4.1027287760496835E-2</v>
      </c>
      <c r="AK23">
        <v>4.0691062264928281E-2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-4.5119570817432848E-2</v>
      </c>
      <c r="I24">
        <v>-6.6822776900282793E-2</v>
      </c>
      <c r="J24">
        <v>-8.6080026111538324E-2</v>
      </c>
      <c r="K24">
        <v>-0.10347187768495091</v>
      </c>
      <c r="L24">
        <v>-0.11856072685179167</v>
      </c>
      <c r="M24">
        <v>-0.13545015082253553</v>
      </c>
      <c r="N24">
        <v>-0.14531355590843542</v>
      </c>
      <c r="O24">
        <v>-0.16737494593907237</v>
      </c>
      <c r="P24">
        <v>-0.17706569515696244</v>
      </c>
      <c r="Q24">
        <v>-0.19268794822967111</v>
      </c>
      <c r="R24">
        <v>-0.20150559792333975</v>
      </c>
      <c r="S24">
        <v>-0.2032447946174937</v>
      </c>
      <c r="T24">
        <v>-0.19559090197077467</v>
      </c>
      <c r="U24">
        <v>-0.18798310044248687</v>
      </c>
      <c r="V24">
        <v>-0.18591782849148716</v>
      </c>
      <c r="W24">
        <v>-0.17169262584523443</v>
      </c>
      <c r="X24">
        <v>-0.16338282586134498</v>
      </c>
      <c r="Y24">
        <v>-0.16166740626649159</v>
      </c>
      <c r="Z24">
        <v>-0.15095206060269895</v>
      </c>
      <c r="AA24">
        <v>-0.1427193489819816</v>
      </c>
      <c r="AB24">
        <v>-0.13996055863616452</v>
      </c>
      <c r="AC24">
        <v>-0.13495421996002477</v>
      </c>
      <c r="AD24">
        <v>-0.13197470081122081</v>
      </c>
      <c r="AE24">
        <v>-0.12563404684032126</v>
      </c>
      <c r="AF24">
        <v>-0.12490393018554824</v>
      </c>
      <c r="AG24">
        <v>-0.12640950565810863</v>
      </c>
      <c r="AH24">
        <v>-0.12955672167152876</v>
      </c>
      <c r="AI24">
        <v>-0.13271543472493968</v>
      </c>
      <c r="AJ24">
        <v>-0.13789956403675624</v>
      </c>
      <c r="AK24">
        <v>-0.14044377236073952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0.22754391943270702</v>
      </c>
      <c r="I25">
        <v>0.21721605480534831</v>
      </c>
      <c r="J25">
        <v>0.2344672342981329</v>
      </c>
      <c r="K25">
        <v>0.24638046178058393</v>
      </c>
      <c r="L25">
        <v>0.25187951603616271</v>
      </c>
      <c r="M25">
        <v>0.27213433048320174</v>
      </c>
      <c r="N25">
        <v>0.25738150191851022</v>
      </c>
      <c r="O25">
        <v>0.3168541050235682</v>
      </c>
      <c r="P25">
        <v>0.2949407240456654</v>
      </c>
      <c r="Q25">
        <v>0.32535504696424844</v>
      </c>
      <c r="R25">
        <v>0.31582405674678643</v>
      </c>
      <c r="S25">
        <v>0.28754903558400291</v>
      </c>
      <c r="T25">
        <v>0.23458576100249309</v>
      </c>
      <c r="U25">
        <v>0.20832754626859817</v>
      </c>
      <c r="V25">
        <v>0.21777418988972697</v>
      </c>
      <c r="W25">
        <v>0.16356504881928638</v>
      </c>
      <c r="X25">
        <v>0.16414354518802324</v>
      </c>
      <c r="Y25">
        <v>0.19100739642024467</v>
      </c>
      <c r="Z25">
        <v>0.16101124567586944</v>
      </c>
      <c r="AA25">
        <v>0.15912829120159358</v>
      </c>
      <c r="AB25">
        <v>0.18034263039264806</v>
      </c>
      <c r="AC25">
        <v>0.17828057021117821</v>
      </c>
      <c r="AD25">
        <v>0.18713607494772086</v>
      </c>
      <c r="AE25">
        <v>0.17399161892522835</v>
      </c>
      <c r="AF25">
        <v>0.19265644940895846</v>
      </c>
      <c r="AG25">
        <v>0.20970329263985482</v>
      </c>
      <c r="AH25">
        <v>0.22637110286002485</v>
      </c>
      <c r="AI25">
        <v>0.23608220009580991</v>
      </c>
      <c r="AJ25">
        <v>0.25240205559691559</v>
      </c>
      <c r="AK25">
        <v>0.24969384407137776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A88" sqref="A88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0.23448084545814041</v>
      </c>
      <c r="I88">
        <f>'Tab-GDP'!D28</f>
        <v>0.25173238379441187</v>
      </c>
      <c r="J88">
        <f>'Tab-GDP'!E28</f>
        <v>0.29041086826460116</v>
      </c>
      <c r="K88">
        <f>'Tab-GDP'!F28</f>
        <v>0.31545774741277288</v>
      </c>
      <c r="L88">
        <f>'Tab-GDP'!G28</f>
        <v>0.32675037282914321</v>
      </c>
      <c r="M88">
        <f>'Tab-GDP'!H28</f>
        <v>0.34806398451026066</v>
      </c>
      <c r="N88">
        <f>'Tab-GDP'!I28</f>
        <v>0.33158359476095356</v>
      </c>
      <c r="O88">
        <f>'Tab-GDP'!J28</f>
        <v>0.38818260156665563</v>
      </c>
      <c r="P88">
        <f>'Tab-GDP'!K28</f>
        <v>0.36627840219636276</v>
      </c>
      <c r="Q88">
        <f>'Tab-GDP'!L28</f>
        <v>0.39421580239680232</v>
      </c>
      <c r="R88">
        <f>'Tab-GDP'!M28</f>
        <v>0.38302450109928277</v>
      </c>
      <c r="S88">
        <f>'Tab-GDP'!N28</f>
        <v>0.34953197066756037</v>
      </c>
      <c r="T88">
        <f>'Tab-GDP'!O28</f>
        <v>0.28581117338597473</v>
      </c>
      <c r="U88">
        <f>'Tab-GDP'!P28</f>
        <v>0.24453341727239675</v>
      </c>
      <c r="V88">
        <f>'Tab-GDP'!Q28</f>
        <v>0.24102177149392112</v>
      </c>
      <c r="W88">
        <f>'Tab-GDP'!R28</f>
        <v>0.17667159491365769</v>
      </c>
      <c r="X88">
        <f>'Tab-GDP'!S28</f>
        <v>0.16633899276414787</v>
      </c>
      <c r="Y88">
        <f>'Tab-GDP'!T28</f>
        <v>0.18758789000279386</v>
      </c>
      <c r="Z88">
        <f>'Tab-GDP'!U28</f>
        <v>0.15627850929689213</v>
      </c>
      <c r="AA88">
        <f>'Tab-GDP'!V28</f>
        <v>0.15193681580938367</v>
      </c>
      <c r="AB88">
        <f>'Tab-GDP'!W28</f>
        <v>0.17267445859603381</v>
      </c>
      <c r="AC88">
        <f>'Tab-GDP'!X28</f>
        <v>0.17299870439022591</v>
      </c>
      <c r="AD88">
        <f>'Tab-GDP'!Y28</f>
        <v>0.18449926590109467</v>
      </c>
      <c r="AE88">
        <f>'Tab-GDP'!Z28</f>
        <v>0.17372691002646157</v>
      </c>
      <c r="AF88">
        <f>'Tab-GDP'!AA28</f>
        <v>0.19373555744415238</v>
      </c>
      <c r="AG88">
        <f>'Tab-GDP'!AB28</f>
        <v>0.21407651030147523</v>
      </c>
      <c r="AH88">
        <f>'Tab-GDP'!AC28</f>
        <v>0.23545279317496171</v>
      </c>
      <c r="AI88">
        <f>'Tab-GDP'!AD28</f>
        <v>0.25022027201901942</v>
      </c>
      <c r="AJ88">
        <f>'Tab-GDP'!AE28</f>
        <v>0.27109185341207542</v>
      </c>
      <c r="AK88">
        <f>'Tab-GDP'!AF28</f>
        <v>0.27212368433073841</v>
      </c>
      <c r="AL88" s="93">
        <f>AVERAGE(H88:AK88)</f>
        <v>0.25768310831641178</v>
      </c>
    </row>
    <row r="89" spans="1:38" x14ac:dyDescent="0.25">
      <c r="A89" t="s">
        <v>699</v>
      </c>
      <c r="H89">
        <f>'Tab-Investissement'!C146/Baseline!H9</f>
        <v>2.2754391947497235E-3</v>
      </c>
      <c r="I89">
        <f>'Tab-Investissement'!D146/Baseline!I9</f>
        <v>2.1721605493054013E-3</v>
      </c>
      <c r="J89">
        <f>'Tab-Investissement'!E146/Baseline!J9</f>
        <v>2.3446723421572924E-3</v>
      </c>
      <c r="K89">
        <f>'Tab-Investissement'!F146/Baseline!K9</f>
        <v>2.4638046178058399E-3</v>
      </c>
      <c r="L89">
        <f>'Tab-Investissement'!G146/Baseline!L9</f>
        <v>2.5187951603616266E-3</v>
      </c>
      <c r="M89">
        <f>'Tab-Investissement'!H146/Baseline!M9</f>
        <v>2.7213433048320175E-3</v>
      </c>
      <c r="N89">
        <f>'Tab-Investissement'!I146/Baseline!N9</f>
        <v>2.5738150191851024E-3</v>
      </c>
      <c r="O89">
        <f>'Tab-Investissement'!J146/Baseline!O9</f>
        <v>3.1685410502356819E-3</v>
      </c>
      <c r="P89">
        <f>'Tab-Investissement'!K146/Baseline!P9</f>
        <v>2.949407240456654E-3</v>
      </c>
      <c r="Q89">
        <f>'Tab-Investissement'!L146/Baseline!Q9</f>
        <v>3.2535504697932698E-3</v>
      </c>
      <c r="R89">
        <f>'Tab-Investissement'!M146/Baseline!R9</f>
        <v>3.1582405673561903E-3</v>
      </c>
      <c r="S89">
        <f>'Tab-Investissement'!N146/Baseline!S9</f>
        <v>2.8754903559135513E-3</v>
      </c>
      <c r="T89">
        <f>'Tab-Investissement'!O146/Baseline!T9</f>
        <v>2.3458576101338469E-3</v>
      </c>
      <c r="U89">
        <f>'Tab-Investissement'!P146/Baseline!U9</f>
        <v>2.0832754625784095E-3</v>
      </c>
      <c r="V89">
        <f>'Tab-Investissement'!Q146/Baseline!V9</f>
        <v>2.1777418989326874E-3</v>
      </c>
      <c r="W89">
        <f>'Tab-Investissement'!R146/Baseline!W9</f>
        <v>1.6356504882978251E-3</v>
      </c>
      <c r="X89">
        <f>'Tab-Investissement'!S146/Baseline!X9</f>
        <v>1.641435451949363E-3</v>
      </c>
      <c r="Y89">
        <f>'Tab-Investissement'!T146/Baseline!Y9</f>
        <v>1.9100739643390563E-3</v>
      </c>
      <c r="Z89">
        <f>'Tab-Investissement'!U146/Baseline!Z9</f>
        <v>1.6101124568599404E-3</v>
      </c>
      <c r="AA89">
        <f>'Tab-Investissement'!V146/Baseline!AA9</f>
        <v>1.591282912115998E-3</v>
      </c>
      <c r="AB89">
        <f>'Tab-Investissement'!W146/Baseline!AB9</f>
        <v>1.8034263040583537E-3</v>
      </c>
      <c r="AC89">
        <f>'Tab-Investissement'!X146/Baseline!AC9</f>
        <v>1.7828057019553445E-3</v>
      </c>
      <c r="AD89">
        <f>'Tab-Investissement'!Y146/Baseline!AD9</f>
        <v>1.871360749354763E-3</v>
      </c>
      <c r="AE89">
        <f>'Tab-Investissement'!Z146/Baseline!AE9</f>
        <v>1.739916189280959E-3</v>
      </c>
      <c r="AF89">
        <f>'Tab-Investissement'!AA146/Baseline!AF9</f>
        <v>1.9265644942376753E-3</v>
      </c>
      <c r="AG89">
        <f>'Tab-Investissement'!AB146/Baseline!AG9</f>
        <v>2.097032926329991E-3</v>
      </c>
      <c r="AH89">
        <f>'Tab-Investissement'!AC146/Baseline!AH9</f>
        <v>2.2637110286064131E-3</v>
      </c>
      <c r="AI89">
        <f>'Tab-Investissement'!AD146/Baseline!AI9</f>
        <v>2.3608220010251728E-3</v>
      </c>
      <c r="AJ89">
        <f>'Tab-Investissement'!AE146/Baseline!AJ9</f>
        <v>2.5240205558424854E-3</v>
      </c>
      <c r="AK89">
        <f>'Tab-Investissement'!AF146/Baseline!AK9</f>
        <v>2.4969384406123354E-3</v>
      </c>
      <c r="AL89" s="93">
        <f>AVERAGE(H89:AK89)</f>
        <v>2.2779096169554323E-3</v>
      </c>
    </row>
    <row r="90" spans="1:38" x14ac:dyDescent="0.25">
      <c r="A90" t="s">
        <v>700</v>
      </c>
      <c r="H90">
        <f>'Tab-GDP'!C28*0.01/H89</f>
        <v>1.0304860969221858</v>
      </c>
      <c r="I90">
        <f>'Tab-GDP'!D28*0.01/I89</f>
        <v>1.1589032121723652</v>
      </c>
      <c r="J90">
        <f>'Tab-GDP'!E28*0.01/J89</f>
        <v>1.2385989421336336</v>
      </c>
      <c r="K90">
        <f>'Tab-GDP'!F28*0.01/K89</f>
        <v>1.2803683584849606</v>
      </c>
      <c r="L90">
        <f>'Tab-GDP'!G28*0.01/L89</f>
        <v>1.2972486924352802</v>
      </c>
      <c r="M90">
        <f>'Tab-GDP'!H28*0.01/M89</f>
        <v>1.2790153447094978</v>
      </c>
      <c r="N90">
        <f>'Tab-GDP'!I28*0.01/N89</f>
        <v>1.2882961374043753</v>
      </c>
      <c r="O90">
        <f>'Tab-GDP'!J28*0.01/O89</f>
        <v>1.2251146360807978</v>
      </c>
      <c r="P90">
        <f>'Tab-GDP'!K28*0.01/P89</f>
        <v>1.2418712383022841</v>
      </c>
      <c r="Q90">
        <f>'Tab-GDP'!L28*0.01/Q89</f>
        <v>1.2116480320707941</v>
      </c>
      <c r="R90">
        <f>'Tab-GDP'!M28*0.01/R89</f>
        <v>1.2127781051837929</v>
      </c>
      <c r="S90">
        <f>'Tab-GDP'!N28*0.01/S89</f>
        <v>1.2155560527223994</v>
      </c>
      <c r="T90">
        <f>'Tab-GDP'!O28*0.01/T89</f>
        <v>1.218365395032085</v>
      </c>
      <c r="U90">
        <f>'Tab-GDP'!P28*0.01/U89</f>
        <v>1.1737930084855166</v>
      </c>
      <c r="V90">
        <f>'Tab-GDP'!Q28*0.01/V89</f>
        <v>1.1067508579049061</v>
      </c>
      <c r="W90">
        <f>'Tab-GDP'!R28*0.01/W89</f>
        <v>1.0801304812834116</v>
      </c>
      <c r="X90">
        <f>'Tab-GDP'!S28*0.01/X89</f>
        <v>1.013375168463702</v>
      </c>
      <c r="Y90">
        <f>'Tab-GDP'!T28*0.01/Y89</f>
        <v>0.9820975182377556</v>
      </c>
      <c r="Z90">
        <f>'Tab-GDP'!U28*0.01/Z89</f>
        <v>0.97060617493555856</v>
      </c>
      <c r="AA90">
        <f>'Tab-GDP'!V28*0.01/AA89</f>
        <v>0.95480705946465982</v>
      </c>
      <c r="AB90">
        <f>'Tab-GDP'!W28*0.01/AB89</f>
        <v>0.95747998245037547</v>
      </c>
      <c r="AC90">
        <f>'Tab-GDP'!X28*0.01/AC89</f>
        <v>0.97037329530909899</v>
      </c>
      <c r="AD90">
        <f>'Tab-GDP'!Y28*0.01/AD89</f>
        <v>0.98590967008744412</v>
      </c>
      <c r="AE90">
        <f>'Tab-GDP'!Z28*0.01/AE89</f>
        <v>0.99847861119250969</v>
      </c>
      <c r="AF90">
        <f>'Tab-GDP'!AA28*0.01/AF89</f>
        <v>1.005601203715798</v>
      </c>
      <c r="AG90">
        <f>'Tab-GDP'!AB28*0.01/AG89</f>
        <v>1.0208543109341144</v>
      </c>
      <c r="AH90">
        <f>'Tab-GDP'!AC28*0.01/AH89</f>
        <v>1.0401185937584589</v>
      </c>
      <c r="AI90">
        <f>'Tab-GDP'!AD28*0.01/AI89</f>
        <v>1.0598862256890302</v>
      </c>
      <c r="AJ90">
        <f>'Tab-GDP'!AE28*0.01/AJ89</f>
        <v>1.0740477243125639</v>
      </c>
      <c r="AK90">
        <f>'Tab-GDP'!AF28*0.01/AK89</f>
        <v>1.0898293682562887</v>
      </c>
    </row>
    <row r="91" spans="1:38" x14ac:dyDescent="0.25">
      <c r="A91" t="s">
        <v>701</v>
      </c>
      <c r="H91">
        <f>AVERAGE('Tab-Investissement'!C146:AF146)</f>
        <v>6425.2766666666657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2.2570285517369382E-3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1.5140678942351604E-2</v>
      </c>
      <c r="I2">
        <v>1.2988752583869889E-2</v>
      </c>
      <c r="J2">
        <v>1.3224204283488916E-2</v>
      </c>
      <c r="K2">
        <v>1.3088872705763643E-2</v>
      </c>
      <c r="L2">
        <v>1.2940790347398146E-2</v>
      </c>
      <c r="M2">
        <v>1.3026529306811252E-2</v>
      </c>
      <c r="N2">
        <v>1.262448463689636E-2</v>
      </c>
      <c r="O2">
        <v>1.3339376289861038E-2</v>
      </c>
      <c r="P2">
        <v>1.2519632165973738E-2</v>
      </c>
      <c r="Q2">
        <v>1.2989788053465734E-2</v>
      </c>
      <c r="R2">
        <v>1.2555269471663744E-2</v>
      </c>
      <c r="S2">
        <v>1.2280411797757074E-2</v>
      </c>
      <c r="T2">
        <v>1.1915837356672343E-2</v>
      </c>
      <c r="U2">
        <v>1.2072128000482074E-2</v>
      </c>
      <c r="V2">
        <v>1.2371066221598781E-2</v>
      </c>
      <c r="W2">
        <v>1.1661735074870005E-2</v>
      </c>
      <c r="X2">
        <v>1.2101725929902774E-2</v>
      </c>
      <c r="Y2">
        <v>1.2304468446749484E-2</v>
      </c>
      <c r="Z2">
        <v>1.1647605450563203E-2</v>
      </c>
      <c r="AA2">
        <v>1.17890712778006E-2</v>
      </c>
      <c r="AB2">
        <v>1.1909812637089345E-2</v>
      </c>
      <c r="AC2">
        <v>1.1569650879249771E-2</v>
      </c>
      <c r="AD2">
        <v>1.1555805269244601E-2</v>
      </c>
      <c r="AE2">
        <v>1.1211642903943053E-2</v>
      </c>
      <c r="AF2">
        <v>1.1414299971267416E-2</v>
      </c>
      <c r="AG2">
        <v>1.1320847029680614E-2</v>
      </c>
      <c r="AH2">
        <v>1.1246121117209684E-2</v>
      </c>
      <c r="AI2">
        <v>1.1106946526152628E-2</v>
      </c>
      <c r="AJ2">
        <v>1.1107773046728164E-2</v>
      </c>
      <c r="AK2">
        <v>1.0856530542549203E-2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1.9593138347567818E-2</v>
      </c>
      <c r="I3">
        <v>1.9869957482413492E-2</v>
      </c>
      <c r="J3">
        <v>2.008388111150361E-2</v>
      </c>
      <c r="K3">
        <v>2.0227270703299771E-2</v>
      </c>
      <c r="L3">
        <v>2.0308816343876934E-2</v>
      </c>
      <c r="M3">
        <v>2.0368446652825556E-2</v>
      </c>
      <c r="N3">
        <v>2.0377314779086442E-2</v>
      </c>
      <c r="O3">
        <v>2.0440484691650607E-2</v>
      </c>
      <c r="P3">
        <v>2.0454442582130916E-2</v>
      </c>
      <c r="Q3">
        <v>2.0482391642101749E-2</v>
      </c>
      <c r="R3">
        <v>2.0479032336673031E-2</v>
      </c>
      <c r="S3">
        <v>2.0424615997231665E-2</v>
      </c>
      <c r="T3">
        <v>2.0306124802371928E-2</v>
      </c>
      <c r="U3">
        <v>2.0183974460960652E-2</v>
      </c>
      <c r="V3">
        <v>2.0116730961857954E-2</v>
      </c>
      <c r="W3">
        <v>2.0017907747438279E-2</v>
      </c>
      <c r="X3">
        <v>1.9954906498003799E-2</v>
      </c>
      <c r="Y3">
        <v>1.9954512623667764E-2</v>
      </c>
      <c r="Z3">
        <v>1.9927849668610165E-2</v>
      </c>
      <c r="AA3">
        <v>1.9901692042715524E-2</v>
      </c>
      <c r="AB3">
        <v>1.9904315338931555E-2</v>
      </c>
      <c r="AC3">
        <v>1.9899331320789138E-2</v>
      </c>
      <c r="AD3">
        <v>1.9893801113824994E-2</v>
      </c>
      <c r="AE3">
        <v>1.986025453866036E-2</v>
      </c>
      <c r="AF3">
        <v>1.9841691781629311E-2</v>
      </c>
      <c r="AG3">
        <v>1.9836271767242009E-2</v>
      </c>
      <c r="AH3">
        <v>1.9837136752262507E-2</v>
      </c>
      <c r="AI3">
        <v>1.9830949446292268E-2</v>
      </c>
      <c r="AJ3">
        <v>1.9824811735205339E-2</v>
      </c>
      <c r="AK3">
        <v>1.9796708999958446E-2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0.10797577680000001</v>
      </c>
      <c r="I4">
        <v>0.1073660523</v>
      </c>
      <c r="J4">
        <v>0.10685658670000001</v>
      </c>
      <c r="K4">
        <v>0.1064785991</v>
      </c>
      <c r="L4">
        <v>0.1062321467</v>
      </c>
      <c r="M4">
        <v>0.10599997899999999</v>
      </c>
      <c r="N4">
        <v>0.1059484824</v>
      </c>
      <c r="O4">
        <v>0.10564344489999999</v>
      </c>
      <c r="P4">
        <v>0.10556525980000001</v>
      </c>
      <c r="Q4">
        <v>0.10538185460000001</v>
      </c>
      <c r="R4">
        <v>0.105311654</v>
      </c>
      <c r="S4">
        <v>0.1054111325</v>
      </c>
      <c r="T4">
        <v>0.1057333063</v>
      </c>
      <c r="U4">
        <v>0.1060448415</v>
      </c>
      <c r="V4">
        <v>0.10615949550000001</v>
      </c>
      <c r="W4">
        <v>0.10645302769999999</v>
      </c>
      <c r="X4">
        <v>0.1065853764</v>
      </c>
      <c r="Y4">
        <v>0.10648551940000001</v>
      </c>
      <c r="Z4">
        <v>0.1065075568</v>
      </c>
      <c r="AA4">
        <v>0.1064837748</v>
      </c>
      <c r="AB4">
        <v>0.10632602789999999</v>
      </c>
      <c r="AC4">
        <v>0.1061961567</v>
      </c>
      <c r="AD4">
        <v>0.1060486036</v>
      </c>
      <c r="AE4">
        <v>0.1060041711</v>
      </c>
      <c r="AF4">
        <v>0.10588463820000001</v>
      </c>
      <c r="AG4">
        <v>0.10572959</v>
      </c>
      <c r="AH4">
        <v>0.1055619894</v>
      </c>
      <c r="AI4">
        <v>0.10542833460000001</v>
      </c>
      <c r="AJ4">
        <v>0.1052929823</v>
      </c>
      <c r="AK4">
        <v>0.1052516413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0.96827266040000004</v>
      </c>
      <c r="I5">
        <v>0.97078406849999999</v>
      </c>
      <c r="J5">
        <v>0.9727754864</v>
      </c>
      <c r="K5">
        <v>0.97468086409999999</v>
      </c>
      <c r="L5">
        <v>0.9765413906</v>
      </c>
      <c r="M5">
        <v>0.97821683790000002</v>
      </c>
      <c r="N5">
        <v>0.98005006989999999</v>
      </c>
      <c r="O5">
        <v>0.98127831050000003</v>
      </c>
      <c r="P5">
        <v>0.98296224460000003</v>
      </c>
      <c r="Q5">
        <v>0.98416812119999997</v>
      </c>
      <c r="R5">
        <v>0.98557197649999995</v>
      </c>
      <c r="S5">
        <v>0.98704125710000001</v>
      </c>
      <c r="T5">
        <v>0.98867959849999998</v>
      </c>
      <c r="U5">
        <v>0.99017731480000004</v>
      </c>
      <c r="V5">
        <v>0.99149164280000002</v>
      </c>
      <c r="W5">
        <v>0.99330519500000003</v>
      </c>
      <c r="X5">
        <v>0.99481213820000003</v>
      </c>
      <c r="Y5">
        <v>0.99624799220000004</v>
      </c>
      <c r="Z5">
        <v>0.99818087830000002</v>
      </c>
      <c r="AA5">
        <v>1.000050576</v>
      </c>
      <c r="AB5">
        <v>1.0019491119999999</v>
      </c>
      <c r="AC5">
        <v>1.004208934</v>
      </c>
      <c r="AD5">
        <v>1.0066030669999999</v>
      </c>
      <c r="AE5">
        <v>1.009404009</v>
      </c>
      <c r="AF5">
        <v>1.0122475449999999</v>
      </c>
      <c r="AG5">
        <v>1.015382921</v>
      </c>
      <c r="AH5">
        <v>1.0187843569999999</v>
      </c>
      <c r="AI5">
        <v>1.0225003079999999</v>
      </c>
      <c r="AJ5">
        <v>1.02643628</v>
      </c>
      <c r="AK5">
        <v>1.030784023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-1.42081034E-2</v>
      </c>
      <c r="I6">
        <v>-1.37154302E-2</v>
      </c>
      <c r="J6">
        <v>-1.3540660899999999E-2</v>
      </c>
      <c r="K6">
        <v>-1.3378218000000001E-2</v>
      </c>
      <c r="L6">
        <v>-1.32208638E-2</v>
      </c>
      <c r="M6">
        <v>-1.3176738299999999E-2</v>
      </c>
      <c r="N6">
        <v>-1.2934904400000001E-2</v>
      </c>
      <c r="O6">
        <v>-1.3141974799999999E-2</v>
      </c>
      <c r="P6">
        <v>-1.2792507700000001E-2</v>
      </c>
      <c r="Q6">
        <v>-1.2814634E-2</v>
      </c>
      <c r="R6">
        <v>-1.25694789E-2</v>
      </c>
      <c r="S6">
        <v>-1.2284756000000001E-2</v>
      </c>
      <c r="T6">
        <v>-1.19590179E-2</v>
      </c>
      <c r="U6">
        <v>-1.18823704E-2</v>
      </c>
      <c r="V6">
        <v>-1.1998095699999999E-2</v>
      </c>
      <c r="W6">
        <v>-1.17265036E-2</v>
      </c>
      <c r="X6">
        <v>-1.1842603700000001E-2</v>
      </c>
      <c r="Y6">
        <v>-1.20451594E-2</v>
      </c>
      <c r="Z6">
        <v>-1.1875540400000001E-2</v>
      </c>
      <c r="AA6">
        <v>-1.1942065599999999E-2</v>
      </c>
      <c r="AB6">
        <v>-1.2131535400000001E-2</v>
      </c>
      <c r="AC6">
        <v>-1.21596788E-2</v>
      </c>
      <c r="AD6">
        <v>-1.2285733700000001E-2</v>
      </c>
      <c r="AE6">
        <v>-1.23090331E-2</v>
      </c>
      <c r="AF6">
        <v>-1.25645958E-2</v>
      </c>
      <c r="AG6">
        <v>-1.2787425999999999E-2</v>
      </c>
      <c r="AH6">
        <v>-1.30022629E-2</v>
      </c>
      <c r="AI6">
        <v>-1.3182223700000001E-2</v>
      </c>
      <c r="AJ6">
        <v>-1.3416712399999999E-2</v>
      </c>
      <c r="AK6">
        <v>-1.3550922599999999E-2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-8.1353382399999997E-3</v>
      </c>
      <c r="I7">
        <v>-7.8976646599999995E-3</v>
      </c>
      <c r="J7">
        <v>-7.6666121799999999E-3</v>
      </c>
      <c r="K7">
        <v>-7.4549720299999997E-3</v>
      </c>
      <c r="L7">
        <v>-7.2646315100000003E-3</v>
      </c>
      <c r="M7">
        <v>-7.1324212399999998E-3</v>
      </c>
      <c r="N7">
        <v>-6.9813202599999999E-3</v>
      </c>
      <c r="O7">
        <v>-6.9740262800000001E-3</v>
      </c>
      <c r="P7">
        <v>-6.8849427600000002E-3</v>
      </c>
      <c r="Q7">
        <v>-6.8784747099999996E-3</v>
      </c>
      <c r="R7">
        <v>-6.8379674300000004E-3</v>
      </c>
      <c r="S7">
        <v>-6.7694575200000001E-3</v>
      </c>
      <c r="T7">
        <v>-6.6636608200000003E-3</v>
      </c>
      <c r="U7">
        <v>-6.6080322599999996E-3</v>
      </c>
      <c r="V7">
        <v>-6.6378577500000001E-3</v>
      </c>
      <c r="W7">
        <v>-6.5886507800000001E-3</v>
      </c>
      <c r="X7">
        <v>-6.6186110199999999E-3</v>
      </c>
      <c r="Y7">
        <v>-6.7149570299999996E-3</v>
      </c>
      <c r="Z7">
        <v>-6.7315654300000001E-3</v>
      </c>
      <c r="AA7">
        <v>-6.7729787400000003E-3</v>
      </c>
      <c r="AB7">
        <v>-6.85745787E-3</v>
      </c>
      <c r="AC7">
        <v>-6.9107564099999998E-3</v>
      </c>
      <c r="AD7">
        <v>-6.96996366E-3</v>
      </c>
      <c r="AE7">
        <v>-6.9896713499999997E-3</v>
      </c>
      <c r="AF7">
        <v>-7.0497772899999998E-3</v>
      </c>
      <c r="AG7">
        <v>-7.1146764500000003E-3</v>
      </c>
      <c r="AH7">
        <v>-7.1765831499999997E-3</v>
      </c>
      <c r="AI7">
        <v>-7.2218106700000003E-3</v>
      </c>
      <c r="AJ7">
        <v>-7.2700877500000002E-3</v>
      </c>
      <c r="AK7">
        <v>-7.2841523E-3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2371552.6030000001</v>
      </c>
      <c r="I9">
        <v>2402356.1129999999</v>
      </c>
      <c r="J9">
        <v>2434125.361</v>
      </c>
      <c r="K9">
        <v>2465985.318</v>
      </c>
      <c r="L9">
        <v>2497897.1170000001</v>
      </c>
      <c r="M9">
        <v>2530436.0469999998</v>
      </c>
      <c r="N9">
        <v>2562381.4980000001</v>
      </c>
      <c r="O9">
        <v>2596562.0690000001</v>
      </c>
      <c r="P9">
        <v>2629070.071</v>
      </c>
      <c r="Q9">
        <v>2663221.1340000001</v>
      </c>
      <c r="R9">
        <v>2696658.5929999999</v>
      </c>
      <c r="S9">
        <v>2729774.6710000001</v>
      </c>
      <c r="T9">
        <v>2762302.2220000001</v>
      </c>
      <c r="U9">
        <v>2795649.088</v>
      </c>
      <c r="V9">
        <v>2830234.2480000001</v>
      </c>
      <c r="W9">
        <v>2863239.69</v>
      </c>
      <c r="X9">
        <v>2897889.8319999999</v>
      </c>
      <c r="Y9">
        <v>2933546.8259999999</v>
      </c>
      <c r="Z9">
        <v>2967715.622</v>
      </c>
      <c r="AA9">
        <v>3002702.233</v>
      </c>
      <c r="AB9">
        <v>3038463.8539999998</v>
      </c>
      <c r="AC9">
        <v>3073617.82</v>
      </c>
      <c r="AD9">
        <v>3109135.949</v>
      </c>
      <c r="AE9">
        <v>3143994.4709999999</v>
      </c>
      <c r="AF9">
        <v>3179880.9670000002</v>
      </c>
      <c r="AG9">
        <v>3215879.9130000002</v>
      </c>
      <c r="AH9">
        <v>3252046.088</v>
      </c>
      <c r="AI9">
        <v>3288166.39</v>
      </c>
      <c r="AJ9">
        <v>3324690.5959999999</v>
      </c>
      <c r="AK9">
        <v>3360785.2009999999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1.1226309880000001</v>
      </c>
      <c r="I10">
        <v>1.1449376179999999</v>
      </c>
      <c r="J10">
        <v>1.1679324090000001</v>
      </c>
      <c r="K10">
        <v>1.1915564940000001</v>
      </c>
      <c r="L10">
        <v>1.2157555959999999</v>
      </c>
      <c r="M10">
        <v>1.240518649</v>
      </c>
      <c r="N10">
        <v>1.265797088</v>
      </c>
      <c r="O10">
        <v>1.2916705939999999</v>
      </c>
      <c r="P10">
        <v>1.318090996</v>
      </c>
      <c r="Q10">
        <v>1.3450886520000001</v>
      </c>
      <c r="R10">
        <v>1.372634766</v>
      </c>
      <c r="S10">
        <v>1.4006703039999999</v>
      </c>
      <c r="T10">
        <v>1.4291124900000001</v>
      </c>
      <c r="U10">
        <v>1.4579576599999999</v>
      </c>
      <c r="V10">
        <v>1.487287002</v>
      </c>
      <c r="W10">
        <v>1.517059376</v>
      </c>
      <c r="X10">
        <v>1.547332154</v>
      </c>
      <c r="Y10">
        <v>1.578208413</v>
      </c>
      <c r="Z10">
        <v>1.609658713</v>
      </c>
      <c r="AA10">
        <v>1.6416936449999999</v>
      </c>
      <c r="AB10">
        <v>1.674370433</v>
      </c>
      <c r="AC10">
        <v>1.7076892850000001</v>
      </c>
      <c r="AD10">
        <v>1.7416617160000001</v>
      </c>
      <c r="AE10">
        <v>1.776251561</v>
      </c>
      <c r="AF10">
        <v>1.8114953970000001</v>
      </c>
      <c r="AG10">
        <v>1.8474287119999999</v>
      </c>
      <c r="AH10">
        <v>1.8840764080000001</v>
      </c>
      <c r="AI10">
        <v>1.9214394319999999</v>
      </c>
      <c r="AJ10">
        <v>1.959531607</v>
      </c>
      <c r="AK10">
        <v>1.9983238839999999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34060.746650000001</v>
      </c>
      <c r="I11">
        <v>34485.018889999999</v>
      </c>
      <c r="J11">
        <v>34916.10871</v>
      </c>
      <c r="K11">
        <v>35352.411899999999</v>
      </c>
      <c r="L11">
        <v>35793.128060000003</v>
      </c>
      <c r="M11">
        <v>36239.837070000001</v>
      </c>
      <c r="N11">
        <v>36689.527340000001</v>
      </c>
      <c r="O11">
        <v>37149.411410000001</v>
      </c>
      <c r="P11">
        <v>37610.882709999998</v>
      </c>
      <c r="Q11">
        <v>38079.575409999998</v>
      </c>
      <c r="R11">
        <v>38550.995320000002</v>
      </c>
      <c r="S11">
        <v>39023.94167</v>
      </c>
      <c r="T11">
        <v>39497.069580000003</v>
      </c>
      <c r="U11">
        <v>39974.208960000004</v>
      </c>
      <c r="V11">
        <v>40458.355009999999</v>
      </c>
      <c r="W11">
        <v>40942.084260000003</v>
      </c>
      <c r="X11">
        <v>41431.474320000001</v>
      </c>
      <c r="Y11">
        <v>41927.253340000003</v>
      </c>
      <c r="Z11">
        <v>42421.980860000003</v>
      </c>
      <c r="AA11">
        <v>42918.866410000002</v>
      </c>
      <c r="AB11">
        <v>43419.435089999999</v>
      </c>
      <c r="AC11">
        <v>43920.144820000001</v>
      </c>
      <c r="AD11">
        <v>44422.380989999998</v>
      </c>
      <c r="AE11">
        <v>44923.802020000003</v>
      </c>
      <c r="AF11">
        <v>45428.658640000001</v>
      </c>
      <c r="AG11">
        <v>45936.43015</v>
      </c>
      <c r="AH11">
        <v>46447.086519999997</v>
      </c>
      <c r="AI11">
        <v>46960.093970000002</v>
      </c>
      <c r="AJ11">
        <v>47476.681279999997</v>
      </c>
      <c r="AK11">
        <v>47995.027300000002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6289.4365770000004</v>
      </c>
      <c r="I12">
        <v>6340.4188809999996</v>
      </c>
      <c r="J12">
        <v>6398.5960020000002</v>
      </c>
      <c r="K12">
        <v>6461.5318649999999</v>
      </c>
      <c r="L12">
        <v>6527.8588920000002</v>
      </c>
      <c r="M12">
        <v>6600.6438509999998</v>
      </c>
      <c r="N12">
        <v>6670.6418569999996</v>
      </c>
      <c r="O12">
        <v>6756.6435510000001</v>
      </c>
      <c r="P12">
        <v>6831.3227930000003</v>
      </c>
      <c r="Q12">
        <v>6916.9341109999996</v>
      </c>
      <c r="R12">
        <v>6997.45309</v>
      </c>
      <c r="S12">
        <v>7075.4967280000001</v>
      </c>
      <c r="T12">
        <v>7149.6013229999999</v>
      </c>
      <c r="U12">
        <v>7229.6169460000001</v>
      </c>
      <c r="V12">
        <v>7317.9616349999997</v>
      </c>
      <c r="W12">
        <v>7394.8278879999998</v>
      </c>
      <c r="X12">
        <v>7482.7259290000002</v>
      </c>
      <c r="Y12">
        <v>7577.2643589999998</v>
      </c>
      <c r="Z12">
        <v>7661.0082920000004</v>
      </c>
      <c r="AA12">
        <v>7750.1599679999999</v>
      </c>
      <c r="AB12">
        <v>7844.8541580000001</v>
      </c>
      <c r="AC12">
        <v>7935.1481750000003</v>
      </c>
      <c r="AD12">
        <v>8027.671225</v>
      </c>
      <c r="AE12">
        <v>8115.6589819999999</v>
      </c>
      <c r="AF12">
        <v>8210.5681349999995</v>
      </c>
      <c r="AG12">
        <v>8305.9327830000002</v>
      </c>
      <c r="AH12">
        <v>8401.6624680000004</v>
      </c>
      <c r="AI12">
        <v>8496.2921910000005</v>
      </c>
      <c r="AJ12">
        <v>8592.8857669999998</v>
      </c>
      <c r="AK12">
        <v>8685.6822909999992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32165.291649999999</v>
      </c>
      <c r="I13">
        <v>32577.249660000001</v>
      </c>
      <c r="J13">
        <v>32993.115460000001</v>
      </c>
      <c r="K13">
        <v>33412.542950000003</v>
      </c>
      <c r="L13">
        <v>33835.353029999998</v>
      </c>
      <c r="M13">
        <v>34262.408049999998</v>
      </c>
      <c r="N13">
        <v>34692.459929999997</v>
      </c>
      <c r="O13">
        <v>35128.851190000001</v>
      </c>
      <c r="P13">
        <v>35567.481440000003</v>
      </c>
      <c r="Q13">
        <v>36011.184520000003</v>
      </c>
      <c r="R13">
        <v>36457.77478</v>
      </c>
      <c r="S13">
        <v>36906.922839999999</v>
      </c>
      <c r="T13">
        <v>37358.36376</v>
      </c>
      <c r="U13">
        <v>37813.982499999998</v>
      </c>
      <c r="V13">
        <v>38274.662770000003</v>
      </c>
      <c r="W13">
        <v>38736.712919999998</v>
      </c>
      <c r="X13">
        <v>39203.027609999997</v>
      </c>
      <c r="Y13">
        <v>39673.205410000002</v>
      </c>
      <c r="Z13">
        <v>40143.52779</v>
      </c>
      <c r="AA13">
        <v>40615.692369999997</v>
      </c>
      <c r="AB13">
        <v>41090.124320000003</v>
      </c>
      <c r="AC13">
        <v>41564.936260000002</v>
      </c>
      <c r="AD13">
        <v>42041.085319999998</v>
      </c>
      <c r="AE13">
        <v>42517.647149999997</v>
      </c>
      <c r="AF13">
        <v>42996.831189999997</v>
      </c>
      <c r="AG13">
        <v>43478.323700000001</v>
      </c>
      <c r="AH13">
        <v>43962.21888</v>
      </c>
      <c r="AI13">
        <v>44448.533880000003</v>
      </c>
      <c r="AJ13">
        <v>44938.055610000003</v>
      </c>
      <c r="AK13">
        <v>45430.160100000001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8479.8057229999995</v>
      </c>
      <c r="I14">
        <v>8592.2873500000005</v>
      </c>
      <c r="J14">
        <v>8710.7274770000004</v>
      </c>
      <c r="K14">
        <v>8829.1192630000005</v>
      </c>
      <c r="L14">
        <v>8945.9712849999996</v>
      </c>
      <c r="M14">
        <v>9070.2637510000004</v>
      </c>
      <c r="N14">
        <v>9180.6857789999995</v>
      </c>
      <c r="O14">
        <v>9324.4416469999996</v>
      </c>
      <c r="P14">
        <v>9434.559045</v>
      </c>
      <c r="Q14">
        <v>9568.4624590000003</v>
      </c>
      <c r="R14">
        <v>9685.8958359999997</v>
      </c>
      <c r="S14">
        <v>9795.4540309999993</v>
      </c>
      <c r="T14">
        <v>9894.0094659999995</v>
      </c>
      <c r="U14">
        <v>10005.64889</v>
      </c>
      <c r="V14">
        <v>10135.060509999999</v>
      </c>
      <c r="W14">
        <v>10234.4295</v>
      </c>
      <c r="X14">
        <v>10360.56085</v>
      </c>
      <c r="Y14">
        <v>10500.4804</v>
      </c>
      <c r="Z14">
        <v>10612.69901</v>
      </c>
      <c r="AA14">
        <v>10738.66425</v>
      </c>
      <c r="AB14">
        <v>10876.99957</v>
      </c>
      <c r="AC14">
        <v>11003.586359999999</v>
      </c>
      <c r="AD14">
        <v>11135.647349999999</v>
      </c>
      <c r="AE14">
        <v>11256.303470000001</v>
      </c>
      <c r="AF14">
        <v>11393.792439999999</v>
      </c>
      <c r="AG14">
        <v>11531.101199999999</v>
      </c>
      <c r="AH14">
        <v>11668.58411</v>
      </c>
      <c r="AI14">
        <v>11802.804749999999</v>
      </c>
      <c r="AJ14">
        <v>11941.288699999999</v>
      </c>
      <c r="AK14">
        <v>12069.79444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4709.4883829999999</v>
      </c>
      <c r="I15">
        <v>4770.2584129999996</v>
      </c>
      <c r="J15">
        <v>4831.7713059999996</v>
      </c>
      <c r="K15">
        <v>4893.7662039999996</v>
      </c>
      <c r="L15">
        <v>4956.1149429999996</v>
      </c>
      <c r="M15">
        <v>5019.2363059999998</v>
      </c>
      <c r="N15">
        <v>5082.2305990000004</v>
      </c>
      <c r="O15">
        <v>5147.1793749999997</v>
      </c>
      <c r="P15">
        <v>5211.3282010000003</v>
      </c>
      <c r="Q15">
        <v>5276.8771390000002</v>
      </c>
      <c r="R15">
        <v>5342.2644060000002</v>
      </c>
      <c r="S15">
        <v>5407.6103629999998</v>
      </c>
      <c r="T15">
        <v>5472.7261099999996</v>
      </c>
      <c r="U15">
        <v>5538.7064090000003</v>
      </c>
      <c r="V15">
        <v>5605.991908</v>
      </c>
      <c r="W15">
        <v>5672.467611</v>
      </c>
      <c r="X15">
        <v>5740.3626160000003</v>
      </c>
      <c r="Y15">
        <v>5809.3879379999998</v>
      </c>
      <c r="Z15">
        <v>5877.5846060000003</v>
      </c>
      <c r="AA15">
        <v>5946.4494329999998</v>
      </c>
      <c r="AB15">
        <v>6016.1067629999998</v>
      </c>
      <c r="AC15">
        <v>6085.4882019999995</v>
      </c>
      <c r="AD15">
        <v>6155.2248479999998</v>
      </c>
      <c r="AE15">
        <v>6224.6119600000002</v>
      </c>
      <c r="AF15">
        <v>6294.8888660000002</v>
      </c>
      <c r="AG15">
        <v>6365.5300729999999</v>
      </c>
      <c r="AH15">
        <v>6436.5395619999999</v>
      </c>
      <c r="AI15">
        <v>6507.7824650000002</v>
      </c>
      <c r="AJ15">
        <v>6579.6109299999998</v>
      </c>
      <c r="AK15">
        <v>6651.4504610000004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11976.680770000001</v>
      </c>
      <c r="I16">
        <v>12131.895570000001</v>
      </c>
      <c r="J16">
        <v>12289.76845</v>
      </c>
      <c r="K16">
        <v>12448.560380000001</v>
      </c>
      <c r="L16">
        <v>12607.736370000001</v>
      </c>
      <c r="M16">
        <v>12770.29321</v>
      </c>
      <c r="N16">
        <v>12929.36634</v>
      </c>
      <c r="O16">
        <v>13100.35276</v>
      </c>
      <c r="P16">
        <v>13261.795990000001</v>
      </c>
      <c r="Q16">
        <v>13431.73531</v>
      </c>
      <c r="R16">
        <v>13597.50556</v>
      </c>
      <c r="S16">
        <v>13761.392239999999</v>
      </c>
      <c r="T16">
        <v>13922.335569999999</v>
      </c>
      <c r="U16">
        <v>14088.312250000001</v>
      </c>
      <c r="V16">
        <v>14261.32358</v>
      </c>
      <c r="W16">
        <v>14425.69378</v>
      </c>
      <c r="X16">
        <v>14599.373750000001</v>
      </c>
      <c r="Y16">
        <v>14778.70752</v>
      </c>
      <c r="Z16">
        <v>14949.81517</v>
      </c>
      <c r="AA16">
        <v>15125.54365</v>
      </c>
      <c r="AB16">
        <v>15305.86398</v>
      </c>
      <c r="AC16">
        <v>15482.86282</v>
      </c>
      <c r="AD16">
        <v>15661.88867</v>
      </c>
      <c r="AE16">
        <v>15837.54651</v>
      </c>
      <c r="AF16">
        <v>16019.061890000001</v>
      </c>
      <c r="AG16">
        <v>16201.34575</v>
      </c>
      <c r="AH16">
        <v>16384.455890000001</v>
      </c>
      <c r="AI16">
        <v>16567.302319999999</v>
      </c>
      <c r="AJ16">
        <v>16752.395990000001</v>
      </c>
      <c r="AK16">
        <v>16935.213970000001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27829.284810000001</v>
      </c>
      <c r="I17">
        <v>28185.162420000001</v>
      </c>
      <c r="J17">
        <v>28551.992330000001</v>
      </c>
      <c r="K17">
        <v>28921.593489999999</v>
      </c>
      <c r="L17">
        <v>29291.610049999999</v>
      </c>
      <c r="M17">
        <v>29673.072489999999</v>
      </c>
      <c r="N17">
        <v>30039.41761</v>
      </c>
      <c r="O17">
        <v>30449.429820000001</v>
      </c>
      <c r="P17">
        <v>30819.76396</v>
      </c>
      <c r="Q17">
        <v>31221.69212</v>
      </c>
      <c r="R17">
        <v>31605.14588</v>
      </c>
      <c r="S17">
        <v>31980.616760000001</v>
      </c>
      <c r="T17">
        <v>32344.270970000001</v>
      </c>
      <c r="U17">
        <v>32726.224590000002</v>
      </c>
      <c r="V17">
        <v>33132.388129999999</v>
      </c>
      <c r="W17">
        <v>33503.126550000001</v>
      </c>
      <c r="X17">
        <v>33908.93333</v>
      </c>
      <c r="Y17">
        <v>34333.518150000004</v>
      </c>
      <c r="Z17">
        <v>34724.875999999997</v>
      </c>
      <c r="AA17">
        <v>35134.270360000002</v>
      </c>
      <c r="AB17">
        <v>35559.925020000002</v>
      </c>
      <c r="AC17">
        <v>35971.631099999999</v>
      </c>
      <c r="AD17">
        <v>36390.827550000002</v>
      </c>
      <c r="AE17">
        <v>36796.579160000001</v>
      </c>
      <c r="AF17">
        <v>37224.202879999997</v>
      </c>
      <c r="AG17">
        <v>37652.77319</v>
      </c>
      <c r="AH17">
        <v>38082.859329999999</v>
      </c>
      <c r="AI17">
        <v>38510.374929999998</v>
      </c>
      <c r="AJ17">
        <v>38944.865890000001</v>
      </c>
      <c r="AK17">
        <v>39368.792979999998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131830.8836</v>
      </c>
      <c r="I18">
        <v>133552.9278</v>
      </c>
      <c r="J18">
        <v>135290.23860000001</v>
      </c>
      <c r="K18">
        <v>137037.62890000001</v>
      </c>
      <c r="L18">
        <v>138793.31450000001</v>
      </c>
      <c r="M18">
        <v>140566.114</v>
      </c>
      <c r="N18">
        <v>142341.2433</v>
      </c>
      <c r="O18">
        <v>144156.29689999999</v>
      </c>
      <c r="P18">
        <v>145965.60079999999</v>
      </c>
      <c r="Q18">
        <v>147803.66940000001</v>
      </c>
      <c r="R18">
        <v>149645.54300000001</v>
      </c>
      <c r="S18">
        <v>151489.62169999999</v>
      </c>
      <c r="T18">
        <v>153330.92989999999</v>
      </c>
      <c r="U18">
        <v>155189.02739999999</v>
      </c>
      <c r="V18">
        <v>157075.56460000001</v>
      </c>
      <c r="W18">
        <v>158953.201</v>
      </c>
      <c r="X18">
        <v>160857.3749</v>
      </c>
      <c r="Y18">
        <v>162787.37539999999</v>
      </c>
      <c r="Z18">
        <v>164707.2573</v>
      </c>
      <c r="AA18">
        <v>166638.52989999999</v>
      </c>
      <c r="AB18">
        <v>168586.04930000001</v>
      </c>
      <c r="AC18">
        <v>170531.46</v>
      </c>
      <c r="AD18">
        <v>172483.9847</v>
      </c>
      <c r="AE18">
        <v>174431.30869999999</v>
      </c>
      <c r="AF18">
        <v>176395.2353</v>
      </c>
      <c r="AG18">
        <v>178369.7623</v>
      </c>
      <c r="AH18">
        <v>180354.99590000001</v>
      </c>
      <c r="AI18">
        <v>182348.4356</v>
      </c>
      <c r="AJ18">
        <v>184356.34299999999</v>
      </c>
      <c r="AK18">
        <v>186368.9914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97035.699900000007</v>
      </c>
      <c r="I19">
        <v>98351.466180000003</v>
      </c>
      <c r="J19">
        <v>99670.445200000002</v>
      </c>
      <c r="K19">
        <v>100995.3386</v>
      </c>
      <c r="L19">
        <v>102328.0178</v>
      </c>
      <c r="M19">
        <v>103677.3202</v>
      </c>
      <c r="N19">
        <v>105033.227</v>
      </c>
      <c r="O19">
        <v>106424.5327</v>
      </c>
      <c r="P19">
        <v>107818.65399999999</v>
      </c>
      <c r="Q19">
        <v>109237.62940000001</v>
      </c>
      <c r="R19">
        <v>110665.11229999999</v>
      </c>
      <c r="S19">
        <v>112096.6612</v>
      </c>
      <c r="T19">
        <v>113527.512</v>
      </c>
      <c r="U19">
        <v>114972.4181</v>
      </c>
      <c r="V19">
        <v>116442.4767</v>
      </c>
      <c r="W19">
        <v>117907.2357</v>
      </c>
      <c r="X19">
        <v>119389.376</v>
      </c>
      <c r="Y19">
        <v>120891.96610000001</v>
      </c>
      <c r="Z19">
        <v>122384.6719</v>
      </c>
      <c r="AA19">
        <v>123879.6574</v>
      </c>
      <c r="AB19">
        <v>125383.4176</v>
      </c>
      <c r="AC19">
        <v>126881.3921</v>
      </c>
      <c r="AD19">
        <v>128377.9155</v>
      </c>
      <c r="AE19">
        <v>129863.6226</v>
      </c>
      <c r="AF19">
        <v>131354.4106</v>
      </c>
      <c r="AG19">
        <v>132847.57329999999</v>
      </c>
      <c r="AH19">
        <v>134341.7395</v>
      </c>
      <c r="AI19">
        <v>135834.08679999999</v>
      </c>
      <c r="AJ19">
        <v>137329.08290000001</v>
      </c>
      <c r="AK19">
        <v>138819.3781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7290.937989</v>
      </c>
      <c r="I20">
        <v>7390.3833000000004</v>
      </c>
      <c r="J20">
        <v>7490.0152399999997</v>
      </c>
      <c r="K20">
        <v>7590.0782900000004</v>
      </c>
      <c r="L20">
        <v>7690.7587469999999</v>
      </c>
      <c r="M20">
        <v>7792.6908999999996</v>
      </c>
      <c r="N20">
        <v>7895.2428</v>
      </c>
      <c r="O20">
        <v>8000.3327929999996</v>
      </c>
      <c r="P20">
        <v>8105.8130620000002</v>
      </c>
      <c r="Q20">
        <v>8213.1070670000008</v>
      </c>
      <c r="R20">
        <v>8321.1407980000004</v>
      </c>
      <c r="S20">
        <v>8429.5958190000001</v>
      </c>
      <c r="T20">
        <v>8538.1557900000007</v>
      </c>
      <c r="U20">
        <v>8647.8045970000003</v>
      </c>
      <c r="V20">
        <v>8759.2813929999993</v>
      </c>
      <c r="W20">
        <v>8870.5243890000002</v>
      </c>
      <c r="X20">
        <v>8982.9777319999994</v>
      </c>
      <c r="Y20">
        <v>9096.8332200000004</v>
      </c>
      <c r="Z20">
        <v>9210.0173309999991</v>
      </c>
      <c r="AA20">
        <v>9323.2817240000004</v>
      </c>
      <c r="AB20">
        <v>9437.0621429999992</v>
      </c>
      <c r="AC20">
        <v>9550.3704550000002</v>
      </c>
      <c r="AD20">
        <v>9663.4688870000009</v>
      </c>
      <c r="AE20">
        <v>9775.7378339999996</v>
      </c>
      <c r="AF20">
        <v>9888.2369600000002</v>
      </c>
      <c r="AG20">
        <v>10000.80459</v>
      </c>
      <c r="AH20">
        <v>10113.339739999999</v>
      </c>
      <c r="AI20">
        <v>10225.6525</v>
      </c>
      <c r="AJ20">
        <v>10338.046689999999</v>
      </c>
      <c r="AK20">
        <v>10450.048129999999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374.72226999999998</v>
      </c>
      <c r="I21">
        <v>379.83515310000001</v>
      </c>
      <c r="J21">
        <v>384.95779490000001</v>
      </c>
      <c r="K21">
        <v>390.10252309999998</v>
      </c>
      <c r="L21">
        <v>395.2789765</v>
      </c>
      <c r="M21">
        <v>400.51967939999997</v>
      </c>
      <c r="N21">
        <v>405.79261930000001</v>
      </c>
      <c r="O21">
        <v>411.19560180000002</v>
      </c>
      <c r="P21">
        <v>416.6194653</v>
      </c>
      <c r="Q21">
        <v>422.13639369999999</v>
      </c>
      <c r="R21">
        <v>427.69180669999997</v>
      </c>
      <c r="S21">
        <v>433.26921870000001</v>
      </c>
      <c r="T21">
        <v>438.85233959999999</v>
      </c>
      <c r="U21">
        <v>444.4912544</v>
      </c>
      <c r="V21">
        <v>450.22386779999999</v>
      </c>
      <c r="W21">
        <v>455.94512320000001</v>
      </c>
      <c r="X21">
        <v>461.72817579999997</v>
      </c>
      <c r="Y21">
        <v>467.58299399999999</v>
      </c>
      <c r="Z21">
        <v>473.40378490000001</v>
      </c>
      <c r="AA21">
        <v>479.22834990000001</v>
      </c>
      <c r="AB21">
        <v>485.07896770000002</v>
      </c>
      <c r="AC21">
        <v>490.90530649999999</v>
      </c>
      <c r="AD21">
        <v>496.72050419999999</v>
      </c>
      <c r="AE21">
        <v>502.49294259999999</v>
      </c>
      <c r="AF21">
        <v>508.2765498</v>
      </c>
      <c r="AG21">
        <v>514.06330390000005</v>
      </c>
      <c r="AH21">
        <v>519.84805189999997</v>
      </c>
      <c r="AI21">
        <v>525.62106789999996</v>
      </c>
      <c r="AJ21">
        <v>531.39780429999996</v>
      </c>
      <c r="AK21">
        <v>537.15413479999995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545.75509739999995</v>
      </c>
      <c r="I22">
        <v>553.19909919999998</v>
      </c>
      <c r="J22">
        <v>560.65733439999997</v>
      </c>
      <c r="K22">
        <v>568.14846929999999</v>
      </c>
      <c r="L22">
        <v>575.68642910000005</v>
      </c>
      <c r="M22">
        <v>583.31872169999997</v>
      </c>
      <c r="N22">
        <v>590.99761149999995</v>
      </c>
      <c r="O22">
        <v>598.86729579999997</v>
      </c>
      <c r="P22">
        <v>606.76576990000001</v>
      </c>
      <c r="Q22">
        <v>614.80061739999996</v>
      </c>
      <c r="R22">
        <v>622.89075400000002</v>
      </c>
      <c r="S22">
        <v>631.0126004</v>
      </c>
      <c r="T22">
        <v>639.14257729999997</v>
      </c>
      <c r="U22">
        <v>647.3546533</v>
      </c>
      <c r="V22">
        <v>655.70385309999995</v>
      </c>
      <c r="W22">
        <v>664.03492189999997</v>
      </c>
      <c r="X22">
        <v>672.45696569999996</v>
      </c>
      <c r="Y22">
        <v>680.98384729999998</v>
      </c>
      <c r="Z22">
        <v>689.45963600000005</v>
      </c>
      <c r="AA22">
        <v>697.94150509999997</v>
      </c>
      <c r="AB22">
        <v>706.46193940000001</v>
      </c>
      <c r="AC22">
        <v>714.94645809999997</v>
      </c>
      <c r="AD22">
        <v>723.41504359999999</v>
      </c>
      <c r="AE22">
        <v>731.82109149999997</v>
      </c>
      <c r="AF22">
        <v>740.24435119999998</v>
      </c>
      <c r="AG22">
        <v>748.67225299999996</v>
      </c>
      <c r="AH22">
        <v>757.09717290000003</v>
      </c>
      <c r="AI22">
        <v>765.50488489999998</v>
      </c>
      <c r="AJ22">
        <v>773.91828659999999</v>
      </c>
      <c r="AK22">
        <v>782.30168170000002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1883.250575</v>
      </c>
      <c r="I23">
        <v>1908.959042</v>
      </c>
      <c r="J23">
        <v>1934.7193339999999</v>
      </c>
      <c r="K23">
        <v>1960.592441</v>
      </c>
      <c r="L23">
        <v>1986.6263719999999</v>
      </c>
      <c r="M23">
        <v>2031.331111</v>
      </c>
      <c r="N23">
        <v>2065.3479179999999</v>
      </c>
      <c r="O23">
        <v>2100.8379450000002</v>
      </c>
      <c r="P23">
        <v>2136.591637</v>
      </c>
      <c r="Q23">
        <v>2163.6994380000001</v>
      </c>
      <c r="R23">
        <v>2191.8725899999999</v>
      </c>
      <c r="S23">
        <v>2220.192337</v>
      </c>
      <c r="T23">
        <v>2248.4890260000002</v>
      </c>
      <c r="U23">
        <v>2277.0173580000001</v>
      </c>
      <c r="V23">
        <v>2315.1534660000002</v>
      </c>
      <c r="W23">
        <v>2343.196614</v>
      </c>
      <c r="X23">
        <v>2372.3534610000002</v>
      </c>
      <c r="Y23">
        <v>2401.9344879999999</v>
      </c>
      <c r="Z23">
        <v>2431.3227019999999</v>
      </c>
      <c r="AA23">
        <v>2460.7026999999998</v>
      </c>
      <c r="AB23">
        <v>2490.1904079999999</v>
      </c>
      <c r="AC23">
        <v>2519.5379809999999</v>
      </c>
      <c r="AD23">
        <v>2548.8139569999998</v>
      </c>
      <c r="AE23">
        <v>2577.862138</v>
      </c>
      <c r="AF23">
        <v>2606.9539410000002</v>
      </c>
      <c r="AG23">
        <v>2636.0505979999998</v>
      </c>
      <c r="AH23">
        <v>2665.1273339999998</v>
      </c>
      <c r="AI23">
        <v>2694.1362410000002</v>
      </c>
      <c r="AJ23">
        <v>2723.1553170000002</v>
      </c>
      <c r="AK23">
        <v>2752.064445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1986.927893</v>
      </c>
      <c r="I24">
        <v>2014.0359000000001</v>
      </c>
      <c r="J24">
        <v>2041.1944450000001</v>
      </c>
      <c r="K24">
        <v>2068.4677780000002</v>
      </c>
      <c r="L24">
        <v>2095.9070080000001</v>
      </c>
      <c r="M24">
        <v>2123.6845589999998</v>
      </c>
      <c r="N24">
        <v>2151.6317920000001</v>
      </c>
      <c r="O24">
        <v>2180.2659170000002</v>
      </c>
      <c r="P24">
        <v>2209.0114250000001</v>
      </c>
      <c r="Q24">
        <v>2238.2482220000002</v>
      </c>
      <c r="R24">
        <v>2267.6888479999998</v>
      </c>
      <c r="S24">
        <v>2297.245034</v>
      </c>
      <c r="T24">
        <v>2326.830058</v>
      </c>
      <c r="U24">
        <v>2356.7088229999999</v>
      </c>
      <c r="V24">
        <v>2387.0835950000001</v>
      </c>
      <c r="W24">
        <v>2417.3998019999999</v>
      </c>
      <c r="X24">
        <v>2448.0427119999999</v>
      </c>
      <c r="Y24">
        <v>2479.0669710000002</v>
      </c>
      <c r="Z24">
        <v>2509.9134779999999</v>
      </c>
      <c r="AA24">
        <v>2540.7801319999999</v>
      </c>
      <c r="AB24">
        <v>2571.7857220000001</v>
      </c>
      <c r="AC24">
        <v>2602.6648150000001</v>
      </c>
      <c r="AD24">
        <v>2633.4860990000002</v>
      </c>
      <c r="AE24">
        <v>2664.082519</v>
      </c>
      <c r="AF24">
        <v>2694.7389899999998</v>
      </c>
      <c r="AG24">
        <v>2725.4144449999999</v>
      </c>
      <c r="AH24">
        <v>2756.0817579999998</v>
      </c>
      <c r="AI24">
        <v>2786.6893570000002</v>
      </c>
      <c r="AJ24">
        <v>2817.3187670000002</v>
      </c>
      <c r="AK24">
        <v>2847.8425520000001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600.91181540000002</v>
      </c>
      <c r="I25">
        <v>609.09334439999998</v>
      </c>
      <c r="J25">
        <v>617.2901918</v>
      </c>
      <c r="K25">
        <v>625.52636589999997</v>
      </c>
      <c r="L25">
        <v>633.8165497</v>
      </c>
      <c r="M25">
        <v>642.21380650000003</v>
      </c>
      <c r="N25">
        <v>650.65986620000001</v>
      </c>
      <c r="O25">
        <v>659.32264540000006</v>
      </c>
      <c r="P25">
        <v>668.00834840000005</v>
      </c>
      <c r="Q25">
        <v>676.84792019999998</v>
      </c>
      <c r="R25">
        <v>685.74401269999998</v>
      </c>
      <c r="S25">
        <v>694.67273350000005</v>
      </c>
      <c r="T25">
        <v>703.60880399999996</v>
      </c>
      <c r="U25">
        <v>712.63907700000004</v>
      </c>
      <c r="V25">
        <v>721.82363009999995</v>
      </c>
      <c r="W25">
        <v>730.98006669999995</v>
      </c>
      <c r="X25">
        <v>740.24169029999996</v>
      </c>
      <c r="Y25">
        <v>749.62080890000004</v>
      </c>
      <c r="Z25">
        <v>758.93622679999999</v>
      </c>
      <c r="AA25">
        <v>768.26164859999994</v>
      </c>
      <c r="AB25">
        <v>777.63328560000002</v>
      </c>
      <c r="AC25">
        <v>786.96318770000005</v>
      </c>
      <c r="AD25">
        <v>796.27768519999995</v>
      </c>
      <c r="AE25">
        <v>805.52263049999999</v>
      </c>
      <c r="AF25">
        <v>814.79211729999997</v>
      </c>
      <c r="AG25">
        <v>824.06796599999996</v>
      </c>
      <c r="AH25">
        <v>833.34121430000005</v>
      </c>
      <c r="AI25">
        <v>842.595868</v>
      </c>
      <c r="AJ25">
        <v>851.85915269999998</v>
      </c>
      <c r="AK25">
        <v>861.08887400000003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1631.410934</v>
      </c>
      <c r="I26">
        <v>1640.1688919999999</v>
      </c>
      <c r="J26">
        <v>1664.8017359999999</v>
      </c>
      <c r="K26">
        <v>1694.966465</v>
      </c>
      <c r="L26">
        <v>1724.517382</v>
      </c>
      <c r="M26">
        <v>1757.1143890000001</v>
      </c>
      <c r="N26">
        <v>1786.3742540000001</v>
      </c>
      <c r="O26">
        <v>1812.2435929999999</v>
      </c>
      <c r="P26">
        <v>1837.328184</v>
      </c>
      <c r="Q26">
        <v>1863.7700440000001</v>
      </c>
      <c r="R26">
        <v>1857.9673539999999</v>
      </c>
      <c r="S26">
        <v>1889.8220570000001</v>
      </c>
      <c r="T26">
        <v>1916.3652480000001</v>
      </c>
      <c r="U26">
        <v>1944.7688230000001</v>
      </c>
      <c r="V26">
        <v>1974.758034</v>
      </c>
      <c r="W26">
        <v>2004.447165</v>
      </c>
      <c r="X26">
        <v>2037.4091800000001</v>
      </c>
      <c r="Y26">
        <v>2062.9878290000001</v>
      </c>
      <c r="Z26">
        <v>2088.0574889999998</v>
      </c>
      <c r="AA26">
        <v>2112.0148960000001</v>
      </c>
      <c r="AB26">
        <v>2147.9517599999999</v>
      </c>
      <c r="AC26">
        <v>2170.3501529999999</v>
      </c>
      <c r="AD26">
        <v>2194.3057309999999</v>
      </c>
      <c r="AE26">
        <v>2218.2172</v>
      </c>
      <c r="AF26">
        <v>2242.142871</v>
      </c>
      <c r="AG26">
        <v>2266.0265439999998</v>
      </c>
      <c r="AH26">
        <v>2289.8555540000002</v>
      </c>
      <c r="AI26">
        <v>2313.5989509999999</v>
      </c>
      <c r="AJ26">
        <v>2338.7869009999999</v>
      </c>
      <c r="AK26">
        <v>2362.197412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1740.4847279999999</v>
      </c>
      <c r="I27">
        <v>1476.265887</v>
      </c>
      <c r="J27">
        <v>1597.4301660000001</v>
      </c>
      <c r="K27">
        <v>1695.0984759999999</v>
      </c>
      <c r="L27">
        <v>1756.3242720000001</v>
      </c>
      <c r="M27">
        <v>1903.3780710000001</v>
      </c>
      <c r="N27">
        <v>1823.2253989999999</v>
      </c>
      <c r="O27">
        <v>2252.7766230000002</v>
      </c>
      <c r="P27">
        <v>2100.1513369999998</v>
      </c>
      <c r="Q27">
        <v>2350.7879979999998</v>
      </c>
      <c r="R27">
        <v>2321.9016980000001</v>
      </c>
      <c r="S27">
        <v>2160.8882789999998</v>
      </c>
      <c r="T27">
        <v>1834.8794439999999</v>
      </c>
      <c r="U27">
        <v>1700.2244539999999</v>
      </c>
      <c r="V27">
        <v>1799.184771</v>
      </c>
      <c r="W27">
        <v>1413.2924129999999</v>
      </c>
      <c r="X27">
        <v>1458.7468249999999</v>
      </c>
      <c r="Y27">
        <v>1678.639833</v>
      </c>
      <c r="Z27">
        <v>1447.815893</v>
      </c>
      <c r="AA27">
        <v>1467.0938779999999</v>
      </c>
      <c r="AB27">
        <v>1644.517188</v>
      </c>
      <c r="AC27">
        <v>1631.0567120000001</v>
      </c>
      <c r="AD27">
        <v>1720.1223910000001</v>
      </c>
      <c r="AE27">
        <v>1628.011534</v>
      </c>
      <c r="AF27">
        <v>1807.9717069999999</v>
      </c>
      <c r="AG27">
        <v>1955.091009</v>
      </c>
      <c r="AH27">
        <v>2101.4966030000001</v>
      </c>
      <c r="AI27">
        <v>2193.6882190000001</v>
      </c>
      <c r="AJ27">
        <v>2349.285194</v>
      </c>
      <c r="AK27">
        <v>2341.6134780000002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5971.174129</v>
      </c>
      <c r="I28">
        <v>5851.9286490000004</v>
      </c>
      <c r="J28">
        <v>6035.5792039999997</v>
      </c>
      <c r="K28">
        <v>6185.3424640000003</v>
      </c>
      <c r="L28">
        <v>6299.3584940000001</v>
      </c>
      <c r="M28">
        <v>6499.6697299999996</v>
      </c>
      <c r="N28">
        <v>6478.2350779999997</v>
      </c>
      <c r="O28">
        <v>6957.2188219999998</v>
      </c>
      <c r="P28">
        <v>6868.5594350000001</v>
      </c>
      <c r="Q28">
        <v>7176.0647799999997</v>
      </c>
      <c r="R28">
        <v>7210.5943029999999</v>
      </c>
      <c r="S28">
        <v>7117.9747600000001</v>
      </c>
      <c r="T28">
        <v>6866.5788480000001</v>
      </c>
      <c r="U28">
        <v>6806.1341750000001</v>
      </c>
      <c r="V28">
        <v>6970.8305620000001</v>
      </c>
      <c r="W28">
        <v>6660.9695599999995</v>
      </c>
      <c r="X28">
        <v>6776.8706789999997</v>
      </c>
      <c r="Y28">
        <v>7056.7715900000003</v>
      </c>
      <c r="Z28">
        <v>6898.4947309999998</v>
      </c>
      <c r="AA28">
        <v>6986.3997220000001</v>
      </c>
      <c r="AB28">
        <v>7226.0001060000004</v>
      </c>
      <c r="AC28">
        <v>7279.7010469999996</v>
      </c>
      <c r="AD28">
        <v>7433.6321010000001</v>
      </c>
      <c r="AE28">
        <v>7410.1220709999998</v>
      </c>
      <c r="AF28">
        <v>7652.7910739999998</v>
      </c>
      <c r="AG28">
        <v>7862.657792</v>
      </c>
      <c r="AH28">
        <v>8072.0879880000002</v>
      </c>
      <c r="AI28">
        <v>8228.6254100000006</v>
      </c>
      <c r="AJ28">
        <v>8447.1550669999997</v>
      </c>
      <c r="AK28">
        <v>8505.8205500000004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191.5142409</v>
      </c>
      <c r="I29">
        <v>194.1276321</v>
      </c>
      <c r="J29">
        <v>196.74635259999999</v>
      </c>
      <c r="K29">
        <v>199.37678059999999</v>
      </c>
      <c r="L29">
        <v>202.0236577</v>
      </c>
      <c r="M29">
        <v>204.70355309999999</v>
      </c>
      <c r="N29">
        <v>207.3996837</v>
      </c>
      <c r="O29">
        <v>210.16261119999999</v>
      </c>
      <c r="P29">
        <v>212.93555259999999</v>
      </c>
      <c r="Q29">
        <v>215.756248</v>
      </c>
      <c r="R29">
        <v>218.59627800000001</v>
      </c>
      <c r="S29">
        <v>221.44737420000001</v>
      </c>
      <c r="T29">
        <v>224.30125129999999</v>
      </c>
      <c r="U29">
        <v>227.18384560000001</v>
      </c>
      <c r="V29">
        <v>230.11449519999999</v>
      </c>
      <c r="W29">
        <v>233.03880889999999</v>
      </c>
      <c r="X29">
        <v>235.9950676</v>
      </c>
      <c r="Y29">
        <v>238.9881622</v>
      </c>
      <c r="Z29">
        <v>241.96342730000001</v>
      </c>
      <c r="AA29">
        <v>244.94087680000001</v>
      </c>
      <c r="AB29">
        <v>247.93186589999999</v>
      </c>
      <c r="AC29">
        <v>250.9102504</v>
      </c>
      <c r="AD29">
        <v>253.88299889999999</v>
      </c>
      <c r="AE29">
        <v>256.83372259999999</v>
      </c>
      <c r="AF29">
        <v>259.7903503</v>
      </c>
      <c r="AG29">
        <v>262.74846350000001</v>
      </c>
      <c r="AH29">
        <v>265.70538820000002</v>
      </c>
      <c r="AI29">
        <v>268.65612729999998</v>
      </c>
      <c r="AJ29">
        <v>271.60869760000003</v>
      </c>
      <c r="AK29">
        <v>274.55056839999997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56500.367120000003</v>
      </c>
      <c r="I30">
        <v>57249.921410000003</v>
      </c>
      <c r="J30">
        <v>58003.887199999997</v>
      </c>
      <c r="K30">
        <v>58760.737979999998</v>
      </c>
      <c r="L30">
        <v>59519.894899999999</v>
      </c>
      <c r="M30">
        <v>60285.825879999997</v>
      </c>
      <c r="N30">
        <v>61051.186659999999</v>
      </c>
      <c r="O30">
        <v>61834.776530000003</v>
      </c>
      <c r="P30">
        <v>62613.74957</v>
      </c>
      <c r="Q30">
        <v>63405.554250000001</v>
      </c>
      <c r="R30">
        <v>64197.820140000003</v>
      </c>
      <c r="S30">
        <v>64989.974900000001</v>
      </c>
      <c r="T30">
        <v>65779.759479999993</v>
      </c>
      <c r="U30">
        <v>66577.053939999998</v>
      </c>
      <c r="V30">
        <v>67387.634720000002</v>
      </c>
      <c r="W30">
        <v>68192.790909999996</v>
      </c>
      <c r="X30">
        <v>69010.458400000003</v>
      </c>
      <c r="Y30">
        <v>69840.343949999995</v>
      </c>
      <c r="Z30">
        <v>70664.446259999997</v>
      </c>
      <c r="AA30">
        <v>71493.801089999994</v>
      </c>
      <c r="AB30">
        <v>72330.923460000005</v>
      </c>
      <c r="AC30">
        <v>73166.566930000001</v>
      </c>
      <c r="AD30">
        <v>74005.316300000006</v>
      </c>
      <c r="AE30">
        <v>74841.049350000001</v>
      </c>
      <c r="AF30">
        <v>75684.599780000004</v>
      </c>
      <c r="AG30">
        <v>76532.776620000004</v>
      </c>
      <c r="AH30">
        <v>77385.462180000002</v>
      </c>
      <c r="AI30">
        <v>78241.317020000002</v>
      </c>
      <c r="AJ30">
        <v>79103.417249999999</v>
      </c>
      <c r="AK30">
        <v>79966.831290000002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1646823.1710000001</v>
      </c>
      <c r="I31">
        <v>1668628.3219999999</v>
      </c>
      <c r="J31">
        <v>1690549.22</v>
      </c>
      <c r="K31">
        <v>1712565.65</v>
      </c>
      <c r="L31">
        <v>1734672.1810000001</v>
      </c>
      <c r="M31">
        <v>1757046.638</v>
      </c>
      <c r="N31">
        <v>1779387.794</v>
      </c>
      <c r="O31">
        <v>1802438.659</v>
      </c>
      <c r="P31">
        <v>1825269.365</v>
      </c>
      <c r="Q31">
        <v>1848588.4269999999</v>
      </c>
      <c r="R31">
        <v>1871888.34</v>
      </c>
      <c r="S31">
        <v>1895154.7209999999</v>
      </c>
      <c r="T31">
        <v>1918293.233</v>
      </c>
      <c r="U31">
        <v>1941686.253</v>
      </c>
      <c r="V31">
        <v>1965542.49</v>
      </c>
      <c r="W31">
        <v>1989103.7250000001</v>
      </c>
      <c r="X31">
        <v>2013098.38</v>
      </c>
      <c r="Y31">
        <v>2037505.325</v>
      </c>
      <c r="Z31">
        <v>2061612.933</v>
      </c>
      <c r="AA31">
        <v>2085886.7420000001</v>
      </c>
      <c r="AB31">
        <v>2110426.574</v>
      </c>
      <c r="AC31">
        <v>2134866.0430000001</v>
      </c>
      <c r="AD31">
        <v>2159394.8229999999</v>
      </c>
      <c r="AE31">
        <v>2183767.7850000001</v>
      </c>
      <c r="AF31">
        <v>2208414.7940000002</v>
      </c>
      <c r="AG31">
        <v>2233192.415</v>
      </c>
      <c r="AH31">
        <v>2258090.665</v>
      </c>
      <c r="AI31">
        <v>2283051.3620000002</v>
      </c>
      <c r="AJ31">
        <v>2308193.6850000001</v>
      </c>
      <c r="AK31">
        <v>2333314.148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42664.381809999999</v>
      </c>
      <c r="I32">
        <v>43202.121429999999</v>
      </c>
      <c r="J32">
        <v>43748.008179999997</v>
      </c>
      <c r="K32">
        <v>44299.518020000003</v>
      </c>
      <c r="L32">
        <v>44855.864159999997</v>
      </c>
      <c r="M32">
        <v>45423.089139999996</v>
      </c>
      <c r="N32">
        <v>45989.026969999999</v>
      </c>
      <c r="O32">
        <v>46581.835290000003</v>
      </c>
      <c r="P32">
        <v>47163.840089999998</v>
      </c>
      <c r="Q32">
        <v>47764.403610000001</v>
      </c>
      <c r="R32">
        <v>48362.438219999996</v>
      </c>
      <c r="S32">
        <v>48958.499360000002</v>
      </c>
      <c r="T32">
        <v>49549.586300000003</v>
      </c>
      <c r="U32">
        <v>50150.06727</v>
      </c>
      <c r="V32">
        <v>50765.964979999997</v>
      </c>
      <c r="W32">
        <v>51368.10929</v>
      </c>
      <c r="X32">
        <v>51986.37513</v>
      </c>
      <c r="Y32">
        <v>52617.679020000003</v>
      </c>
      <c r="Z32">
        <v>53235.346720000001</v>
      </c>
      <c r="AA32">
        <v>53859.730190000002</v>
      </c>
      <c r="AB32">
        <v>54493.106469999999</v>
      </c>
      <c r="AC32">
        <v>55121.439010000002</v>
      </c>
      <c r="AD32">
        <v>55753.065410000003</v>
      </c>
      <c r="AE32">
        <v>56378.358849999997</v>
      </c>
      <c r="AF32">
        <v>57014.070679999997</v>
      </c>
      <c r="AG32">
        <v>57653.105880000003</v>
      </c>
      <c r="AH32">
        <v>58295.287230000002</v>
      </c>
      <c r="AI32">
        <v>58938.46458</v>
      </c>
      <c r="AJ32">
        <v>59587.221129999998</v>
      </c>
      <c r="AK32">
        <v>60233.479480000002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738.32505649999996</v>
      </c>
      <c r="I33">
        <v>740.82613230000004</v>
      </c>
      <c r="J33">
        <v>743.57112389999998</v>
      </c>
      <c r="K33">
        <v>746.42781279999997</v>
      </c>
      <c r="L33">
        <v>749.30106869999997</v>
      </c>
      <c r="M33">
        <v>752.15447529999994</v>
      </c>
      <c r="N33">
        <v>754.93632500000001</v>
      </c>
      <c r="O33">
        <v>757.7069735</v>
      </c>
      <c r="P33">
        <v>760.41483340000002</v>
      </c>
      <c r="Q33">
        <v>763.09014720000005</v>
      </c>
      <c r="R33">
        <v>765.70798909999996</v>
      </c>
      <c r="S33">
        <v>768.23644639999998</v>
      </c>
      <c r="T33">
        <v>770.64031890000001</v>
      </c>
      <c r="U33">
        <v>772.94511809999995</v>
      </c>
      <c r="V33">
        <v>775.21296930000005</v>
      </c>
      <c r="W33">
        <v>777.40714730000002</v>
      </c>
      <c r="X33">
        <v>779.56838719999996</v>
      </c>
      <c r="Y33">
        <v>781.74043519999998</v>
      </c>
      <c r="Z33">
        <v>783.87119429999996</v>
      </c>
      <c r="AA33">
        <v>785.95452079999995</v>
      </c>
      <c r="AB33">
        <v>788.00662239999997</v>
      </c>
      <c r="AC33">
        <v>790.00225209999996</v>
      </c>
      <c r="AD33">
        <v>791.93630399999995</v>
      </c>
      <c r="AE33">
        <v>793.78090280000004</v>
      </c>
      <c r="AF33">
        <v>795.56056090000004</v>
      </c>
      <c r="AG33">
        <v>797.28968259999999</v>
      </c>
      <c r="AH33">
        <v>798.97618290000003</v>
      </c>
      <c r="AI33">
        <v>800.61749329999998</v>
      </c>
      <c r="AJ33">
        <v>802.22160899999994</v>
      </c>
      <c r="AK33">
        <v>803.77405399999998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85.822395400000005</v>
      </c>
      <c r="I34">
        <v>85.790621020000003</v>
      </c>
      <c r="J34">
        <v>85.841835549999999</v>
      </c>
      <c r="K34">
        <v>85.953665259999994</v>
      </c>
      <c r="L34">
        <v>86.106687519999994</v>
      </c>
      <c r="M34">
        <v>86.312014090000005</v>
      </c>
      <c r="N34">
        <v>86.514512019999998</v>
      </c>
      <c r="O34">
        <v>86.808106330000001</v>
      </c>
      <c r="P34">
        <v>87.070803299999994</v>
      </c>
      <c r="Q34">
        <v>87.369127280000001</v>
      </c>
      <c r="R34">
        <v>87.647084750000005</v>
      </c>
      <c r="S34">
        <v>87.883288669999999</v>
      </c>
      <c r="T34">
        <v>88.059410299999996</v>
      </c>
      <c r="U34">
        <v>88.231790660000001</v>
      </c>
      <c r="V34">
        <v>88.454720589999994</v>
      </c>
      <c r="W34">
        <v>88.632084599999999</v>
      </c>
      <c r="X34">
        <v>88.841191820000006</v>
      </c>
      <c r="Y34">
        <v>89.110054410000004</v>
      </c>
      <c r="Z34">
        <v>89.342346430000006</v>
      </c>
      <c r="AA34">
        <v>89.57375716</v>
      </c>
      <c r="AB34">
        <v>89.834690530000003</v>
      </c>
      <c r="AC34">
        <v>90.082264210000005</v>
      </c>
      <c r="AD34">
        <v>90.326395210000001</v>
      </c>
      <c r="AE34">
        <v>90.535987359999993</v>
      </c>
      <c r="AF34">
        <v>90.758913269999994</v>
      </c>
      <c r="AG34">
        <v>90.990198789999994</v>
      </c>
      <c r="AH34">
        <v>91.222742370000006</v>
      </c>
      <c r="AI34">
        <v>91.443325680000001</v>
      </c>
      <c r="AJ34">
        <v>91.661473939999993</v>
      </c>
      <c r="AK34">
        <v>91.851804680000001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189.10401100000001</v>
      </c>
      <c r="I35">
        <v>189.84354819999999</v>
      </c>
      <c r="J35">
        <v>190.601293</v>
      </c>
      <c r="K35">
        <v>191.36006950000001</v>
      </c>
      <c r="L35">
        <v>192.10837359999999</v>
      </c>
      <c r="M35">
        <v>192.84242420000001</v>
      </c>
      <c r="N35">
        <v>193.55768320000001</v>
      </c>
      <c r="O35">
        <v>194.2621024</v>
      </c>
      <c r="P35">
        <v>194.95138510000001</v>
      </c>
      <c r="Q35">
        <v>195.62977720000001</v>
      </c>
      <c r="R35">
        <v>196.29526899999999</v>
      </c>
      <c r="S35">
        <v>196.94481479999999</v>
      </c>
      <c r="T35">
        <v>197.57534150000001</v>
      </c>
      <c r="U35">
        <v>198.19050200000001</v>
      </c>
      <c r="V35">
        <v>198.7972609</v>
      </c>
      <c r="W35">
        <v>199.39117880000001</v>
      </c>
      <c r="X35">
        <v>199.97605830000001</v>
      </c>
      <c r="Y35">
        <v>200.55526599999999</v>
      </c>
      <c r="Z35">
        <v>201.1213243</v>
      </c>
      <c r="AA35">
        <v>201.67213530000001</v>
      </c>
      <c r="AB35">
        <v>202.20837510000001</v>
      </c>
      <c r="AC35">
        <v>202.72625009999999</v>
      </c>
      <c r="AD35">
        <v>203.2250737</v>
      </c>
      <c r="AE35">
        <v>203.70223110000001</v>
      </c>
      <c r="AF35">
        <v>204.16135360000001</v>
      </c>
      <c r="AG35">
        <v>204.6050797</v>
      </c>
      <c r="AH35">
        <v>205.03528940000001</v>
      </c>
      <c r="AI35">
        <v>205.4528626</v>
      </c>
      <c r="AJ35">
        <v>205.85982849999999</v>
      </c>
      <c r="AK35">
        <v>206.25573979999999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100.3865108</v>
      </c>
      <c r="I36">
        <v>101.1627072</v>
      </c>
      <c r="J36">
        <v>101.81325289999999</v>
      </c>
      <c r="K36">
        <v>102.37082719999999</v>
      </c>
      <c r="L36">
        <v>102.85629489999999</v>
      </c>
      <c r="M36">
        <v>103.3379506</v>
      </c>
      <c r="N36">
        <v>103.73322690000001</v>
      </c>
      <c r="O36">
        <v>104.2616182</v>
      </c>
      <c r="P36">
        <v>104.6801273</v>
      </c>
      <c r="Q36">
        <v>105.146157</v>
      </c>
      <c r="R36">
        <v>105.54852289999999</v>
      </c>
      <c r="S36">
        <v>105.85422800000001</v>
      </c>
      <c r="T36">
        <v>106.03376129999999</v>
      </c>
      <c r="U36">
        <v>106.20867610000001</v>
      </c>
      <c r="V36">
        <v>106.48716020000001</v>
      </c>
      <c r="W36">
        <v>106.6668942</v>
      </c>
      <c r="X36">
        <v>106.9150636</v>
      </c>
      <c r="Y36">
        <v>107.2836755</v>
      </c>
      <c r="Z36">
        <v>107.5719982</v>
      </c>
      <c r="AA36">
        <v>107.8626106</v>
      </c>
      <c r="AB36">
        <v>108.2170926</v>
      </c>
      <c r="AC36">
        <v>108.5450252</v>
      </c>
      <c r="AD36">
        <v>108.8705585</v>
      </c>
      <c r="AE36">
        <v>109.1300865</v>
      </c>
      <c r="AF36">
        <v>109.4247524</v>
      </c>
      <c r="AG36">
        <v>109.7399102</v>
      </c>
      <c r="AH36">
        <v>110.0599102</v>
      </c>
      <c r="AI36">
        <v>110.35753649999999</v>
      </c>
      <c r="AJ36">
        <v>110.6531621</v>
      </c>
      <c r="AK36">
        <v>110.89384130000001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59.826902590000003</v>
      </c>
      <c r="I37">
        <v>60.072797309999999</v>
      </c>
      <c r="J37">
        <v>60.322456799999998</v>
      </c>
      <c r="K37">
        <v>60.569934379999999</v>
      </c>
      <c r="L37">
        <v>60.81155725</v>
      </c>
      <c r="M37">
        <v>61.048246200000001</v>
      </c>
      <c r="N37">
        <v>61.275952959999998</v>
      </c>
      <c r="O37">
        <v>61.504521990000001</v>
      </c>
      <c r="P37">
        <v>61.725275179999997</v>
      </c>
      <c r="Q37">
        <v>61.944045510000002</v>
      </c>
      <c r="R37">
        <v>62.156832799999997</v>
      </c>
      <c r="S37">
        <v>62.360979090000001</v>
      </c>
      <c r="T37">
        <v>62.553950710000002</v>
      </c>
      <c r="U37">
        <v>62.740689070000002</v>
      </c>
      <c r="V37">
        <v>62.927798340000002</v>
      </c>
      <c r="W37">
        <v>63.107791489999997</v>
      </c>
      <c r="X37">
        <v>63.28689455</v>
      </c>
      <c r="Y37">
        <v>63.468791940000003</v>
      </c>
      <c r="Z37">
        <v>63.644826139999999</v>
      </c>
      <c r="AA37">
        <v>63.816295920000002</v>
      </c>
      <c r="AB37">
        <v>63.985714989999998</v>
      </c>
      <c r="AC37">
        <v>64.149217989999997</v>
      </c>
      <c r="AD37">
        <v>64.307064030000006</v>
      </c>
      <c r="AE37">
        <v>64.456176790000001</v>
      </c>
      <c r="AF37">
        <v>64.600821420000003</v>
      </c>
      <c r="AG37">
        <v>64.741791809999995</v>
      </c>
      <c r="AH37">
        <v>64.879270890000001</v>
      </c>
      <c r="AI37">
        <v>65.012542420000003</v>
      </c>
      <c r="AJ37">
        <v>65.142769770000001</v>
      </c>
      <c r="AK37">
        <v>65.267985240000002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156.20302229999999</v>
      </c>
      <c r="I38">
        <v>156.9373913</v>
      </c>
      <c r="J38">
        <v>157.64148639999999</v>
      </c>
      <c r="K38">
        <v>158.31434709999999</v>
      </c>
      <c r="L38">
        <v>158.95549750000001</v>
      </c>
      <c r="M38">
        <v>159.58619809999999</v>
      </c>
      <c r="N38">
        <v>160.17531529999999</v>
      </c>
      <c r="O38">
        <v>160.80370669999999</v>
      </c>
      <c r="P38">
        <v>161.38510170000001</v>
      </c>
      <c r="Q38">
        <v>161.97594580000001</v>
      </c>
      <c r="R38">
        <v>162.5367573</v>
      </c>
      <c r="S38">
        <v>163.05389210000001</v>
      </c>
      <c r="T38">
        <v>163.51511189999999</v>
      </c>
      <c r="U38">
        <v>163.9647635</v>
      </c>
      <c r="V38">
        <v>164.44517759999999</v>
      </c>
      <c r="W38">
        <v>164.88400970000001</v>
      </c>
      <c r="X38">
        <v>165.3408187</v>
      </c>
      <c r="Y38">
        <v>165.83607359999999</v>
      </c>
      <c r="Z38">
        <v>166.2956714</v>
      </c>
      <c r="AA38">
        <v>166.74619079999999</v>
      </c>
      <c r="AB38">
        <v>167.20951299999999</v>
      </c>
      <c r="AC38">
        <v>167.65221560000001</v>
      </c>
      <c r="AD38">
        <v>168.0820252</v>
      </c>
      <c r="AE38">
        <v>168.47537500000001</v>
      </c>
      <c r="AF38">
        <v>168.8695128</v>
      </c>
      <c r="AG38">
        <v>169.26144070000001</v>
      </c>
      <c r="AH38">
        <v>169.64701049999999</v>
      </c>
      <c r="AI38">
        <v>170.01732870000001</v>
      </c>
      <c r="AJ38">
        <v>170.38067749999999</v>
      </c>
      <c r="AK38">
        <v>170.7185447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392.92333180000003</v>
      </c>
      <c r="I39">
        <v>394.9193889</v>
      </c>
      <c r="J39">
        <v>396.78015370000003</v>
      </c>
      <c r="K39">
        <v>398.52324099999998</v>
      </c>
      <c r="L39">
        <v>400.1598247</v>
      </c>
      <c r="M39">
        <v>401.77864690000001</v>
      </c>
      <c r="N39">
        <v>403.25658329999999</v>
      </c>
      <c r="O39">
        <v>404.90994940000002</v>
      </c>
      <c r="P39">
        <v>406.39218879999999</v>
      </c>
      <c r="Q39">
        <v>407.92665749999998</v>
      </c>
      <c r="R39">
        <v>409.35552530000001</v>
      </c>
      <c r="S39">
        <v>410.62766420000003</v>
      </c>
      <c r="T39">
        <v>411.69839009999998</v>
      </c>
      <c r="U39">
        <v>412.74419590000002</v>
      </c>
      <c r="V39">
        <v>413.92795360000002</v>
      </c>
      <c r="W39">
        <v>414.96053940000002</v>
      </c>
      <c r="X39">
        <v>416.07927089999998</v>
      </c>
      <c r="Y39">
        <v>417.36264349999999</v>
      </c>
      <c r="Z39">
        <v>418.51827150000003</v>
      </c>
      <c r="AA39">
        <v>419.65697779999999</v>
      </c>
      <c r="AB39">
        <v>420.86687610000001</v>
      </c>
      <c r="AC39">
        <v>422.01629329999997</v>
      </c>
      <c r="AD39">
        <v>423.1371499</v>
      </c>
      <c r="AE39">
        <v>424.1370483</v>
      </c>
      <c r="AF39">
        <v>425.16264740000003</v>
      </c>
      <c r="AG39">
        <v>426.19793129999999</v>
      </c>
      <c r="AH39">
        <v>427.22300719999998</v>
      </c>
      <c r="AI39">
        <v>428.20042189999998</v>
      </c>
      <c r="AJ39">
        <v>429.16126830000002</v>
      </c>
      <c r="AK39">
        <v>430.031046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1408.1919359999999</v>
      </c>
      <c r="I40">
        <v>1414.0936079999999</v>
      </c>
      <c r="J40">
        <v>1420.0797950000001</v>
      </c>
      <c r="K40">
        <v>1426.00533</v>
      </c>
      <c r="L40">
        <v>1431.782199</v>
      </c>
      <c r="M40">
        <v>1437.417013</v>
      </c>
      <c r="N40">
        <v>1442.8493040000001</v>
      </c>
      <c r="O40">
        <v>1448.246114</v>
      </c>
      <c r="P40">
        <v>1453.4897249999999</v>
      </c>
      <c r="Q40">
        <v>1458.6701860000001</v>
      </c>
      <c r="R40">
        <v>1463.730317</v>
      </c>
      <c r="S40">
        <v>1468.617491</v>
      </c>
      <c r="T40">
        <v>1473.27656</v>
      </c>
      <c r="U40">
        <v>1477.778501</v>
      </c>
      <c r="V40">
        <v>1482.241749</v>
      </c>
      <c r="W40">
        <v>1486.558953</v>
      </c>
      <c r="X40">
        <v>1490.822547</v>
      </c>
      <c r="Y40">
        <v>1495.102549</v>
      </c>
      <c r="Z40">
        <v>1499.2651390000001</v>
      </c>
      <c r="AA40">
        <v>1503.313989</v>
      </c>
      <c r="AB40">
        <v>1507.2860539999999</v>
      </c>
      <c r="AC40">
        <v>1511.1214620000001</v>
      </c>
      <c r="AD40">
        <v>1514.8193739999999</v>
      </c>
      <c r="AE40">
        <v>1518.327186</v>
      </c>
      <c r="AF40">
        <v>1521.7108800000001</v>
      </c>
      <c r="AG40">
        <v>1524.994308</v>
      </c>
      <c r="AH40">
        <v>1528.189359</v>
      </c>
      <c r="AI40">
        <v>1531.2894409999999</v>
      </c>
      <c r="AJ40">
        <v>1534.3153030000001</v>
      </c>
      <c r="AK40">
        <v>1537.237476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1509.9657540000001</v>
      </c>
      <c r="I41">
        <v>1517.025662</v>
      </c>
      <c r="J41">
        <v>1524.0647369999999</v>
      </c>
      <c r="K41">
        <v>1530.950394</v>
      </c>
      <c r="L41">
        <v>1537.642957</v>
      </c>
      <c r="M41">
        <v>1544.208063</v>
      </c>
      <c r="N41">
        <v>1550.617808</v>
      </c>
      <c r="O41">
        <v>1557.0837260000001</v>
      </c>
      <c r="P41">
        <v>1563.4864689999999</v>
      </c>
      <c r="Q41">
        <v>1569.908097</v>
      </c>
      <c r="R41">
        <v>1576.28024</v>
      </c>
      <c r="S41">
        <v>1582.5209030000001</v>
      </c>
      <c r="T41">
        <v>1588.5480050000001</v>
      </c>
      <c r="U41">
        <v>1594.4304999999999</v>
      </c>
      <c r="V41">
        <v>1600.3046830000001</v>
      </c>
      <c r="W41">
        <v>1606.029513</v>
      </c>
      <c r="X41">
        <v>1611.6732870000001</v>
      </c>
      <c r="Y41">
        <v>1617.3108279999999</v>
      </c>
      <c r="Z41">
        <v>1622.767842</v>
      </c>
      <c r="AA41">
        <v>1628.0164749999999</v>
      </c>
      <c r="AB41">
        <v>1633.099029</v>
      </c>
      <c r="AC41">
        <v>1637.9467729999999</v>
      </c>
      <c r="AD41">
        <v>1642.5472400000001</v>
      </c>
      <c r="AE41">
        <v>1646.836466</v>
      </c>
      <c r="AF41">
        <v>1650.888258</v>
      </c>
      <c r="AG41">
        <v>1654.7393039999999</v>
      </c>
      <c r="AH41">
        <v>1658.4015340000001</v>
      </c>
      <c r="AI41">
        <v>1661.8621109999999</v>
      </c>
      <c r="AJ41">
        <v>1665.1422299999999</v>
      </c>
      <c r="AK41">
        <v>1668.209165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118.8477882</v>
      </c>
      <c r="I42">
        <v>119.4142246</v>
      </c>
      <c r="J42">
        <v>119.97713450000001</v>
      </c>
      <c r="K42">
        <v>120.52695009999999</v>
      </c>
      <c r="L42">
        <v>121.06139899999999</v>
      </c>
      <c r="M42">
        <v>121.5858683</v>
      </c>
      <c r="N42">
        <v>122.0991238</v>
      </c>
      <c r="O42">
        <v>122.6165049</v>
      </c>
      <c r="P42">
        <v>123.1299272</v>
      </c>
      <c r="Q42">
        <v>123.6450418</v>
      </c>
      <c r="R42">
        <v>124.1569784</v>
      </c>
      <c r="S42">
        <v>124.6597672</v>
      </c>
      <c r="T42">
        <v>125.14750789999999</v>
      </c>
      <c r="U42">
        <v>125.6250014</v>
      </c>
      <c r="V42">
        <v>126.1017872</v>
      </c>
      <c r="W42">
        <v>126.5676196</v>
      </c>
      <c r="X42">
        <v>127.02670860000001</v>
      </c>
      <c r="Y42">
        <v>127.48386499999999</v>
      </c>
      <c r="Z42">
        <v>127.9262021</v>
      </c>
      <c r="AA42">
        <v>128.35110259999999</v>
      </c>
      <c r="AB42">
        <v>128.7612412</v>
      </c>
      <c r="AC42">
        <v>129.1515454</v>
      </c>
      <c r="AD42">
        <v>129.52092540000001</v>
      </c>
      <c r="AE42">
        <v>129.86484350000001</v>
      </c>
      <c r="AF42">
        <v>130.1885758</v>
      </c>
      <c r="AG42">
        <v>130.4949077</v>
      </c>
      <c r="AH42">
        <v>130.784784</v>
      </c>
      <c r="AI42">
        <v>131.0573843</v>
      </c>
      <c r="AJ42">
        <v>131.31432799999999</v>
      </c>
      <c r="AK42">
        <v>131.5535022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4.2434002389999996</v>
      </c>
      <c r="I43">
        <v>4.2636572570000002</v>
      </c>
      <c r="J43">
        <v>4.283823355</v>
      </c>
      <c r="K43">
        <v>4.3035444490000003</v>
      </c>
      <c r="L43">
        <v>4.3227249920000004</v>
      </c>
      <c r="M43">
        <v>4.3415458520000003</v>
      </c>
      <c r="N43">
        <v>4.3599554950000003</v>
      </c>
      <c r="O43">
        <v>4.3784991590000004</v>
      </c>
      <c r="P43">
        <v>4.3968898029999997</v>
      </c>
      <c r="Q43">
        <v>4.4153301069999999</v>
      </c>
      <c r="R43">
        <v>4.4336482110000004</v>
      </c>
      <c r="S43">
        <v>4.4516307560000001</v>
      </c>
      <c r="T43">
        <v>4.46906493</v>
      </c>
      <c r="U43">
        <v>4.4861209439999996</v>
      </c>
      <c r="V43">
        <v>4.503143068</v>
      </c>
      <c r="W43">
        <v>4.5197703799999998</v>
      </c>
      <c r="X43">
        <v>4.5361561669999997</v>
      </c>
      <c r="Y43">
        <v>4.5524774050000003</v>
      </c>
      <c r="Z43">
        <v>4.5682775080000004</v>
      </c>
      <c r="AA43">
        <v>4.5834619979999998</v>
      </c>
      <c r="AB43">
        <v>4.5981253779999998</v>
      </c>
      <c r="AC43">
        <v>4.6120856229999996</v>
      </c>
      <c r="AD43">
        <v>4.6253014319999997</v>
      </c>
      <c r="AE43">
        <v>4.6376075500000002</v>
      </c>
      <c r="AF43">
        <v>4.6491893339999999</v>
      </c>
      <c r="AG43">
        <v>4.6601455830000003</v>
      </c>
      <c r="AH43">
        <v>4.6705101600000001</v>
      </c>
      <c r="AI43">
        <v>4.680253489</v>
      </c>
      <c r="AJ43">
        <v>4.6894326800000004</v>
      </c>
      <c r="AK43">
        <v>4.697971195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6.9216158989999998</v>
      </c>
      <c r="I44">
        <v>6.9546524380000001</v>
      </c>
      <c r="J44">
        <v>6.9875324780000003</v>
      </c>
      <c r="K44">
        <v>7.0196808309999996</v>
      </c>
      <c r="L44">
        <v>7.0509450029999998</v>
      </c>
      <c r="M44">
        <v>7.0816227170000001</v>
      </c>
      <c r="N44">
        <v>7.111632352</v>
      </c>
      <c r="O44">
        <v>7.1418631980000002</v>
      </c>
      <c r="P44">
        <v>7.1718478680000004</v>
      </c>
      <c r="Q44">
        <v>7.20191611</v>
      </c>
      <c r="R44">
        <v>7.23178754</v>
      </c>
      <c r="S44">
        <v>7.2611142659999999</v>
      </c>
      <c r="T44">
        <v>7.2895497100000002</v>
      </c>
      <c r="U44">
        <v>7.3173712719999999</v>
      </c>
      <c r="V44">
        <v>7.3451392679999996</v>
      </c>
      <c r="W44">
        <v>7.3722647339999998</v>
      </c>
      <c r="X44">
        <v>7.39899621</v>
      </c>
      <c r="Y44">
        <v>7.4256208490000004</v>
      </c>
      <c r="Z44">
        <v>7.4513938380000004</v>
      </c>
      <c r="AA44">
        <v>7.476160803</v>
      </c>
      <c r="AB44">
        <v>7.5000757709999997</v>
      </c>
      <c r="AC44">
        <v>7.5228424399999998</v>
      </c>
      <c r="AD44">
        <v>7.5443938849999999</v>
      </c>
      <c r="AE44">
        <v>7.5644615660000003</v>
      </c>
      <c r="AF44">
        <v>7.5833481379999998</v>
      </c>
      <c r="AG44">
        <v>7.6012150470000002</v>
      </c>
      <c r="AH44">
        <v>7.6181176319999997</v>
      </c>
      <c r="AI44">
        <v>7.6340078350000002</v>
      </c>
      <c r="AJ44">
        <v>7.6489788809999997</v>
      </c>
      <c r="AK44">
        <v>7.6629064119999999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30.537421739999999</v>
      </c>
      <c r="I45">
        <v>30.683480540000001</v>
      </c>
      <c r="J45">
        <v>30.8290419</v>
      </c>
      <c r="K45">
        <v>30.971500429999999</v>
      </c>
      <c r="L45">
        <v>31.110107200000002</v>
      </c>
      <c r="M45">
        <v>31.399351530000001</v>
      </c>
      <c r="N45">
        <v>31.689116259999999</v>
      </c>
      <c r="O45">
        <v>31.975089560000001</v>
      </c>
      <c r="P45">
        <v>32.253088939999998</v>
      </c>
      <c r="Q45">
        <v>32.450446939999999</v>
      </c>
      <c r="R45">
        <v>32.602328450000002</v>
      </c>
      <c r="S45">
        <v>32.729847650000004</v>
      </c>
      <c r="T45">
        <v>32.84410561</v>
      </c>
      <c r="U45">
        <v>32.952828930000003</v>
      </c>
      <c r="V45">
        <v>33.132394230000003</v>
      </c>
      <c r="W45">
        <v>33.276923699999998</v>
      </c>
      <c r="X45">
        <v>33.400983179999997</v>
      </c>
      <c r="Y45">
        <v>33.515031559999997</v>
      </c>
      <c r="Z45">
        <v>33.621093539999997</v>
      </c>
      <c r="AA45">
        <v>33.721266870000001</v>
      </c>
      <c r="AB45">
        <v>33.817560499999999</v>
      </c>
      <c r="AC45">
        <v>33.90921822</v>
      </c>
      <c r="AD45">
        <v>33.996083820000003</v>
      </c>
      <c r="AE45">
        <v>34.07692909</v>
      </c>
      <c r="AF45">
        <v>34.152970400000001</v>
      </c>
      <c r="AG45">
        <v>34.224807730000002</v>
      </c>
      <c r="AH45">
        <v>34.292591629999997</v>
      </c>
      <c r="AI45">
        <v>34.356035980000001</v>
      </c>
      <c r="AJ45">
        <v>34.41549346</v>
      </c>
      <c r="AK45">
        <v>34.470376850000001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30.951788749999999</v>
      </c>
      <c r="I46">
        <v>31.099267480000002</v>
      </c>
      <c r="J46">
        <v>31.245787929999999</v>
      </c>
      <c r="K46">
        <v>31.38887506</v>
      </c>
      <c r="L46">
        <v>31.52795368</v>
      </c>
      <c r="M46">
        <v>31.664439609999999</v>
      </c>
      <c r="N46">
        <v>31.79801681</v>
      </c>
      <c r="O46">
        <v>31.932685670000001</v>
      </c>
      <c r="P46">
        <v>32.066333460000003</v>
      </c>
      <c r="Q46">
        <v>32.200433709999999</v>
      </c>
      <c r="R46">
        <v>32.333713879999998</v>
      </c>
      <c r="S46">
        <v>32.464619280000001</v>
      </c>
      <c r="T46">
        <v>32.591615779999998</v>
      </c>
      <c r="U46">
        <v>32.715957439999997</v>
      </c>
      <c r="V46">
        <v>32.840125919999998</v>
      </c>
      <c r="W46">
        <v>32.961443340000002</v>
      </c>
      <c r="X46">
        <v>33.081006309999999</v>
      </c>
      <c r="Y46">
        <v>33.200062850000002</v>
      </c>
      <c r="Z46">
        <v>33.315249360000003</v>
      </c>
      <c r="AA46">
        <v>33.425887799999998</v>
      </c>
      <c r="AB46">
        <v>33.532677210000003</v>
      </c>
      <c r="AC46">
        <v>33.634295790000003</v>
      </c>
      <c r="AD46">
        <v>33.730462950000003</v>
      </c>
      <c r="AE46">
        <v>33.819999500000002</v>
      </c>
      <c r="AF46">
        <v>33.904284689999997</v>
      </c>
      <c r="AG46">
        <v>33.98404386</v>
      </c>
      <c r="AH46">
        <v>34.059522299999998</v>
      </c>
      <c r="AI46">
        <v>34.130506099999998</v>
      </c>
      <c r="AJ46">
        <v>34.197418319999997</v>
      </c>
      <c r="AK46">
        <v>34.259708920000001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7.7009765430000003</v>
      </c>
      <c r="I47">
        <v>7.7376432370000003</v>
      </c>
      <c r="J47">
        <v>7.7740483119999997</v>
      </c>
      <c r="K47">
        <v>7.8095812349999996</v>
      </c>
      <c r="L47">
        <v>7.8441073809999997</v>
      </c>
      <c r="M47">
        <v>7.8779862119999997</v>
      </c>
      <c r="N47">
        <v>7.9111451639999997</v>
      </c>
      <c r="O47">
        <v>7.9445800609999999</v>
      </c>
      <c r="P47">
        <v>7.9777670560000002</v>
      </c>
      <c r="Q47">
        <v>8.0110706369999996</v>
      </c>
      <c r="R47">
        <v>8.0441741170000007</v>
      </c>
      <c r="S47">
        <v>8.0766908159999993</v>
      </c>
      <c r="T47">
        <v>8.1082404490000002</v>
      </c>
      <c r="U47">
        <v>8.1391353290000001</v>
      </c>
      <c r="V47">
        <v>8.1699913209999995</v>
      </c>
      <c r="W47">
        <v>8.2001417639999996</v>
      </c>
      <c r="X47">
        <v>8.2298563399999995</v>
      </c>
      <c r="Y47">
        <v>8.2594429819999995</v>
      </c>
      <c r="Z47">
        <v>8.2880646470000006</v>
      </c>
      <c r="AA47">
        <v>8.3155520549999995</v>
      </c>
      <c r="AB47">
        <v>8.342079708</v>
      </c>
      <c r="AC47">
        <v>8.3673206100000002</v>
      </c>
      <c r="AD47">
        <v>8.3912062610000007</v>
      </c>
      <c r="AE47">
        <v>8.4134459289999999</v>
      </c>
      <c r="AF47">
        <v>8.4343840859999997</v>
      </c>
      <c r="AG47">
        <v>8.4542024940000005</v>
      </c>
      <c r="AH47">
        <v>8.4729626039999992</v>
      </c>
      <c r="AI47">
        <v>8.4906115880000002</v>
      </c>
      <c r="AJ47">
        <v>8.5072549009999996</v>
      </c>
      <c r="AK47">
        <v>8.5227567369999999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11.18917888</v>
      </c>
      <c r="I48">
        <v>11.420282650000001</v>
      </c>
      <c r="J48">
        <v>11.57052257</v>
      </c>
      <c r="K48">
        <v>11.689828950000001</v>
      </c>
      <c r="L48">
        <v>11.79238243</v>
      </c>
      <c r="M48">
        <v>11.89675957</v>
      </c>
      <c r="N48">
        <v>11.99202528</v>
      </c>
      <c r="O48">
        <v>12.06879588</v>
      </c>
      <c r="P48">
        <v>12.130525649999999</v>
      </c>
      <c r="Q48">
        <v>12.18801236</v>
      </c>
      <c r="R48">
        <v>12.13709564</v>
      </c>
      <c r="S48">
        <v>12.13836755</v>
      </c>
      <c r="T48">
        <v>12.168568580000001</v>
      </c>
      <c r="U48">
        <v>12.2210079</v>
      </c>
      <c r="V48">
        <v>12.28985213</v>
      </c>
      <c r="W48">
        <v>12.36518998</v>
      </c>
      <c r="X48">
        <v>12.4517545</v>
      </c>
      <c r="Y48">
        <v>12.52059663</v>
      </c>
      <c r="Z48">
        <v>12.573105160000001</v>
      </c>
      <c r="AA48">
        <v>12.61151385</v>
      </c>
      <c r="AB48">
        <v>12.67747117</v>
      </c>
      <c r="AC48">
        <v>12.722367119999999</v>
      </c>
      <c r="AD48">
        <v>12.75434684</v>
      </c>
      <c r="AE48">
        <v>12.77848889</v>
      </c>
      <c r="AF48">
        <v>12.79839387</v>
      </c>
      <c r="AG48">
        <v>12.815950669999999</v>
      </c>
      <c r="AH48">
        <v>12.832020809999999</v>
      </c>
      <c r="AI48">
        <v>12.846833699999999</v>
      </c>
      <c r="AJ48">
        <v>12.86468021</v>
      </c>
      <c r="AK48">
        <v>12.87932505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12.9471925</v>
      </c>
      <c r="I49">
        <v>20.250740990000001</v>
      </c>
      <c r="J49">
        <v>25.83578511</v>
      </c>
      <c r="K49">
        <v>29.160908379999999</v>
      </c>
      <c r="L49">
        <v>30.558857700000001</v>
      </c>
      <c r="M49">
        <v>31.70742074</v>
      </c>
      <c r="N49">
        <v>30.880040820000001</v>
      </c>
      <c r="O49">
        <v>33.331093209999999</v>
      </c>
      <c r="P49">
        <v>33.180734010000002</v>
      </c>
      <c r="Q49">
        <v>34.51815508</v>
      </c>
      <c r="R49">
        <v>34.710484379999997</v>
      </c>
      <c r="S49">
        <v>33.056799349999999</v>
      </c>
      <c r="T49">
        <v>29.059737040000002</v>
      </c>
      <c r="U49">
        <v>25.62319853</v>
      </c>
      <c r="V49">
        <v>24.531233740000001</v>
      </c>
      <c r="W49">
        <v>21.099984849999998</v>
      </c>
      <c r="X49">
        <v>19.594671959999999</v>
      </c>
      <c r="Y49">
        <v>20.405727089999999</v>
      </c>
      <c r="Z49">
        <v>19.441613050000001</v>
      </c>
      <c r="AA49">
        <v>18.951534420000002</v>
      </c>
      <c r="AB49">
        <v>19.877602400000001</v>
      </c>
      <c r="AC49">
        <v>20.388965689999999</v>
      </c>
      <c r="AD49">
        <v>21.19330896</v>
      </c>
      <c r="AE49">
        <v>20.944570349999999</v>
      </c>
      <c r="AF49">
        <v>21.83680919</v>
      </c>
      <c r="AG49">
        <v>23.268963840000001</v>
      </c>
      <c r="AH49">
        <v>24.95858892</v>
      </c>
      <c r="AI49">
        <v>26.385187569999999</v>
      </c>
      <c r="AJ49">
        <v>27.98465809</v>
      </c>
      <c r="AK49">
        <v>28.61724706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93.36159662</v>
      </c>
      <c r="I50">
        <v>100.0164702</v>
      </c>
      <c r="J50">
        <v>104.4443627</v>
      </c>
      <c r="K50">
        <v>107.23131960000001</v>
      </c>
      <c r="L50">
        <v>108.7714321</v>
      </c>
      <c r="M50">
        <v>110.45251089999999</v>
      </c>
      <c r="N50">
        <v>110.3251399</v>
      </c>
      <c r="O50">
        <v>113.5806503</v>
      </c>
      <c r="P50">
        <v>114.0826565</v>
      </c>
      <c r="Q50">
        <v>116.1025824</v>
      </c>
      <c r="R50">
        <v>116.861942</v>
      </c>
      <c r="S50">
        <v>115.63972320000001</v>
      </c>
      <c r="T50">
        <v>111.9214971</v>
      </c>
      <c r="U50">
        <v>108.5793924</v>
      </c>
      <c r="V50">
        <v>107.62485359999999</v>
      </c>
      <c r="W50">
        <v>104.2351448</v>
      </c>
      <c r="X50">
        <v>102.7803013</v>
      </c>
      <c r="Y50">
        <v>103.96175529999999</v>
      </c>
      <c r="Z50">
        <v>103.1812589</v>
      </c>
      <c r="AA50">
        <v>102.91439560000001</v>
      </c>
      <c r="AB50">
        <v>104.2365243</v>
      </c>
      <c r="AC50">
        <v>105.0637342</v>
      </c>
      <c r="AD50">
        <v>106.2007697</v>
      </c>
      <c r="AE50">
        <v>106.1548241</v>
      </c>
      <c r="AF50">
        <v>107.3514088</v>
      </c>
      <c r="AG50">
        <v>109.1304398</v>
      </c>
      <c r="AH50">
        <v>111.1645309</v>
      </c>
      <c r="AI50">
        <v>112.8759641</v>
      </c>
      <c r="AJ50">
        <v>114.7693692</v>
      </c>
      <c r="AK50">
        <v>115.59552290000001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2.5089084559999999</v>
      </c>
      <c r="I51">
        <v>2.5209022239999999</v>
      </c>
      <c r="J51">
        <v>2.532845204</v>
      </c>
      <c r="K51">
        <v>2.544526206</v>
      </c>
      <c r="L51">
        <v>2.5558871070000002</v>
      </c>
      <c r="M51">
        <v>2.5670334490000002</v>
      </c>
      <c r="N51">
        <v>2.5779346150000002</v>
      </c>
      <c r="O51">
        <v>2.5889118299999998</v>
      </c>
      <c r="P51">
        <v>2.599796698</v>
      </c>
      <c r="Q51">
        <v>2.610708689</v>
      </c>
      <c r="R51">
        <v>2.6215469640000002</v>
      </c>
      <c r="S51">
        <v>2.6321858790000001</v>
      </c>
      <c r="T51">
        <v>2.6425000220000001</v>
      </c>
      <c r="U51">
        <v>2.652589753</v>
      </c>
      <c r="V51">
        <v>2.6626585079999998</v>
      </c>
      <c r="W51">
        <v>2.6724943890000001</v>
      </c>
      <c r="X51">
        <v>2.6821876599999999</v>
      </c>
      <c r="Y51">
        <v>2.6918428429999999</v>
      </c>
      <c r="Z51">
        <v>2.7011910210000001</v>
      </c>
      <c r="AA51">
        <v>2.7101758</v>
      </c>
      <c r="AB51">
        <v>2.7188523529999999</v>
      </c>
      <c r="AC51">
        <v>2.7271131359999998</v>
      </c>
      <c r="AD51">
        <v>2.7349332730000002</v>
      </c>
      <c r="AE51">
        <v>2.742214991</v>
      </c>
      <c r="AF51">
        <v>2.7490671139999998</v>
      </c>
      <c r="AG51">
        <v>2.7555479350000001</v>
      </c>
      <c r="AH51">
        <v>2.7616775179999999</v>
      </c>
      <c r="AI51">
        <v>2.7674384860000001</v>
      </c>
      <c r="AJ51">
        <v>2.77286448</v>
      </c>
      <c r="AK51">
        <v>2.77791049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887.35702679999997</v>
      </c>
      <c r="I52">
        <v>891.30385279999996</v>
      </c>
      <c r="J52">
        <v>895.24415269999997</v>
      </c>
      <c r="K52">
        <v>899.10103730000003</v>
      </c>
      <c r="L52">
        <v>902.83109439999998</v>
      </c>
      <c r="M52">
        <v>906.45333470000003</v>
      </c>
      <c r="N52">
        <v>909.92591849999997</v>
      </c>
      <c r="O52">
        <v>913.38137540000002</v>
      </c>
      <c r="P52">
        <v>916.72207260000005</v>
      </c>
      <c r="Q52">
        <v>920.02211980000004</v>
      </c>
      <c r="R52">
        <v>923.23542410000005</v>
      </c>
      <c r="S52">
        <v>926.32550479999998</v>
      </c>
      <c r="T52">
        <v>929.25532910000004</v>
      </c>
      <c r="U52">
        <v>932.0841911</v>
      </c>
      <c r="V52">
        <v>934.90042949999997</v>
      </c>
      <c r="W52">
        <v>937.61457010000004</v>
      </c>
      <c r="X52">
        <v>940.30209349999996</v>
      </c>
      <c r="Y52">
        <v>943.01428439999995</v>
      </c>
      <c r="Z52">
        <v>945.64446310000005</v>
      </c>
      <c r="AA52">
        <v>948.20273020000002</v>
      </c>
      <c r="AB52">
        <v>950.72021099999995</v>
      </c>
      <c r="AC52">
        <v>953.14962349999996</v>
      </c>
      <c r="AD52">
        <v>955.49243090000004</v>
      </c>
      <c r="AE52">
        <v>957.70862279999994</v>
      </c>
      <c r="AF52">
        <v>959.85079670000005</v>
      </c>
      <c r="AG52">
        <v>961.93306659999996</v>
      </c>
      <c r="AH52">
        <v>963.96080289999998</v>
      </c>
      <c r="AI52">
        <v>965.92640500000005</v>
      </c>
      <c r="AJ52">
        <v>967.84491749999995</v>
      </c>
      <c r="AK52">
        <v>969.69199920000005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21938.800179999998</v>
      </c>
      <c r="I53">
        <v>22035.74293</v>
      </c>
      <c r="J53">
        <v>22132.799429999999</v>
      </c>
      <c r="K53">
        <v>22228.297770000001</v>
      </c>
      <c r="L53">
        <v>22321.2238</v>
      </c>
      <c r="M53">
        <v>22412.3681</v>
      </c>
      <c r="N53">
        <v>22500.00704</v>
      </c>
      <c r="O53">
        <v>22588.697510000002</v>
      </c>
      <c r="P53">
        <v>22674.418880000001</v>
      </c>
      <c r="Q53">
        <v>22759.841079999998</v>
      </c>
      <c r="R53">
        <v>22843.03832</v>
      </c>
      <c r="S53">
        <v>22922.699219999999</v>
      </c>
      <c r="T53">
        <v>22997.453689999998</v>
      </c>
      <c r="U53">
        <v>23069.31971</v>
      </c>
      <c r="V53">
        <v>23141.15525</v>
      </c>
      <c r="W53">
        <v>23209.448049999999</v>
      </c>
      <c r="X53">
        <v>23277.07503</v>
      </c>
      <c r="Y53">
        <v>23345.801060000002</v>
      </c>
      <c r="Z53">
        <v>23411.823700000001</v>
      </c>
      <c r="AA53">
        <v>23475.907039999998</v>
      </c>
      <c r="AB53">
        <v>23539.30312</v>
      </c>
      <c r="AC53">
        <v>23600.35284</v>
      </c>
      <c r="AD53">
        <v>23659.248940000001</v>
      </c>
      <c r="AE53">
        <v>23714.562450000001</v>
      </c>
      <c r="AF53">
        <v>23768.190600000002</v>
      </c>
      <c r="AG53">
        <v>23820.419679999999</v>
      </c>
      <c r="AH53">
        <v>23871.29737</v>
      </c>
      <c r="AI53">
        <v>23920.448410000001</v>
      </c>
      <c r="AJ53">
        <v>23968.348379999999</v>
      </c>
      <c r="AK53">
        <v>24014.01309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161.81609080000001</v>
      </c>
      <c r="I54">
        <v>162.44466890000001</v>
      </c>
      <c r="J54">
        <v>163.09492409999999</v>
      </c>
      <c r="K54">
        <v>163.7463157</v>
      </c>
      <c r="L54">
        <v>164.38674810000001</v>
      </c>
      <c r="M54">
        <v>165.02140639999999</v>
      </c>
      <c r="N54">
        <v>165.633938</v>
      </c>
      <c r="O54">
        <v>166.26383580000001</v>
      </c>
      <c r="P54">
        <v>166.87430509999999</v>
      </c>
      <c r="Q54">
        <v>167.48750920000001</v>
      </c>
      <c r="R54">
        <v>168.08608480000001</v>
      </c>
      <c r="S54">
        <v>168.6570414</v>
      </c>
      <c r="T54">
        <v>169.18809619999999</v>
      </c>
      <c r="U54">
        <v>169.69759730000001</v>
      </c>
      <c r="V54">
        <v>170.2115301</v>
      </c>
      <c r="W54">
        <v>170.6984961</v>
      </c>
      <c r="X54">
        <v>171.18327980000001</v>
      </c>
      <c r="Y54">
        <v>171.6818451</v>
      </c>
      <c r="Z54">
        <v>172.15972880000001</v>
      </c>
      <c r="AA54">
        <v>172.6230759</v>
      </c>
      <c r="AB54">
        <v>173.08331039999999</v>
      </c>
      <c r="AC54">
        <v>173.52601129999999</v>
      </c>
      <c r="AD54">
        <v>173.95268820000001</v>
      </c>
      <c r="AE54">
        <v>174.3507133</v>
      </c>
      <c r="AF54">
        <v>174.73714190000001</v>
      </c>
      <c r="AG54">
        <v>175.11478769999999</v>
      </c>
      <c r="AH54">
        <v>175.48378170000001</v>
      </c>
      <c r="AI54">
        <v>175.84035180000001</v>
      </c>
      <c r="AJ54">
        <v>176.1884263</v>
      </c>
      <c r="AK54">
        <v>176.5191117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87119.229909999995</v>
      </c>
      <c r="I55">
        <v>88206.176659999997</v>
      </c>
      <c r="J55">
        <v>89311.237899999993</v>
      </c>
      <c r="K55">
        <v>90429.492559999999</v>
      </c>
      <c r="L55">
        <v>91558.619829999996</v>
      </c>
      <c r="M55">
        <v>92702.110449999993</v>
      </c>
      <c r="N55">
        <v>93853.76556</v>
      </c>
      <c r="O55">
        <v>95029.329209999996</v>
      </c>
      <c r="P55">
        <v>96211.360790000006</v>
      </c>
      <c r="Q55">
        <v>97410.503039999996</v>
      </c>
      <c r="R55">
        <v>98617.811969999995</v>
      </c>
      <c r="S55">
        <v>99829.469979999994</v>
      </c>
      <c r="T55">
        <v>101041.83779999999</v>
      </c>
      <c r="U55">
        <v>102263.1413</v>
      </c>
      <c r="V55">
        <v>103501.3042</v>
      </c>
      <c r="W55">
        <v>104740.573</v>
      </c>
      <c r="X55">
        <v>105992.6804</v>
      </c>
      <c r="Y55">
        <v>107260.6862</v>
      </c>
      <c r="Z55">
        <v>108528.17419999999</v>
      </c>
      <c r="AA55">
        <v>109800.2504</v>
      </c>
      <c r="AB55">
        <v>111080.9473</v>
      </c>
      <c r="AC55">
        <v>112362.8576</v>
      </c>
      <c r="AD55">
        <v>113648.21649999999</v>
      </c>
      <c r="AE55">
        <v>114931.966</v>
      </c>
      <c r="AF55">
        <v>116223.1637</v>
      </c>
      <c r="AG55">
        <v>117521.8327</v>
      </c>
      <c r="AH55">
        <v>118828.00019999999</v>
      </c>
      <c r="AI55">
        <v>120140.4327</v>
      </c>
      <c r="AJ55">
        <v>121461.7357</v>
      </c>
      <c r="AK55">
        <v>122788.087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16637.185460000001</v>
      </c>
      <c r="I56">
        <v>16781.98718</v>
      </c>
      <c r="J56">
        <v>16938.25477</v>
      </c>
      <c r="K56">
        <v>17105.926299999999</v>
      </c>
      <c r="L56">
        <v>17282.55243</v>
      </c>
      <c r="M56">
        <v>17475.12081</v>
      </c>
      <c r="N56">
        <v>17663.039219999999</v>
      </c>
      <c r="O56">
        <v>17887.462370000001</v>
      </c>
      <c r="P56">
        <v>18090.118569999999</v>
      </c>
      <c r="Q56">
        <v>18315.238379999999</v>
      </c>
      <c r="R56">
        <v>18531.050920000001</v>
      </c>
      <c r="S56">
        <v>18739.698270000001</v>
      </c>
      <c r="T56">
        <v>18937.815289999999</v>
      </c>
      <c r="U56">
        <v>19148.114269999998</v>
      </c>
      <c r="V56">
        <v>19379.511170000002</v>
      </c>
      <c r="W56">
        <v>19587.124360000002</v>
      </c>
      <c r="X56">
        <v>19817.280760000001</v>
      </c>
      <c r="Y56">
        <v>20065.79737</v>
      </c>
      <c r="Z56">
        <v>20291.736519999999</v>
      </c>
      <c r="AA56">
        <v>20527.107339999999</v>
      </c>
      <c r="AB56">
        <v>20776.381020000001</v>
      </c>
      <c r="AC56">
        <v>21017.300800000001</v>
      </c>
      <c r="AD56">
        <v>21262.252219999998</v>
      </c>
      <c r="AE56">
        <v>21496.946499999998</v>
      </c>
      <c r="AF56">
        <v>21746.344260000002</v>
      </c>
      <c r="AG56">
        <v>21998.73978</v>
      </c>
      <c r="AH56">
        <v>22252.500230000001</v>
      </c>
      <c r="AI56">
        <v>22503.809440000001</v>
      </c>
      <c r="AJ56">
        <v>22759.279159999998</v>
      </c>
      <c r="AK56">
        <v>23006.352510000001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135007.97820000001</v>
      </c>
      <c r="I57">
        <v>136743.9811</v>
      </c>
      <c r="J57">
        <v>138497.04579999999</v>
      </c>
      <c r="K57">
        <v>140263.93210000001</v>
      </c>
      <c r="L57">
        <v>142043.52770000001</v>
      </c>
      <c r="M57">
        <v>143838.8106</v>
      </c>
      <c r="N57">
        <v>145646.67249999999</v>
      </c>
      <c r="O57">
        <v>147477.79519999999</v>
      </c>
      <c r="P57">
        <v>149321.20360000001</v>
      </c>
      <c r="Q57">
        <v>151183.8964</v>
      </c>
      <c r="R57">
        <v>153060.1422</v>
      </c>
      <c r="S57">
        <v>154947.58689999999</v>
      </c>
      <c r="T57">
        <v>156844.71400000001</v>
      </c>
      <c r="U57">
        <v>158757.47769999999</v>
      </c>
      <c r="V57">
        <v>160690.3314</v>
      </c>
      <c r="W57">
        <v>162632.14430000001</v>
      </c>
      <c r="X57">
        <v>164589.86790000001</v>
      </c>
      <c r="Y57">
        <v>166563.66020000001</v>
      </c>
      <c r="Z57">
        <v>168541.26190000001</v>
      </c>
      <c r="AA57">
        <v>170525.33379999999</v>
      </c>
      <c r="AB57">
        <v>172517.81700000001</v>
      </c>
      <c r="AC57">
        <v>174513.04680000001</v>
      </c>
      <c r="AD57">
        <v>176512.95060000001</v>
      </c>
      <c r="AE57">
        <v>178514.9094</v>
      </c>
      <c r="AF57">
        <v>180525.78279999999</v>
      </c>
      <c r="AG57">
        <v>182546.2311</v>
      </c>
      <c r="AH57">
        <v>184576.859</v>
      </c>
      <c r="AI57">
        <v>186617.84529999999</v>
      </c>
      <c r="AJ57">
        <v>188671.8248</v>
      </c>
      <c r="AK57">
        <v>190737.32070000001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23981.59564</v>
      </c>
      <c r="I58">
        <v>24331.934590000001</v>
      </c>
      <c r="J58">
        <v>24671.919539999999</v>
      </c>
      <c r="K58">
        <v>25007.17657</v>
      </c>
      <c r="L58">
        <v>25337.50906</v>
      </c>
      <c r="M58">
        <v>25685.563239999999</v>
      </c>
      <c r="N58">
        <v>26002.30257</v>
      </c>
      <c r="O58">
        <v>26396.915939999999</v>
      </c>
      <c r="P58">
        <v>26720.378229999998</v>
      </c>
      <c r="Q58">
        <v>27092.396369999999</v>
      </c>
      <c r="R58">
        <v>27430.493050000001</v>
      </c>
      <c r="S58">
        <v>27744.458930000001</v>
      </c>
      <c r="T58">
        <v>28027.261180000001</v>
      </c>
      <c r="U58">
        <v>28337.633129999998</v>
      </c>
      <c r="V58">
        <v>28696.3004</v>
      </c>
      <c r="W58">
        <v>28988.85756</v>
      </c>
      <c r="X58">
        <v>29337.780019999998</v>
      </c>
      <c r="Y58">
        <v>29728.697339999999</v>
      </c>
      <c r="Z58">
        <v>30058.171160000002</v>
      </c>
      <c r="AA58">
        <v>30412.130720000001</v>
      </c>
      <c r="AB58">
        <v>30799.468140000001</v>
      </c>
      <c r="AC58">
        <v>31163.06753</v>
      </c>
      <c r="AD58">
        <v>31536.610410000001</v>
      </c>
      <c r="AE58">
        <v>31883.016350000002</v>
      </c>
      <c r="AF58">
        <v>32266.775559999998</v>
      </c>
      <c r="AG58">
        <v>32655.553820000001</v>
      </c>
      <c r="AH58">
        <v>33045.860180000003</v>
      </c>
      <c r="AI58">
        <v>33428.191019999998</v>
      </c>
      <c r="AJ58">
        <v>33819.61952</v>
      </c>
      <c r="AK58">
        <v>34187.583200000001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17506.401829999999</v>
      </c>
      <c r="I59">
        <v>17734.20046</v>
      </c>
      <c r="J59">
        <v>17963.607489999999</v>
      </c>
      <c r="K59">
        <v>18194.352620000001</v>
      </c>
      <c r="L59">
        <v>18426.197090000001</v>
      </c>
      <c r="M59">
        <v>18660.492829999999</v>
      </c>
      <c r="N59">
        <v>18894.869429999999</v>
      </c>
      <c r="O59">
        <v>19135.222389999999</v>
      </c>
      <c r="P59">
        <v>19374.402290000002</v>
      </c>
      <c r="Q59">
        <v>19617.65811</v>
      </c>
      <c r="R59">
        <v>19861.247429999999</v>
      </c>
      <c r="S59">
        <v>20104.816190000001</v>
      </c>
      <c r="T59">
        <v>20347.669150000002</v>
      </c>
      <c r="U59">
        <v>20593.006219999999</v>
      </c>
      <c r="V59">
        <v>20842.8433</v>
      </c>
      <c r="W59">
        <v>21091.180789999999</v>
      </c>
      <c r="X59">
        <v>21343.50719</v>
      </c>
      <c r="Y59">
        <v>21599.998149999999</v>
      </c>
      <c r="Z59">
        <v>21854.777969999999</v>
      </c>
      <c r="AA59">
        <v>22111.13366</v>
      </c>
      <c r="AB59">
        <v>22370.07677</v>
      </c>
      <c r="AC59">
        <v>22628.64012</v>
      </c>
      <c r="AD59">
        <v>22888.138279999999</v>
      </c>
      <c r="AE59">
        <v>23146.68346</v>
      </c>
      <c r="AF59">
        <v>23407.694360000001</v>
      </c>
      <c r="AG59">
        <v>23670.290830000002</v>
      </c>
      <c r="AH59">
        <v>23934.34388</v>
      </c>
      <c r="AI59">
        <v>24199.390469999998</v>
      </c>
      <c r="AJ59">
        <v>24466.398369999999</v>
      </c>
      <c r="AK59">
        <v>24733.820250000001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31284.760030000001</v>
      </c>
      <c r="I60">
        <v>31699.037810000002</v>
      </c>
      <c r="J60">
        <v>32113.564699999999</v>
      </c>
      <c r="K60">
        <v>32529.224750000001</v>
      </c>
      <c r="L60">
        <v>32945.593800000002</v>
      </c>
      <c r="M60">
        <v>33369.715300000003</v>
      </c>
      <c r="N60">
        <v>33786.740039999997</v>
      </c>
      <c r="O60">
        <v>34230.326229999999</v>
      </c>
      <c r="P60">
        <v>34655.351949999997</v>
      </c>
      <c r="Q60">
        <v>35097.599569999998</v>
      </c>
      <c r="R60">
        <v>35532.286659999998</v>
      </c>
      <c r="S60">
        <v>35961.639880000002</v>
      </c>
      <c r="T60">
        <v>36383.304689999997</v>
      </c>
      <c r="U60">
        <v>36815.503199999999</v>
      </c>
      <c r="V60">
        <v>37265.409460000003</v>
      </c>
      <c r="W60">
        <v>37697.877919999999</v>
      </c>
      <c r="X60">
        <v>38149.560449999997</v>
      </c>
      <c r="Y60">
        <v>38616.711799999997</v>
      </c>
      <c r="Z60">
        <v>39067.024720000001</v>
      </c>
      <c r="AA60">
        <v>39525.653859999999</v>
      </c>
      <c r="AB60">
        <v>39995.73244</v>
      </c>
      <c r="AC60">
        <v>40459.670899999997</v>
      </c>
      <c r="AD60">
        <v>40927.42426</v>
      </c>
      <c r="AE60">
        <v>41387.728510000001</v>
      </c>
      <c r="AF60">
        <v>41860.511149999998</v>
      </c>
      <c r="AG60">
        <v>42336.676599999999</v>
      </c>
      <c r="AH60">
        <v>42815.278700000003</v>
      </c>
      <c r="AI60">
        <v>43293.540959999998</v>
      </c>
      <c r="AJ60">
        <v>43776.875260000001</v>
      </c>
      <c r="AK60">
        <v>44255.553220000002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86261.297200000001</v>
      </c>
      <c r="I61">
        <v>87412.587280000007</v>
      </c>
      <c r="J61">
        <v>88558.525980000006</v>
      </c>
      <c r="K61">
        <v>89705.739889999997</v>
      </c>
      <c r="L61">
        <v>90853.08236</v>
      </c>
      <c r="M61">
        <v>92030.578649999996</v>
      </c>
      <c r="N61">
        <v>93173.236999999994</v>
      </c>
      <c r="O61">
        <v>94426.158230000001</v>
      </c>
      <c r="P61">
        <v>95592.612970000002</v>
      </c>
      <c r="Q61">
        <v>96828.999309999999</v>
      </c>
      <c r="R61">
        <v>98027.287249999994</v>
      </c>
      <c r="S61">
        <v>99198.495859999995</v>
      </c>
      <c r="T61">
        <v>100333.1802</v>
      </c>
      <c r="U61">
        <v>101510.09299999999</v>
      </c>
      <c r="V61">
        <v>102758.6832</v>
      </c>
      <c r="W61">
        <v>103926.4365</v>
      </c>
      <c r="X61">
        <v>105173.7118</v>
      </c>
      <c r="Y61">
        <v>106483.2144</v>
      </c>
      <c r="Z61">
        <v>107715.6823</v>
      </c>
      <c r="AA61">
        <v>108982.36719999999</v>
      </c>
      <c r="AB61">
        <v>110296.4276</v>
      </c>
      <c r="AC61">
        <v>111581.568</v>
      </c>
      <c r="AD61">
        <v>112881.47199999999</v>
      </c>
      <c r="AE61">
        <v>114147.32339999999</v>
      </c>
      <c r="AF61">
        <v>115465.132</v>
      </c>
      <c r="AG61">
        <v>116793.9048</v>
      </c>
      <c r="AH61">
        <v>118128.974</v>
      </c>
      <c r="AI61">
        <v>119457.9944</v>
      </c>
      <c r="AJ61">
        <v>120804.0906</v>
      </c>
      <c r="AK61">
        <v>122124.6888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399239.23580000002</v>
      </c>
      <c r="I62">
        <v>404474.33390000003</v>
      </c>
      <c r="J62">
        <v>409748.63929999998</v>
      </c>
      <c r="K62">
        <v>415049.5675</v>
      </c>
      <c r="L62">
        <v>420372.44799999997</v>
      </c>
      <c r="M62">
        <v>425740.97810000001</v>
      </c>
      <c r="N62">
        <v>431121.77649999998</v>
      </c>
      <c r="O62">
        <v>436607.9571</v>
      </c>
      <c r="P62">
        <v>442096.18099999998</v>
      </c>
      <c r="Q62">
        <v>447659.87809999997</v>
      </c>
      <c r="R62">
        <v>453245.15610000002</v>
      </c>
      <c r="S62">
        <v>458839.6324</v>
      </c>
      <c r="T62">
        <v>464427.70760000002</v>
      </c>
      <c r="U62">
        <v>470057.69530000002</v>
      </c>
      <c r="V62">
        <v>475767.90470000001</v>
      </c>
      <c r="W62">
        <v>481467.87699999998</v>
      </c>
      <c r="X62">
        <v>487234.57</v>
      </c>
      <c r="Y62">
        <v>493077.69709999999</v>
      </c>
      <c r="Z62">
        <v>498906.02059999999</v>
      </c>
      <c r="AA62">
        <v>504760.10749999998</v>
      </c>
      <c r="AB62">
        <v>510658.53460000001</v>
      </c>
      <c r="AC62">
        <v>516557.46480000002</v>
      </c>
      <c r="AD62">
        <v>522473.95850000001</v>
      </c>
      <c r="AE62">
        <v>528378.59829999995</v>
      </c>
      <c r="AF62">
        <v>534323.71100000001</v>
      </c>
      <c r="AG62">
        <v>540302.36340000003</v>
      </c>
      <c r="AH62">
        <v>546314.28419999999</v>
      </c>
      <c r="AI62">
        <v>552352.69790000003</v>
      </c>
      <c r="AJ62">
        <v>558432.65469999996</v>
      </c>
      <c r="AK62">
        <v>564531.25490000006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243966.4515</v>
      </c>
      <c r="I63">
        <v>247285.6391</v>
      </c>
      <c r="J63">
        <v>250612.08480000001</v>
      </c>
      <c r="K63">
        <v>253949.60769999999</v>
      </c>
      <c r="L63">
        <v>257303.70050000001</v>
      </c>
      <c r="M63">
        <v>260695.72959999999</v>
      </c>
      <c r="N63">
        <v>264106.60489999998</v>
      </c>
      <c r="O63">
        <v>267598.77630000003</v>
      </c>
      <c r="P63">
        <v>271107.25870000001</v>
      </c>
      <c r="Q63">
        <v>274673.40639999998</v>
      </c>
      <c r="R63">
        <v>278265.30359999998</v>
      </c>
      <c r="S63">
        <v>281869.18609999999</v>
      </c>
      <c r="T63">
        <v>285472.33179999999</v>
      </c>
      <c r="U63">
        <v>289106.15120000002</v>
      </c>
      <c r="V63">
        <v>292799.61310000002</v>
      </c>
      <c r="W63">
        <v>296488.5062</v>
      </c>
      <c r="X63">
        <v>300215.35340000002</v>
      </c>
      <c r="Y63">
        <v>303991.89740000002</v>
      </c>
      <c r="Z63">
        <v>307752.0478</v>
      </c>
      <c r="AA63">
        <v>311514.50109999999</v>
      </c>
      <c r="AB63">
        <v>315295.78149999998</v>
      </c>
      <c r="AC63">
        <v>319065.82270000002</v>
      </c>
      <c r="AD63">
        <v>322830.72710000002</v>
      </c>
      <c r="AE63">
        <v>326570.20329999999</v>
      </c>
      <c r="AF63">
        <v>330317.49560000002</v>
      </c>
      <c r="AG63">
        <v>334070.87310000003</v>
      </c>
      <c r="AH63">
        <v>337827.40549999999</v>
      </c>
      <c r="AI63">
        <v>341580.3371</v>
      </c>
      <c r="AJ63">
        <v>345338.74810000003</v>
      </c>
      <c r="AK63">
        <v>349087.30930000002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17651.993709999999</v>
      </c>
      <c r="I64">
        <v>17893.565119999999</v>
      </c>
      <c r="J64">
        <v>18135.556850000001</v>
      </c>
      <c r="K64">
        <v>18378.330249999999</v>
      </c>
      <c r="L64">
        <v>18622.379250000002</v>
      </c>
      <c r="M64">
        <v>18869.194680000001</v>
      </c>
      <c r="N64">
        <v>19117.623039999999</v>
      </c>
      <c r="O64">
        <v>19371.716759999999</v>
      </c>
      <c r="P64">
        <v>19627.302759999999</v>
      </c>
      <c r="Q64">
        <v>19886.98676</v>
      </c>
      <c r="R64">
        <v>20148.715520000002</v>
      </c>
      <c r="S64">
        <v>20411.565129999999</v>
      </c>
      <c r="T64">
        <v>20674.71962</v>
      </c>
      <c r="U64">
        <v>20940.218209999999</v>
      </c>
      <c r="V64">
        <v>21209.922289999999</v>
      </c>
      <c r="W64">
        <v>21479.600330000001</v>
      </c>
      <c r="X64">
        <v>21751.87529</v>
      </c>
      <c r="Y64">
        <v>22027.448130000001</v>
      </c>
      <c r="Z64">
        <v>22301.922750000002</v>
      </c>
      <c r="AA64">
        <v>22576.39429</v>
      </c>
      <c r="AB64">
        <v>22851.916229999999</v>
      </c>
      <c r="AC64">
        <v>23126.49683</v>
      </c>
      <c r="AD64">
        <v>23400.48013</v>
      </c>
      <c r="AE64">
        <v>23672.55629</v>
      </c>
      <c r="AF64">
        <v>23944.882959999999</v>
      </c>
      <c r="AG64">
        <v>24217.376179999999</v>
      </c>
      <c r="AH64">
        <v>24489.829880000001</v>
      </c>
      <c r="AI64">
        <v>24761.803739999999</v>
      </c>
      <c r="AJ64">
        <v>25033.900450000001</v>
      </c>
      <c r="AK64">
        <v>25305.161240000001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891.42708479999999</v>
      </c>
      <c r="I65">
        <v>903.62979510000002</v>
      </c>
      <c r="J65">
        <v>915.85438060000001</v>
      </c>
      <c r="K65">
        <v>928.11875020000002</v>
      </c>
      <c r="L65">
        <v>940.44781660000001</v>
      </c>
      <c r="M65">
        <v>952.9167228</v>
      </c>
      <c r="N65">
        <v>965.46767030000001</v>
      </c>
      <c r="O65">
        <v>978.3044817</v>
      </c>
      <c r="P65">
        <v>991.21756500000004</v>
      </c>
      <c r="Q65">
        <v>1004.337698</v>
      </c>
      <c r="R65">
        <v>1017.561697</v>
      </c>
      <c r="S65">
        <v>1030.842907</v>
      </c>
      <c r="T65">
        <v>1044.1401229999999</v>
      </c>
      <c r="U65">
        <v>1057.555764</v>
      </c>
      <c r="V65">
        <v>1071.183518</v>
      </c>
      <c r="W65">
        <v>1084.810592</v>
      </c>
      <c r="X65">
        <v>1098.568471</v>
      </c>
      <c r="Y65">
        <v>1112.492389</v>
      </c>
      <c r="Z65">
        <v>1126.36114</v>
      </c>
      <c r="AA65">
        <v>1140.229321</v>
      </c>
      <c r="AB65">
        <v>1154.149807</v>
      </c>
      <c r="AC65">
        <v>1168.0223940000001</v>
      </c>
      <c r="AD65">
        <v>1181.8641600000001</v>
      </c>
      <c r="AE65">
        <v>1195.6091409999999</v>
      </c>
      <c r="AF65">
        <v>1209.3657209999999</v>
      </c>
      <c r="AG65">
        <v>1223.1297979999999</v>
      </c>
      <c r="AH65">
        <v>1236.8910100000001</v>
      </c>
      <c r="AI65">
        <v>1250.627174</v>
      </c>
      <c r="AJ65">
        <v>1264.368565</v>
      </c>
      <c r="AK65">
        <v>1278.0670070000001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1375.570606</v>
      </c>
      <c r="I66">
        <v>1394.400541</v>
      </c>
      <c r="J66">
        <v>1413.2641410000001</v>
      </c>
      <c r="K66">
        <v>1432.188967</v>
      </c>
      <c r="L66">
        <v>1451.213477</v>
      </c>
      <c r="M66">
        <v>1470.453628</v>
      </c>
      <c r="N66">
        <v>1489.8203289999999</v>
      </c>
      <c r="O66">
        <v>1509.6279730000001</v>
      </c>
      <c r="P66">
        <v>1529.5534130000001</v>
      </c>
      <c r="Q66">
        <v>1549.7982179999999</v>
      </c>
      <c r="R66">
        <v>1570.2033220000001</v>
      </c>
      <c r="S66">
        <v>1590.696668</v>
      </c>
      <c r="T66">
        <v>1611.214643</v>
      </c>
      <c r="U66">
        <v>1631.915227</v>
      </c>
      <c r="V66">
        <v>1652.9430649999999</v>
      </c>
      <c r="W66">
        <v>1673.97</v>
      </c>
      <c r="X66">
        <v>1695.1986919999999</v>
      </c>
      <c r="Y66">
        <v>1716.6836390000001</v>
      </c>
      <c r="Z66">
        <v>1738.0836489999999</v>
      </c>
      <c r="AA66">
        <v>1759.482765</v>
      </c>
      <c r="AB66">
        <v>1780.962618</v>
      </c>
      <c r="AC66">
        <v>1802.3687030000001</v>
      </c>
      <c r="AD66">
        <v>1823.727288</v>
      </c>
      <c r="AE66">
        <v>1844.936637</v>
      </c>
      <c r="AF66">
        <v>1866.1639070000001</v>
      </c>
      <c r="AG66">
        <v>1887.4028800000001</v>
      </c>
      <c r="AH66">
        <v>1908.6375780000001</v>
      </c>
      <c r="AI66">
        <v>1929.833772</v>
      </c>
      <c r="AJ66">
        <v>1951.0381460000001</v>
      </c>
      <c r="AK66">
        <v>1972.1764020000001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4548.1843609999996</v>
      </c>
      <c r="I67">
        <v>4610.473019</v>
      </c>
      <c r="J67">
        <v>4672.8792750000002</v>
      </c>
      <c r="K67">
        <v>4735.4912519999998</v>
      </c>
      <c r="L67">
        <v>4798.4357440000003</v>
      </c>
      <c r="M67">
        <v>4901.8868169999996</v>
      </c>
      <c r="N67">
        <v>4987.1290779999999</v>
      </c>
      <c r="O67">
        <v>5073.4935089999999</v>
      </c>
      <c r="P67">
        <v>5160.2140220000001</v>
      </c>
      <c r="Q67">
        <v>5228.1023910000004</v>
      </c>
      <c r="R67">
        <v>5295.9153969999998</v>
      </c>
      <c r="S67">
        <v>5363.899332</v>
      </c>
      <c r="T67">
        <v>5431.9382310000001</v>
      </c>
      <c r="U67">
        <v>5500.5689670000002</v>
      </c>
      <c r="V67">
        <v>5590.1745659999997</v>
      </c>
      <c r="W67">
        <v>5660.5008639999996</v>
      </c>
      <c r="X67">
        <v>5730.9962150000001</v>
      </c>
      <c r="Y67">
        <v>5802.2264489999998</v>
      </c>
      <c r="Z67">
        <v>5873.1440329999996</v>
      </c>
      <c r="AA67">
        <v>5944.0367820000001</v>
      </c>
      <c r="AB67">
        <v>6015.1753550000003</v>
      </c>
      <c r="AC67">
        <v>6086.0528830000003</v>
      </c>
      <c r="AD67">
        <v>6156.7539690000003</v>
      </c>
      <c r="AE67">
        <v>6226.9440320000003</v>
      </c>
      <c r="AF67">
        <v>6297.1712749999997</v>
      </c>
      <c r="AG67">
        <v>6367.4167950000001</v>
      </c>
      <c r="AH67">
        <v>6437.628796</v>
      </c>
      <c r="AI67">
        <v>6507.6952970000002</v>
      </c>
      <c r="AJ67">
        <v>6577.7700320000004</v>
      </c>
      <c r="AK67">
        <v>6647.6101900000003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4537.3031389999996</v>
      </c>
      <c r="I68">
        <v>4599.3930369999998</v>
      </c>
      <c r="J68">
        <v>4661.5904119999996</v>
      </c>
      <c r="K68">
        <v>4723.9888970000002</v>
      </c>
      <c r="L68">
        <v>4786.7154339999997</v>
      </c>
      <c r="M68">
        <v>4850.1534259999999</v>
      </c>
      <c r="N68">
        <v>4914.0053680000001</v>
      </c>
      <c r="O68">
        <v>4979.3145599999998</v>
      </c>
      <c r="P68">
        <v>5045.0056830000003</v>
      </c>
      <c r="Q68">
        <v>5111.7505570000003</v>
      </c>
      <c r="R68">
        <v>5179.0201029999998</v>
      </c>
      <c r="S68">
        <v>5246.5770759999996</v>
      </c>
      <c r="T68">
        <v>5314.2118330000003</v>
      </c>
      <c r="U68">
        <v>5382.4495800000004</v>
      </c>
      <c r="V68">
        <v>5451.7689170000003</v>
      </c>
      <c r="W68">
        <v>5521.0801330000004</v>
      </c>
      <c r="X68">
        <v>5591.0596830000004</v>
      </c>
      <c r="Y68">
        <v>5661.8875079999998</v>
      </c>
      <c r="Z68">
        <v>5732.4319059999998</v>
      </c>
      <c r="AA68">
        <v>5802.9761630000003</v>
      </c>
      <c r="AB68">
        <v>5873.7913669999998</v>
      </c>
      <c r="AC68">
        <v>5944.3645749999996</v>
      </c>
      <c r="AD68">
        <v>6014.784944</v>
      </c>
      <c r="AE68">
        <v>6084.7153310000003</v>
      </c>
      <c r="AF68">
        <v>6154.7115039999999</v>
      </c>
      <c r="AG68">
        <v>6224.7512660000002</v>
      </c>
      <c r="AH68">
        <v>6294.7815330000003</v>
      </c>
      <c r="AI68">
        <v>6364.6890430000003</v>
      </c>
      <c r="AJ68">
        <v>6434.6290740000004</v>
      </c>
      <c r="AK68">
        <v>6504.3546720000004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1858.0616669999999</v>
      </c>
      <c r="I69">
        <v>1883.4837970000001</v>
      </c>
      <c r="J69">
        <v>1908.948887</v>
      </c>
      <c r="K69">
        <v>1934.4950550000001</v>
      </c>
      <c r="L69">
        <v>1960.174295</v>
      </c>
      <c r="M69">
        <v>1986.143703</v>
      </c>
      <c r="N69">
        <v>2012.2815189999999</v>
      </c>
      <c r="O69">
        <v>2039.015077</v>
      </c>
      <c r="P69">
        <v>2065.90452</v>
      </c>
      <c r="Q69">
        <v>2093.2243480000002</v>
      </c>
      <c r="R69">
        <v>2120.7583530000002</v>
      </c>
      <c r="S69">
        <v>2148.4089469999999</v>
      </c>
      <c r="T69">
        <v>2176.090091</v>
      </c>
      <c r="U69">
        <v>2204.0170560000001</v>
      </c>
      <c r="V69">
        <v>2232.3867559999999</v>
      </c>
      <c r="W69">
        <v>2260.7532809999998</v>
      </c>
      <c r="X69">
        <v>2289.3933010000001</v>
      </c>
      <c r="Y69">
        <v>2318.3815439999998</v>
      </c>
      <c r="Z69">
        <v>2347.2547100000002</v>
      </c>
      <c r="AA69">
        <v>2376.1282470000001</v>
      </c>
      <c r="AB69">
        <v>2405.113801</v>
      </c>
      <c r="AC69">
        <v>2434.0016540000001</v>
      </c>
      <c r="AD69">
        <v>2462.828117</v>
      </c>
      <c r="AE69">
        <v>2491.455226</v>
      </c>
      <c r="AF69">
        <v>2520.1106100000002</v>
      </c>
      <c r="AG69">
        <v>2548.7857560000002</v>
      </c>
      <c r="AH69">
        <v>2577.458971</v>
      </c>
      <c r="AI69">
        <v>2606.0838119999999</v>
      </c>
      <c r="AJ69">
        <v>2634.7238160000002</v>
      </c>
      <c r="AK69">
        <v>2663.2778520000002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5214.2369760000001</v>
      </c>
      <c r="I70">
        <v>5294.8541539999997</v>
      </c>
      <c r="J70">
        <v>5376.89977</v>
      </c>
      <c r="K70">
        <v>5470.2335220000004</v>
      </c>
      <c r="L70">
        <v>5564.040825</v>
      </c>
      <c r="M70">
        <v>5666.7485299999998</v>
      </c>
      <c r="N70">
        <v>5762.1644980000001</v>
      </c>
      <c r="O70">
        <v>5847.1563139999998</v>
      </c>
      <c r="P70">
        <v>5928.0562540000001</v>
      </c>
      <c r="Q70">
        <v>6011.9205670000001</v>
      </c>
      <c r="R70">
        <v>6008.0837410000004</v>
      </c>
      <c r="S70">
        <v>6091.7505270000001</v>
      </c>
      <c r="T70">
        <v>6176.2308569999996</v>
      </c>
      <c r="U70">
        <v>6267.4269290000002</v>
      </c>
      <c r="V70">
        <v>6364.1430410000003</v>
      </c>
      <c r="W70">
        <v>6460.922028</v>
      </c>
      <c r="X70">
        <v>6566.5068700000002</v>
      </c>
      <c r="Y70">
        <v>6653.2833719999999</v>
      </c>
      <c r="Z70">
        <v>6735.1354890000002</v>
      </c>
      <c r="AA70">
        <v>6812.72235</v>
      </c>
      <c r="AB70">
        <v>6922.3137930000003</v>
      </c>
      <c r="AC70">
        <v>7000.7432159999998</v>
      </c>
      <c r="AD70">
        <v>7078.0911930000002</v>
      </c>
      <c r="AE70">
        <v>7154.7031779999998</v>
      </c>
      <c r="AF70">
        <v>7231.308016</v>
      </c>
      <c r="AG70">
        <v>7307.9139150000001</v>
      </c>
      <c r="AH70">
        <v>7384.4702420000003</v>
      </c>
      <c r="AI70">
        <v>7460.855767</v>
      </c>
      <c r="AJ70">
        <v>7541.2156800000002</v>
      </c>
      <c r="AK70">
        <v>7617.4679249999999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3581.4216379999998</v>
      </c>
      <c r="I71">
        <v>3617.301825</v>
      </c>
      <c r="J71">
        <v>3911.915058</v>
      </c>
      <c r="K71">
        <v>4126.2784309999997</v>
      </c>
      <c r="L71">
        <v>4253.9720770000004</v>
      </c>
      <c r="M71">
        <v>4561.7900239999999</v>
      </c>
      <c r="N71">
        <v>4405.2360500000004</v>
      </c>
      <c r="O71">
        <v>5290.6546959999996</v>
      </c>
      <c r="P71">
        <v>5060.0214800000003</v>
      </c>
      <c r="Q71">
        <v>5564.8457680000001</v>
      </c>
      <c r="R71">
        <v>5551.3247689999998</v>
      </c>
      <c r="S71">
        <v>5196.3897129999996</v>
      </c>
      <c r="T71">
        <v>4443.3235290000002</v>
      </c>
      <c r="U71">
        <v>4065.5893249999999</v>
      </c>
      <c r="V71">
        <v>4229.1195250000001</v>
      </c>
      <c r="W71">
        <v>3420.0965430000001</v>
      </c>
      <c r="X71">
        <v>3435.9960249999999</v>
      </c>
      <c r="Y71">
        <v>3901.881468</v>
      </c>
      <c r="Z71">
        <v>3471.7168000000001</v>
      </c>
      <c r="AA71">
        <v>3471.852574</v>
      </c>
      <c r="AB71">
        <v>3847.6156930000002</v>
      </c>
      <c r="AC71">
        <v>3867.993782</v>
      </c>
      <c r="AD71">
        <v>4064.7345799999998</v>
      </c>
      <c r="AE71">
        <v>3890.329984</v>
      </c>
      <c r="AF71">
        <v>4253.7245439999997</v>
      </c>
      <c r="AG71">
        <v>4609.4626680000001</v>
      </c>
      <c r="AH71">
        <v>4967.3185380000004</v>
      </c>
      <c r="AI71">
        <v>5207.674865</v>
      </c>
      <c r="AJ71">
        <v>5566.727664</v>
      </c>
      <c r="AK71">
        <v>5588.6512620000003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14321.915929999999</v>
      </c>
      <c r="I72">
        <v>14469.77774</v>
      </c>
      <c r="J72">
        <v>14905.53181</v>
      </c>
      <c r="K72">
        <v>15267.001490000001</v>
      </c>
      <c r="L72">
        <v>15543.46991</v>
      </c>
      <c r="M72">
        <v>16002.03901</v>
      </c>
      <c r="N72">
        <v>15996.71076</v>
      </c>
      <c r="O72">
        <v>17038.085179999998</v>
      </c>
      <c r="P72">
        <v>16962.069080000001</v>
      </c>
      <c r="Q72">
        <v>17624.837930000002</v>
      </c>
      <c r="R72">
        <v>17770.444660000001</v>
      </c>
      <c r="S72">
        <v>17576.443859999999</v>
      </c>
      <c r="T72">
        <v>16985.958170000002</v>
      </c>
      <c r="U72">
        <v>16770.155289999999</v>
      </c>
      <c r="V72">
        <v>17097.80213</v>
      </c>
      <c r="W72">
        <v>16454.568309999999</v>
      </c>
      <c r="X72">
        <v>16634.67643</v>
      </c>
      <c r="Y72">
        <v>17269.123350000002</v>
      </c>
      <c r="Z72">
        <v>17005.228889999999</v>
      </c>
      <c r="AA72">
        <v>17171.33797</v>
      </c>
      <c r="AB72">
        <v>17715.41948</v>
      </c>
      <c r="AC72">
        <v>17902.462380000001</v>
      </c>
      <c r="AD72">
        <v>18266.118640000001</v>
      </c>
      <c r="AE72">
        <v>18256.254079999999</v>
      </c>
      <c r="AF72">
        <v>18785.999479999999</v>
      </c>
      <c r="AG72">
        <v>19308.808249999998</v>
      </c>
      <c r="AH72">
        <v>19833.957340000001</v>
      </c>
      <c r="AI72">
        <v>20240.85958</v>
      </c>
      <c r="AJ72">
        <v>20767.181270000001</v>
      </c>
      <c r="AK72">
        <v>20954.35975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486.7939298</v>
      </c>
      <c r="I73">
        <v>493.45887290000002</v>
      </c>
      <c r="J73">
        <v>500.13611259999999</v>
      </c>
      <c r="K73">
        <v>506.83522420000003</v>
      </c>
      <c r="L73">
        <v>513.56977010000003</v>
      </c>
      <c r="M73">
        <v>520.38070730000004</v>
      </c>
      <c r="N73">
        <v>527.23667939999996</v>
      </c>
      <c r="O73">
        <v>534.24861269999997</v>
      </c>
      <c r="P73">
        <v>541.30262919999996</v>
      </c>
      <c r="Q73">
        <v>548.46972549999998</v>
      </c>
      <c r="R73">
        <v>555.69382010000004</v>
      </c>
      <c r="S73">
        <v>562.94939750000003</v>
      </c>
      <c r="T73">
        <v>570.21391949999997</v>
      </c>
      <c r="U73">
        <v>577.54304839999998</v>
      </c>
      <c r="V73">
        <v>584.98786110000003</v>
      </c>
      <c r="W73">
        <v>592.43260420000001</v>
      </c>
      <c r="X73">
        <v>599.94859719999999</v>
      </c>
      <c r="Y73">
        <v>607.55508380000003</v>
      </c>
      <c r="Z73">
        <v>615.13165679999997</v>
      </c>
      <c r="AA73">
        <v>622.70775330000004</v>
      </c>
      <c r="AB73">
        <v>630.31212989999995</v>
      </c>
      <c r="AC73">
        <v>637.89026520000004</v>
      </c>
      <c r="AD73">
        <v>645.45132420000004</v>
      </c>
      <c r="AE73">
        <v>652.95936229999995</v>
      </c>
      <c r="AF73">
        <v>660.47328730000004</v>
      </c>
      <c r="AG73">
        <v>667.99095729999999</v>
      </c>
      <c r="AH73">
        <v>675.50673730000005</v>
      </c>
      <c r="AI73">
        <v>683.00853129999996</v>
      </c>
      <c r="AJ73">
        <v>690.51278590000004</v>
      </c>
      <c r="AK73">
        <v>697.99329690000002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130429.4151</v>
      </c>
      <c r="I74">
        <v>132162.40229999999</v>
      </c>
      <c r="J74">
        <v>133902.4167</v>
      </c>
      <c r="K74">
        <v>135647.905</v>
      </c>
      <c r="L74">
        <v>137398.41320000001</v>
      </c>
      <c r="M74">
        <v>139163.7971</v>
      </c>
      <c r="N74">
        <v>140930.18059999999</v>
      </c>
      <c r="O74">
        <v>142735.39809999999</v>
      </c>
      <c r="P74">
        <v>144535.9399</v>
      </c>
      <c r="Q74">
        <v>146363.44769999999</v>
      </c>
      <c r="R74">
        <v>148195.26430000001</v>
      </c>
      <c r="S74">
        <v>150027.79089999999</v>
      </c>
      <c r="T74">
        <v>151855.66560000001</v>
      </c>
      <c r="U74">
        <v>153698.8077</v>
      </c>
      <c r="V74">
        <v>155571.35089999999</v>
      </c>
      <c r="W74">
        <v>157435.774</v>
      </c>
      <c r="X74">
        <v>159325.0981</v>
      </c>
      <c r="Y74">
        <v>161242.0019</v>
      </c>
      <c r="Z74">
        <v>163149.38449999999</v>
      </c>
      <c r="AA74">
        <v>165066.05239999999</v>
      </c>
      <c r="AB74">
        <v>166999.19330000001</v>
      </c>
      <c r="AC74">
        <v>168930.60490000001</v>
      </c>
      <c r="AD74">
        <v>170867.94289999999</v>
      </c>
      <c r="AE74">
        <v>172799.27799999999</v>
      </c>
      <c r="AF74">
        <v>174746.04139999999</v>
      </c>
      <c r="AG74">
        <v>176703.97930000001</v>
      </c>
      <c r="AH74">
        <v>178672.52359999999</v>
      </c>
      <c r="AI74">
        <v>180648.74669999999</v>
      </c>
      <c r="AJ74">
        <v>182638.71909999999</v>
      </c>
      <c r="AK74">
        <v>184632.82190000001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2774314.585</v>
      </c>
      <c r="I75">
        <v>2811157.6809999999</v>
      </c>
      <c r="J75">
        <v>2848130.8790000002</v>
      </c>
      <c r="K75">
        <v>2885242.2119999998</v>
      </c>
      <c r="L75">
        <v>2922494.0410000002</v>
      </c>
      <c r="M75">
        <v>2960175.5580000002</v>
      </c>
      <c r="N75">
        <v>2997827.1570000001</v>
      </c>
      <c r="O75">
        <v>3036608.4279999998</v>
      </c>
      <c r="P75">
        <v>3075105.983</v>
      </c>
      <c r="Q75">
        <v>3114366.7</v>
      </c>
      <c r="R75">
        <v>3153639.679</v>
      </c>
      <c r="S75">
        <v>3192860.0109999999</v>
      </c>
      <c r="T75">
        <v>3231870.8130000001</v>
      </c>
      <c r="U75">
        <v>3271273.7680000002</v>
      </c>
      <c r="V75">
        <v>3311439.3330000001</v>
      </c>
      <c r="W75">
        <v>3351182.048</v>
      </c>
      <c r="X75">
        <v>3391590.2779999999</v>
      </c>
      <c r="Y75">
        <v>3432691.946</v>
      </c>
      <c r="Z75">
        <v>3473356.7250000001</v>
      </c>
      <c r="AA75">
        <v>3514256.3569999998</v>
      </c>
      <c r="AB75">
        <v>3555587.8360000001</v>
      </c>
      <c r="AC75">
        <v>3596782.5359999998</v>
      </c>
      <c r="AD75">
        <v>3638108.8650000002</v>
      </c>
      <c r="AE75">
        <v>3679190.7579999999</v>
      </c>
      <c r="AF75">
        <v>3720693.2050000001</v>
      </c>
      <c r="AG75">
        <v>3762427.8820000002</v>
      </c>
      <c r="AH75">
        <v>3804369.7769999998</v>
      </c>
      <c r="AI75">
        <v>3846423.0890000002</v>
      </c>
      <c r="AJ75">
        <v>3888771.7940000002</v>
      </c>
      <c r="AK75">
        <v>3931102.4559999998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154187.68719999999</v>
      </c>
      <c r="I76">
        <v>156146.30480000001</v>
      </c>
      <c r="J76">
        <v>158124.27239999999</v>
      </c>
      <c r="K76">
        <v>160120.60219999999</v>
      </c>
      <c r="L76">
        <v>162134.1256</v>
      </c>
      <c r="M76">
        <v>164183.3941</v>
      </c>
      <c r="N76">
        <v>166236.05170000001</v>
      </c>
      <c r="O76">
        <v>168370.40580000001</v>
      </c>
      <c r="P76">
        <v>170489.59289999999</v>
      </c>
      <c r="Q76">
        <v>172662.12669999999</v>
      </c>
      <c r="R76">
        <v>174837.62950000001</v>
      </c>
      <c r="S76">
        <v>177007.6967</v>
      </c>
      <c r="T76">
        <v>179160.1563</v>
      </c>
      <c r="U76">
        <v>181335.23860000001</v>
      </c>
      <c r="V76">
        <v>183559.8285</v>
      </c>
      <c r="W76">
        <v>185752.6066</v>
      </c>
      <c r="X76">
        <v>187986.1329</v>
      </c>
      <c r="Y76">
        <v>190265.7746</v>
      </c>
      <c r="Z76">
        <v>192513.82310000001</v>
      </c>
      <c r="AA76">
        <v>194774.70069999999</v>
      </c>
      <c r="AB76">
        <v>197063.8266</v>
      </c>
      <c r="AC76">
        <v>199343.3933</v>
      </c>
      <c r="AD76">
        <v>201630.6777</v>
      </c>
      <c r="AE76">
        <v>203899.7427</v>
      </c>
      <c r="AF76">
        <v>206195.71479999999</v>
      </c>
      <c r="AG76">
        <v>208506.73319999999</v>
      </c>
      <c r="AH76">
        <v>210830.484</v>
      </c>
      <c r="AI76">
        <v>213159.6256</v>
      </c>
      <c r="AJ76">
        <v>215506.1385</v>
      </c>
      <c r="AK76">
        <v>217847.96290000001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12005.64565</v>
      </c>
      <c r="I77">
        <v>12151.972750000001</v>
      </c>
      <c r="J77">
        <v>12301.75734</v>
      </c>
      <c r="K77">
        <v>12454.18291</v>
      </c>
      <c r="L77">
        <v>12608.89834</v>
      </c>
      <c r="M77">
        <v>12766.161169999999</v>
      </c>
      <c r="N77">
        <v>12925.54169</v>
      </c>
      <c r="O77">
        <v>13088.267330000001</v>
      </c>
      <c r="P77">
        <v>13253.17079</v>
      </c>
      <c r="Q77">
        <v>13420.78809</v>
      </c>
      <c r="R77">
        <v>13590.476269999999</v>
      </c>
      <c r="S77">
        <v>13761.67634</v>
      </c>
      <c r="T77">
        <v>13933.88371</v>
      </c>
      <c r="U77">
        <v>14107.61982</v>
      </c>
      <c r="V77">
        <v>14283.645</v>
      </c>
      <c r="W77">
        <v>14460.71616</v>
      </c>
      <c r="X77">
        <v>14639.381439999999</v>
      </c>
      <c r="Y77">
        <v>14819.970729999999</v>
      </c>
      <c r="Z77">
        <v>15001.04969</v>
      </c>
      <c r="AA77">
        <v>15182.560090000001</v>
      </c>
      <c r="AB77">
        <v>15364.77965</v>
      </c>
      <c r="AC77">
        <v>15547.07948</v>
      </c>
      <c r="AD77">
        <v>15729.417460000001</v>
      </c>
      <c r="AE77">
        <v>15911.315339999999</v>
      </c>
      <c r="AF77">
        <v>16093.39755</v>
      </c>
      <c r="AG77">
        <v>16275.82857</v>
      </c>
      <c r="AH77">
        <v>16458.631160000001</v>
      </c>
      <c r="AI77">
        <v>16641.69454</v>
      </c>
      <c r="AJ77">
        <v>16825.21601</v>
      </c>
      <c r="AK77">
        <v>17008.934109999998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1481.602271</v>
      </c>
      <c r="I78">
        <v>1491.0190150000001</v>
      </c>
      <c r="J78">
        <v>1501.106462</v>
      </c>
      <c r="K78">
        <v>1512.1552710000001</v>
      </c>
      <c r="L78">
        <v>1524.155002</v>
      </c>
      <c r="M78">
        <v>1537.5583160000001</v>
      </c>
      <c r="N78">
        <v>1551.2976550000001</v>
      </c>
      <c r="O78">
        <v>1567.5069530000001</v>
      </c>
      <c r="P78">
        <v>1583.4200089999999</v>
      </c>
      <c r="Q78">
        <v>1600.7475750000001</v>
      </c>
      <c r="R78">
        <v>1618.1830419999999</v>
      </c>
      <c r="S78">
        <v>1635.3934280000001</v>
      </c>
      <c r="T78">
        <v>1652.0601650000001</v>
      </c>
      <c r="U78">
        <v>1669.4226020000001</v>
      </c>
      <c r="V78">
        <v>1688.4294420000001</v>
      </c>
      <c r="W78">
        <v>1706.699316</v>
      </c>
      <c r="X78">
        <v>1726.1756379999999</v>
      </c>
      <c r="Y78">
        <v>1747.2834109999999</v>
      </c>
      <c r="Z78">
        <v>1767.700599</v>
      </c>
      <c r="AA78">
        <v>1788.5386390000001</v>
      </c>
      <c r="AB78">
        <v>1810.4562350000001</v>
      </c>
      <c r="AC78">
        <v>1832.3344159999999</v>
      </c>
      <c r="AD78">
        <v>1854.522917</v>
      </c>
      <c r="AE78">
        <v>1876.283459</v>
      </c>
      <c r="AF78">
        <v>1898.8496540000001</v>
      </c>
      <c r="AG78">
        <v>1921.941689</v>
      </c>
      <c r="AH78">
        <v>1945.353439</v>
      </c>
      <c r="AI78">
        <v>1968.7811919999999</v>
      </c>
      <c r="AJ78">
        <v>1992.5129959999999</v>
      </c>
      <c r="AK78">
        <v>2015.885186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14656.866239999999</v>
      </c>
      <c r="I79">
        <v>14846.45558</v>
      </c>
      <c r="J79">
        <v>15038.66375</v>
      </c>
      <c r="K79">
        <v>15232.997240000001</v>
      </c>
      <c r="L79">
        <v>15429.29414</v>
      </c>
      <c r="M79">
        <v>15627.723470000001</v>
      </c>
      <c r="N79">
        <v>15828.13536</v>
      </c>
      <c r="O79">
        <v>16031.13545</v>
      </c>
      <c r="P79">
        <v>16236.132009999999</v>
      </c>
      <c r="Q79">
        <v>16443.356189999999</v>
      </c>
      <c r="R79">
        <v>16652.45091</v>
      </c>
      <c r="S79">
        <v>16863.125909999999</v>
      </c>
      <c r="T79">
        <v>17075.190050000001</v>
      </c>
      <c r="U79">
        <v>17288.9437</v>
      </c>
      <c r="V79">
        <v>17504.66286</v>
      </c>
      <c r="W79">
        <v>17721.598150000002</v>
      </c>
      <c r="X79">
        <v>17939.892769999999</v>
      </c>
      <c r="Y79">
        <v>18159.470499999999</v>
      </c>
      <c r="Z79">
        <v>18379.403060000001</v>
      </c>
      <c r="AA79">
        <v>18599.539290000001</v>
      </c>
      <c r="AB79">
        <v>18819.905200000001</v>
      </c>
      <c r="AC79">
        <v>19040.08106</v>
      </c>
      <c r="AD79">
        <v>19260.050940000001</v>
      </c>
      <c r="AE79">
        <v>19479.648980000002</v>
      </c>
      <c r="AF79">
        <v>19699.289430000001</v>
      </c>
      <c r="AG79">
        <v>19919.13651</v>
      </c>
      <c r="AH79">
        <v>20139.281640000001</v>
      </c>
      <c r="AI79">
        <v>20359.792000000001</v>
      </c>
      <c r="AJ79">
        <v>20580.901290000002</v>
      </c>
      <c r="AK79">
        <v>20802.635910000001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1705.5838450000001</v>
      </c>
      <c r="I80">
        <v>1733.806687</v>
      </c>
      <c r="J80">
        <v>1760.1320900000001</v>
      </c>
      <c r="K80">
        <v>1785.6818270000001</v>
      </c>
      <c r="L80">
        <v>1810.78541</v>
      </c>
      <c r="M80">
        <v>1836.6577600000001</v>
      </c>
      <c r="N80">
        <v>1861.27793</v>
      </c>
      <c r="O80">
        <v>1889.3461500000001</v>
      </c>
      <c r="P80">
        <v>1915.1248439999999</v>
      </c>
      <c r="Q80">
        <v>1942.512592</v>
      </c>
      <c r="R80">
        <v>1968.79628</v>
      </c>
      <c r="S80">
        <v>1993.46155</v>
      </c>
      <c r="T80">
        <v>2015.951894</v>
      </c>
      <c r="U80">
        <v>2038.9673029999999</v>
      </c>
      <c r="V80">
        <v>2064.4857889999998</v>
      </c>
      <c r="W80">
        <v>2087.4817899999998</v>
      </c>
      <c r="X80">
        <v>2112.2985789999998</v>
      </c>
      <c r="Y80">
        <v>2139.780589</v>
      </c>
      <c r="Z80">
        <v>2165.0525040000002</v>
      </c>
      <c r="AA80">
        <v>2190.6932710000001</v>
      </c>
      <c r="AB80">
        <v>2218.0771829999999</v>
      </c>
      <c r="AC80">
        <v>2244.8264749999998</v>
      </c>
      <c r="AD80">
        <v>2271.7891559999998</v>
      </c>
      <c r="AE80">
        <v>2297.415129</v>
      </c>
      <c r="AF80">
        <v>2324.3718629999998</v>
      </c>
      <c r="AG80">
        <v>2351.990605</v>
      </c>
      <c r="AH80">
        <v>2379.8590949999998</v>
      </c>
      <c r="AI80">
        <v>2407.3667369999998</v>
      </c>
      <c r="AJ80">
        <v>2435.1522789999999</v>
      </c>
      <c r="AK80">
        <v>2461.8088550000002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1023.500089</v>
      </c>
      <c r="I81">
        <v>1036.909789</v>
      </c>
      <c r="J81">
        <v>1050.4556030000001</v>
      </c>
      <c r="K81">
        <v>1064.121408</v>
      </c>
      <c r="L81">
        <v>1077.9023500000001</v>
      </c>
      <c r="M81">
        <v>1091.8534070000001</v>
      </c>
      <c r="N81">
        <v>1105.9022970000001</v>
      </c>
      <c r="O81">
        <v>1120.2498539999999</v>
      </c>
      <c r="P81">
        <v>1134.6812420000001</v>
      </c>
      <c r="Q81">
        <v>1149.3260029999999</v>
      </c>
      <c r="R81">
        <v>1164.0790959999999</v>
      </c>
      <c r="S81">
        <v>1178.8906320000001</v>
      </c>
      <c r="T81">
        <v>1193.717705</v>
      </c>
      <c r="U81">
        <v>1208.666696</v>
      </c>
      <c r="V81">
        <v>1223.840408</v>
      </c>
      <c r="W81">
        <v>1239.0302509999999</v>
      </c>
      <c r="X81">
        <v>1254.3740640000001</v>
      </c>
      <c r="Y81">
        <v>1269.914297</v>
      </c>
      <c r="Z81">
        <v>1285.4287179999999</v>
      </c>
      <c r="AA81">
        <v>1300.9702</v>
      </c>
      <c r="AB81">
        <v>1316.5919530000001</v>
      </c>
      <c r="AC81">
        <v>1332.190983</v>
      </c>
      <c r="AD81">
        <v>1347.7826680000001</v>
      </c>
      <c r="AE81">
        <v>1363.2985859999999</v>
      </c>
      <c r="AF81">
        <v>1378.8482309999999</v>
      </c>
      <c r="AG81">
        <v>1394.430063</v>
      </c>
      <c r="AH81">
        <v>1410.0356469999999</v>
      </c>
      <c r="AI81">
        <v>1425.644078</v>
      </c>
      <c r="AJ81">
        <v>1441.2870579999999</v>
      </c>
      <c r="AK81">
        <v>1456.916475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2229.876953</v>
      </c>
      <c r="I82">
        <v>2260.3578790000001</v>
      </c>
      <c r="J82">
        <v>2290.5984800000001</v>
      </c>
      <c r="K82">
        <v>2320.8616729999999</v>
      </c>
      <c r="L82">
        <v>2351.22813</v>
      </c>
      <c r="M82">
        <v>2382.0736139999999</v>
      </c>
      <c r="N82">
        <v>2412.8015110000001</v>
      </c>
      <c r="O82">
        <v>2444.8394149999999</v>
      </c>
      <c r="P82">
        <v>2476.4657379999999</v>
      </c>
      <c r="Q82">
        <v>2508.8248939999999</v>
      </c>
      <c r="R82">
        <v>2541.0973730000001</v>
      </c>
      <c r="S82">
        <v>2573.099455</v>
      </c>
      <c r="T82">
        <v>2604.6522340000001</v>
      </c>
      <c r="U82">
        <v>2636.5732520000001</v>
      </c>
      <c r="V82">
        <v>2669.4713889999998</v>
      </c>
      <c r="W82">
        <v>2701.8132890000002</v>
      </c>
      <c r="X82">
        <v>2734.8561759999998</v>
      </c>
      <c r="Y82">
        <v>2768.837732</v>
      </c>
      <c r="Z82">
        <v>2802.2404999999999</v>
      </c>
      <c r="AA82">
        <v>2835.7789200000002</v>
      </c>
      <c r="AB82">
        <v>2869.8537419999998</v>
      </c>
      <c r="AC82">
        <v>2903.7303649999999</v>
      </c>
      <c r="AD82">
        <v>2937.6450850000001</v>
      </c>
      <c r="AE82">
        <v>2971.1313660000001</v>
      </c>
      <c r="AF82">
        <v>3005.005255</v>
      </c>
      <c r="AG82">
        <v>3039.0968979999998</v>
      </c>
      <c r="AH82">
        <v>3073.295799</v>
      </c>
      <c r="AI82">
        <v>3107.4312759999998</v>
      </c>
      <c r="AJ82">
        <v>3141.7138570000002</v>
      </c>
      <c r="AK82">
        <v>3175.7424900000001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5412.4305400000003</v>
      </c>
      <c r="I83">
        <v>5487.9359690000001</v>
      </c>
      <c r="J83">
        <v>5562.0183699999998</v>
      </c>
      <c r="K83">
        <v>5635.8463590000001</v>
      </c>
      <c r="L83">
        <v>5709.7728340000003</v>
      </c>
      <c r="M83">
        <v>5785.2195760000004</v>
      </c>
      <c r="N83">
        <v>5859.8607670000001</v>
      </c>
      <c r="O83">
        <v>5939.1486430000004</v>
      </c>
      <c r="P83">
        <v>6016.4493769999999</v>
      </c>
      <c r="Q83">
        <v>6096.194716</v>
      </c>
      <c r="R83">
        <v>6175.2495319999998</v>
      </c>
      <c r="S83">
        <v>6252.9538990000001</v>
      </c>
      <c r="T83">
        <v>6328.650705</v>
      </c>
      <c r="U83">
        <v>6405.4833120000003</v>
      </c>
      <c r="V83">
        <v>6485.7732400000004</v>
      </c>
      <c r="W83">
        <v>6563.6498140000003</v>
      </c>
      <c r="X83">
        <v>6644.0151040000001</v>
      </c>
      <c r="Y83">
        <v>6727.81909</v>
      </c>
      <c r="Z83">
        <v>6809.2972360000003</v>
      </c>
      <c r="AA83">
        <v>6891.2880320000004</v>
      </c>
      <c r="AB83">
        <v>6975.3637989999997</v>
      </c>
      <c r="AC83">
        <v>7058.7226449999998</v>
      </c>
      <c r="AD83">
        <v>7142.2895769999996</v>
      </c>
      <c r="AE83">
        <v>7224.2666579999996</v>
      </c>
      <c r="AF83">
        <v>7307.7618860000002</v>
      </c>
      <c r="AG83">
        <v>7392.0627039999999</v>
      </c>
      <c r="AH83">
        <v>7476.7010579999996</v>
      </c>
      <c r="AI83">
        <v>7560.9839019999999</v>
      </c>
      <c r="AJ83">
        <v>7645.6809679999997</v>
      </c>
      <c r="AK83">
        <v>7729.2048269999996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34528.054060000002</v>
      </c>
      <c r="I84">
        <v>34984.76986</v>
      </c>
      <c r="J84">
        <v>35446.984120000001</v>
      </c>
      <c r="K84">
        <v>35913.271670000002</v>
      </c>
      <c r="L84">
        <v>36383.065979999999</v>
      </c>
      <c r="M84">
        <v>36857.575839999998</v>
      </c>
      <c r="N84">
        <v>37335.259599999998</v>
      </c>
      <c r="O84">
        <v>37820.795010000002</v>
      </c>
      <c r="P84">
        <v>38309.670680000003</v>
      </c>
      <c r="Q84">
        <v>38804.477789999997</v>
      </c>
      <c r="R84">
        <v>39302.878720000001</v>
      </c>
      <c r="S84">
        <v>39803.30661</v>
      </c>
      <c r="T84">
        <v>40304.300920000001</v>
      </c>
      <c r="U84">
        <v>40808.010470000001</v>
      </c>
      <c r="V84">
        <v>41317.065990000003</v>
      </c>
      <c r="W84">
        <v>41826.9038</v>
      </c>
      <c r="X84">
        <v>42340.249730000003</v>
      </c>
      <c r="Y84">
        <v>42858.331619999997</v>
      </c>
      <c r="Z84">
        <v>43376.146990000001</v>
      </c>
      <c r="AA84">
        <v>43894.328650000003</v>
      </c>
      <c r="AB84">
        <v>44414.08021</v>
      </c>
      <c r="AC84">
        <v>44933.188009999998</v>
      </c>
      <c r="AD84">
        <v>45451.877899999999</v>
      </c>
      <c r="AE84">
        <v>45968.554089999998</v>
      </c>
      <c r="AF84">
        <v>46485.69556</v>
      </c>
      <c r="AG84">
        <v>47003.68406</v>
      </c>
      <c r="AH84">
        <v>47522.607279999997</v>
      </c>
      <c r="AI84">
        <v>48042.145900000003</v>
      </c>
      <c r="AJ84">
        <v>48563.124159999999</v>
      </c>
      <c r="AK84">
        <v>49084.582900000001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6068.9128710000005</v>
      </c>
      <c r="I85">
        <v>6152.7219649999997</v>
      </c>
      <c r="J85">
        <v>6237.2214469999999</v>
      </c>
      <c r="K85">
        <v>6322.2762110000003</v>
      </c>
      <c r="L85">
        <v>6407.9965769999999</v>
      </c>
      <c r="M85">
        <v>6494.796644</v>
      </c>
      <c r="N85">
        <v>6582.5156290000004</v>
      </c>
      <c r="O85">
        <v>6672.0942919999998</v>
      </c>
      <c r="P85">
        <v>6762.7678429999996</v>
      </c>
      <c r="Q85">
        <v>6854.9361209999997</v>
      </c>
      <c r="R85">
        <v>6948.1956469999996</v>
      </c>
      <c r="S85">
        <v>7042.1783150000001</v>
      </c>
      <c r="T85">
        <v>7136.5499959999997</v>
      </c>
      <c r="U85">
        <v>7231.6804810000003</v>
      </c>
      <c r="V85">
        <v>7328.0932659999999</v>
      </c>
      <c r="W85">
        <v>7424.849381</v>
      </c>
      <c r="X85">
        <v>7522.2747449999997</v>
      </c>
      <c r="Y85">
        <v>7620.5992809999998</v>
      </c>
      <c r="Z85">
        <v>7718.7673450000002</v>
      </c>
      <c r="AA85">
        <v>7816.710161</v>
      </c>
      <c r="AB85">
        <v>7914.6446580000002</v>
      </c>
      <c r="AC85">
        <v>8012.1177500000003</v>
      </c>
      <c r="AD85">
        <v>8109.0600839999997</v>
      </c>
      <c r="AE85">
        <v>8205.1097819999995</v>
      </c>
      <c r="AF85">
        <v>8300.6780780000008</v>
      </c>
      <c r="AG85">
        <v>8395.8494219999993</v>
      </c>
      <c r="AH85">
        <v>8490.5837690000008</v>
      </c>
      <c r="AI85">
        <v>8584.7526130000006</v>
      </c>
      <c r="AJ85">
        <v>8678.4647829999994</v>
      </c>
      <c r="AK85">
        <v>8771.5148339999996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529.76199740000004</v>
      </c>
      <c r="I86">
        <v>537.14341209999998</v>
      </c>
      <c r="J86">
        <v>544.5778206</v>
      </c>
      <c r="K86">
        <v>552.05751099999998</v>
      </c>
      <c r="L86">
        <v>559.59645330000001</v>
      </c>
      <c r="M86">
        <v>567.23123610000005</v>
      </c>
      <c r="N86">
        <v>574.95328440000003</v>
      </c>
      <c r="O86">
        <v>582.83548310000003</v>
      </c>
      <c r="P86">
        <v>590.81944239999996</v>
      </c>
      <c r="Q86">
        <v>598.9342719</v>
      </c>
      <c r="R86">
        <v>607.14827160000004</v>
      </c>
      <c r="S86">
        <v>615.43270240000004</v>
      </c>
      <c r="T86">
        <v>623.76266129999999</v>
      </c>
      <c r="U86">
        <v>632.16678420000005</v>
      </c>
      <c r="V86">
        <v>640.68327539999996</v>
      </c>
      <c r="W86">
        <v>649.23681829999998</v>
      </c>
      <c r="X86">
        <v>657.84785790000001</v>
      </c>
      <c r="Y86">
        <v>666.52921389999995</v>
      </c>
      <c r="Z86">
        <v>675.1949343</v>
      </c>
      <c r="AA86">
        <v>683.83577090000006</v>
      </c>
      <c r="AB86">
        <v>692.4659024</v>
      </c>
      <c r="AC86">
        <v>701.04817639999999</v>
      </c>
      <c r="AD86">
        <v>709.57534180000005</v>
      </c>
      <c r="AE86">
        <v>718.01930370000002</v>
      </c>
      <c r="AF86">
        <v>726.41158280000002</v>
      </c>
      <c r="AG86">
        <v>734.75855060000004</v>
      </c>
      <c r="AH86">
        <v>743.05633609999995</v>
      </c>
      <c r="AI86">
        <v>751.2947504</v>
      </c>
      <c r="AJ86">
        <v>759.48248209999997</v>
      </c>
      <c r="AK86">
        <v>767.60497980000002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37.991371309999998</v>
      </c>
      <c r="I87">
        <v>38.521097050000002</v>
      </c>
      <c r="J87">
        <v>39.054690489999999</v>
      </c>
      <c r="K87">
        <v>39.591557039999998</v>
      </c>
      <c r="L87">
        <v>40.1326666</v>
      </c>
      <c r="M87">
        <v>40.680618809999999</v>
      </c>
      <c r="N87">
        <v>41.234798660000003</v>
      </c>
      <c r="O87">
        <v>41.800411869999998</v>
      </c>
      <c r="P87">
        <v>42.373297280000003</v>
      </c>
      <c r="Q87">
        <v>42.955530750000001</v>
      </c>
      <c r="R87">
        <v>43.544850779999997</v>
      </c>
      <c r="S87">
        <v>44.13920152</v>
      </c>
      <c r="T87">
        <v>44.736801239999998</v>
      </c>
      <c r="U87">
        <v>45.339696500000002</v>
      </c>
      <c r="V87">
        <v>45.950627320000002</v>
      </c>
      <c r="W87">
        <v>46.564225839999999</v>
      </c>
      <c r="X87">
        <v>47.181949230000001</v>
      </c>
      <c r="Y87">
        <v>47.804716130000003</v>
      </c>
      <c r="Z87">
        <v>48.426385799999998</v>
      </c>
      <c r="AA87">
        <v>49.046281319999999</v>
      </c>
      <c r="AB87">
        <v>49.665405280000002</v>
      </c>
      <c r="AC87">
        <v>50.281097490000001</v>
      </c>
      <c r="AD87">
        <v>50.892828539999996</v>
      </c>
      <c r="AE87">
        <v>51.498582980000002</v>
      </c>
      <c r="AF87">
        <v>52.100604799999999</v>
      </c>
      <c r="AG87">
        <v>52.69935065</v>
      </c>
      <c r="AH87">
        <v>53.294544870000003</v>
      </c>
      <c r="AI87">
        <v>53.88545852</v>
      </c>
      <c r="AJ87">
        <v>54.472710229999997</v>
      </c>
      <c r="AK87">
        <v>55.05526098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56.801198210000003</v>
      </c>
      <c r="I88">
        <v>57.593092949999999</v>
      </c>
      <c r="J88">
        <v>58.390752970000001</v>
      </c>
      <c r="K88">
        <v>59.193294760000001</v>
      </c>
      <c r="L88">
        <v>60.002177099999997</v>
      </c>
      <c r="M88">
        <v>60.821293330000003</v>
      </c>
      <c r="N88">
        <v>61.64973191</v>
      </c>
      <c r="O88">
        <v>62.495273959999999</v>
      </c>
      <c r="P88">
        <v>63.351707070000003</v>
      </c>
      <c r="Q88">
        <v>64.222130770000007</v>
      </c>
      <c r="R88">
        <v>65.103167720000002</v>
      </c>
      <c r="S88">
        <v>65.991744620000006</v>
      </c>
      <c r="T88">
        <v>66.885197180000006</v>
      </c>
      <c r="U88">
        <v>67.786580279999995</v>
      </c>
      <c r="V88">
        <v>68.699986159999995</v>
      </c>
      <c r="W88">
        <v>69.617391830000003</v>
      </c>
      <c r="X88">
        <v>70.540966389999994</v>
      </c>
      <c r="Y88">
        <v>71.472079690000001</v>
      </c>
      <c r="Z88">
        <v>72.401554180000005</v>
      </c>
      <c r="AA88">
        <v>73.328372540000004</v>
      </c>
      <c r="AB88">
        <v>74.254031889999993</v>
      </c>
      <c r="AC88">
        <v>75.174558210000001</v>
      </c>
      <c r="AD88">
        <v>76.089159010000003</v>
      </c>
      <c r="AE88">
        <v>76.994823109999999</v>
      </c>
      <c r="AF88">
        <v>77.894902610000003</v>
      </c>
      <c r="AG88">
        <v>78.790081610000001</v>
      </c>
      <c r="AH88">
        <v>79.679948449999998</v>
      </c>
      <c r="AI88">
        <v>80.563413659999995</v>
      </c>
      <c r="AJ88">
        <v>81.441401260000006</v>
      </c>
      <c r="AK88">
        <v>82.312359409999999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289.577809</v>
      </c>
      <c r="I89">
        <v>293.61740650000002</v>
      </c>
      <c r="J89">
        <v>297.68743810000001</v>
      </c>
      <c r="K89">
        <v>301.78298710000001</v>
      </c>
      <c r="L89">
        <v>305.91117159999999</v>
      </c>
      <c r="M89">
        <v>311.86324960000002</v>
      </c>
      <c r="N89">
        <v>317.69185370000002</v>
      </c>
      <c r="O89">
        <v>323.55707419999999</v>
      </c>
      <c r="P89">
        <v>329.49164109999998</v>
      </c>
      <c r="Q89">
        <v>334.64060130000001</v>
      </c>
      <c r="R89">
        <v>339.51976280000002</v>
      </c>
      <c r="S89">
        <v>344.31673269999999</v>
      </c>
      <c r="T89">
        <v>349.08519660000002</v>
      </c>
      <c r="U89">
        <v>353.86274100000003</v>
      </c>
      <c r="V89">
        <v>359.5730605</v>
      </c>
      <c r="W89">
        <v>364.74802269999998</v>
      </c>
      <c r="X89">
        <v>369.72815780000002</v>
      </c>
      <c r="Y89">
        <v>374.6567273</v>
      </c>
      <c r="Z89">
        <v>379.53283549999998</v>
      </c>
      <c r="AA89">
        <v>384.36663679999998</v>
      </c>
      <c r="AB89">
        <v>389.17134149999998</v>
      </c>
      <c r="AC89">
        <v>393.9291786</v>
      </c>
      <c r="AD89">
        <v>398.63753860000003</v>
      </c>
      <c r="AE89">
        <v>403.2822195</v>
      </c>
      <c r="AF89">
        <v>407.88137160000002</v>
      </c>
      <c r="AG89">
        <v>412.4396175</v>
      </c>
      <c r="AH89">
        <v>416.95597149999998</v>
      </c>
      <c r="AI89">
        <v>421.42595720000003</v>
      </c>
      <c r="AJ89">
        <v>425.85533359999999</v>
      </c>
      <c r="AK89">
        <v>430.2372426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126.71643039999999</v>
      </c>
      <c r="I90">
        <v>128.4818324</v>
      </c>
      <c r="J90">
        <v>130.2598993</v>
      </c>
      <c r="K90">
        <v>132.04881320000001</v>
      </c>
      <c r="L90">
        <v>133.8519249</v>
      </c>
      <c r="M90">
        <v>135.67799489999999</v>
      </c>
      <c r="N90">
        <v>137.52495189999999</v>
      </c>
      <c r="O90">
        <v>139.41025980000001</v>
      </c>
      <c r="P90">
        <v>141.3199047</v>
      </c>
      <c r="Q90">
        <v>143.26087319999999</v>
      </c>
      <c r="R90">
        <v>145.22556159999999</v>
      </c>
      <c r="S90">
        <v>147.20708680000001</v>
      </c>
      <c r="T90">
        <v>149.19948350000001</v>
      </c>
      <c r="U90">
        <v>151.20961650000001</v>
      </c>
      <c r="V90">
        <v>153.24663519999999</v>
      </c>
      <c r="W90">
        <v>155.29248190000001</v>
      </c>
      <c r="X90">
        <v>157.35207800000001</v>
      </c>
      <c r="Y90">
        <v>159.42850150000001</v>
      </c>
      <c r="Z90">
        <v>161.5011595</v>
      </c>
      <c r="AA90">
        <v>163.56786389999999</v>
      </c>
      <c r="AB90">
        <v>165.63202440000001</v>
      </c>
      <c r="AC90">
        <v>167.6847406</v>
      </c>
      <c r="AD90">
        <v>169.72428790000001</v>
      </c>
      <c r="AE90">
        <v>171.7439378</v>
      </c>
      <c r="AF90">
        <v>173.75125130000001</v>
      </c>
      <c r="AG90">
        <v>175.74774880000001</v>
      </c>
      <c r="AH90">
        <v>177.73250039999999</v>
      </c>
      <c r="AI90">
        <v>179.70306489999999</v>
      </c>
      <c r="AJ90">
        <v>181.6615257</v>
      </c>
      <c r="AK90">
        <v>183.6043909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28.830346330000001</v>
      </c>
      <c r="I91">
        <v>29.231807589999999</v>
      </c>
      <c r="J91">
        <v>29.636266859999999</v>
      </c>
      <c r="K91">
        <v>30.043249079999999</v>
      </c>
      <c r="L91">
        <v>30.453465739999999</v>
      </c>
      <c r="M91">
        <v>30.868887019999999</v>
      </c>
      <c r="N91">
        <v>31.289013870000002</v>
      </c>
      <c r="O91">
        <v>31.717847930000001</v>
      </c>
      <c r="P91">
        <v>32.152193199999999</v>
      </c>
      <c r="Q91">
        <v>32.593646909999997</v>
      </c>
      <c r="R91">
        <v>33.040475970000003</v>
      </c>
      <c r="S91">
        <v>33.49108949</v>
      </c>
      <c r="T91">
        <v>33.944094759999999</v>
      </c>
      <c r="U91">
        <v>34.401053470000001</v>
      </c>
      <c r="V91">
        <v>34.864095310000003</v>
      </c>
      <c r="W91">
        <v>35.329114779999998</v>
      </c>
      <c r="X91">
        <v>35.79725475</v>
      </c>
      <c r="Y91">
        <v>36.26927027</v>
      </c>
      <c r="Z91">
        <v>36.740475779999997</v>
      </c>
      <c r="AA91">
        <v>37.210367130000002</v>
      </c>
      <c r="AB91">
        <v>37.679739759999997</v>
      </c>
      <c r="AC91">
        <v>38.146569669999998</v>
      </c>
      <c r="AD91">
        <v>38.610459339999998</v>
      </c>
      <c r="AE91">
        <v>39.069856469999998</v>
      </c>
      <c r="AF91">
        <v>39.526483429999999</v>
      </c>
      <c r="AG91">
        <v>39.980698080000003</v>
      </c>
      <c r="AH91">
        <v>40.432294050000003</v>
      </c>
      <c r="AI91">
        <v>40.880708990000002</v>
      </c>
      <c r="AJ91">
        <v>41.32641203</v>
      </c>
      <c r="AK91">
        <v>41.768590070000002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293.53662639999999</v>
      </c>
      <c r="I92">
        <v>301.71068250000002</v>
      </c>
      <c r="J92">
        <v>307.98971069999999</v>
      </c>
      <c r="K92">
        <v>314.13053710000003</v>
      </c>
      <c r="L92">
        <v>320.27311639999999</v>
      </c>
      <c r="M92">
        <v>326.78904510000001</v>
      </c>
      <c r="N92">
        <v>333.16136160000002</v>
      </c>
      <c r="O92">
        <v>339.06638750000002</v>
      </c>
      <c r="P92">
        <v>344.63583319999998</v>
      </c>
      <c r="Q92">
        <v>350.19108219999998</v>
      </c>
      <c r="R92">
        <v>352.1352397</v>
      </c>
      <c r="S92">
        <v>356.30086249999999</v>
      </c>
      <c r="T92">
        <v>361.24124310000002</v>
      </c>
      <c r="U92">
        <v>366.68318979999998</v>
      </c>
      <c r="V92">
        <v>372.50621669999998</v>
      </c>
      <c r="W92">
        <v>378.45718010000002</v>
      </c>
      <c r="X92">
        <v>384.80571950000001</v>
      </c>
      <c r="Y92">
        <v>390.51850669999999</v>
      </c>
      <c r="Z92">
        <v>395.7867832</v>
      </c>
      <c r="AA92">
        <v>400.69877750000001</v>
      </c>
      <c r="AB92">
        <v>406.76443870000003</v>
      </c>
      <c r="AC92">
        <v>411.93899820000001</v>
      </c>
      <c r="AD92">
        <v>416.7192794</v>
      </c>
      <c r="AE92">
        <v>421.29980219999999</v>
      </c>
      <c r="AF92">
        <v>425.7698426</v>
      </c>
      <c r="AG92">
        <v>430.15886289999997</v>
      </c>
      <c r="AH92">
        <v>434.47553629999999</v>
      </c>
      <c r="AI92">
        <v>438.72006690000001</v>
      </c>
      <c r="AJ92">
        <v>443.06461289999999</v>
      </c>
      <c r="AK92">
        <v>447.2436811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99.392212549999996</v>
      </c>
      <c r="I93">
        <v>145.8099047</v>
      </c>
      <c r="J93">
        <v>178.40529670000001</v>
      </c>
      <c r="K93">
        <v>202.5235873</v>
      </c>
      <c r="L93">
        <v>220.31118119999999</v>
      </c>
      <c r="M93">
        <v>242.24383320000001</v>
      </c>
      <c r="N93">
        <v>247.9721782</v>
      </c>
      <c r="O93">
        <v>287.54074589999999</v>
      </c>
      <c r="P93">
        <v>296.71703330000003</v>
      </c>
      <c r="Q93">
        <v>323.27433989999997</v>
      </c>
      <c r="R93">
        <v>334.99760809999998</v>
      </c>
      <c r="S93">
        <v>325.59880379999998</v>
      </c>
      <c r="T93">
        <v>289.8292194</v>
      </c>
      <c r="U93">
        <v>261.38927510000002</v>
      </c>
      <c r="V93">
        <v>258.17377010000001</v>
      </c>
      <c r="W93">
        <v>220.2862844</v>
      </c>
      <c r="X93">
        <v>207.07010320000001</v>
      </c>
      <c r="Y93">
        <v>219.0636423</v>
      </c>
      <c r="Z93">
        <v>203.63852320000001</v>
      </c>
      <c r="AA93">
        <v>196.11165969999999</v>
      </c>
      <c r="AB93">
        <v>205.4812676</v>
      </c>
      <c r="AC93">
        <v>207.27900729999999</v>
      </c>
      <c r="AD93">
        <v>212.93712070000001</v>
      </c>
      <c r="AE93">
        <v>206.48045289999999</v>
      </c>
      <c r="AF93">
        <v>215.36118769999999</v>
      </c>
      <c r="AG93">
        <v>229.25169500000001</v>
      </c>
      <c r="AH93">
        <v>245.10813949999999</v>
      </c>
      <c r="AI93">
        <v>257.87130630000001</v>
      </c>
      <c r="AJ93">
        <v>273.80702939999998</v>
      </c>
      <c r="AK93">
        <v>279.49112939999998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738.79585399999996</v>
      </c>
      <c r="I94">
        <v>790.40384610000001</v>
      </c>
      <c r="J94">
        <v>828.31313890000001</v>
      </c>
      <c r="K94">
        <v>859.32376360000001</v>
      </c>
      <c r="L94">
        <v>884.69935269999996</v>
      </c>
      <c r="M94">
        <v>915.30536830000005</v>
      </c>
      <c r="N94">
        <v>929.1200814</v>
      </c>
      <c r="O94">
        <v>978.8508746</v>
      </c>
      <c r="P94">
        <v>996.63688009999998</v>
      </c>
      <c r="Q94">
        <v>1032.6411189999999</v>
      </c>
      <c r="R94">
        <v>1054.0786969999999</v>
      </c>
      <c r="S94">
        <v>1055.620633</v>
      </c>
      <c r="T94">
        <v>1032.6598100000001</v>
      </c>
      <c r="U94">
        <v>1016.048917</v>
      </c>
      <c r="V94">
        <v>1023.531082</v>
      </c>
      <c r="W94">
        <v>997.91173570000001</v>
      </c>
      <c r="X94">
        <v>994.65231249999999</v>
      </c>
      <c r="Y94">
        <v>1017.43307</v>
      </c>
      <c r="Z94">
        <v>1012.045485</v>
      </c>
      <c r="AA94">
        <v>1014.266717</v>
      </c>
      <c r="AB94">
        <v>1034.567125</v>
      </c>
      <c r="AC94">
        <v>1046.651351</v>
      </c>
      <c r="AD94">
        <v>1063.0217829999999</v>
      </c>
      <c r="AE94">
        <v>1065.8678090000001</v>
      </c>
      <c r="AF94">
        <v>1085.782089</v>
      </c>
      <c r="AG94">
        <v>1111.548841</v>
      </c>
      <c r="AH94">
        <v>1139.6436180000001</v>
      </c>
      <c r="AI94">
        <v>1164.1222399999999</v>
      </c>
      <c r="AJ94">
        <v>1192.356135</v>
      </c>
      <c r="AK94">
        <v>1208.575028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24.872215990000001</v>
      </c>
      <c r="I95">
        <v>25.218973909999999</v>
      </c>
      <c r="J95">
        <v>25.568407029999999</v>
      </c>
      <c r="K95">
        <v>25.92007272</v>
      </c>
      <c r="L95">
        <v>26.274558720000002</v>
      </c>
      <c r="M95">
        <v>26.63354138</v>
      </c>
      <c r="N95">
        <v>26.996597900000001</v>
      </c>
      <c r="O95">
        <v>27.367148270000001</v>
      </c>
      <c r="P95">
        <v>27.742473570000001</v>
      </c>
      <c r="Q95">
        <v>28.123934550000001</v>
      </c>
      <c r="R95">
        <v>28.51005129</v>
      </c>
      <c r="S95">
        <v>28.89945917</v>
      </c>
      <c r="T95">
        <v>29.290960559999998</v>
      </c>
      <c r="U95">
        <v>29.685881869999999</v>
      </c>
      <c r="V95">
        <v>30.086041940000001</v>
      </c>
      <c r="W95">
        <v>30.487935310000001</v>
      </c>
      <c r="X95">
        <v>30.89252321</v>
      </c>
      <c r="Y95">
        <v>31.30044015</v>
      </c>
      <c r="Z95">
        <v>31.707672049999999</v>
      </c>
      <c r="AA95">
        <v>32.11376241</v>
      </c>
      <c r="AB95">
        <v>32.519370309999999</v>
      </c>
      <c r="AC95">
        <v>32.922752299999999</v>
      </c>
      <c r="AD95">
        <v>33.323550789999999</v>
      </c>
      <c r="AE95">
        <v>33.720425120000002</v>
      </c>
      <c r="AF95">
        <v>34.114833269999998</v>
      </c>
      <c r="AG95">
        <v>34.507077189999997</v>
      </c>
      <c r="AH95">
        <v>34.896977900000003</v>
      </c>
      <c r="AI95">
        <v>35.284051400000003</v>
      </c>
      <c r="AJ95">
        <v>35.668694700000003</v>
      </c>
      <c r="AK95">
        <v>36.050212680000001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16881.606400000001</v>
      </c>
      <c r="I96">
        <v>17109.457249999999</v>
      </c>
      <c r="J96">
        <v>17339.04277</v>
      </c>
      <c r="K96">
        <v>17570.048330000001</v>
      </c>
      <c r="L96">
        <v>17802.43447</v>
      </c>
      <c r="M96">
        <v>18037.056850000001</v>
      </c>
      <c r="N96">
        <v>18272.98503</v>
      </c>
      <c r="O96">
        <v>18513.081259999999</v>
      </c>
      <c r="P96">
        <v>18754.466570000001</v>
      </c>
      <c r="Q96">
        <v>18998.844509999999</v>
      </c>
      <c r="R96">
        <v>19244.774700000002</v>
      </c>
      <c r="S96">
        <v>19491.42931</v>
      </c>
      <c r="T96">
        <v>19738.05719</v>
      </c>
      <c r="U96">
        <v>19986.058679999998</v>
      </c>
      <c r="V96">
        <v>20236.96153</v>
      </c>
      <c r="W96">
        <v>20487.901089999999</v>
      </c>
      <c r="X96">
        <v>20740.680759999999</v>
      </c>
      <c r="Y96">
        <v>20995.997139999999</v>
      </c>
      <c r="Z96">
        <v>21250.783909999998</v>
      </c>
      <c r="AA96">
        <v>21505.633819999999</v>
      </c>
      <c r="AB96">
        <v>21761.325499999999</v>
      </c>
      <c r="AC96">
        <v>22016.49194</v>
      </c>
      <c r="AD96">
        <v>22271.330959999999</v>
      </c>
      <c r="AE96">
        <v>22524.892469999999</v>
      </c>
      <c r="AF96">
        <v>22778.71155</v>
      </c>
      <c r="AG96">
        <v>23032.8999</v>
      </c>
      <c r="AH96">
        <v>23287.424770000001</v>
      </c>
      <c r="AI96">
        <v>23542.040649999999</v>
      </c>
      <c r="AJ96">
        <v>23797.222669999999</v>
      </c>
      <c r="AK96">
        <v>24052.33986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392843.29190000001</v>
      </c>
      <c r="I97">
        <v>398191.08799999999</v>
      </c>
      <c r="J97">
        <v>403549.6617</v>
      </c>
      <c r="K97">
        <v>408929.24910000002</v>
      </c>
      <c r="L97">
        <v>414341.69669999997</v>
      </c>
      <c r="M97">
        <v>419821.55489999999</v>
      </c>
      <c r="N97">
        <v>425340.71500000003</v>
      </c>
      <c r="O97">
        <v>430994.13270000002</v>
      </c>
      <c r="P97">
        <v>436681.39630000002</v>
      </c>
      <c r="Q97">
        <v>442465.40299999999</v>
      </c>
      <c r="R97">
        <v>448296.73540000001</v>
      </c>
      <c r="S97">
        <v>454154.87540000002</v>
      </c>
      <c r="T97">
        <v>460021.6545</v>
      </c>
      <c r="U97">
        <v>465945.38189999998</v>
      </c>
      <c r="V97">
        <v>471968.00349999999</v>
      </c>
      <c r="W97">
        <v>477988.62609999999</v>
      </c>
      <c r="X97">
        <v>484070.6483</v>
      </c>
      <c r="Y97">
        <v>490228.82079999999</v>
      </c>
      <c r="Z97">
        <v>496359.23320000002</v>
      </c>
      <c r="AA97">
        <v>502490.07490000001</v>
      </c>
      <c r="AB97">
        <v>508645.70919999998</v>
      </c>
      <c r="AC97">
        <v>514778.64909999998</v>
      </c>
      <c r="AD97">
        <v>520897.89630000002</v>
      </c>
      <c r="AE97">
        <v>526972.72939999995</v>
      </c>
      <c r="AF97">
        <v>533054.3297</v>
      </c>
      <c r="AG97">
        <v>539139.2219</v>
      </c>
      <c r="AH97">
        <v>545222.05119999999</v>
      </c>
      <c r="AI97">
        <v>551292.33239999996</v>
      </c>
      <c r="AJ97">
        <v>557364.26980000001</v>
      </c>
      <c r="AK97">
        <v>563414.96790000005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18433.518499999998</v>
      </c>
      <c r="I98">
        <v>18666.429199999999</v>
      </c>
      <c r="J98">
        <v>18902.760450000002</v>
      </c>
      <c r="K98">
        <v>19142.203740000001</v>
      </c>
      <c r="L98">
        <v>19384.657569999999</v>
      </c>
      <c r="M98">
        <v>19631.633330000001</v>
      </c>
      <c r="N98">
        <v>19881.029900000001</v>
      </c>
      <c r="O98">
        <v>20138.45566</v>
      </c>
      <c r="P98">
        <v>20397.932550000001</v>
      </c>
      <c r="Q98">
        <v>20662.94472</v>
      </c>
      <c r="R98">
        <v>20930.5769</v>
      </c>
      <c r="S98">
        <v>21199.099099999999</v>
      </c>
      <c r="T98">
        <v>21466.897830000002</v>
      </c>
      <c r="U98">
        <v>21736.6031</v>
      </c>
      <c r="V98">
        <v>22011.156650000001</v>
      </c>
      <c r="W98">
        <v>22284.803250000001</v>
      </c>
      <c r="X98">
        <v>22561.37715</v>
      </c>
      <c r="Y98">
        <v>22842.520229999998</v>
      </c>
      <c r="Z98">
        <v>23122.34203</v>
      </c>
      <c r="AA98">
        <v>23402.396570000001</v>
      </c>
      <c r="AB98">
        <v>23684.415819999998</v>
      </c>
      <c r="AC98">
        <v>23965.814020000002</v>
      </c>
      <c r="AD98">
        <v>24247.06235</v>
      </c>
      <c r="AE98">
        <v>24526.171880000002</v>
      </c>
      <c r="AF98">
        <v>24806.099020000001</v>
      </c>
      <c r="AG98">
        <v>25086.83122</v>
      </c>
      <c r="AH98">
        <v>25368.12412</v>
      </c>
      <c r="AI98">
        <v>25649.285260000001</v>
      </c>
      <c r="AJ98">
        <v>25931.058010000001</v>
      </c>
      <c r="AK98">
        <v>26211.900839999998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8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0.22902352571372298</v>
      </c>
      <c r="I2">
        <v>0.24126680282374746</v>
      </c>
      <c r="J2">
        <v>0.27632904895589228</v>
      </c>
      <c r="K2">
        <v>0.29825814117385718</v>
      </c>
      <c r="L2">
        <v>0.30699579701436441</v>
      </c>
      <c r="M2">
        <v>0.32577437072356386</v>
      </c>
      <c r="N2">
        <v>0.30768708457196148</v>
      </c>
      <c r="O2">
        <v>0.36147284400709356</v>
      </c>
      <c r="P2">
        <v>0.33785965026198461</v>
      </c>
      <c r="Q2">
        <v>0.36380612372957088</v>
      </c>
      <c r="R2">
        <v>0.35127965940939809</v>
      </c>
      <c r="S2">
        <v>0.31759332609517799</v>
      </c>
      <c r="T2">
        <v>0.25516777304155358</v>
      </c>
      <c r="U2">
        <v>0.21556661661648047</v>
      </c>
      <c r="V2">
        <v>0.21304836150419781</v>
      </c>
      <c r="W2">
        <v>0.15093144266906666</v>
      </c>
      <c r="X2">
        <v>0.14245973177602345</v>
      </c>
      <c r="Y2">
        <v>0.16447800872445573</v>
      </c>
      <c r="Z2">
        <v>0.13467568141156683</v>
      </c>
      <c r="AA2">
        <v>0.13178011240624343</v>
      </c>
      <c r="AB2">
        <v>0.15315122361831968</v>
      </c>
      <c r="AC2">
        <v>0.15411158859002239</v>
      </c>
      <c r="AD2">
        <v>0.16602311750661958</v>
      </c>
      <c r="AE2">
        <v>0.15598371929474997</v>
      </c>
      <c r="AF2">
        <v>0.17614974953488183</v>
      </c>
      <c r="AG2">
        <v>0.19615342662973045</v>
      </c>
      <c r="AH2">
        <v>0.21687699894317181</v>
      </c>
      <c r="AI2">
        <v>0.23091820852081391</v>
      </c>
      <c r="AJ2">
        <v>0.25082177270154826</v>
      </c>
      <c r="AK2">
        <v>0.25116610935307371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0.12616353589565144</v>
      </c>
      <c r="I3">
        <v>0.2318821132627491</v>
      </c>
      <c r="J3">
        <v>0.31460981598179227</v>
      </c>
      <c r="K3">
        <v>0.37076278473142654</v>
      </c>
      <c r="L3">
        <v>0.4014318793880145</v>
      </c>
      <c r="M3">
        <v>0.42392541816846929</v>
      </c>
      <c r="N3">
        <v>0.41854254937003788</v>
      </c>
      <c r="O3">
        <v>0.44352394183679866</v>
      </c>
      <c r="P3">
        <v>0.43924200043885531</v>
      </c>
      <c r="Q3">
        <v>0.44748037933439733</v>
      </c>
      <c r="R3">
        <v>0.44122524581520217</v>
      </c>
      <c r="S3">
        <v>0.41154315683187281</v>
      </c>
      <c r="T3">
        <v>0.35024971138342131</v>
      </c>
      <c r="U3">
        <v>0.28747909936015503</v>
      </c>
      <c r="V3">
        <v>0.25001006688150085</v>
      </c>
      <c r="W3">
        <v>0.19058257205086804</v>
      </c>
      <c r="X3">
        <v>0.15235287531631947</v>
      </c>
      <c r="Y3">
        <v>0.14726256583512676</v>
      </c>
      <c r="Z3">
        <v>0.13007132181603875</v>
      </c>
      <c r="AA3">
        <v>0.1207633892474469</v>
      </c>
      <c r="AB3">
        <v>0.13184515019215581</v>
      </c>
      <c r="AC3">
        <v>0.14283984164904506</v>
      </c>
      <c r="AD3">
        <v>0.15922619139794314</v>
      </c>
      <c r="AE3">
        <v>0.16474025920123481</v>
      </c>
      <c r="AF3">
        <v>0.18189017891832027</v>
      </c>
      <c r="AG3">
        <v>0.20637276059187748</v>
      </c>
      <c r="AH3">
        <v>0.23498114610800425</v>
      </c>
      <c r="AI3">
        <v>0.26108566170144343</v>
      </c>
      <c r="AJ3">
        <v>0.28850326648965918</v>
      </c>
      <c r="AK3">
        <v>0.30405455807782644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35.215669999997772</v>
      </c>
      <c r="I4">
        <v>64.972330000000511</v>
      </c>
      <c r="J4">
        <v>88.496090000000549</v>
      </c>
      <c r="K4">
        <v>104.70179999999891</v>
      </c>
      <c r="L4">
        <v>113.8097600000001</v>
      </c>
      <c r="M4">
        <v>120.65953000000081</v>
      </c>
      <c r="N4">
        <v>119.59281999999803</v>
      </c>
      <c r="O4">
        <v>127.22159000000102</v>
      </c>
      <c r="P4">
        <v>126.47589000000153</v>
      </c>
      <c r="Q4">
        <v>129.33534000000145</v>
      </c>
      <c r="R4">
        <v>128.00274999999965</v>
      </c>
      <c r="S4">
        <v>119.82928000000175</v>
      </c>
      <c r="T4">
        <v>102.34889000000112</v>
      </c>
      <c r="U4">
        <v>84.301370000001043</v>
      </c>
      <c r="V4">
        <v>73.564719999998488</v>
      </c>
      <c r="W4">
        <v>56.264559999999619</v>
      </c>
      <c r="X4">
        <v>45.122540000000299</v>
      </c>
      <c r="Y4">
        <v>43.749550000000454</v>
      </c>
      <c r="Z4">
        <v>38.756489999999758</v>
      </c>
      <c r="AA4">
        <v>36.084490000001097</v>
      </c>
      <c r="AB4">
        <v>39.501309999999648</v>
      </c>
      <c r="AC4">
        <v>42.904039999997622</v>
      </c>
      <c r="AD4">
        <v>47.940930000000662</v>
      </c>
      <c r="AE4">
        <v>49.714140000000043</v>
      </c>
      <c r="AF4">
        <v>55.008239999999205</v>
      </c>
      <c r="AG4">
        <v>62.541009999997186</v>
      </c>
      <c r="AH4">
        <v>71.351179999997839</v>
      </c>
      <c r="AI4">
        <v>79.428169999999227</v>
      </c>
      <c r="AJ4">
        <v>87.930469999999332</v>
      </c>
      <c r="AK4">
        <v>92.835959999996703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0.23223279649384754</v>
      </c>
      <c r="I5">
        <v>0.27159115858037541</v>
      </c>
      <c r="J5">
        <v>0.31011154889815096</v>
      </c>
      <c r="K5">
        <v>0.33345483970126377</v>
      </c>
      <c r="L5">
        <v>0.3425127875668732</v>
      </c>
      <c r="M5">
        <v>0.36149500128737078</v>
      </c>
      <c r="N5">
        <v>0.34377706124919527</v>
      </c>
      <c r="O5">
        <v>0.39748327235020753</v>
      </c>
      <c r="P5">
        <v>0.37795123880013382</v>
      </c>
      <c r="Q5">
        <v>0.40323108569351174</v>
      </c>
      <c r="R5">
        <v>0.39233733690529071</v>
      </c>
      <c r="S5">
        <v>0.35684955390833384</v>
      </c>
      <c r="T5">
        <v>0.28963844720797383</v>
      </c>
      <c r="U5">
        <v>0.24391548212758796</v>
      </c>
      <c r="V5">
        <v>0.23868502883017673</v>
      </c>
      <c r="W5">
        <v>0.17556095517845538</v>
      </c>
      <c r="X5">
        <v>0.16293583167108494</v>
      </c>
      <c r="Y5">
        <v>0.18565340895808635</v>
      </c>
      <c r="Z5">
        <v>0.15797233186092274</v>
      </c>
      <c r="AA5">
        <v>0.15318871224179187</v>
      </c>
      <c r="AB5">
        <v>0.17513963322441928</v>
      </c>
      <c r="AC5">
        <v>0.17827287865594954</v>
      </c>
      <c r="AD5">
        <v>0.19073773576252506</v>
      </c>
      <c r="AE5">
        <v>0.18110453260367088</v>
      </c>
      <c r="AF5">
        <v>0.20066071401902974</v>
      </c>
      <c r="AG5">
        <v>0.22263102607837926</v>
      </c>
      <c r="AH5">
        <v>0.24556209497561543</v>
      </c>
      <c r="AI5">
        <v>0.26152048195238198</v>
      </c>
      <c r="AJ5">
        <v>0.28282136543518188</v>
      </c>
      <c r="AK5">
        <v>0.2843779576815475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9.1109328104743703E-2</v>
      </c>
      <c r="I6">
        <v>0.14714986408672637</v>
      </c>
      <c r="J6">
        <v>0.1811264858067041</v>
      </c>
      <c r="K6">
        <v>0.20015331563267846</v>
      </c>
      <c r="L6">
        <v>0.2085065343575998</v>
      </c>
      <c r="M6">
        <v>0.21898233475705631</v>
      </c>
      <c r="N6">
        <v>0.21615176401967862</v>
      </c>
      <c r="O6">
        <v>0.24109688427933484</v>
      </c>
      <c r="P6">
        <v>0.24572232977178032</v>
      </c>
      <c r="Q6">
        <v>0.26251197884068489</v>
      </c>
      <c r="R6">
        <v>0.2683661283078953</v>
      </c>
      <c r="S6">
        <v>0.25887603175931417</v>
      </c>
      <c r="T6">
        <v>0.22959942896323415</v>
      </c>
      <c r="U6">
        <v>0.2037717510718462</v>
      </c>
      <c r="V6">
        <v>0.19802437171898557</v>
      </c>
      <c r="W6">
        <v>0.17272461954587204</v>
      </c>
      <c r="X6">
        <v>0.16237721269947158</v>
      </c>
      <c r="Y6">
        <v>0.17209632612702475</v>
      </c>
      <c r="Z6">
        <v>0.16510663081890087</v>
      </c>
      <c r="AA6">
        <v>0.16032573370337033</v>
      </c>
      <c r="AB6">
        <v>0.16704195477721395</v>
      </c>
      <c r="AC6">
        <v>0.16863592046290066</v>
      </c>
      <c r="AD6">
        <v>0.17118692418878201</v>
      </c>
      <c r="AE6">
        <v>0.16392491979526636</v>
      </c>
      <c r="AF6">
        <v>0.16524955016716802</v>
      </c>
      <c r="AG6">
        <v>0.17078609467127137</v>
      </c>
      <c r="AH6">
        <v>0.17801430236359383</v>
      </c>
      <c r="AI6">
        <v>0.182732736711122</v>
      </c>
      <c r="AJ6">
        <v>0.18879870224299822</v>
      </c>
      <c r="AK6">
        <v>0.18724780417695985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4850.1049999999814</v>
      </c>
      <c r="I7">
        <v>5174.9559999997728</v>
      </c>
      <c r="J7">
        <v>6003.1770000001416</v>
      </c>
      <c r="K7">
        <v>6562.8519999999553</v>
      </c>
      <c r="L7">
        <v>6841.8479999997653</v>
      </c>
      <c r="M7">
        <v>7353.4440000001341</v>
      </c>
      <c r="N7">
        <v>7034.0579999997281</v>
      </c>
      <c r="O7">
        <v>8369.2039999999106</v>
      </c>
      <c r="P7">
        <v>7922.160000000149</v>
      </c>
      <c r="Q7">
        <v>8638.9490000000224</v>
      </c>
      <c r="R7">
        <v>8447.1349999997765</v>
      </c>
      <c r="S7">
        <v>7733.4089999999851</v>
      </c>
      <c r="T7">
        <v>6291.3279999997467</v>
      </c>
      <c r="U7">
        <v>5381.2639999999665</v>
      </c>
      <c r="V7">
        <v>5384.3280000002123</v>
      </c>
      <c r="W7">
        <v>3861.3799999998882</v>
      </c>
      <c r="X7">
        <v>3689.0890000001527</v>
      </c>
      <c r="Y7">
        <v>4310.7140000001527</v>
      </c>
      <c r="Z7">
        <v>3571.8330000001006</v>
      </c>
      <c r="AA7">
        <v>3536.3619999997318</v>
      </c>
      <c r="AB7">
        <v>4157.9179999995977</v>
      </c>
      <c r="AC7">
        <v>4232.3599999998696</v>
      </c>
      <c r="AD7">
        <v>4611.6279999995604</v>
      </c>
      <c r="AE7">
        <v>4381.8060000003316</v>
      </c>
      <c r="AF7">
        <v>5003.7859999998473</v>
      </c>
      <c r="AG7">
        <v>5633.9750000000931</v>
      </c>
      <c r="AH7">
        <v>6297.9509999998845</v>
      </c>
      <c r="AI7">
        <v>6779.2330000000075</v>
      </c>
      <c r="AJ7">
        <v>7443.8739999998361</v>
      </c>
      <c r="AK7">
        <v>7535.0300000002608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9625.5319999996573</v>
      </c>
      <c r="I8">
        <v>11401.112999999896</v>
      </c>
      <c r="J8">
        <v>13185.291000000201</v>
      </c>
      <c r="K8">
        <v>14359.862000000663</v>
      </c>
      <c r="L8">
        <v>14939.192000000738</v>
      </c>
      <c r="M8">
        <v>15969.166000000201</v>
      </c>
      <c r="N8">
        <v>15380.720999999903</v>
      </c>
      <c r="O8">
        <v>18010.583999999799</v>
      </c>
      <c r="P8">
        <v>17343.680999999866</v>
      </c>
      <c r="Q8">
        <v>18738.782999999821</v>
      </c>
      <c r="R8">
        <v>18463.38599999994</v>
      </c>
      <c r="S8">
        <v>17005.112000000663</v>
      </c>
      <c r="T8">
        <v>13975.503999999724</v>
      </c>
      <c r="U8">
        <v>11916.19299999997</v>
      </c>
      <c r="V8">
        <v>11805.245999999344</v>
      </c>
      <c r="W8">
        <v>8790.0030000004917</v>
      </c>
      <c r="X8">
        <v>8257.4129999997094</v>
      </c>
      <c r="Y8">
        <v>9522.4170000003651</v>
      </c>
      <c r="Z8">
        <v>8199.5250000003725</v>
      </c>
      <c r="AA8">
        <v>8045.2999999998137</v>
      </c>
      <c r="AB8">
        <v>9305.7519999993965</v>
      </c>
      <c r="AC8">
        <v>9581.8009999999776</v>
      </c>
      <c r="AD8">
        <v>10369.066000000574</v>
      </c>
      <c r="AE8">
        <v>9956.875</v>
      </c>
      <c r="AF8">
        <v>11155.811999999918</v>
      </c>
      <c r="AG8">
        <v>12514.94299999997</v>
      </c>
      <c r="AH8">
        <v>13956.389999999665</v>
      </c>
      <c r="AI8">
        <v>15026.42399999965</v>
      </c>
      <c r="AJ8">
        <v>16427.629000000656</v>
      </c>
      <c r="AK8">
        <v>16697.441999999806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463.77689999999711</v>
      </c>
      <c r="I9">
        <v>758.85450000001583</v>
      </c>
      <c r="J9">
        <v>946.33870000002207</v>
      </c>
      <c r="K9">
        <v>1059.4915999999503</v>
      </c>
      <c r="L9">
        <v>1118.2105000000447</v>
      </c>
      <c r="M9">
        <v>1189.8146000000415</v>
      </c>
      <c r="N9">
        <v>1189.8486000000266</v>
      </c>
      <c r="O9">
        <v>1344.5710999999428</v>
      </c>
      <c r="P9">
        <v>1388.3277000000235</v>
      </c>
      <c r="Q9">
        <v>1502.609599999967</v>
      </c>
      <c r="R9">
        <v>1556.2031000000425</v>
      </c>
      <c r="S9">
        <v>1520.7561999999452</v>
      </c>
      <c r="T9">
        <v>1366.3138000000035</v>
      </c>
      <c r="U9">
        <v>1228.3231999999844</v>
      </c>
      <c r="V9">
        <v>1209.0572999999858</v>
      </c>
      <c r="W9">
        <v>1068.0840000000317</v>
      </c>
      <c r="X9">
        <v>1016.8470999998972</v>
      </c>
      <c r="Y9">
        <v>1091.267200000002</v>
      </c>
      <c r="Z9">
        <v>1059.9754000001121</v>
      </c>
      <c r="AA9">
        <v>1041.9427000000142</v>
      </c>
      <c r="AB9">
        <v>1098.7763000000268</v>
      </c>
      <c r="AC9">
        <v>1122.5548999999883</v>
      </c>
      <c r="AD9">
        <v>1153.0076999999583</v>
      </c>
      <c r="AE9">
        <v>1116.9710000000196</v>
      </c>
      <c r="AF9">
        <v>1138.9539000000805</v>
      </c>
      <c r="AG9">
        <v>1190.4856000000145</v>
      </c>
      <c r="AH9">
        <v>1254.7950999999885</v>
      </c>
      <c r="AI9">
        <v>1302.3429000000469</v>
      </c>
      <c r="AJ9">
        <v>1360.3425999999745</v>
      </c>
      <c r="AK9">
        <v>1363.827900000033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4.7059712947672416E-2</v>
      </c>
      <c r="I10">
        <v>7.5645770906018761E-2</v>
      </c>
      <c r="J10">
        <v>9.3679635180743404E-2</v>
      </c>
      <c r="K10">
        <v>0.10094430617224592</v>
      </c>
      <c r="L10">
        <v>9.8670737783690399E-2</v>
      </c>
      <c r="M10">
        <v>9.3720956351583951E-2</v>
      </c>
      <c r="N10">
        <v>7.9700555998063471E-2</v>
      </c>
      <c r="O10">
        <v>7.7501352703546189E-2</v>
      </c>
      <c r="P10">
        <v>6.4958565932871082E-2</v>
      </c>
      <c r="Q10">
        <v>5.8282549919552729E-2</v>
      </c>
      <c r="R10">
        <v>4.6649237507634389E-2</v>
      </c>
      <c r="S10">
        <v>2.8427094118499419E-2</v>
      </c>
      <c r="T10">
        <v>1.550696049257283E-3</v>
      </c>
      <c r="U10">
        <v>-2.2947432294528891E-2</v>
      </c>
      <c r="V10">
        <v>-3.6442818419757383E-2</v>
      </c>
      <c r="W10">
        <v>-5.6153840439965297E-2</v>
      </c>
      <c r="X10">
        <v>-6.6133580277638604E-2</v>
      </c>
      <c r="Y10">
        <v>-6.3864589567153018E-2</v>
      </c>
      <c r="Z10">
        <v>-6.6309597680269672E-2</v>
      </c>
      <c r="AA10">
        <v>-6.5306322947100703E-2</v>
      </c>
      <c r="AB10">
        <v>-5.724729525187211E-2</v>
      </c>
      <c r="AC10">
        <v>-5.0210812617379474E-2</v>
      </c>
      <c r="AD10">
        <v>-4.1738955348247231E-2</v>
      </c>
      <c r="AE10">
        <v>-3.7734141542500321E-2</v>
      </c>
      <c r="AF10">
        <v>-2.974300888048953E-2</v>
      </c>
      <c r="AG10">
        <v>-2.0064946684994478E-2</v>
      </c>
      <c r="AH10">
        <v>-9.8921499560811199E-3</v>
      </c>
      <c r="AI10">
        <v>-1.5680089022751531E-3</v>
      </c>
      <c r="AJ10">
        <v>6.4587876784205633E-3</v>
      </c>
      <c r="AK10">
        <v>9.5363555197458538E-3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0.58465225574935165</v>
      </c>
      <c r="I11">
        <v>0.64026145590327932</v>
      </c>
      <c r="J11">
        <v>0.69647291083065888</v>
      </c>
      <c r="K11">
        <v>0.73393125387732905</v>
      </c>
      <c r="L11">
        <v>0.74702874373333561</v>
      </c>
      <c r="M11">
        <v>0.79527534883203632</v>
      </c>
      <c r="N11">
        <v>0.74763607616528116</v>
      </c>
      <c r="O11">
        <v>0.89563823412821542</v>
      </c>
      <c r="P11">
        <v>0.83574289898893372</v>
      </c>
      <c r="Q11">
        <v>0.90513020741069816</v>
      </c>
      <c r="R11">
        <v>0.87280762087342811</v>
      </c>
      <c r="S11">
        <v>0.78367257792235634</v>
      </c>
      <c r="T11">
        <v>0.62252175638493057</v>
      </c>
      <c r="U11">
        <v>0.53186088354049144</v>
      </c>
      <c r="V11">
        <v>0.54514861021150995</v>
      </c>
      <c r="W11">
        <v>0.39221942864198223</v>
      </c>
      <c r="X11">
        <v>0.38295985935601351</v>
      </c>
      <c r="Y11">
        <v>0.45598303180971467</v>
      </c>
      <c r="Z11">
        <v>0.38159132917767735</v>
      </c>
      <c r="AA11">
        <v>0.37583788482546954</v>
      </c>
      <c r="AB11">
        <v>0.43880239359004314</v>
      </c>
      <c r="AC11">
        <v>0.44290335095584776</v>
      </c>
      <c r="AD11">
        <v>0.47282906624370735</v>
      </c>
      <c r="AE11">
        <v>0.44364921811483882</v>
      </c>
      <c r="AF11">
        <v>0.49678281549674352</v>
      </c>
      <c r="AG11">
        <v>0.5504253879973442</v>
      </c>
      <c r="AH11">
        <v>0.6025719848477884</v>
      </c>
      <c r="AI11">
        <v>0.63487680431828508</v>
      </c>
      <c r="AJ11">
        <v>0.68288341767419602</v>
      </c>
      <c r="AK11">
        <v>0.67850504073021511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1.947254038197066E-2</v>
      </c>
      <c r="I12">
        <v>2.5209401940240461E-2</v>
      </c>
      <c r="J12">
        <v>2.3264384612642353E-2</v>
      </c>
      <c r="K12">
        <v>1.4800315554097665E-2</v>
      </c>
      <c r="L12">
        <v>1.2685709074089502E-3</v>
      </c>
      <c r="M12">
        <v>-1.3606590567216692E-2</v>
      </c>
      <c r="N12">
        <v>-3.2437562840126333E-2</v>
      </c>
      <c r="O12">
        <v>-4.5191806323008343E-2</v>
      </c>
      <c r="P12">
        <v>-6.2869879368887549E-2</v>
      </c>
      <c r="Q12">
        <v>-7.6841239574643172E-2</v>
      </c>
      <c r="R12">
        <v>-9.2525175036028973E-2</v>
      </c>
      <c r="S12">
        <v>-0.10973558648812443</v>
      </c>
      <c r="T12">
        <v>-0.12841644837974231</v>
      </c>
      <c r="U12">
        <v>-0.14269513536034895</v>
      </c>
      <c r="V12">
        <v>-0.14932621782595135</v>
      </c>
      <c r="W12">
        <v>-0.15706317369316158</v>
      </c>
      <c r="X12">
        <v>-0.15776653526730078</v>
      </c>
      <c r="Y12">
        <v>-0.15175842399615114</v>
      </c>
      <c r="Z12">
        <v>-0.14775612096380453</v>
      </c>
      <c r="AA12">
        <v>-0.14133083643268485</v>
      </c>
      <c r="AB12">
        <v>-0.1315547809497053</v>
      </c>
      <c r="AC12">
        <v>-0.12290653917983452</v>
      </c>
      <c r="AD12">
        <v>-0.11415739971292194</v>
      </c>
      <c r="AE12">
        <v>-0.10809365215109779</v>
      </c>
      <c r="AF12">
        <v>-0.10062878054690749</v>
      </c>
      <c r="AG12">
        <v>-9.3470412879825826E-2</v>
      </c>
      <c r="AH12">
        <v>-8.7370911427087083E-2</v>
      </c>
      <c r="AI12">
        <v>-8.3388770898351616E-2</v>
      </c>
      <c r="AJ12">
        <v>-8.0659564290819219E-2</v>
      </c>
      <c r="AK12">
        <v>-8.1183631233050502E-2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1.0435121846436024</v>
      </c>
      <c r="I13">
        <v>1.0741562101735935</v>
      </c>
      <c r="J13">
        <v>1.1522280525579687</v>
      </c>
      <c r="K13">
        <v>1.2094419737811668</v>
      </c>
      <c r="L13">
        <v>1.231427244609451</v>
      </c>
      <c r="M13">
        <v>1.3208655949230375</v>
      </c>
      <c r="N13">
        <v>1.2409046560500903</v>
      </c>
      <c r="O13">
        <v>1.5122413676835755</v>
      </c>
      <c r="P13">
        <v>1.4021303021220621</v>
      </c>
      <c r="Q13">
        <v>1.5348300810875459</v>
      </c>
      <c r="R13">
        <v>1.4799979536190611</v>
      </c>
      <c r="S13">
        <v>1.3345025110786279</v>
      </c>
      <c r="T13">
        <v>1.0707028977414046</v>
      </c>
      <c r="U13">
        <v>0.93704654485309291</v>
      </c>
      <c r="V13">
        <v>0.97669868439496099</v>
      </c>
      <c r="W13">
        <v>0.71407771817590948</v>
      </c>
      <c r="X13">
        <v>0.71359447064860415</v>
      </c>
      <c r="Y13">
        <v>0.84245619057672361</v>
      </c>
      <c r="Z13">
        <v>0.70353821065720634</v>
      </c>
      <c r="AA13">
        <v>0.69578017937954595</v>
      </c>
      <c r="AB13">
        <v>0.80234546131929818</v>
      </c>
      <c r="AC13">
        <v>0.79882729951519238</v>
      </c>
      <c r="AD13">
        <v>0.84463680375190808</v>
      </c>
      <c r="AE13">
        <v>0.78659632929658496</v>
      </c>
      <c r="AF13">
        <v>0.87742675245721102</v>
      </c>
      <c r="AG13">
        <v>0.96240749452038976</v>
      </c>
      <c r="AH13">
        <v>1.043910510203605</v>
      </c>
      <c r="AI13">
        <v>1.0915901969252628</v>
      </c>
      <c r="AJ13">
        <v>1.1693203866336654</v>
      </c>
      <c r="AK13">
        <v>1.1559737524054592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8.6570857551793168E-2</v>
      </c>
      <c r="I14">
        <v>0.10731646989161625</v>
      </c>
      <c r="J14">
        <v>0.12050620282004765</v>
      </c>
      <c r="K14">
        <v>0.12373849583715568</v>
      </c>
      <c r="L14">
        <v>0.11708109993728844</v>
      </c>
      <c r="M14">
        <v>0.11083209358848656</v>
      </c>
      <c r="N14">
        <v>8.8594829502119943E-2</v>
      </c>
      <c r="O14">
        <v>9.2224449084143956E-2</v>
      </c>
      <c r="P14">
        <v>6.8797391564046073E-2</v>
      </c>
      <c r="Q14">
        <v>6.1814288385719784E-2</v>
      </c>
      <c r="R14">
        <v>4.2240679849081531E-2</v>
      </c>
      <c r="S14">
        <v>1.3825022363977979E-2</v>
      </c>
      <c r="T14">
        <v>-2.5724487600320423E-2</v>
      </c>
      <c r="U14">
        <v>-5.5342573501027115E-2</v>
      </c>
      <c r="V14">
        <v>-6.6425244235579495E-2</v>
      </c>
      <c r="W14">
        <v>-9.5807126955582689E-2</v>
      </c>
      <c r="X14">
        <v>-0.10321925932232912</v>
      </c>
      <c r="Y14">
        <v>-9.3463280239236557E-2</v>
      </c>
      <c r="Z14">
        <v>-9.9631519153464687E-2</v>
      </c>
      <c r="AA14">
        <v>-9.5727570789505556E-2</v>
      </c>
      <c r="AB14">
        <v>-8.000428492387357E-2</v>
      </c>
      <c r="AC14">
        <v>-7.0300298244740933E-2</v>
      </c>
      <c r="AD14">
        <v>-5.7098938856181558E-2</v>
      </c>
      <c r="AE14">
        <v>-5.2562446849446776E-2</v>
      </c>
      <c r="AF14">
        <v>-3.7897596265534794E-2</v>
      </c>
      <c r="AG14">
        <v>-2.2781583571640507E-2</v>
      </c>
      <c r="AH14">
        <v>-8.290242824771088E-3</v>
      </c>
      <c r="AI14">
        <v>2.2758500521691261E-3</v>
      </c>
      <c r="AJ14">
        <v>1.3281530740960612E-2</v>
      </c>
      <c r="AK14">
        <v>1.5222621221333554E-2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0.24257726553236214</v>
      </c>
      <c r="I15">
        <v>0.26228615039476377</v>
      </c>
      <c r="J15">
        <v>0.28157548838552149</v>
      </c>
      <c r="K15">
        <v>0.28916710577389093</v>
      </c>
      <c r="L15">
        <v>0.28344075044171024</v>
      </c>
      <c r="M15">
        <v>0.28987151879191764</v>
      </c>
      <c r="N15">
        <v>0.25593586236081212</v>
      </c>
      <c r="O15">
        <v>0.30166137395559733</v>
      </c>
      <c r="P15">
        <v>0.26261247616561345</v>
      </c>
      <c r="Q15">
        <v>0.27727511587858356</v>
      </c>
      <c r="R15">
        <v>0.25098922507968968</v>
      </c>
      <c r="S15">
        <v>0.20287500234990041</v>
      </c>
      <c r="T15">
        <v>0.12689681526010244</v>
      </c>
      <c r="U15">
        <v>8.159865159942381E-2</v>
      </c>
      <c r="V15">
        <v>8.0979823236093651E-2</v>
      </c>
      <c r="W15">
        <v>1.5807006722190486E-2</v>
      </c>
      <c r="X15">
        <v>1.2183445069702259E-2</v>
      </c>
      <c r="Y15">
        <v>4.4117424830836249E-2</v>
      </c>
      <c r="Z15">
        <v>1.8314951387798928E-2</v>
      </c>
      <c r="AA15">
        <v>2.2066290041999892E-2</v>
      </c>
      <c r="AB15">
        <v>5.4224236579170082E-2</v>
      </c>
      <c r="AC15">
        <v>6.2808888777188265E-2</v>
      </c>
      <c r="AD15">
        <v>8.1936133745452722E-2</v>
      </c>
      <c r="AE15">
        <v>7.6467675175351246E-2</v>
      </c>
      <c r="AF15">
        <v>0.10376206337923133</v>
      </c>
      <c r="AG15">
        <v>0.13025251925113945</v>
      </c>
      <c r="AH15">
        <v>0.15525943909686646</v>
      </c>
      <c r="AI15">
        <v>0.17106416889522968</v>
      </c>
      <c r="AJ15">
        <v>0.19192945573576203</v>
      </c>
      <c r="AK15">
        <v>0.1901365871236127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0.39255305092842363</v>
      </c>
      <c r="I16">
        <v>0.40320941339386795</v>
      </c>
      <c r="J16">
        <v>0.42781737607333614</v>
      </c>
      <c r="K16">
        <v>0.44066092541070745</v>
      </c>
      <c r="L16">
        <v>0.43673375384039037</v>
      </c>
      <c r="M16">
        <v>0.45580818706023596</v>
      </c>
      <c r="N16">
        <v>0.40968285802733817</v>
      </c>
      <c r="O16">
        <v>0.49567935191758838</v>
      </c>
      <c r="P16">
        <v>0.43816812308237196</v>
      </c>
      <c r="Q16">
        <v>0.47265070310738011</v>
      </c>
      <c r="R16">
        <v>0.43739947132266366</v>
      </c>
      <c r="S16">
        <v>0.3689634741108172</v>
      </c>
      <c r="T16">
        <v>0.25751806855787152</v>
      </c>
      <c r="U16">
        <v>0.19775013622589377</v>
      </c>
      <c r="V16">
        <v>0.20675930903100159</v>
      </c>
      <c r="W16">
        <v>0.10495984665930269</v>
      </c>
      <c r="X16">
        <v>0.10527914211666545</v>
      </c>
      <c r="Y16">
        <v>0.15753419535062818</v>
      </c>
      <c r="Z16">
        <v>0.11080894910346917</v>
      </c>
      <c r="AA16">
        <v>0.1149807460190555</v>
      </c>
      <c r="AB16">
        <v>0.16338191814988523</v>
      </c>
      <c r="AC16">
        <v>0.17054711788866417</v>
      </c>
      <c r="AD16">
        <v>0.19606674341994257</v>
      </c>
      <c r="AE16">
        <v>0.1816724215066623</v>
      </c>
      <c r="AF16">
        <v>0.22270130731405491</v>
      </c>
      <c r="AG16">
        <v>0.26060445117734865</v>
      </c>
      <c r="AH16">
        <v>0.29595289931905189</v>
      </c>
      <c r="AI16">
        <v>0.31703286222424243</v>
      </c>
      <c r="AJ16">
        <v>0.34787547338053226</v>
      </c>
      <c r="AK16">
        <v>0.34268764056495371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5.8231329610203275E-2</v>
      </c>
      <c r="I17">
        <v>8.3998347321556643E-2</v>
      </c>
      <c r="J17">
        <v>0.10098498662787225</v>
      </c>
      <c r="K17">
        <v>0.10773104847889847</v>
      </c>
      <c r="L17">
        <v>0.10499550830762594</v>
      </c>
      <c r="M17">
        <v>0.10045629452026805</v>
      </c>
      <c r="N17">
        <v>8.466840080367799E-2</v>
      </c>
      <c r="O17">
        <v>8.4585380429036405E-2</v>
      </c>
      <c r="P17">
        <v>6.8957247290279966E-2</v>
      </c>
      <c r="Q17">
        <v>6.2305449908484078E-2</v>
      </c>
      <c r="R17">
        <v>4.8298124787216068E-2</v>
      </c>
      <c r="S17">
        <v>2.7121158166587556E-2</v>
      </c>
      <c r="T17">
        <v>-3.3928076324740708E-3</v>
      </c>
      <c r="U17">
        <v>-2.9388928460971631E-2</v>
      </c>
      <c r="V17">
        <v>-4.2483780337287946E-2</v>
      </c>
      <c r="W17">
        <v>-6.5484615480448927E-2</v>
      </c>
      <c r="X17">
        <v>-7.5117578939198903E-2</v>
      </c>
      <c r="Y17">
        <v>-7.1274411829813644E-2</v>
      </c>
      <c r="Z17">
        <v>-7.5345996832432149E-2</v>
      </c>
      <c r="AA17">
        <v>-7.3754483078491972E-2</v>
      </c>
      <c r="AB17">
        <v>-6.3688054574184694E-2</v>
      </c>
      <c r="AC17">
        <v>-5.6012050990861262E-2</v>
      </c>
      <c r="AD17">
        <v>-4.611593441591344E-2</v>
      </c>
      <c r="AE17">
        <v>-4.1793769451814455E-2</v>
      </c>
      <c r="AF17">
        <v>-3.1606790648297522E-2</v>
      </c>
      <c r="AG17">
        <v>-2.0160787402689895E-2</v>
      </c>
      <c r="AH17">
        <v>-8.528783972006071E-3</v>
      </c>
      <c r="AI17">
        <v>6.9236060999955384E-4</v>
      </c>
      <c r="AJ17">
        <v>9.8715867576704142E-3</v>
      </c>
      <c r="AK17">
        <v>1.292790942153399E-2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6.5155728775101451E-2</v>
      </c>
      <c r="I18">
        <v>0.10364265195841327</v>
      </c>
      <c r="J18">
        <v>0.12684104390361384</v>
      </c>
      <c r="K18">
        <v>0.13923942986104887</v>
      </c>
      <c r="L18">
        <v>0.14361869369041713</v>
      </c>
      <c r="M18">
        <v>0.14883343637137614</v>
      </c>
      <c r="N18">
        <v>0.14516283290064713</v>
      </c>
      <c r="O18">
        <v>0.15973922744711988</v>
      </c>
      <c r="P18">
        <v>0.16150933800445078</v>
      </c>
      <c r="Q18">
        <v>0.17129066379322211</v>
      </c>
      <c r="R18">
        <v>0.17437565298616953</v>
      </c>
      <c r="S18">
        <v>0.16785639257475005</v>
      </c>
      <c r="T18">
        <v>0.14886436497156819</v>
      </c>
      <c r="U18">
        <v>0.131893408522199</v>
      </c>
      <c r="V18">
        <v>0.12787073522622094</v>
      </c>
      <c r="W18">
        <v>0.11209081115666208</v>
      </c>
      <c r="X18">
        <v>0.10561612747921334</v>
      </c>
      <c r="Y18">
        <v>0.11234129585657726</v>
      </c>
      <c r="Z18">
        <v>0.10865390611440873</v>
      </c>
      <c r="AA18">
        <v>0.10614529276733453</v>
      </c>
      <c r="AB18">
        <v>0.111043739160821</v>
      </c>
      <c r="AC18">
        <v>0.11259837390897864</v>
      </c>
      <c r="AD18">
        <v>0.11462515269307083</v>
      </c>
      <c r="AE18">
        <v>0.10999643263438497</v>
      </c>
      <c r="AF18">
        <v>0.11077832633255014</v>
      </c>
      <c r="AG18">
        <v>0.11431696348513931</v>
      </c>
      <c r="AH18">
        <v>0.11894593840169332</v>
      </c>
      <c r="AI18">
        <v>0.12182239809370721</v>
      </c>
      <c r="AJ18">
        <v>0.12548819330082672</v>
      </c>
      <c r="AK18">
        <v>0.12393699657531343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5.7683285282950081E-2</v>
      </c>
      <c r="I19">
        <v>9.1456892861430106E-2</v>
      </c>
      <c r="J19">
        <v>0.10994420598668952</v>
      </c>
      <c r="K19">
        <v>0.11811911466472758</v>
      </c>
      <c r="L19">
        <v>0.11923016095756189</v>
      </c>
      <c r="M19">
        <v>0.12159047541373535</v>
      </c>
      <c r="N19">
        <v>0.11688491649266552</v>
      </c>
      <c r="O19">
        <v>0.1289910385308346</v>
      </c>
      <c r="P19">
        <v>0.13056074893524894</v>
      </c>
      <c r="Q19">
        <v>0.1394136202910623</v>
      </c>
      <c r="R19">
        <v>0.14269846357626292</v>
      </c>
      <c r="S19">
        <v>0.1376249524808193</v>
      </c>
      <c r="T19">
        <v>0.12176691944623119</v>
      </c>
      <c r="U19">
        <v>0.1081034048081575</v>
      </c>
      <c r="V19">
        <v>0.10647527351366204</v>
      </c>
      <c r="W19">
        <v>9.4829347015723542E-2</v>
      </c>
      <c r="X19">
        <v>9.1284960096271739E-2</v>
      </c>
      <c r="Y19">
        <v>9.9401033760870838E-2</v>
      </c>
      <c r="Z19">
        <v>9.7959972309658028E-2</v>
      </c>
      <c r="AA19">
        <v>9.6843867491647195E-2</v>
      </c>
      <c r="AB19">
        <v>0.10183264692731342</v>
      </c>
      <c r="AC19">
        <v>0.10343544605235788</v>
      </c>
      <c r="AD19">
        <v>0.10490815790600294</v>
      </c>
      <c r="AE19">
        <v>0.10010799422244254</v>
      </c>
      <c r="AF19">
        <v>9.9790864072968333E-2</v>
      </c>
      <c r="AG19">
        <v>0.10183576445941256</v>
      </c>
      <c r="AH19">
        <v>0.10468511752226295</v>
      </c>
      <c r="AI19">
        <v>0.1057937650734031</v>
      </c>
      <c r="AJ19">
        <v>0.10744187479563294</v>
      </c>
      <c r="AK19">
        <v>0.10442913005086485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5.7275260316180798E-2</v>
      </c>
      <c r="I20">
        <v>9.1072417292448193E-2</v>
      </c>
      <c r="J20">
        <v>0.10961467475989473</v>
      </c>
      <c r="K20">
        <v>0.11781935580075231</v>
      </c>
      <c r="L20">
        <v>0.11895085643052195</v>
      </c>
      <c r="M20">
        <v>0.12129948120562783</v>
      </c>
      <c r="N20">
        <v>0.11666043288489636</v>
      </c>
      <c r="O20">
        <v>0.12871003968766281</v>
      </c>
      <c r="P20">
        <v>0.1303947347568668</v>
      </c>
      <c r="Q20">
        <v>0.13929097265921175</v>
      </c>
      <c r="R20">
        <v>0.14269291211683743</v>
      </c>
      <c r="S20">
        <v>0.13777803924077681</v>
      </c>
      <c r="T20">
        <v>0.12211271282536185</v>
      </c>
      <c r="U20">
        <v>0.10856774951770731</v>
      </c>
      <c r="V20">
        <v>0.10697032284630037</v>
      </c>
      <c r="W20">
        <v>9.5476650903214555E-2</v>
      </c>
      <c r="X20">
        <v>9.1975595762638918E-2</v>
      </c>
      <c r="Y20">
        <v>0.10006047841315535</v>
      </c>
      <c r="Z20">
        <v>9.8690705215220831E-2</v>
      </c>
      <c r="AA20">
        <v>9.7580615872328025E-2</v>
      </c>
      <c r="AB20">
        <v>0.10249846563570308</v>
      </c>
      <c r="AC20">
        <v>0.104058889837777</v>
      </c>
      <c r="AD20">
        <v>0.10546028596678525</v>
      </c>
      <c r="AE20">
        <v>0.10061621780881325</v>
      </c>
      <c r="AF20">
        <v>0.10018448486033282</v>
      </c>
      <c r="AG20">
        <v>0.1021098634138573</v>
      </c>
      <c r="AH20">
        <v>0.1048481137936097</v>
      </c>
      <c r="AI20">
        <v>0.10586607108653556</v>
      </c>
      <c r="AJ20">
        <v>0.10741588946707736</v>
      </c>
      <c r="AK20">
        <v>0.10434566326731343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5.7849525646580524E-2</v>
      </c>
      <c r="I21">
        <v>9.1401800403700939E-2</v>
      </c>
      <c r="J21">
        <v>0.10969618627594269</v>
      </c>
      <c r="K21">
        <v>0.11776100757265873</v>
      </c>
      <c r="L21">
        <v>0.11883434486619215</v>
      </c>
      <c r="M21">
        <v>0.12122990761942454</v>
      </c>
      <c r="N21">
        <v>0.11655733598530116</v>
      </c>
      <c r="O21">
        <v>0.12879523416495786</v>
      </c>
      <c r="P21">
        <v>0.13039108483345885</v>
      </c>
      <c r="Q21">
        <v>0.13933837434190188</v>
      </c>
      <c r="R21">
        <v>0.14267480299203772</v>
      </c>
      <c r="S21">
        <v>0.13765545459121231</v>
      </c>
      <c r="T21">
        <v>0.12187198546924627</v>
      </c>
      <c r="U21">
        <v>0.10835442554755215</v>
      </c>
      <c r="V21">
        <v>0.10689766067026873</v>
      </c>
      <c r="W21">
        <v>9.531355335896663E-2</v>
      </c>
      <c r="X21">
        <v>9.1878138109735552E-2</v>
      </c>
      <c r="Y21">
        <v>0.10008072945495439</v>
      </c>
      <c r="Z21">
        <v>9.8607081588331091E-2</v>
      </c>
      <c r="AA21">
        <v>9.7478576398435379E-2</v>
      </c>
      <c r="AB21">
        <v>0.10246121772559125</v>
      </c>
      <c r="AC21">
        <v>0.10400000929033926</v>
      </c>
      <c r="AD21">
        <v>0.10540718268130522</v>
      </c>
      <c r="AE21">
        <v>0.10051739140781724</v>
      </c>
      <c r="AF21">
        <v>0.10015139505830106</v>
      </c>
      <c r="AG21">
        <v>0.10213173147599619</v>
      </c>
      <c r="AH21">
        <v>0.1048994577310669</v>
      </c>
      <c r="AI21">
        <v>0.10591429766806382</v>
      </c>
      <c r="AJ21">
        <v>0.10748129390292238</v>
      </c>
      <c r="AK21">
        <v>0.10437859710614728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5.7044159785868409E-2</v>
      </c>
      <c r="I22">
        <v>9.0754008352633697E-2</v>
      </c>
      <c r="J22">
        <v>0.10927381788592427</v>
      </c>
      <c r="K22">
        <v>0.11748060054714848</v>
      </c>
      <c r="L22">
        <v>0.11862609554365022</v>
      </c>
      <c r="M22">
        <v>1.0335203271034876</v>
      </c>
      <c r="N22">
        <v>1.3849609018654396</v>
      </c>
      <c r="O22">
        <v>1.7833461220173374</v>
      </c>
      <c r="P22">
        <v>2.1686773382629587</v>
      </c>
      <c r="Q22">
        <v>2.1208357021987867</v>
      </c>
      <c r="R22">
        <v>2.1092685948990386</v>
      </c>
      <c r="S22">
        <v>2.0911358796788182</v>
      </c>
      <c r="T22">
        <v>2.0599788629824589</v>
      </c>
      <c r="U22">
        <v>2.0289193457504018</v>
      </c>
      <c r="V22">
        <v>2.4142381450048989</v>
      </c>
      <c r="W22">
        <v>2.3413742973846796</v>
      </c>
      <c r="X22">
        <v>2.3125446887344303</v>
      </c>
      <c r="Y22">
        <v>2.2985519556782741</v>
      </c>
      <c r="Z22">
        <v>2.2747015126741488</v>
      </c>
      <c r="AA22">
        <v>2.2505428660775539</v>
      </c>
      <c r="AB22">
        <v>2.232065228588298</v>
      </c>
      <c r="AC22">
        <v>2.2101404639296884</v>
      </c>
      <c r="AD22">
        <v>2.1880928004776923</v>
      </c>
      <c r="AE22">
        <v>2.1599596578941949</v>
      </c>
      <c r="AF22">
        <v>2.1364143100200295</v>
      </c>
      <c r="AG22">
        <v>2.1154588971592059</v>
      </c>
      <c r="AH22">
        <v>2.0955837008713729</v>
      </c>
      <c r="AI22">
        <v>2.0742785203474279</v>
      </c>
      <c r="AJ22">
        <v>2.0537902267647734</v>
      </c>
      <c r="AK22">
        <v>2.0289929096126036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5.7190223226455394E-2</v>
      </c>
      <c r="I23">
        <v>9.1217901961537784E-2</v>
      </c>
      <c r="J23">
        <v>0.10995263159538915</v>
      </c>
      <c r="K23">
        <v>0.11826753200956386</v>
      </c>
      <c r="L23">
        <v>0.11943483982774783</v>
      </c>
      <c r="M23">
        <v>0.1217490640810226</v>
      </c>
      <c r="N23">
        <v>0.11706036184426782</v>
      </c>
      <c r="O23">
        <v>0.12898277762474208</v>
      </c>
      <c r="P23">
        <v>0.13061415789057396</v>
      </c>
      <c r="Q23">
        <v>0.1394004197258214</v>
      </c>
      <c r="R23">
        <v>0.14272163398989512</v>
      </c>
      <c r="S23">
        <v>0.13771425059516673</v>
      </c>
      <c r="T23">
        <v>0.12192746585535374</v>
      </c>
      <c r="U23">
        <v>0.10820217412188526</v>
      </c>
      <c r="V23">
        <v>0.10641757297955579</v>
      </c>
      <c r="W23">
        <v>9.4826212331233783E-2</v>
      </c>
      <c r="X23">
        <v>9.1201814393526703E-2</v>
      </c>
      <c r="Y23">
        <v>9.9204272474939792E-2</v>
      </c>
      <c r="Z23">
        <v>9.7856046286626253E-2</v>
      </c>
      <c r="AA23">
        <v>9.6760498825165797E-2</v>
      </c>
      <c r="AB23">
        <v>0.1017037477351268</v>
      </c>
      <c r="AC23">
        <v>0.10334472557771424</v>
      </c>
      <c r="AD23">
        <v>0.10483454784984136</v>
      </c>
      <c r="AE23">
        <v>0.10009816239016089</v>
      </c>
      <c r="AF23">
        <v>9.9746261865796271E-2</v>
      </c>
      <c r="AG23">
        <v>0.10176906604166813</v>
      </c>
      <c r="AH23">
        <v>0.10462042680381423</v>
      </c>
      <c r="AI23">
        <v>0.10575953267328853</v>
      </c>
      <c r="AJ23">
        <v>0.10741824322155757</v>
      </c>
      <c r="AK23">
        <v>0.10445693734570938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6.0619274532358602E-2</v>
      </c>
      <c r="I24">
        <v>9.3220870385146704E-2</v>
      </c>
      <c r="J24">
        <v>0.11050008651471988</v>
      </c>
      <c r="K24">
        <v>0.11798007293815083</v>
      </c>
      <c r="L24">
        <v>0.11877450800619194</v>
      </c>
      <c r="M24">
        <v>0.12132134388107563</v>
      </c>
      <c r="N24">
        <v>0.11637106472164316</v>
      </c>
      <c r="O24">
        <v>0.12934198225531546</v>
      </c>
      <c r="P24">
        <v>0.1303694307759562</v>
      </c>
      <c r="Q24">
        <v>0.13937800530914313</v>
      </c>
      <c r="R24">
        <v>0.14222550124651789</v>
      </c>
      <c r="S24">
        <v>0.136506955456972</v>
      </c>
      <c r="T24">
        <v>0.11992109078569069</v>
      </c>
      <c r="U24">
        <v>0.10626033985672301</v>
      </c>
      <c r="V24">
        <v>0.10522317715908613</v>
      </c>
      <c r="W24">
        <v>9.3017704396114453E-2</v>
      </c>
      <c r="X24">
        <v>8.972033726215578E-2</v>
      </c>
      <c r="Y24">
        <v>9.8379487394861798E-2</v>
      </c>
      <c r="Z24">
        <v>9.6387652999530005E-2</v>
      </c>
      <c r="AA24">
        <v>9.5168756818897471E-2</v>
      </c>
      <c r="AB24">
        <v>0.10049657099973075</v>
      </c>
      <c r="AC24">
        <v>0.10201994890879362</v>
      </c>
      <c r="AD24">
        <v>0.10356325025906443</v>
      </c>
      <c r="AE24">
        <v>9.8578311824315534E-2</v>
      </c>
      <c r="AF24">
        <v>9.864408943345282E-2</v>
      </c>
      <c r="AG24">
        <v>0.10102489500012357</v>
      </c>
      <c r="AH24">
        <v>0.10408598293578653</v>
      </c>
      <c r="AI24">
        <v>0.10524098009869753</v>
      </c>
      <c r="AJ24">
        <v>0.10703399347227194</v>
      </c>
      <c r="AK24">
        <v>0.10390722197830549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5.9462807471341694</v>
      </c>
      <c r="I25">
        <v>5.1172651893667931</v>
      </c>
      <c r="J25">
        <v>5.2960123121724711</v>
      </c>
      <c r="K25">
        <v>5.7988395155717853</v>
      </c>
      <c r="L25">
        <v>6.2347878607260654</v>
      </c>
      <c r="M25">
        <v>6.828666192032129</v>
      </c>
      <c r="N25">
        <v>7.190844724405876</v>
      </c>
      <c r="O25">
        <v>7.326548214887163</v>
      </c>
      <c r="P25">
        <v>7.3966369826888201</v>
      </c>
      <c r="Q25">
        <v>7.5272871203779568</v>
      </c>
      <c r="R25">
        <v>5.8030520631578097</v>
      </c>
      <c r="S25">
        <v>6.2258311687693357</v>
      </c>
      <c r="T25">
        <v>6.3301770512559141</v>
      </c>
      <c r="U25">
        <v>6.5222841423598021</v>
      </c>
      <c r="V25">
        <v>6.7854844347228882</v>
      </c>
      <c r="W25">
        <v>7.0181325219606405</v>
      </c>
      <c r="X25">
        <v>7.4114552341578044</v>
      </c>
      <c r="Y25">
        <v>7.4064977161896195</v>
      </c>
      <c r="Z25">
        <v>7.3733195948702424</v>
      </c>
      <c r="AA25">
        <v>7.2838721190953137</v>
      </c>
      <c r="AB25">
        <v>7.7984646723842976</v>
      </c>
      <c r="AC25">
        <v>7.6313100824216384</v>
      </c>
      <c r="AD25">
        <v>7.5466635731262999</v>
      </c>
      <c r="AE25">
        <v>7.4643074485716276</v>
      </c>
      <c r="AF25">
        <v>7.3867617066373015</v>
      </c>
      <c r="AG25">
        <v>7.3108419057539065</v>
      </c>
      <c r="AH25">
        <v>7.2354048469912779</v>
      </c>
      <c r="AI25">
        <v>7.1583076023012726</v>
      </c>
      <c r="AJ25">
        <v>7.148954315481304</v>
      </c>
      <c r="AK25">
        <v>7.0584714672690341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406.44372423159962</v>
      </c>
      <c r="I26">
        <v>323.92193920720888</v>
      </c>
      <c r="J26">
        <v>352.69399687660643</v>
      </c>
      <c r="K26">
        <v>374.07453650942995</v>
      </c>
      <c r="L26">
        <v>384.76935439741294</v>
      </c>
      <c r="M26">
        <v>418.49474634035209</v>
      </c>
      <c r="N26">
        <v>390.18284734478141</v>
      </c>
      <c r="O26">
        <v>497.78193492265677</v>
      </c>
      <c r="P26">
        <v>450.03528135639846</v>
      </c>
      <c r="Q26">
        <v>507.6842859220987</v>
      </c>
      <c r="R26">
        <v>492.44001392071499</v>
      </c>
      <c r="S26">
        <v>444.23215088190125</v>
      </c>
      <c r="T26">
        <v>356.17405418994485</v>
      </c>
      <c r="U26">
        <v>317.27807746771583</v>
      </c>
      <c r="V26">
        <v>335.93606292619177</v>
      </c>
      <c r="W26">
        <v>238.10000909903707</v>
      </c>
      <c r="X26">
        <v>244.59123477685475</v>
      </c>
      <c r="Y26">
        <v>291.60190104358998</v>
      </c>
      <c r="Z26">
        <v>233.59683699550465</v>
      </c>
      <c r="AA26">
        <v>233.92676144039189</v>
      </c>
      <c r="AB26">
        <v>269.81412752883671</v>
      </c>
      <c r="AC26">
        <v>262.43991812003856</v>
      </c>
      <c r="AD26">
        <v>277.76214795126992</v>
      </c>
      <c r="AE26">
        <v>253.40939286644536</v>
      </c>
      <c r="AF26">
        <v>288.00799305454308</v>
      </c>
      <c r="AG26">
        <v>314.86638048383998</v>
      </c>
      <c r="AH26">
        <v>340.98355456456773</v>
      </c>
      <c r="AI26">
        <v>355.27837519707958</v>
      </c>
      <c r="AJ26">
        <v>382.27850115030657</v>
      </c>
      <c r="AK26">
        <v>375.53791589102514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27.840765601103978</v>
      </c>
      <c r="I27">
        <v>23.642006906376857</v>
      </c>
      <c r="J27">
        <v>25.847313814245521</v>
      </c>
      <c r="K27">
        <v>27.278057465328875</v>
      </c>
      <c r="L27">
        <v>27.926503928193135</v>
      </c>
      <c r="M27">
        <v>30.26864348964078</v>
      </c>
      <c r="N27">
        <v>28.144316560830852</v>
      </c>
      <c r="O27">
        <v>35.825394423436329</v>
      </c>
      <c r="P27">
        <v>32.349492765521191</v>
      </c>
      <c r="Q27">
        <v>36.478382809726348</v>
      </c>
      <c r="R27">
        <v>35.357160527211363</v>
      </c>
      <c r="S27">
        <v>31.890929973593551</v>
      </c>
      <c r="T27">
        <v>25.593563827027111</v>
      </c>
      <c r="U27">
        <v>22.891370287059452</v>
      </c>
      <c r="V27">
        <v>24.259920969407478</v>
      </c>
      <c r="W27">
        <v>17.232586702961971</v>
      </c>
      <c r="X27">
        <v>17.774083618967772</v>
      </c>
      <c r="Y27">
        <v>21.112311604604784</v>
      </c>
      <c r="Z27">
        <v>16.938319112613698</v>
      </c>
      <c r="AA27">
        <v>16.98760410506712</v>
      </c>
      <c r="AB27">
        <v>19.546126728306955</v>
      </c>
      <c r="AC27">
        <v>19.007006676324799</v>
      </c>
      <c r="AD27">
        <v>20.10246395936295</v>
      </c>
      <c r="AE27">
        <v>18.341657659825074</v>
      </c>
      <c r="AF27">
        <v>20.826070715388887</v>
      </c>
      <c r="AG27">
        <v>22.744666472196084</v>
      </c>
      <c r="AH27">
        <v>24.615474492021484</v>
      </c>
      <c r="AI27">
        <v>25.638384058813113</v>
      </c>
      <c r="AJ27">
        <v>27.575195244875417</v>
      </c>
      <c r="AK27">
        <v>27.080990794003835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5.7829804356512859E-2</v>
      </c>
      <c r="I28">
        <v>9.1436779917741795E-2</v>
      </c>
      <c r="J28">
        <v>0.10982559299477224</v>
      </c>
      <c r="K28">
        <v>0.11796515154216536</v>
      </c>
      <c r="L28">
        <v>0.11905368218418921</v>
      </c>
      <c r="M28">
        <v>0.12138624536335296</v>
      </c>
      <c r="N28">
        <v>0.11658516887445014</v>
      </c>
      <c r="O28">
        <v>0.1286311042545174</v>
      </c>
      <c r="P28">
        <v>0.13002047033008335</v>
      </c>
      <c r="Q28">
        <v>0.13874962579707439</v>
      </c>
      <c r="R28">
        <v>0.1418785825190394</v>
      </c>
      <c r="S28">
        <v>0.13666734825523719</v>
      </c>
      <c r="T28">
        <v>0.12070320377663979</v>
      </c>
      <c r="U28">
        <v>0.10700534188958777</v>
      </c>
      <c r="V28">
        <v>0.1053793541009318</v>
      </c>
      <c r="W28">
        <v>9.367628806282724E-2</v>
      </c>
      <c r="X28">
        <v>9.0165395643859725E-2</v>
      </c>
      <c r="Y28">
        <v>9.8344500208580321E-2</v>
      </c>
      <c r="Z28">
        <v>9.6921745047118257E-2</v>
      </c>
      <c r="AA28">
        <v>9.5895603089313219E-2</v>
      </c>
      <c r="AB28">
        <v>0.10101316546813344</v>
      </c>
      <c r="AC28">
        <v>0.10271770943366398</v>
      </c>
      <c r="AD28">
        <v>0.10430466964859164</v>
      </c>
      <c r="AE28">
        <v>9.959716839209598E-2</v>
      </c>
      <c r="AF28">
        <v>9.9394299146782217E-2</v>
      </c>
      <c r="AG28">
        <v>0.10151736169325964</v>
      </c>
      <c r="AH28">
        <v>0.10440915497886838</v>
      </c>
      <c r="AI28">
        <v>0.10552849473177695</v>
      </c>
      <c r="AJ28">
        <v>0.10717382932219355</v>
      </c>
      <c r="AK28">
        <v>0.10412261996399774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6.7853108457471834E-2</v>
      </c>
      <c r="I29">
        <v>9.633403303319632E-2</v>
      </c>
      <c r="J29">
        <v>0.11449106073304627</v>
      </c>
      <c r="K29">
        <v>0.12182295897780193</v>
      </c>
      <c r="L29">
        <v>0.1191502246768561</v>
      </c>
      <c r="M29">
        <v>0.11509866879055863</v>
      </c>
      <c r="N29">
        <v>9.8359556697058537E-2</v>
      </c>
      <c r="O29">
        <v>0.10012332680866542</v>
      </c>
      <c r="P29">
        <v>8.3662165785858278E-2</v>
      </c>
      <c r="Q29">
        <v>7.765140265800774E-2</v>
      </c>
      <c r="R29">
        <v>6.2999839955479864E-2</v>
      </c>
      <c r="S29">
        <v>4.0016930422503982E-2</v>
      </c>
      <c r="T29">
        <v>6.3340363733788152E-3</v>
      </c>
      <c r="U29">
        <v>-2.1962849020129571E-2</v>
      </c>
      <c r="V29">
        <v>-3.5422613602065223E-2</v>
      </c>
      <c r="W29">
        <v>-6.0901220801412581E-2</v>
      </c>
      <c r="X29">
        <v>-7.1101017266905764E-2</v>
      </c>
      <c r="Y29">
        <v>-6.5992121626534672E-2</v>
      </c>
      <c r="Z29">
        <v>-7.0690009041052271E-2</v>
      </c>
      <c r="AA29">
        <v>-6.9008500248801674E-2</v>
      </c>
      <c r="AB29">
        <v>-5.756268221829286E-2</v>
      </c>
      <c r="AC29">
        <v>-4.9158627492273954E-2</v>
      </c>
      <c r="AD29">
        <v>-3.8274162102691633E-2</v>
      </c>
      <c r="AE29">
        <v>-3.3862426515873789E-2</v>
      </c>
      <c r="AF29">
        <v>-2.250055819039698E-2</v>
      </c>
      <c r="AG29">
        <v>-9.6609399897973347E-3</v>
      </c>
      <c r="AH29">
        <v>3.3454560256718224E-3</v>
      </c>
      <c r="AI29">
        <v>1.3572344485890397E-2</v>
      </c>
      <c r="AJ29">
        <v>2.387255528972787E-2</v>
      </c>
      <c r="AK29">
        <v>2.7186282541324935E-2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9.3043039334261834E-2</v>
      </c>
      <c r="I30">
        <v>0.13065454450307268</v>
      </c>
      <c r="J30">
        <v>0.15743876249736388</v>
      </c>
      <c r="K30">
        <v>0.17377450976234776</v>
      </c>
      <c r="L30">
        <v>0.18051973678616662</v>
      </c>
      <c r="M30">
        <v>0.18849683069372958</v>
      </c>
      <c r="N30">
        <v>0.18096080084999411</v>
      </c>
      <c r="O30">
        <v>0.19980905463583554</v>
      </c>
      <c r="P30">
        <v>0.19328983950843703</v>
      </c>
      <c r="Q30">
        <v>0.20112517873696056</v>
      </c>
      <c r="R30">
        <v>0.1961886673986557</v>
      </c>
      <c r="S30">
        <v>0.17911313707028587</v>
      </c>
      <c r="T30">
        <v>0.14632561088614437</v>
      </c>
      <c r="U30">
        <v>0.1191517607601611</v>
      </c>
      <c r="V30">
        <v>0.10928300209729347</v>
      </c>
      <c r="W30">
        <v>7.9269566295780969E-2</v>
      </c>
      <c r="X30">
        <v>6.7209966257131271E-2</v>
      </c>
      <c r="Y30">
        <v>7.266582664129384E-2</v>
      </c>
      <c r="Z30">
        <v>6.1623808899757826E-2</v>
      </c>
      <c r="AA30">
        <v>5.7716194125356779E-2</v>
      </c>
      <c r="AB30">
        <v>6.584234345023976E-2</v>
      </c>
      <c r="AC30">
        <v>6.8810647326555952E-2</v>
      </c>
      <c r="AD30">
        <v>7.5124602819576225E-2</v>
      </c>
      <c r="AE30">
        <v>7.2951636713480816E-2</v>
      </c>
      <c r="AF30">
        <v>8.1166805243682028E-2</v>
      </c>
      <c r="AG30">
        <v>9.2077045654836986E-2</v>
      </c>
      <c r="AH30">
        <v>0.10416790300287193</v>
      </c>
      <c r="AI30">
        <v>0.11373041034339337</v>
      </c>
      <c r="AJ30">
        <v>0.12495031103560983</v>
      </c>
      <c r="AK30">
        <v>0.12816958807930767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0.13281215800711177</v>
      </c>
      <c r="I31">
        <v>0.1714102561446218</v>
      </c>
      <c r="J31">
        <v>0.20266888430207075</v>
      </c>
      <c r="K31">
        <v>0.2233700741401945</v>
      </c>
      <c r="L31">
        <v>0.23378069465120888</v>
      </c>
      <c r="M31">
        <v>0.24866380328267823</v>
      </c>
      <c r="N31">
        <v>0.24222967278120233</v>
      </c>
      <c r="O31">
        <v>0.27645119743746616</v>
      </c>
      <c r="P31">
        <v>0.27051108635944843</v>
      </c>
      <c r="Q31">
        <v>0.28836050936948965</v>
      </c>
      <c r="R31">
        <v>0.28637345781361567</v>
      </c>
      <c r="S31">
        <v>0.26770464747791767</v>
      </c>
      <c r="T31">
        <v>0.228138077587281</v>
      </c>
      <c r="U31">
        <v>0.19848640193649292</v>
      </c>
      <c r="V31">
        <v>0.19181944885964253</v>
      </c>
      <c r="W31">
        <v>0.15200703861693032</v>
      </c>
      <c r="X31">
        <v>0.13917547917221551</v>
      </c>
      <c r="Y31">
        <v>0.14793232949876778</v>
      </c>
      <c r="Z31">
        <v>0.1286623771852291</v>
      </c>
      <c r="AA31">
        <v>0.12105467601193354</v>
      </c>
      <c r="AB31">
        <v>0.12943579888395895</v>
      </c>
      <c r="AC31">
        <v>0.12826610108869207</v>
      </c>
      <c r="AD31">
        <v>0.13247581231430328</v>
      </c>
      <c r="AE31">
        <v>0.12437656533792474</v>
      </c>
      <c r="AF31">
        <v>0.13296743777724274</v>
      </c>
      <c r="AG31">
        <v>0.14449333661568087</v>
      </c>
      <c r="AH31">
        <v>0.15759416975102969</v>
      </c>
      <c r="AI31">
        <v>0.1674556268790317</v>
      </c>
      <c r="AJ31">
        <v>0.18081949593133917</v>
      </c>
      <c r="AK31">
        <v>0.18325036040005571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2.8603944775218437E-2</v>
      </c>
      <c r="I32">
        <v>6.808051364266543E-2</v>
      </c>
      <c r="J32">
        <v>0.10716019300787138</v>
      </c>
      <c r="K32">
        <v>0.13769557736880156</v>
      </c>
      <c r="L32">
        <v>0.15501374238444665</v>
      </c>
      <c r="M32">
        <v>0.16058852755092001</v>
      </c>
      <c r="N32">
        <v>0.15236595581502588</v>
      </c>
      <c r="O32">
        <v>0.14180250063358102</v>
      </c>
      <c r="P32">
        <v>0.12458261156638173</v>
      </c>
      <c r="Q32">
        <v>0.10655814938920205</v>
      </c>
      <c r="R32">
        <v>8.5893596736208444E-2</v>
      </c>
      <c r="S32">
        <v>5.9731054135703232E-2</v>
      </c>
      <c r="T32">
        <v>2.4644764848380518E-2</v>
      </c>
      <c r="U32">
        <v>-1.4998077854300185E-2</v>
      </c>
      <c r="V32">
        <v>-5.015053225668753E-2</v>
      </c>
      <c r="W32">
        <v>-8.4584818696509245E-2</v>
      </c>
      <c r="X32">
        <v>-0.11223097076128452</v>
      </c>
      <c r="Y32">
        <v>-0.12676371582821533</v>
      </c>
      <c r="Z32">
        <v>-0.13423741017617452</v>
      </c>
      <c r="AA32">
        <v>-0.13510236989868751</v>
      </c>
      <c r="AB32">
        <v>-0.12731331040299887</v>
      </c>
      <c r="AC32">
        <v>-0.11426525018821687</v>
      </c>
      <c r="AD32">
        <v>-9.7333938719190716E-2</v>
      </c>
      <c r="AE32">
        <v>-8.1031449723789617E-2</v>
      </c>
      <c r="AF32">
        <v>-6.3573609132927533E-2</v>
      </c>
      <c r="AG32">
        <v>-4.4594716439882998E-2</v>
      </c>
      <c r="AH32">
        <v>-2.4584712481068305E-2</v>
      </c>
      <c r="AI32">
        <v>-5.3732136431006161E-3</v>
      </c>
      <c r="AJ32">
        <v>1.261482654115742E-2</v>
      </c>
      <c r="AK32">
        <v>2.6371575877459641E-2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0.31159457878509045</v>
      </c>
      <c r="I33">
        <v>0.54410822915784696</v>
      </c>
      <c r="J33">
        <v>0.69887466199489712</v>
      </c>
      <c r="K33">
        <v>0.79283955892115454</v>
      </c>
      <c r="L33">
        <v>0.8385078090489495</v>
      </c>
      <c r="M33">
        <v>0.87615026814493735</v>
      </c>
      <c r="N33">
        <v>0.86178345585559146</v>
      </c>
      <c r="O33">
        <v>0.91979405773647827</v>
      </c>
      <c r="P33">
        <v>0.91891985642287288</v>
      </c>
      <c r="Q33">
        <v>0.94440471907446533</v>
      </c>
      <c r="R33">
        <v>0.93730328119909778</v>
      </c>
      <c r="S33">
        <v>0.87782987865960838</v>
      </c>
      <c r="T33">
        <v>0.74895582040674924</v>
      </c>
      <c r="U33">
        <v>0.61831890651908861</v>
      </c>
      <c r="V33">
        <v>0.54992755253948644</v>
      </c>
      <c r="W33">
        <v>0.43625101005027034</v>
      </c>
      <c r="X33">
        <v>0.36669275739009688</v>
      </c>
      <c r="Y33">
        <v>0.37384194895269118</v>
      </c>
      <c r="Z33">
        <v>0.35008581371032133</v>
      </c>
      <c r="AA33">
        <v>0.33655579097742194</v>
      </c>
      <c r="AB33">
        <v>0.36764167578229312</v>
      </c>
      <c r="AC33">
        <v>0.39548198933958556</v>
      </c>
      <c r="AD33">
        <v>0.43085119192975974</v>
      </c>
      <c r="AE33">
        <v>0.43858559772509409</v>
      </c>
      <c r="AF33">
        <v>0.47089082938063243</v>
      </c>
      <c r="AG33">
        <v>0.52096210988410441</v>
      </c>
      <c r="AH33">
        <v>0.57963150285291754</v>
      </c>
      <c r="AI33">
        <v>0.63101209459273111</v>
      </c>
      <c r="AJ33">
        <v>0.68435225807239597</v>
      </c>
      <c r="AK33">
        <v>0.71071969827889436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1.1205565710015186E-2</v>
      </c>
      <c r="I34">
        <v>2.5354615197059616E-2</v>
      </c>
      <c r="J34">
        <v>3.6646019529906759E-2</v>
      </c>
      <c r="K34">
        <v>4.1301839894747339E-2</v>
      </c>
      <c r="L34">
        <v>3.7602865554031695E-2</v>
      </c>
      <c r="M34">
        <v>2.6789507743907315E-2</v>
      </c>
      <c r="N34">
        <v>8.8688405621262234E-3</v>
      </c>
      <c r="O34">
        <v>-1.0545618074253582E-2</v>
      </c>
      <c r="P34">
        <v>-3.2581814013932231E-2</v>
      </c>
      <c r="Q34">
        <v>-5.4272334072935635E-2</v>
      </c>
      <c r="R34">
        <v>-7.5998387121578581E-2</v>
      </c>
      <c r="S34">
        <v>-9.8581024364607917E-2</v>
      </c>
      <c r="T34">
        <v>-0.12292484686680094</v>
      </c>
      <c r="U34">
        <v>-0.14654740547935807</v>
      </c>
      <c r="V34">
        <v>-0.16522155306845088</v>
      </c>
      <c r="W34">
        <v>-0.180431951445581</v>
      </c>
      <c r="X34">
        <v>-0.18965940656555658</v>
      </c>
      <c r="Y34">
        <v>-0.19063858855961069</v>
      </c>
      <c r="Z34">
        <v>-0.18658479450419652</v>
      </c>
      <c r="AA34">
        <v>-0.17834412394238663</v>
      </c>
      <c r="AB34">
        <v>-0.16571217849540298</v>
      </c>
      <c r="AC34">
        <v>-0.15078736402233117</v>
      </c>
      <c r="AD34">
        <v>-0.13473287713637871</v>
      </c>
      <c r="AE34">
        <v>-0.11983272531305156</v>
      </c>
      <c r="AF34">
        <v>-0.10557932592513142</v>
      </c>
      <c r="AG34">
        <v>-9.2006629587260136E-2</v>
      </c>
      <c r="AH34">
        <v>-7.950212035373605E-2</v>
      </c>
      <c r="AI34">
        <v>-6.8955010996241128E-2</v>
      </c>
      <c r="AJ34">
        <v>-6.0587967052516678E-2</v>
      </c>
      <c r="AK34">
        <v>-5.5580682458200581E-2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0.54572687893617022</v>
      </c>
      <c r="I35">
        <v>0.9207325870978833</v>
      </c>
      <c r="J35">
        <v>1.1561136527509897</v>
      </c>
      <c r="K35">
        <v>1.291363317876848</v>
      </c>
      <c r="L35">
        <v>1.3522979477682773</v>
      </c>
      <c r="M35">
        <v>1.4095585032398494</v>
      </c>
      <c r="N35">
        <v>1.3842383477839171</v>
      </c>
      <c r="O35">
        <v>1.4919743799645557</v>
      </c>
      <c r="P35">
        <v>1.4961930436705462</v>
      </c>
      <c r="Q35">
        <v>1.5505869500906933</v>
      </c>
      <c r="R35">
        <v>1.5480614906583146</v>
      </c>
      <c r="S35">
        <v>1.4582752998724802</v>
      </c>
      <c r="T35">
        <v>1.2547512939779848</v>
      </c>
      <c r="U35">
        <v>1.0552039814728298</v>
      </c>
      <c r="V35">
        <v>0.96313482409695617</v>
      </c>
      <c r="W35">
        <v>0.78736223359174851</v>
      </c>
      <c r="X35">
        <v>0.68725587021913892</v>
      </c>
      <c r="Y35">
        <v>0.71197320877676162</v>
      </c>
      <c r="Z35">
        <v>0.67353489686725609</v>
      </c>
      <c r="AA35">
        <v>0.65036694172444509</v>
      </c>
      <c r="AB35">
        <v>0.70010685096930647</v>
      </c>
      <c r="AC35">
        <v>0.73852388222790388</v>
      </c>
      <c r="AD35">
        <v>0.78782495615481452</v>
      </c>
      <c r="AE35">
        <v>0.78861584980292054</v>
      </c>
      <c r="AF35">
        <v>0.83350365257188752</v>
      </c>
      <c r="AG35">
        <v>0.90760951940362933</v>
      </c>
      <c r="AH35">
        <v>0.99518975650780828</v>
      </c>
      <c r="AI35">
        <v>1.0699706871126313</v>
      </c>
      <c r="AJ35">
        <v>1.1494029147234741</v>
      </c>
      <c r="AK35">
        <v>1.1840525613427744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4.3657864531487789E-2</v>
      </c>
      <c r="I36">
        <v>8.6631600568654044E-2</v>
      </c>
      <c r="J36">
        <v>0.12010299808553615</v>
      </c>
      <c r="K36">
        <v>0.14042485282756978</v>
      </c>
      <c r="L36">
        <v>0.14650500214345996</v>
      </c>
      <c r="M36">
        <v>0.14354686553761375</v>
      </c>
      <c r="N36">
        <v>0.12758628092492952</v>
      </c>
      <c r="O36">
        <v>0.11645544472995706</v>
      </c>
      <c r="P36">
        <v>9.7221155514293223E-2</v>
      </c>
      <c r="Q36">
        <v>8.02767829501283E-2</v>
      </c>
      <c r="R36">
        <v>5.9893711161618235E-2</v>
      </c>
      <c r="S36">
        <v>3.2636386419926389E-2</v>
      </c>
      <c r="T36">
        <v>-4.7366307255325424E-3</v>
      </c>
      <c r="U36">
        <v>-4.3524719963050629E-2</v>
      </c>
      <c r="V36">
        <v>-7.2407735539936624E-2</v>
      </c>
      <c r="W36">
        <v>-0.10246257443565776</v>
      </c>
      <c r="X36">
        <v>-0.12309131837201504</v>
      </c>
      <c r="Y36">
        <v>-0.12785102623438238</v>
      </c>
      <c r="Z36">
        <v>-0.12981724993359478</v>
      </c>
      <c r="AA36">
        <v>-0.1266441834165688</v>
      </c>
      <c r="AB36">
        <v>-0.11445385068037384</v>
      </c>
      <c r="AC36">
        <v>-9.9497659376124314E-2</v>
      </c>
      <c r="AD36">
        <v>-8.2127260445985506E-2</v>
      </c>
      <c r="AE36">
        <v>-6.8120824491935128E-2</v>
      </c>
      <c r="AF36">
        <v>-5.2158355687725866E-2</v>
      </c>
      <c r="AG36">
        <v>-3.4432598976597006E-2</v>
      </c>
      <c r="AH36">
        <v>-1.6093521403504063E-2</v>
      </c>
      <c r="AI36">
        <v>3.1226379768600765E-4</v>
      </c>
      <c r="AJ36">
        <v>1.5229734255473026E-2</v>
      </c>
      <c r="AK36">
        <v>2.452506341219518E-2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0.12983748911039594</v>
      </c>
      <c r="I37">
        <v>0.22469384487253663</v>
      </c>
      <c r="J37">
        <v>0.28580536146702862</v>
      </c>
      <c r="K37">
        <v>0.31881573419252351</v>
      </c>
      <c r="L37">
        <v>0.32830008362381147</v>
      </c>
      <c r="M37">
        <v>0.33115180168921121</v>
      </c>
      <c r="N37">
        <v>0.31023365700981742</v>
      </c>
      <c r="O37">
        <v>0.31768067953974466</v>
      </c>
      <c r="P37">
        <v>0.30055081353497215</v>
      </c>
      <c r="Q37">
        <v>0.29479096981106512</v>
      </c>
      <c r="R37">
        <v>0.27653184189604385</v>
      </c>
      <c r="S37">
        <v>0.23822272982747528</v>
      </c>
      <c r="T37">
        <v>0.1732411749620244</v>
      </c>
      <c r="U37">
        <v>0.10960352106581528</v>
      </c>
      <c r="V37">
        <v>7.3834930590210845E-2</v>
      </c>
      <c r="W37">
        <v>2.2624958226957759E-2</v>
      </c>
      <c r="X37">
        <v>-7.120541509353373E-3</v>
      </c>
      <c r="Y37">
        <v>-2.528939479362613E-3</v>
      </c>
      <c r="Z37">
        <v>-7.7995345217241052E-3</v>
      </c>
      <c r="AA37">
        <v>-6.5630175245190436E-3</v>
      </c>
      <c r="AB37">
        <v>1.4231299154787713E-2</v>
      </c>
      <c r="AC37">
        <v>3.4370496247304594E-2</v>
      </c>
      <c r="AD37">
        <v>5.7764863774689701E-2</v>
      </c>
      <c r="AE37">
        <v>6.9461564581740909E-2</v>
      </c>
      <c r="AF37">
        <v>9.038275952448771E-2</v>
      </c>
      <c r="AG37">
        <v>0.11737517779222273</v>
      </c>
      <c r="AH37">
        <v>0.14662609908895341</v>
      </c>
      <c r="AI37">
        <v>0.17153575657171682</v>
      </c>
      <c r="AJ37">
        <v>0.19574099319759064</v>
      </c>
      <c r="AK37">
        <v>0.20734415719541044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0.20236710396261959</v>
      </c>
      <c r="I38">
        <v>0.34542229638094835</v>
      </c>
      <c r="J38">
        <v>0.43467924012514647</v>
      </c>
      <c r="K38">
        <v>0.48232520692523817</v>
      </c>
      <c r="L38">
        <v>0.49722533383163015</v>
      </c>
      <c r="M38">
        <v>0.50599530762449607</v>
      </c>
      <c r="N38">
        <v>0.4808728253897776</v>
      </c>
      <c r="O38">
        <v>0.50257571359733078</v>
      </c>
      <c r="P38">
        <v>0.48613276978362041</v>
      </c>
      <c r="Q38">
        <v>0.48788525601384247</v>
      </c>
      <c r="R38">
        <v>0.46961090837369657</v>
      </c>
      <c r="S38">
        <v>0.41978528705464146</v>
      </c>
      <c r="T38">
        <v>0.32855302406036291</v>
      </c>
      <c r="U38">
        <v>0.23988994934796004</v>
      </c>
      <c r="V38">
        <v>0.19397703589409954</v>
      </c>
      <c r="W38">
        <v>0.12148615217786318</v>
      </c>
      <c r="X38">
        <v>8.0502936812387738E-2</v>
      </c>
      <c r="Y38">
        <v>9.0298547116285377E-2</v>
      </c>
      <c r="Z38">
        <v>8.118389026512407E-2</v>
      </c>
      <c r="AA38">
        <v>8.0124105284329339E-2</v>
      </c>
      <c r="AB38">
        <v>0.10805875414525712</v>
      </c>
      <c r="AC38">
        <v>0.13343068856563889</v>
      </c>
      <c r="AD38">
        <v>0.16316055305791721</v>
      </c>
      <c r="AE38">
        <v>0.17449477331967778</v>
      </c>
      <c r="AF38">
        <v>0.20091626879490398</v>
      </c>
      <c r="AG38">
        <v>0.23726199817515337</v>
      </c>
      <c r="AH38">
        <v>0.27749271175334655</v>
      </c>
      <c r="AI38">
        <v>0.3114810850703531</v>
      </c>
      <c r="AJ38">
        <v>0.34528660573540648</v>
      </c>
      <c r="AK38">
        <v>0.36049482337003891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3.1134211740768691E-2</v>
      </c>
      <c r="I39">
        <v>6.6990910940867288E-2</v>
      </c>
      <c r="J39">
        <v>9.8410804488469061E-2</v>
      </c>
      <c r="K39">
        <v>0.11988398564042324</v>
      </c>
      <c r="L39">
        <v>0.12898498156628246</v>
      </c>
      <c r="M39">
        <v>0.12891602087703458</v>
      </c>
      <c r="N39">
        <v>0.11743655726514923</v>
      </c>
      <c r="O39">
        <v>0.10737809199246051</v>
      </c>
      <c r="P39">
        <v>9.1462620611748591E-2</v>
      </c>
      <c r="Q39">
        <v>7.6579255277575697E-2</v>
      </c>
      <c r="R39">
        <v>5.9400638981110809E-2</v>
      </c>
      <c r="S39">
        <v>3.7081123220605861E-2</v>
      </c>
      <c r="T39">
        <v>6.6408778609527985E-3</v>
      </c>
      <c r="U39">
        <v>-2.6298648065226082E-2</v>
      </c>
      <c r="V39">
        <v>-5.2869814427281003E-2</v>
      </c>
      <c r="W39">
        <v>-7.9426681458572013E-2</v>
      </c>
      <c r="X39">
        <v>-9.8949462056552306E-2</v>
      </c>
      <c r="Y39">
        <v>-0.10602166609637864</v>
      </c>
      <c r="Z39">
        <v>-0.10894793994712382</v>
      </c>
      <c r="AA39">
        <v>-0.10710826438578014</v>
      </c>
      <c r="AB39">
        <v>-9.8021496480027448E-2</v>
      </c>
      <c r="AC39">
        <v>-8.5794080607137779E-2</v>
      </c>
      <c r="AD39">
        <v>-7.11732448371305E-2</v>
      </c>
      <c r="AE39">
        <v>-5.8568461170582786E-2</v>
      </c>
      <c r="AF39">
        <v>-4.4881675176366986E-2</v>
      </c>
      <c r="AG39">
        <v>-2.9922237601276436E-2</v>
      </c>
      <c r="AH39">
        <v>-1.4314501071077679E-2</v>
      </c>
      <c r="AI39">
        <v>7.9998003466030809E-5</v>
      </c>
      <c r="AJ39">
        <v>1.3272175743717085E-2</v>
      </c>
      <c r="AK39">
        <v>2.2216792418050524E-2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3.5192781483339708E-2</v>
      </c>
      <c r="I40">
        <v>7.8470484954995534E-2</v>
      </c>
      <c r="J40">
        <v>0.11571564764121245</v>
      </c>
      <c r="K40">
        <v>0.14171643633578146</v>
      </c>
      <c r="L40">
        <v>0.15594129699636472</v>
      </c>
      <c r="M40">
        <v>0.1636004499173449</v>
      </c>
      <c r="N40">
        <v>0.16312753230072197</v>
      </c>
      <c r="O40">
        <v>0.16799811083407779</v>
      </c>
      <c r="P40">
        <v>0.17023815022565447</v>
      </c>
      <c r="Q40">
        <v>0.17500609007168322</v>
      </c>
      <c r="R40">
        <v>0.17809108049209321</v>
      </c>
      <c r="S40">
        <v>0.17487846681574215</v>
      </c>
      <c r="T40">
        <v>0.1611295132332824</v>
      </c>
      <c r="U40">
        <v>0.14241311520046818</v>
      </c>
      <c r="V40">
        <v>0.12869330663793921</v>
      </c>
      <c r="W40">
        <v>0.1127100040951623</v>
      </c>
      <c r="X40">
        <v>0.10037556535655856</v>
      </c>
      <c r="Y40">
        <v>9.7958314381907385E-2</v>
      </c>
      <c r="Z40">
        <v>9.6253818653990741E-2</v>
      </c>
      <c r="AA40">
        <v>9.4977675264651396E-2</v>
      </c>
      <c r="AB40">
        <v>9.7834029913168585E-2</v>
      </c>
      <c r="AC40">
        <v>0.10145404262511537</v>
      </c>
      <c r="AD40">
        <v>0.10543740001800472</v>
      </c>
      <c r="AE40">
        <v>0.10585582965318974</v>
      </c>
      <c r="AF40">
        <v>0.10676839651606596</v>
      </c>
      <c r="AG40">
        <v>0.10966802946403842</v>
      </c>
      <c r="AH40">
        <v>0.11436395381989595</v>
      </c>
      <c r="AI40">
        <v>0.11903025813433388</v>
      </c>
      <c r="AJ40">
        <v>0.12383683469223694</v>
      </c>
      <c r="AK40">
        <v>0.12576980813332472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3.1471656580595031E-2</v>
      </c>
      <c r="I41">
        <v>6.9918752737674339E-2</v>
      </c>
      <c r="J41">
        <v>0.10198423140999058</v>
      </c>
      <c r="K41">
        <v>0.12307499950785505</v>
      </c>
      <c r="L41">
        <v>0.13319198344814431</v>
      </c>
      <c r="M41">
        <v>0.13752563973032927</v>
      </c>
      <c r="N41">
        <v>0.135104876836456</v>
      </c>
      <c r="O41">
        <v>0.13814647886347675</v>
      </c>
      <c r="P41">
        <v>0.13961151970824925</v>
      </c>
      <c r="Q41">
        <v>0.14388584745466115</v>
      </c>
      <c r="R41">
        <v>0.14710084506037724</v>
      </c>
      <c r="S41">
        <v>0.14498500007120718</v>
      </c>
      <c r="T41">
        <v>0.13372419052570805</v>
      </c>
      <c r="U41">
        <v>0.1183692792238844</v>
      </c>
      <c r="V41">
        <v>0.10793618073765554</v>
      </c>
      <c r="W41">
        <v>9.5883727016765619E-2</v>
      </c>
      <c r="X41">
        <v>8.723731309492333E-2</v>
      </c>
      <c r="Y41">
        <v>8.7468362390286103E-2</v>
      </c>
      <c r="Z41">
        <v>8.8114424216989562E-2</v>
      </c>
      <c r="AA41">
        <v>8.8641279576218146E-2</v>
      </c>
      <c r="AB41">
        <v>9.2328141590058976E-2</v>
      </c>
      <c r="AC41">
        <v>9.6168830143583683E-2</v>
      </c>
      <c r="AD41">
        <v>9.9777635636399964E-2</v>
      </c>
      <c r="AE41">
        <v>9.9710346168224717E-2</v>
      </c>
      <c r="AF41">
        <v>9.9693665521449759E-2</v>
      </c>
      <c r="AG41">
        <v>0.10121732601560129</v>
      </c>
      <c r="AH41">
        <v>0.1041624624054549</v>
      </c>
      <c r="AI41">
        <v>0.10690738927685572</v>
      </c>
      <c r="AJ41">
        <v>0.10962469774280503</v>
      </c>
      <c r="AK41">
        <v>0.10968396170771832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3.1616768845066368E-2</v>
      </c>
      <c r="I42">
        <v>7.0598770153518231E-2</v>
      </c>
      <c r="J42">
        <v>0.10350954443389959</v>
      </c>
      <c r="K42">
        <v>0.1255353481247834</v>
      </c>
      <c r="L42">
        <v>0.13645190424971254</v>
      </c>
      <c r="M42">
        <v>0.14130609049878284</v>
      </c>
      <c r="N42">
        <v>0.13906916140544734</v>
      </c>
      <c r="O42">
        <v>0.14199687319369492</v>
      </c>
      <c r="P42">
        <v>0.1431587228880371</v>
      </c>
      <c r="Q42">
        <v>0.14700828699376611</v>
      </c>
      <c r="R42">
        <v>0.14975034886544059</v>
      </c>
      <c r="S42">
        <v>0.14711972779231086</v>
      </c>
      <c r="T42">
        <v>0.13525488456966883</v>
      </c>
      <c r="U42">
        <v>0.11917272704511372</v>
      </c>
      <c r="V42">
        <v>0.10795932478424586</v>
      </c>
      <c r="W42">
        <v>9.51706504233929E-2</v>
      </c>
      <c r="X42">
        <v>8.5884058808627373E-2</v>
      </c>
      <c r="Y42">
        <v>8.5672353719057348E-2</v>
      </c>
      <c r="Z42">
        <v>8.6140976766713173E-2</v>
      </c>
      <c r="AA42">
        <v>8.6724561149886803E-2</v>
      </c>
      <c r="AB42">
        <v>9.0674149131730886E-2</v>
      </c>
      <c r="AC42">
        <v>9.4960118385367664E-2</v>
      </c>
      <c r="AD42">
        <v>9.9143287291858506E-2</v>
      </c>
      <c r="AE42">
        <v>9.9709128582059492E-2</v>
      </c>
      <c r="AF42">
        <v>0.10031777068630898</v>
      </c>
      <c r="AG42">
        <v>0.10244316507552753</v>
      </c>
      <c r="AH42">
        <v>0.10596645212126443</v>
      </c>
      <c r="AI42">
        <v>0.10925636210052936</v>
      </c>
      <c r="AJ42">
        <v>0.11246568913805266</v>
      </c>
      <c r="AK42">
        <v>0.11293588347149885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3.1564687137586311E-2</v>
      </c>
      <c r="I43">
        <v>7.0450743891226075E-2</v>
      </c>
      <c r="J43">
        <v>0.10322695633400158</v>
      </c>
      <c r="K43">
        <v>0.12510470372466553</v>
      </c>
      <c r="L43">
        <v>0.13589144352477156</v>
      </c>
      <c r="M43">
        <v>0.14065354215031523</v>
      </c>
      <c r="N43">
        <v>0.13837839840160626</v>
      </c>
      <c r="O43">
        <v>0.14130525721174347</v>
      </c>
      <c r="P43">
        <v>0.14250324966837979</v>
      </c>
      <c r="Q43">
        <v>0.14640604505633537</v>
      </c>
      <c r="R43">
        <v>0.1492129181164259</v>
      </c>
      <c r="S43">
        <v>0.14665841142380565</v>
      </c>
      <c r="T43">
        <v>0.13488836438817486</v>
      </c>
      <c r="U43">
        <v>0.1189175615576854</v>
      </c>
      <c r="V43">
        <v>0.10781710042810921</v>
      </c>
      <c r="W43">
        <v>9.5141795030095899E-2</v>
      </c>
      <c r="X43">
        <v>8.5951150778473817E-2</v>
      </c>
      <c r="Y43">
        <v>8.5799906920169811E-2</v>
      </c>
      <c r="Z43">
        <v>8.6294715365009544E-2</v>
      </c>
      <c r="AA43">
        <v>8.6868432591158395E-2</v>
      </c>
      <c r="AB43">
        <v>9.0771964551983331E-2</v>
      </c>
      <c r="AC43">
        <v>9.498471884270554E-2</v>
      </c>
      <c r="AD43">
        <v>9.9074161917367398E-2</v>
      </c>
      <c r="AE43">
        <v>9.9539609674303975E-2</v>
      </c>
      <c r="AF43">
        <v>0.10004571277242302</v>
      </c>
      <c r="AG43">
        <v>0.10207061812279594</v>
      </c>
      <c r="AH43">
        <v>0.10549719967729576</v>
      </c>
      <c r="AI43">
        <v>0.10869708295848657</v>
      </c>
      <c r="AJ43">
        <v>0.11182457547711522</v>
      </c>
      <c r="AK43">
        <v>0.11222793588585578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3.1531329760015048E-2</v>
      </c>
      <c r="I44">
        <v>7.0658014340141406E-2</v>
      </c>
      <c r="J44">
        <v>0.1039196701026146</v>
      </c>
      <c r="K44">
        <v>0.12636735231170704</v>
      </c>
      <c r="L44">
        <v>0.13764642979647856</v>
      </c>
      <c r="M44">
        <v>0.63383510947820909</v>
      </c>
      <c r="N44">
        <v>1.1298036024517399</v>
      </c>
      <c r="O44">
        <v>1.6116283990057045</v>
      </c>
      <c r="P44">
        <v>2.0659838338794367</v>
      </c>
      <c r="Q44">
        <v>2.2640879392158197</v>
      </c>
      <c r="R44">
        <v>2.3196267826115058</v>
      </c>
      <c r="S44">
        <v>2.3008886586373789</v>
      </c>
      <c r="T44">
        <v>2.2441943243334928</v>
      </c>
      <c r="U44">
        <v>2.1750816118515592</v>
      </c>
      <c r="V44">
        <v>2.330990819861456</v>
      </c>
      <c r="W44">
        <v>2.3852087295149094</v>
      </c>
      <c r="X44">
        <v>2.3852719955673951</v>
      </c>
      <c r="Y44">
        <v>2.3654885279697391</v>
      </c>
      <c r="Z44">
        <v>2.3339740754635185</v>
      </c>
      <c r="AA44">
        <v>2.2987446620885255</v>
      </c>
      <c r="AB44">
        <v>2.2671254021041864</v>
      </c>
      <c r="AC44">
        <v>2.2377665507924416</v>
      </c>
      <c r="AD44">
        <v>2.2106386282823021</v>
      </c>
      <c r="AE44">
        <v>2.1820859083979016</v>
      </c>
      <c r="AF44">
        <v>2.155384710082342</v>
      </c>
      <c r="AG44">
        <v>2.1316433255403888</v>
      </c>
      <c r="AH44">
        <v>2.1104301808011927</v>
      </c>
      <c r="AI44">
        <v>2.0898604274063093</v>
      </c>
      <c r="AJ44">
        <v>2.069877592739422</v>
      </c>
      <c r="AK44">
        <v>2.0476813374562752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3.1477747432395731E-2</v>
      </c>
      <c r="I45">
        <v>6.9854297019378286E-2</v>
      </c>
      <c r="J45">
        <v>0.10179318752978617</v>
      </c>
      <c r="K45">
        <v>0.12274304822681437</v>
      </c>
      <c r="L45">
        <v>0.13274134397873727</v>
      </c>
      <c r="M45">
        <v>0.13700195520536251</v>
      </c>
      <c r="N45">
        <v>0.13455497346042122</v>
      </c>
      <c r="O45">
        <v>0.13762205063119204</v>
      </c>
      <c r="P45">
        <v>0.13913183043048338</v>
      </c>
      <c r="Q45">
        <v>0.14347000939540777</v>
      </c>
      <c r="R45">
        <v>0.14675178453549265</v>
      </c>
      <c r="S45">
        <v>0.14470461030746673</v>
      </c>
      <c r="T45">
        <v>0.13352230776233487</v>
      </c>
      <c r="U45">
        <v>0.11826802529004699</v>
      </c>
      <c r="V45">
        <v>0.107950921794564</v>
      </c>
      <c r="W45">
        <v>9.6002196243349935E-2</v>
      </c>
      <c r="X45">
        <v>8.7449535434092063E-2</v>
      </c>
      <c r="Y45">
        <v>8.7751015911363694E-2</v>
      </c>
      <c r="Z45">
        <v>8.8422765449625018E-2</v>
      </c>
      <c r="AA45">
        <v>8.8942196375763061E-2</v>
      </c>
      <c r="AB45">
        <v>9.2596348349460733E-2</v>
      </c>
      <c r="AC45">
        <v>9.6376839049305829E-2</v>
      </c>
      <c r="AD45">
        <v>9.9907506580820815E-2</v>
      </c>
      <c r="AE45">
        <v>9.9751475666076672E-2</v>
      </c>
      <c r="AF45">
        <v>9.965078068905342E-2</v>
      </c>
      <c r="AG45">
        <v>0.10109502403536919</v>
      </c>
      <c r="AH45">
        <v>0.10396356833790588</v>
      </c>
      <c r="AI45">
        <v>0.10663462815363456</v>
      </c>
      <c r="AJ45">
        <v>0.10928543812882552</v>
      </c>
      <c r="AK45">
        <v>0.10928701706707233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3.1390650026530409E-2</v>
      </c>
      <c r="I46">
        <v>6.9595068364924906E-2</v>
      </c>
      <c r="J46">
        <v>0.10125462260912599</v>
      </c>
      <c r="K46">
        <v>0.12186669154721219</v>
      </c>
      <c r="L46">
        <v>0.13154227265066432</v>
      </c>
      <c r="M46">
        <v>0.13554610460797534</v>
      </c>
      <c r="N46">
        <v>0.13294606399085751</v>
      </c>
      <c r="O46">
        <v>0.13593746645934601</v>
      </c>
      <c r="P46">
        <v>0.13744667531383481</v>
      </c>
      <c r="Q46">
        <v>0.14181593660984593</v>
      </c>
      <c r="R46">
        <v>0.14514967075043295</v>
      </c>
      <c r="S46">
        <v>0.14317222766628834</v>
      </c>
      <c r="T46">
        <v>0.13209356873409295</v>
      </c>
      <c r="U46">
        <v>0.11698148189640545</v>
      </c>
      <c r="V46">
        <v>0.10682771170977823</v>
      </c>
      <c r="W46">
        <v>9.5059537922925763E-2</v>
      </c>
      <c r="X46">
        <v>8.6667251194350037E-2</v>
      </c>
      <c r="Y46">
        <v>8.7078043401689342E-2</v>
      </c>
      <c r="Z46">
        <v>8.7803997950541834E-2</v>
      </c>
      <c r="AA46">
        <v>8.8312906575160888E-2</v>
      </c>
      <c r="AB46">
        <v>9.1894988148832901E-2</v>
      </c>
      <c r="AC46">
        <v>9.5559005287393362E-2</v>
      </c>
      <c r="AD46">
        <v>9.8938515297852803E-2</v>
      </c>
      <c r="AE46">
        <v>9.8621588685365857E-2</v>
      </c>
      <c r="AF46">
        <v>9.8359997618335804E-2</v>
      </c>
      <c r="AG46">
        <v>9.9653472452576608E-2</v>
      </c>
      <c r="AH46">
        <v>0.10238198539591625</v>
      </c>
      <c r="AI46">
        <v>0.10492521864040594</v>
      </c>
      <c r="AJ46">
        <v>0.10746093320221917</v>
      </c>
      <c r="AK46">
        <v>0.10737159747984393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2.9920746219250116</v>
      </c>
      <c r="I47">
        <v>4.6600760786972728</v>
      </c>
      <c r="J47">
        <v>5.5702359124796708</v>
      </c>
      <c r="K47">
        <v>6.1897225352122165</v>
      </c>
      <c r="L47">
        <v>6.6529165380273092</v>
      </c>
      <c r="M47">
        <v>7.1303421070447293</v>
      </c>
      <c r="N47">
        <v>7.52426230728791</v>
      </c>
      <c r="O47">
        <v>7.7519943937802482</v>
      </c>
      <c r="P47">
        <v>7.846271813742689</v>
      </c>
      <c r="Q47">
        <v>7.9043709478095359</v>
      </c>
      <c r="R47">
        <v>7.008632113871327</v>
      </c>
      <c r="S47">
        <v>6.5814735471800612</v>
      </c>
      <c r="T47">
        <v>6.414620466688481</v>
      </c>
      <c r="U47">
        <v>6.4477873365756055</v>
      </c>
      <c r="V47">
        <v>6.6294221606867154</v>
      </c>
      <c r="W47">
        <v>6.8738266953151106</v>
      </c>
      <c r="X47">
        <v>7.2228423546210507</v>
      </c>
      <c r="Y47">
        <v>7.4288174710058996</v>
      </c>
      <c r="Z47">
        <v>7.5070093034691698</v>
      </c>
      <c r="AA47">
        <v>7.4793732659339751</v>
      </c>
      <c r="AB47">
        <v>7.702011857937352</v>
      </c>
      <c r="AC47">
        <v>7.7619236156839078</v>
      </c>
      <c r="AD47">
        <v>7.729842154733535</v>
      </c>
      <c r="AE47">
        <v>7.6493299687080629</v>
      </c>
      <c r="AF47">
        <v>7.5505716502513698</v>
      </c>
      <c r="AG47">
        <v>7.4487646250396056</v>
      </c>
      <c r="AH47">
        <v>7.3501632388681015</v>
      </c>
      <c r="AI47">
        <v>7.2555256535917323</v>
      </c>
      <c r="AJ47">
        <v>7.1993699176871484</v>
      </c>
      <c r="AK47">
        <v>7.1284603480512132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143.07736622557007</v>
      </c>
      <c r="I48">
        <v>278.53780002046062</v>
      </c>
      <c r="J48">
        <v>380.81994057812267</v>
      </c>
      <c r="K48">
        <v>440.33364378221529</v>
      </c>
      <c r="L48">
        <v>463.78536636430982</v>
      </c>
      <c r="M48">
        <v>482.46765203547852</v>
      </c>
      <c r="N48">
        <v>464.8609042764021</v>
      </c>
      <c r="O48">
        <v>507.13170967018061</v>
      </c>
      <c r="P48">
        <v>501.87228803625283</v>
      </c>
      <c r="Q48">
        <v>523.54142766896689</v>
      </c>
      <c r="R48">
        <v>524.44259222192557</v>
      </c>
      <c r="S48">
        <v>492.27523752091361</v>
      </c>
      <c r="T48">
        <v>418.56795872564703</v>
      </c>
      <c r="U48">
        <v>355.43190785755547</v>
      </c>
      <c r="V48">
        <v>334.32642147600689</v>
      </c>
      <c r="W48">
        <v>272.1542901052801</v>
      </c>
      <c r="X48">
        <v>244.32383388601954</v>
      </c>
      <c r="Y48">
        <v>257.28974563371139</v>
      </c>
      <c r="Z48">
        <v>239.23310305281689</v>
      </c>
      <c r="AA48">
        <v>229.58828591137294</v>
      </c>
      <c r="AB48">
        <v>244.60487610906898</v>
      </c>
      <c r="AC48">
        <v>252.41525660851644</v>
      </c>
      <c r="AD48">
        <v>265.28661513744242</v>
      </c>
      <c r="AE48">
        <v>260.04345727208818</v>
      </c>
      <c r="AF48">
        <v>274.44840155781122</v>
      </c>
      <c r="AG48">
        <v>298.07664497311185</v>
      </c>
      <c r="AH48">
        <v>326.04940075772504</v>
      </c>
      <c r="AI48">
        <v>349.47869069716245</v>
      </c>
      <c r="AJ48">
        <v>375.80788532433996</v>
      </c>
      <c r="AK48">
        <v>385.68102833236662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14.144940256548866</v>
      </c>
      <c r="I49">
        <v>21.746169684893601</v>
      </c>
      <c r="J49">
        <v>26.577300061509423</v>
      </c>
      <c r="K49">
        <v>29.385651117395419</v>
      </c>
      <c r="L49">
        <v>30.673594645239266</v>
      </c>
      <c r="M49">
        <v>32.122055395016268</v>
      </c>
      <c r="N49">
        <v>31.407322970939578</v>
      </c>
      <c r="O49">
        <v>34.713801788366453</v>
      </c>
      <c r="P49">
        <v>34.742896542142176</v>
      </c>
      <c r="Q49">
        <v>36.559433278564725</v>
      </c>
      <c r="R49">
        <v>36.886925188084938</v>
      </c>
      <c r="S49">
        <v>34.903287342245505</v>
      </c>
      <c r="T49">
        <v>30.039905161171944</v>
      </c>
      <c r="U49">
        <v>25.656151949575069</v>
      </c>
      <c r="V49">
        <v>24.066175423226532</v>
      </c>
      <c r="W49">
        <v>19.700869917970554</v>
      </c>
      <c r="X49">
        <v>17.592602468539642</v>
      </c>
      <c r="Y49">
        <v>18.517457757638422</v>
      </c>
      <c r="Z49">
        <v>17.221317823616999</v>
      </c>
      <c r="AA49">
        <v>16.531491086900196</v>
      </c>
      <c r="AB49">
        <v>17.656890089349851</v>
      </c>
      <c r="AC49">
        <v>18.236853574950974</v>
      </c>
      <c r="AD49">
        <v>19.180146091600459</v>
      </c>
      <c r="AE49">
        <v>18.813393727590388</v>
      </c>
      <c r="AF49">
        <v>19.8543674242331</v>
      </c>
      <c r="AG49">
        <v>21.557045466498657</v>
      </c>
      <c r="AH49">
        <v>23.552667214758994</v>
      </c>
      <c r="AI49">
        <v>25.198121548331276</v>
      </c>
      <c r="AJ49">
        <v>27.053480043619295</v>
      </c>
      <c r="AK49">
        <v>27.736435853164476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3.151394729266066E-2</v>
      </c>
      <c r="I50">
        <v>7.0421067930803716E-2</v>
      </c>
      <c r="J50">
        <v>0.10327360705861821</v>
      </c>
      <c r="K50">
        <v>0.12521783798342678</v>
      </c>
      <c r="L50">
        <v>0.13600033279530521</v>
      </c>
      <c r="M50">
        <v>0.14064584095176969</v>
      </c>
      <c r="N50">
        <v>0.13814734088524183</v>
      </c>
      <c r="O50">
        <v>0.14073656553936775</v>
      </c>
      <c r="P50">
        <v>0.14154870656399865</v>
      </c>
      <c r="Q50">
        <v>0.14503132617795789</v>
      </c>
      <c r="R50">
        <v>0.14742269324576895</v>
      </c>
      <c r="S50">
        <v>0.1444770838782361</v>
      </c>
      <c r="T50">
        <v>0.13234661713537044</v>
      </c>
      <c r="U50">
        <v>0.11603340615380375</v>
      </c>
      <c r="V50">
        <v>0.10461375237267312</v>
      </c>
      <c r="W50">
        <v>9.1695608695330222E-2</v>
      </c>
      <c r="X50">
        <v>8.2337074979932368E-2</v>
      </c>
      <c r="Y50">
        <v>8.210159817951812E-2</v>
      </c>
      <c r="Z50">
        <v>8.2629912242770942E-2</v>
      </c>
      <c r="AA50">
        <v>8.3333505790461615E-2</v>
      </c>
      <c r="AB50">
        <v>8.7434342662162656E-2</v>
      </c>
      <c r="AC50">
        <v>9.1903421125105744E-2</v>
      </c>
      <c r="AD50">
        <v>9.6282969039940269E-2</v>
      </c>
      <c r="AE50">
        <v>9.7054335480573073E-2</v>
      </c>
      <c r="AF50">
        <v>9.7847061769629207E-2</v>
      </c>
      <c r="AG50">
        <v>0.10012813843152113</v>
      </c>
      <c r="AH50">
        <v>0.10377758321522546</v>
      </c>
      <c r="AI50">
        <v>0.107165556356148</v>
      </c>
      <c r="AJ50">
        <v>0.11043771566969784</v>
      </c>
      <c r="AK50">
        <v>0.11094206648472049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3.8076286113386537E-2</v>
      </c>
      <c r="I51">
        <v>7.9006391740721327E-2</v>
      </c>
      <c r="J51">
        <v>0.11332689033114463</v>
      </c>
      <c r="K51">
        <v>0.13614576419174185</v>
      </c>
      <c r="L51">
        <v>0.14554465592346855</v>
      </c>
      <c r="M51">
        <v>0.14571746539742136</v>
      </c>
      <c r="N51">
        <v>0.13351711617166639</v>
      </c>
      <c r="O51">
        <v>0.12440195402361187</v>
      </c>
      <c r="P51">
        <v>0.10824936763256243</v>
      </c>
      <c r="Q51">
        <v>9.3652539355248976E-2</v>
      </c>
      <c r="R51">
        <v>7.6050609315791995E-2</v>
      </c>
      <c r="S51">
        <v>5.2148686295727664E-2</v>
      </c>
      <c r="T51">
        <v>1.8666222982210989E-2</v>
      </c>
      <c r="U51">
        <v>-1.7252738820150437E-2</v>
      </c>
      <c r="V51">
        <v>-4.5321722563906874E-2</v>
      </c>
      <c r="W51">
        <v>-7.4257623448703569E-2</v>
      </c>
      <c r="X51">
        <v>-9.5226122133240665E-2</v>
      </c>
      <c r="Y51">
        <v>-0.10208108606654109</v>
      </c>
      <c r="Z51">
        <v>-0.10550750851459068</v>
      </c>
      <c r="AA51">
        <v>-0.10406702074068352</v>
      </c>
      <c r="AB51">
        <v>-9.4465080036187921E-2</v>
      </c>
      <c r="AC51">
        <v>-8.1822437212653032E-2</v>
      </c>
      <c r="AD51">
        <v>-6.6680504868821266E-2</v>
      </c>
      <c r="AE51">
        <v>-5.4170652701690525E-2</v>
      </c>
      <c r="AF51">
        <v>-4.0054365297614858E-2</v>
      </c>
      <c r="AG51">
        <v>-2.4249423311595297E-2</v>
      </c>
      <c r="AH51">
        <v>-7.6111928103972382E-3</v>
      </c>
      <c r="AI51">
        <v>7.6360301783262585E-3</v>
      </c>
      <c r="AJ51">
        <v>2.17010148449992E-2</v>
      </c>
      <c r="AK51">
        <v>3.093936990110624E-2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5.5435430145744924E-2</v>
      </c>
      <c r="I52">
        <v>0.11264189277782055</v>
      </c>
      <c r="J52">
        <v>0.16262243557529921</v>
      </c>
      <c r="K52">
        <v>0.20095792933190193</v>
      </c>
      <c r="L52">
        <v>0.22558482535361968</v>
      </c>
      <c r="M52">
        <v>0.24189521359914146</v>
      </c>
      <c r="N52">
        <v>0.24356501059694668</v>
      </c>
      <c r="O52">
        <v>0.25182024265031355</v>
      </c>
      <c r="P52">
        <v>0.24952093118362217</v>
      </c>
      <c r="Q52">
        <v>0.2492061145627833</v>
      </c>
      <c r="R52">
        <v>0.24311013250610802</v>
      </c>
      <c r="S52">
        <v>0.22645323728522904</v>
      </c>
      <c r="T52">
        <v>0.19432173980304945</v>
      </c>
      <c r="U52">
        <v>0.15663740043072583</v>
      </c>
      <c r="V52">
        <v>0.12694783866675774</v>
      </c>
      <c r="W52">
        <v>9.1225597037114525E-2</v>
      </c>
      <c r="X52">
        <v>6.301077774497621E-2</v>
      </c>
      <c r="Y52">
        <v>5.0878486619354568E-2</v>
      </c>
      <c r="Z52">
        <v>3.943126691856591E-2</v>
      </c>
      <c r="AA52">
        <v>3.2612567524736846E-2</v>
      </c>
      <c r="AB52">
        <v>3.6049699419904435E-2</v>
      </c>
      <c r="AC52">
        <v>4.2781511336231759E-2</v>
      </c>
      <c r="AD52">
        <v>5.3181688063963506E-2</v>
      </c>
      <c r="AE52">
        <v>6.0473674600491911E-2</v>
      </c>
      <c r="AF52">
        <v>7.1595541107027927E-2</v>
      </c>
      <c r="AG52">
        <v>8.6489295745062478E-2</v>
      </c>
      <c r="AH52">
        <v>0.10402091833379146</v>
      </c>
      <c r="AI52">
        <v>0.12122280471851266</v>
      </c>
      <c r="AJ52">
        <v>0.13873655133869178</v>
      </c>
      <c r="AK52">
        <v>0.15127709953766111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6.7089424733990377E-2</v>
      </c>
      <c r="I53">
        <v>0.13570692109743376</v>
      </c>
      <c r="J53">
        <v>0.19369370701516342</v>
      </c>
      <c r="K53">
        <v>0.23608998205819631</v>
      </c>
      <c r="L53">
        <v>0.26138083903057829</v>
      </c>
      <c r="M53">
        <v>0.27698421760606884</v>
      </c>
      <c r="N53">
        <v>0.27599999478382653</v>
      </c>
      <c r="O53">
        <v>0.28438750016073211</v>
      </c>
      <c r="P53">
        <v>0.28138632488705628</v>
      </c>
      <c r="Q53">
        <v>0.28156343182796917</v>
      </c>
      <c r="R53">
        <v>0.27559775385899155</v>
      </c>
      <c r="S53">
        <v>0.25698915985903348</v>
      </c>
      <c r="T53">
        <v>0.21976779642474131</v>
      </c>
      <c r="U53">
        <v>0.17615248852504983</v>
      </c>
      <c r="V53">
        <v>0.14277922110008667</v>
      </c>
      <c r="W53">
        <v>0.10247099954405758</v>
      </c>
      <c r="X53">
        <v>7.1030831568630326E-2</v>
      </c>
      <c r="Y53">
        <v>5.8864962770055484E-2</v>
      </c>
      <c r="Z53">
        <v>4.6851416923865408E-2</v>
      </c>
      <c r="AA53">
        <v>3.9325498761799693E-2</v>
      </c>
      <c r="AB53">
        <v>4.3259616733348771E-2</v>
      </c>
      <c r="AC53">
        <v>5.0415486759480821E-2</v>
      </c>
      <c r="AD53">
        <v>6.1252646468523686E-2</v>
      </c>
      <c r="AE53">
        <v>6.7757216865871328E-2</v>
      </c>
      <c r="AF53">
        <v>7.8618040292766089E-2</v>
      </c>
      <c r="AG53">
        <v>9.4109897731686765E-2</v>
      </c>
      <c r="AH53">
        <v>0.11288494304040331</v>
      </c>
      <c r="AI53">
        <v>0.1313166860443804</v>
      </c>
      <c r="AJ53">
        <v>0.15021347451107392</v>
      </c>
      <c r="AK53">
        <v>0.16326421859118589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0.21112970000001496</v>
      </c>
      <c r="I54">
        <v>0.50401510000006056</v>
      </c>
      <c r="J54">
        <v>0.79595929999993587</v>
      </c>
      <c r="K54">
        <v>1.0263847999999598</v>
      </c>
      <c r="L54">
        <v>1.1597219000000223</v>
      </c>
      <c r="M54">
        <v>1.2059371999999939</v>
      </c>
      <c r="N54">
        <v>1.1485159999999723</v>
      </c>
      <c r="O54">
        <v>1.0729260000000522</v>
      </c>
      <c r="P54">
        <v>0.94616589999998268</v>
      </c>
      <c r="Q54">
        <v>0.81226920000005975</v>
      </c>
      <c r="R54">
        <v>0.65712969999992765</v>
      </c>
      <c r="S54">
        <v>0.45860179999999673</v>
      </c>
      <c r="T54">
        <v>0.18987570000001597</v>
      </c>
      <c r="U54">
        <v>-0.11594430000002376</v>
      </c>
      <c r="V54">
        <v>-0.388968499999919</v>
      </c>
      <c r="W54">
        <v>-0.65812510000000657</v>
      </c>
      <c r="X54">
        <v>-0.87590020000004642</v>
      </c>
      <c r="Y54">
        <v>-0.99222099999997226</v>
      </c>
      <c r="Z54">
        <v>-1.0536628000000974</v>
      </c>
      <c r="AA54">
        <v>-1.0632797000000664</v>
      </c>
      <c r="AB54">
        <v>-1.0045162000000118</v>
      </c>
      <c r="AC54">
        <v>-0.90373069999998279</v>
      </c>
      <c r="AD54">
        <v>-0.7715738000000556</v>
      </c>
      <c r="AE54">
        <v>-0.64373379999994995</v>
      </c>
      <c r="AF54">
        <v>-0.50608829999998761</v>
      </c>
      <c r="AG54">
        <v>-0.35570770000003904</v>
      </c>
      <c r="AH54">
        <v>-0.19647429999997712</v>
      </c>
      <c r="AI54">
        <v>-4.3021199999998316E-2</v>
      </c>
      <c r="AJ54">
        <v>0.10118609999994987</v>
      </c>
      <c r="AK54">
        <v>0.21191199999998389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0.26658726000000854</v>
      </c>
      <c r="I55">
        <v>0.46426771000000144</v>
      </c>
      <c r="J55">
        <v>0.59576319999999328</v>
      </c>
      <c r="K55">
        <v>0.67611415999999736</v>
      </c>
      <c r="L55">
        <v>0.7160075199999909</v>
      </c>
      <c r="M55">
        <v>0.74965484000000515</v>
      </c>
      <c r="N55">
        <v>0.73919746999999347</v>
      </c>
      <c r="O55">
        <v>0.79117859000000124</v>
      </c>
      <c r="P55">
        <v>0.79282546999999681</v>
      </c>
      <c r="Q55">
        <v>0.81739860999999792</v>
      </c>
      <c r="R55">
        <v>0.81389038000000369</v>
      </c>
      <c r="S55">
        <v>0.76475254000000348</v>
      </c>
      <c r="T55">
        <v>0.65462323999999228</v>
      </c>
      <c r="U55">
        <v>0.54220130999999583</v>
      </c>
      <c r="V55">
        <v>0.4837764599999872</v>
      </c>
      <c r="W55">
        <v>0.3849788899999993</v>
      </c>
      <c r="X55">
        <v>0.32458399000000782</v>
      </c>
      <c r="Y55">
        <v>0.33189002000000301</v>
      </c>
      <c r="Z55">
        <v>0.31168372000000488</v>
      </c>
      <c r="AA55">
        <v>0.30045447000000536</v>
      </c>
      <c r="AB55">
        <v>0.32905999999999835</v>
      </c>
      <c r="AC55">
        <v>0.35485574000000497</v>
      </c>
      <c r="AD55">
        <v>0.38750278999999921</v>
      </c>
      <c r="AE55">
        <v>0.39534387999999865</v>
      </c>
      <c r="AF55">
        <v>0.42537235999999723</v>
      </c>
      <c r="AG55">
        <v>0.47156776999999295</v>
      </c>
      <c r="AH55">
        <v>0.52570857999999987</v>
      </c>
      <c r="AI55">
        <v>0.57340021999999635</v>
      </c>
      <c r="AJ55">
        <v>0.62302368999999658</v>
      </c>
      <c r="AK55">
        <v>0.64820197000000235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2.1187800000006973E-2</v>
      </c>
      <c r="I56">
        <v>4.8121899999983953E-2</v>
      </c>
      <c r="J56">
        <v>6.9822200000004386E-2</v>
      </c>
      <c r="K56">
        <v>7.9002599999995482E-2</v>
      </c>
      <c r="L56">
        <v>7.221110000000408E-2</v>
      </c>
      <c r="M56">
        <v>5.1647700000017949E-2</v>
      </c>
      <c r="N56">
        <v>1.7164800000017522E-2</v>
      </c>
      <c r="O56">
        <v>-2.0488299999982473E-2</v>
      </c>
      <c r="P56">
        <v>-6.3539399999996249E-2</v>
      </c>
      <c r="Q56">
        <v>-0.10623049999998102</v>
      </c>
      <c r="R56">
        <v>-0.14929470000001288</v>
      </c>
      <c r="S56">
        <v>-0.19434180000001788</v>
      </c>
      <c r="T56">
        <v>-0.24316809999999123</v>
      </c>
      <c r="U56">
        <v>-0.29086929999999711</v>
      </c>
      <c r="V56">
        <v>-0.32899950000000899</v>
      </c>
      <c r="W56">
        <v>-0.36041570000000434</v>
      </c>
      <c r="X56">
        <v>-0.37999410000000466</v>
      </c>
      <c r="Y56">
        <v>-0.38306600000001367</v>
      </c>
      <c r="Z56">
        <v>-0.37596329999999512</v>
      </c>
      <c r="AA56">
        <v>-0.36031299999999078</v>
      </c>
      <c r="AB56">
        <v>-0.33564009999997779</v>
      </c>
      <c r="AC56">
        <v>-0.30614720000002649</v>
      </c>
      <c r="AD56">
        <v>-0.27418040000000587</v>
      </c>
      <c r="AE56">
        <v>-0.24439479999998071</v>
      </c>
      <c r="AF56">
        <v>-0.2157799999999952</v>
      </c>
      <c r="AG56">
        <v>-0.18842359999999303</v>
      </c>
      <c r="AH56">
        <v>-0.16313710000000015</v>
      </c>
      <c r="AI56">
        <v>-0.14176779999999667</v>
      </c>
      <c r="AJ56">
        <v>-0.12480189999999425</v>
      </c>
      <c r="AK56">
        <v>-0.11470210000001657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0.54486270999998965</v>
      </c>
      <c r="I57">
        <v>0.92294019999999932</v>
      </c>
      <c r="J57">
        <v>1.1636240999999927</v>
      </c>
      <c r="K57">
        <v>1.3051253999999943</v>
      </c>
      <c r="L57">
        <v>1.3723650999999961</v>
      </c>
      <c r="M57">
        <v>1.4363625000000013</v>
      </c>
      <c r="N57">
        <v>1.4163100000000099</v>
      </c>
      <c r="O57">
        <v>1.5326893000000013</v>
      </c>
      <c r="P57">
        <v>1.5431285999999886</v>
      </c>
      <c r="Q57">
        <v>1.6054881000000023</v>
      </c>
      <c r="R57">
        <v>1.6090469999999897</v>
      </c>
      <c r="S57">
        <v>1.5214590000000072</v>
      </c>
      <c r="T57">
        <v>1.313972899999996</v>
      </c>
      <c r="U57">
        <v>1.1090158000000088</v>
      </c>
      <c r="V57">
        <v>1.0158310999999998</v>
      </c>
      <c r="W57">
        <v>0.83329380000000697</v>
      </c>
      <c r="X57">
        <v>0.72976469999998983</v>
      </c>
      <c r="Y57">
        <v>0.75843120000000397</v>
      </c>
      <c r="Z57">
        <v>0.71968760000000032</v>
      </c>
      <c r="AA57">
        <v>0.69696989999999914</v>
      </c>
      <c r="AB57">
        <v>0.75236789999999587</v>
      </c>
      <c r="AC57">
        <v>0.79575409999999636</v>
      </c>
      <c r="AD57">
        <v>0.85100500000000068</v>
      </c>
      <c r="AE57">
        <v>0.85388330000000678</v>
      </c>
      <c r="AF57">
        <v>0.90452009999999916</v>
      </c>
      <c r="AG57">
        <v>0.98705129999999031</v>
      </c>
      <c r="AH57">
        <v>1.0845120000000037</v>
      </c>
      <c r="AI57">
        <v>1.1682928999999973</v>
      </c>
      <c r="AJ57">
        <v>1.2573981000000032</v>
      </c>
      <c r="AK57">
        <v>1.2976762000000122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2.6107750000001317E-2</v>
      </c>
      <c r="I58">
        <v>5.1996979999998416E-2</v>
      </c>
      <c r="J58">
        <v>7.2362169999998116E-2</v>
      </c>
      <c r="K58">
        <v>8.493596999999653E-2</v>
      </c>
      <c r="L58">
        <v>8.8961640000000841E-2</v>
      </c>
      <c r="M58">
        <v>8.7507229999999936E-2</v>
      </c>
      <c r="N58">
        <v>7.8080090000000268E-2</v>
      </c>
      <c r="O58">
        <v>7.1542049999997914E-2</v>
      </c>
      <c r="P58">
        <v>5.9951739999995368E-2</v>
      </c>
      <c r="Q58">
        <v>4.9686800000003473E-2</v>
      </c>
      <c r="R58">
        <v>3.7205749999998261E-2</v>
      </c>
      <c r="S58">
        <v>2.0345730000002504E-2</v>
      </c>
      <c r="T58">
        <v>-2.9630899999943949E-3</v>
      </c>
      <c r="U58">
        <v>-2.7319599999998445E-2</v>
      </c>
      <c r="V58">
        <v>-4.5597609999994404E-2</v>
      </c>
      <c r="W58">
        <v>-6.4728190000003849E-2</v>
      </c>
      <c r="X58">
        <v>-7.7996679999998264E-2</v>
      </c>
      <c r="Y58">
        <v>-8.1249379999995597E-2</v>
      </c>
      <c r="Z58">
        <v>-8.2729360000001861E-2</v>
      </c>
      <c r="AA58">
        <v>-8.0922109999995939E-2</v>
      </c>
      <c r="AB58">
        <v>-7.3318030000002921E-2</v>
      </c>
      <c r="AC58">
        <v>-6.3890540000002716E-2</v>
      </c>
      <c r="AD58">
        <v>-5.2857039999992139E-2</v>
      </c>
      <c r="AE58">
        <v>-4.3938010000005079E-2</v>
      </c>
      <c r="AF58">
        <v>-3.3712309999998524E-2</v>
      </c>
      <c r="AG58">
        <v>-2.2299959999998009E-2</v>
      </c>
      <c r="AH58">
        <v>-1.0443039999998405E-2</v>
      </c>
      <c r="AI58">
        <v>2.0301000000699787E-4</v>
      </c>
      <c r="AJ58">
        <v>9.9195600000001605E-3</v>
      </c>
      <c r="AK58">
        <v>1.600308999999811E-2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0.20254709999997544</v>
      </c>
      <c r="I59">
        <v>0.35183810000000904</v>
      </c>
      <c r="J59">
        <v>0.44926379999998289</v>
      </c>
      <c r="K59">
        <v>0.5031269999999779</v>
      </c>
      <c r="L59">
        <v>0.52014339999999493</v>
      </c>
      <c r="M59">
        <v>0.52672830000000204</v>
      </c>
      <c r="N59">
        <v>0.49538089999998647</v>
      </c>
      <c r="O59">
        <v>0.50922459999998182</v>
      </c>
      <c r="P59">
        <v>0.48359080000000176</v>
      </c>
      <c r="Q59">
        <v>0.47608700000000681</v>
      </c>
      <c r="R59">
        <v>0.44822640000001002</v>
      </c>
      <c r="S59">
        <v>0.38750830000000747</v>
      </c>
      <c r="T59">
        <v>0.28278559999998265</v>
      </c>
      <c r="U59">
        <v>0.17951440000001639</v>
      </c>
      <c r="V59">
        <v>0.12132839999998168</v>
      </c>
      <c r="W59">
        <v>3.7296499999996513E-2</v>
      </c>
      <c r="X59">
        <v>-1.1774000000002616E-2</v>
      </c>
      <c r="Y59">
        <v>-4.1940000000124655E-3</v>
      </c>
      <c r="Z59">
        <v>-1.2971300000003794E-2</v>
      </c>
      <c r="AA59">
        <v>-1.0944300000005569E-2</v>
      </c>
      <c r="AB59">
        <v>2.3792699999972911E-2</v>
      </c>
      <c r="AC59">
        <v>5.7603099999994356E-2</v>
      </c>
      <c r="AD59">
        <v>9.7036300000013398E-2</v>
      </c>
      <c r="AE59">
        <v>0.1169444000000226</v>
      </c>
      <c r="AF59">
        <v>0.15249109999999177</v>
      </c>
      <c r="AG59">
        <v>0.19843800000001011</v>
      </c>
      <c r="AH59">
        <v>0.24838259999998513</v>
      </c>
      <c r="AI59">
        <v>0.29114110000000437</v>
      </c>
      <c r="AJ59">
        <v>0.33285329999998226</v>
      </c>
      <c r="AK59">
        <v>0.35324249999999324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0.79354170000004842</v>
      </c>
      <c r="I60">
        <v>1.3594438000000082</v>
      </c>
      <c r="J60">
        <v>1.7172564000000534</v>
      </c>
      <c r="K60">
        <v>1.9129513999999972</v>
      </c>
      <c r="L60">
        <v>1.9798516999999833</v>
      </c>
      <c r="M60">
        <v>2.0227461000000062</v>
      </c>
      <c r="N60">
        <v>1.9298711000000139</v>
      </c>
      <c r="O60">
        <v>2.0248028999999974</v>
      </c>
      <c r="P60">
        <v>1.9660480000000007</v>
      </c>
      <c r="Q60">
        <v>1.9805511999999794</v>
      </c>
      <c r="R60">
        <v>1.9133927000000313</v>
      </c>
      <c r="S60">
        <v>1.7165487000000326</v>
      </c>
      <c r="T60">
        <v>1.3482179000000087</v>
      </c>
      <c r="U60">
        <v>0.98776230000004261</v>
      </c>
      <c r="V60">
        <v>0.80137070000000676</v>
      </c>
      <c r="W60">
        <v>0.50350789999998824</v>
      </c>
      <c r="X60">
        <v>0.33468659999999772</v>
      </c>
      <c r="Y60">
        <v>0.37653239999997368</v>
      </c>
      <c r="Z60">
        <v>0.33949380000001383</v>
      </c>
      <c r="AA60">
        <v>0.33597720000000209</v>
      </c>
      <c r="AB60">
        <v>0.45429260000003069</v>
      </c>
      <c r="AC60">
        <v>0.56234889999996085</v>
      </c>
      <c r="AD60">
        <v>0.68926829999998063</v>
      </c>
      <c r="AE60">
        <v>0.73880780000001778</v>
      </c>
      <c r="AF60">
        <v>0.85250810000002275</v>
      </c>
      <c r="AG60">
        <v>1.0088121999999657</v>
      </c>
      <c r="AH60">
        <v>1.1822320999999647</v>
      </c>
      <c r="AI60">
        <v>1.329621799999984</v>
      </c>
      <c r="AJ60">
        <v>1.4767373999999904</v>
      </c>
      <c r="AK60">
        <v>1.544671199999982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0.43829299999993054</v>
      </c>
      <c r="I61">
        <v>0.94668000000001484</v>
      </c>
      <c r="J61">
        <v>1.3961380000000645</v>
      </c>
      <c r="K61">
        <v>1.7075049999998555</v>
      </c>
      <c r="L61">
        <v>1.8444050000000516</v>
      </c>
      <c r="M61">
        <v>1.8506749999999101</v>
      </c>
      <c r="N61">
        <v>1.6924450000001343</v>
      </c>
      <c r="O61">
        <v>1.553431000000046</v>
      </c>
      <c r="P61">
        <v>1.3281849999998485</v>
      </c>
      <c r="Q61">
        <v>1.1161839999999756</v>
      </c>
      <c r="R61">
        <v>0.86894899999992958</v>
      </c>
      <c r="S61">
        <v>0.54437800000005154</v>
      </c>
      <c r="T61">
        <v>9.7831999999925756E-2</v>
      </c>
      <c r="U61">
        <v>-0.38873800000010306</v>
      </c>
      <c r="V61">
        <v>-0.78407300000003488</v>
      </c>
      <c r="W61">
        <v>-1.1816630000000714</v>
      </c>
      <c r="X61">
        <v>-1.4766219999999066</v>
      </c>
      <c r="Y61">
        <v>-1.5868150000001151</v>
      </c>
      <c r="Z61">
        <v>-1.6351999999999407</v>
      </c>
      <c r="AA61">
        <v>-1.6119000000001051</v>
      </c>
      <c r="AB61">
        <v>-1.4789140000000316</v>
      </c>
      <c r="AC61">
        <v>-1.2975659999999607</v>
      </c>
      <c r="AD61">
        <v>-1.078914000000168</v>
      </c>
      <c r="AE61">
        <v>-0.88978199999996832</v>
      </c>
      <c r="AF61">
        <v>-0.68327599999997801</v>
      </c>
      <c r="AG61">
        <v>-0.45644900000002053</v>
      </c>
      <c r="AH61">
        <v>-0.21878400000014153</v>
      </c>
      <c r="AI61">
        <v>1.2249999999767169E-3</v>
      </c>
      <c r="AJ61">
        <v>0.20361000000002605</v>
      </c>
      <c r="AK61">
        <v>0.34144900000001144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0.53121200000009594</v>
      </c>
      <c r="I62">
        <v>1.1894839999999931</v>
      </c>
      <c r="J62">
        <v>1.7615429999998469</v>
      </c>
      <c r="K62">
        <v>2.1665379999999459</v>
      </c>
      <c r="L62">
        <v>2.3940870000001269</v>
      </c>
      <c r="M62">
        <v>2.5222049999999854</v>
      </c>
      <c r="N62">
        <v>2.5253649999999652</v>
      </c>
      <c r="O62">
        <v>2.6114840000000186</v>
      </c>
      <c r="P62">
        <v>2.6571269999999458</v>
      </c>
      <c r="Q62">
        <v>2.7426350000000639</v>
      </c>
      <c r="R62">
        <v>2.8022240000000238</v>
      </c>
      <c r="S62">
        <v>2.7626569999999901</v>
      </c>
      <c r="T62">
        <v>2.5555020000001605</v>
      </c>
      <c r="U62">
        <v>2.2674489999999423</v>
      </c>
      <c r="V62">
        <v>2.0568379999999706</v>
      </c>
      <c r="W62">
        <v>1.8081179999999222</v>
      </c>
      <c r="X62">
        <v>1.6161040000001776</v>
      </c>
      <c r="Y62">
        <v>1.5827399999998306</v>
      </c>
      <c r="Z62">
        <v>1.5604739999998856</v>
      </c>
      <c r="AA62">
        <v>1.5447849999998198</v>
      </c>
      <c r="AB62">
        <v>1.5961649999999281</v>
      </c>
      <c r="AC62">
        <v>1.6600789999999961</v>
      </c>
      <c r="AD62">
        <v>1.7300350000000435</v>
      </c>
      <c r="AE62">
        <v>1.7414289999999255</v>
      </c>
      <c r="AF62">
        <v>1.7607470000000376</v>
      </c>
      <c r="AG62">
        <v>1.812731999999869</v>
      </c>
      <c r="AH62">
        <v>1.8944470000001274</v>
      </c>
      <c r="AI62">
        <v>1.9757669999999052</v>
      </c>
      <c r="AJ62">
        <v>2.0595089999999345</v>
      </c>
      <c r="AK62">
        <v>2.0954679999999826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3.7391599999992309E-2</v>
      </c>
      <c r="I63">
        <v>8.3434600000003911E-2</v>
      </c>
      <c r="J63">
        <v>0.12223310000000254</v>
      </c>
      <c r="K63">
        <v>0.1481561999999883</v>
      </c>
      <c r="L63">
        <v>0.161029599999992</v>
      </c>
      <c r="M63">
        <v>0.16698209999999847</v>
      </c>
      <c r="N63">
        <v>0.16473930000000792</v>
      </c>
      <c r="O63">
        <v>0.16915670000000205</v>
      </c>
      <c r="P63">
        <v>0.17166389999999865</v>
      </c>
      <c r="Q63">
        <v>0.17765210000000309</v>
      </c>
      <c r="R63">
        <v>0.18236770000000035</v>
      </c>
      <c r="S63">
        <v>0.18047630000000936</v>
      </c>
      <c r="T63">
        <v>0.16712899999998854</v>
      </c>
      <c r="U63">
        <v>0.14852559999999926</v>
      </c>
      <c r="V63">
        <v>0.13596270000000743</v>
      </c>
      <c r="W63">
        <v>0.12124149999999645</v>
      </c>
      <c r="X63">
        <v>0.11071809999999971</v>
      </c>
      <c r="Y63">
        <v>0.11141059999999925</v>
      </c>
      <c r="Z63">
        <v>0.11262220000000411</v>
      </c>
      <c r="AA63">
        <v>0.11367129999999293</v>
      </c>
      <c r="AB63">
        <v>0.11877319999999258</v>
      </c>
      <c r="AC63">
        <v>0.12408419999999865</v>
      </c>
      <c r="AD63">
        <v>0.12910410000000638</v>
      </c>
      <c r="AE63">
        <v>0.12935970000000907</v>
      </c>
      <c r="AF63">
        <v>0.12966049999999996</v>
      </c>
      <c r="AG63">
        <v>0.13194989999999507</v>
      </c>
      <c r="AH63">
        <v>0.13608690000000934</v>
      </c>
      <c r="AI63">
        <v>0.13996040000000676</v>
      </c>
      <c r="AJ63">
        <v>0.14379529999999363</v>
      </c>
      <c r="AK63">
        <v>0.14413500000000568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1.3412019999998748E-3</v>
      </c>
      <c r="I64">
        <v>3.0079660000001951E-3</v>
      </c>
      <c r="J64">
        <v>4.4295810000001268E-3</v>
      </c>
      <c r="K64">
        <v>5.3956959999998944E-3</v>
      </c>
      <c r="L64">
        <v>5.8904030000004326E-3</v>
      </c>
      <c r="M64">
        <v>6.1262120000007414E-3</v>
      </c>
      <c r="N64">
        <v>6.0549330000005952E-3</v>
      </c>
      <c r="O64">
        <v>6.2085160000000528E-3</v>
      </c>
      <c r="P64">
        <v>6.2855329999997878E-3</v>
      </c>
      <c r="Q64">
        <v>6.4813729999997349E-3</v>
      </c>
      <c r="R64">
        <v>6.6294760000005226E-3</v>
      </c>
      <c r="S64">
        <v>6.5396060000004752E-3</v>
      </c>
      <c r="T64">
        <v>6.0364640000001302E-3</v>
      </c>
      <c r="U64">
        <v>5.3398689999992754E-3</v>
      </c>
      <c r="V64">
        <v>4.8563200000000251E-3</v>
      </c>
      <c r="W64">
        <v>4.2974049999999764E-3</v>
      </c>
      <c r="X64">
        <v>3.8924919999994145E-3</v>
      </c>
      <c r="Y64">
        <v>3.8968760000006597E-3</v>
      </c>
      <c r="Z64">
        <v>3.9317720000004996E-3</v>
      </c>
      <c r="AA64">
        <v>3.9715429999995777E-3</v>
      </c>
      <c r="AB64">
        <v>4.1655340000001928E-3</v>
      </c>
      <c r="AC64">
        <v>4.3754869999999002E-3</v>
      </c>
      <c r="AD64">
        <v>4.5811339999994871E-3</v>
      </c>
      <c r="AE64">
        <v>4.6195120000005474E-3</v>
      </c>
      <c r="AF64">
        <v>4.6592890000001219E-3</v>
      </c>
      <c r="AG64">
        <v>4.7691150000002125E-3</v>
      </c>
      <c r="AH64">
        <v>4.9439350000000104E-3</v>
      </c>
      <c r="AI64">
        <v>5.1078940000000017E-3</v>
      </c>
      <c r="AJ64">
        <v>5.2680780000002869E-3</v>
      </c>
      <c r="AK64">
        <v>5.2997100000000685E-3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2.1840969999997739E-3</v>
      </c>
      <c r="I65">
        <v>4.8961549999999576E-3</v>
      </c>
      <c r="J65">
        <v>7.2055790000007391E-3</v>
      </c>
      <c r="K65">
        <v>8.7709779999993742E-3</v>
      </c>
      <c r="L65">
        <v>9.5686280000002455E-3</v>
      </c>
      <c r="M65">
        <v>9.9465629999997418E-3</v>
      </c>
      <c r="N65">
        <v>9.8273640000003937E-3</v>
      </c>
      <c r="O65">
        <v>1.0077588000000581E-2</v>
      </c>
      <c r="P65">
        <v>1.0205573000000356E-2</v>
      </c>
      <c r="Q65">
        <v>1.0528626000000152E-2</v>
      </c>
      <c r="R65">
        <v>1.0774684000000256E-2</v>
      </c>
      <c r="S65">
        <v>1.0633439999999439E-2</v>
      </c>
      <c r="T65">
        <v>9.8195090000006147E-3</v>
      </c>
      <c r="U65">
        <v>8.6913040000000663E-3</v>
      </c>
      <c r="V65">
        <v>7.9107869999992531E-3</v>
      </c>
      <c r="W65">
        <v>7.0074379999995884E-3</v>
      </c>
      <c r="X65">
        <v>6.3540609999996889E-3</v>
      </c>
      <c r="Y65">
        <v>6.3657140000001888E-3</v>
      </c>
      <c r="Z65">
        <v>6.4246150000002444E-3</v>
      </c>
      <c r="AA65">
        <v>6.4887870000003289E-3</v>
      </c>
      <c r="AB65">
        <v>6.8017920000000842E-3</v>
      </c>
      <c r="AC65">
        <v>7.138770000000072E-3</v>
      </c>
      <c r="AD65">
        <v>7.4671469999998408E-3</v>
      </c>
      <c r="AE65">
        <v>7.5221480000005059E-3</v>
      </c>
      <c r="AF65">
        <v>7.5792319999994362E-3</v>
      </c>
      <c r="AG65">
        <v>7.7506960000004455E-3</v>
      </c>
      <c r="AH65">
        <v>8.028430999999614E-3</v>
      </c>
      <c r="AI65">
        <v>8.2889340000003031E-3</v>
      </c>
      <c r="AJ65">
        <v>8.5438839999998351E-3</v>
      </c>
      <c r="AK65">
        <v>8.5902810000000329E-3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9.6258200000001182E-3</v>
      </c>
      <c r="I66">
        <v>2.1665030000001195E-2</v>
      </c>
      <c r="J66">
        <v>3.200418000000127E-2</v>
      </c>
      <c r="K66">
        <v>3.9088469999999376E-2</v>
      </c>
      <c r="L66">
        <v>4.2763090000001114E-2</v>
      </c>
      <c r="M66">
        <v>0.19776660000000135</v>
      </c>
      <c r="N66">
        <v>0.35402498999999921</v>
      </c>
      <c r="O66">
        <v>0.50714630999999954</v>
      </c>
      <c r="P66">
        <v>0.6528557099999972</v>
      </c>
      <c r="Q66">
        <v>0.71844052999999874</v>
      </c>
      <c r="R66">
        <v>0.73910780000000287</v>
      </c>
      <c r="S66">
        <v>0.73613960000000489</v>
      </c>
      <c r="T66">
        <v>0.72090699999999686</v>
      </c>
      <c r="U66">
        <v>0.70149288000000354</v>
      </c>
      <c r="V66">
        <v>0.75472060000000596</v>
      </c>
      <c r="W66">
        <v>0.77523315999999909</v>
      </c>
      <c r="X66">
        <v>0.77814345999999546</v>
      </c>
      <c r="Y66">
        <v>0.77447412999999443</v>
      </c>
      <c r="Z66">
        <v>0.76681044999999415</v>
      </c>
      <c r="AA66">
        <v>0.75774715000000015</v>
      </c>
      <c r="AB66">
        <v>0.74969009000000142</v>
      </c>
      <c r="AC66">
        <v>0.74220042999999691</v>
      </c>
      <c r="AD66">
        <v>0.73527625999999913</v>
      </c>
      <c r="AE66">
        <v>0.72770864000000302</v>
      </c>
      <c r="AF66">
        <v>0.72059628000000231</v>
      </c>
      <c r="AG66">
        <v>0.71432399000000402</v>
      </c>
      <c r="AH66">
        <v>0.70876324999999696</v>
      </c>
      <c r="AI66">
        <v>0.70329531000000145</v>
      </c>
      <c r="AJ66">
        <v>0.69791264999999925</v>
      </c>
      <c r="AK66">
        <v>0.69168007000000387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9.7398599999998225E-3</v>
      </c>
      <c r="I67">
        <v>2.1709010000002138E-2</v>
      </c>
      <c r="J67">
        <v>3.177373999999844E-2</v>
      </c>
      <c r="K67">
        <v>3.8480429999999899E-2</v>
      </c>
      <c r="L67">
        <v>4.1795149999998671E-2</v>
      </c>
      <c r="M67">
        <v>4.3321549999998155E-2</v>
      </c>
      <c r="N67">
        <v>4.2728319999998376E-2</v>
      </c>
      <c r="O67">
        <v>4.388602000000219E-2</v>
      </c>
      <c r="P67">
        <v>4.4552490000000944E-2</v>
      </c>
      <c r="Q67">
        <v>4.613177999999607E-2</v>
      </c>
      <c r="R67">
        <v>4.738076999999663E-2</v>
      </c>
      <c r="S67">
        <v>4.6909919999997385E-2</v>
      </c>
      <c r="T67">
        <v>4.3459049999995614E-2</v>
      </c>
      <c r="U67">
        <v>3.8646809999995924E-2</v>
      </c>
      <c r="V67">
        <v>3.5412989999997535E-2</v>
      </c>
      <c r="W67">
        <v>3.1613360000001478E-2</v>
      </c>
      <c r="X67">
        <v>2.8903909999996813E-2</v>
      </c>
      <c r="Y67">
        <v>2.91078500000026E-2</v>
      </c>
      <c r="Z67">
        <v>2.943224000000555E-2</v>
      </c>
      <c r="AA67">
        <v>2.970330000000132E-2</v>
      </c>
      <c r="AB67">
        <v>3.1021309999999858E-2</v>
      </c>
      <c r="AC67">
        <v>3.2384460000002946E-2</v>
      </c>
      <c r="AD67">
        <v>3.3665630000001556E-2</v>
      </c>
      <c r="AE67">
        <v>3.370233000000411E-2</v>
      </c>
      <c r="AF67">
        <v>3.3752249999999151E-2</v>
      </c>
      <c r="AG67">
        <v>3.432148000000268E-2</v>
      </c>
      <c r="AH67">
        <v>3.5372719999998026E-2</v>
      </c>
      <c r="AI67">
        <v>3.635616999999769E-2</v>
      </c>
      <c r="AJ67">
        <v>3.7331999999999255E-2</v>
      </c>
      <c r="AK67">
        <v>3.7400540000000149E-2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2.4166280000006424E-3</v>
      </c>
      <c r="I68">
        <v>5.3812730000002418E-3</v>
      </c>
      <c r="J68">
        <v>7.8636209999993767E-3</v>
      </c>
      <c r="K68">
        <v>9.5056939999995649E-3</v>
      </c>
      <c r="L68">
        <v>1.0304761999999634E-2</v>
      </c>
      <c r="M68">
        <v>1.0663848999999281E-2</v>
      </c>
      <c r="N68">
        <v>1.0503592000000062E-2</v>
      </c>
      <c r="O68">
        <v>1.0785000000000267E-2</v>
      </c>
      <c r="P68">
        <v>1.0950124999999922E-2</v>
      </c>
      <c r="Q68">
        <v>1.1344885999999832E-2</v>
      </c>
      <c r="R68">
        <v>1.1659169000001413E-2</v>
      </c>
      <c r="S68">
        <v>1.1547045999998673E-2</v>
      </c>
      <c r="T68">
        <v>1.0696335000000445E-2</v>
      </c>
      <c r="U68">
        <v>9.5101559999992702E-3</v>
      </c>
      <c r="V68">
        <v>8.7185009999988239E-3</v>
      </c>
      <c r="W68">
        <v>7.7876139999997207E-3</v>
      </c>
      <c r="X68">
        <v>7.1264140000000253E-3</v>
      </c>
      <c r="Y68">
        <v>7.1859039999999652E-3</v>
      </c>
      <c r="Z68">
        <v>7.2708680000008741E-3</v>
      </c>
      <c r="AA68">
        <v>7.3372259999988643E-3</v>
      </c>
      <c r="AB68">
        <v>7.6589150000003769E-3</v>
      </c>
      <c r="AC68">
        <v>7.9880949999999729E-3</v>
      </c>
      <c r="AD68">
        <v>8.2939290000005883E-3</v>
      </c>
      <c r="AE68">
        <v>8.2892989999994171E-3</v>
      </c>
      <c r="AF68">
        <v>8.2879079999997884E-3</v>
      </c>
      <c r="AG68">
        <v>8.4165190000007328E-3</v>
      </c>
      <c r="AH68">
        <v>8.665914999999913E-3</v>
      </c>
      <c r="AI68">
        <v>8.8994549999998895E-3</v>
      </c>
      <c r="AJ68">
        <v>9.1321620000002213E-3</v>
      </c>
      <c r="AK68">
        <v>9.1412050000005962E-3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0.32506247000000066</v>
      </c>
      <c r="I69">
        <v>0.50849748999999989</v>
      </c>
      <c r="J69">
        <v>0.61049915999999982</v>
      </c>
      <c r="K69">
        <v>0.68139172000000059</v>
      </c>
      <c r="L69">
        <v>0.73559859999999944</v>
      </c>
      <c r="M69">
        <v>0.79182017000000116</v>
      </c>
      <c r="N69">
        <v>0.8391700800000006</v>
      </c>
      <c r="O69">
        <v>0.86826456000000007</v>
      </c>
      <c r="P69">
        <v>0.88254697999999898</v>
      </c>
      <c r="Q69">
        <v>0.89281435000000009</v>
      </c>
      <c r="R69">
        <v>0.79493062000000059</v>
      </c>
      <c r="S69">
        <v>0.74955188999999933</v>
      </c>
      <c r="T69">
        <v>0.73351526999999983</v>
      </c>
      <c r="U69">
        <v>0.74025456000000034</v>
      </c>
      <c r="V69">
        <v>0.76409134000000023</v>
      </c>
      <c r="W69">
        <v>0.79529456000000032</v>
      </c>
      <c r="X69">
        <v>0.83878638000000016</v>
      </c>
      <c r="Y69">
        <v>0.86581263000000064</v>
      </c>
      <c r="Z69">
        <v>0.87795594000000143</v>
      </c>
      <c r="AA69">
        <v>0.87762159999999945</v>
      </c>
      <c r="AB69">
        <v>0.90659433000000078</v>
      </c>
      <c r="AC69">
        <v>0.91637229999999903</v>
      </c>
      <c r="AD69">
        <v>0.91515114000000075</v>
      </c>
      <c r="AE69">
        <v>0.90801195000000057</v>
      </c>
      <c r="AF69">
        <v>0.89850930999999967</v>
      </c>
      <c r="AG69">
        <v>0.88845134999999864</v>
      </c>
      <c r="AH69">
        <v>0.87859622000000037</v>
      </c>
      <c r="AI69">
        <v>0.86905108999999925</v>
      </c>
      <c r="AJ69">
        <v>0.86397514999999991</v>
      </c>
      <c r="AK69">
        <v>0.85700622999999965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7.6208255490000001</v>
      </c>
      <c r="I70">
        <v>14.901013436</v>
      </c>
      <c r="J70">
        <v>20.462508561</v>
      </c>
      <c r="K70">
        <v>23.764074643000001</v>
      </c>
      <c r="L70">
        <v>25.138557791</v>
      </c>
      <c r="M70">
        <v>26.263784405999999</v>
      </c>
      <c r="N70">
        <v>25.413201004000001</v>
      </c>
      <c r="O70">
        <v>27.841165295</v>
      </c>
      <c r="P70">
        <v>27.667814630000002</v>
      </c>
      <c r="Q70">
        <v>28.982331228</v>
      </c>
      <c r="R70">
        <v>29.151849396999996</v>
      </c>
      <c r="S70">
        <v>27.475475455999998</v>
      </c>
      <c r="T70">
        <v>23.455893503000002</v>
      </c>
      <c r="U70">
        <v>19.997066920000002</v>
      </c>
      <c r="V70">
        <v>18.883123810000001</v>
      </c>
      <c r="W70">
        <v>15.430297461999999</v>
      </c>
      <c r="X70">
        <v>13.903903551999999</v>
      </c>
      <c r="Y70">
        <v>14.694472473999999</v>
      </c>
      <c r="Z70">
        <v>13.710564731000002</v>
      </c>
      <c r="AA70">
        <v>13.201471317000003</v>
      </c>
      <c r="AB70">
        <v>14.109372239000001</v>
      </c>
      <c r="AC70">
        <v>14.603471075999998</v>
      </c>
      <c r="AD70">
        <v>15.391478812999999</v>
      </c>
      <c r="AE70">
        <v>15.127336366999998</v>
      </c>
      <c r="AF70">
        <v>16.005082014999999</v>
      </c>
      <c r="AG70">
        <v>17.423616183</v>
      </c>
      <c r="AH70">
        <v>19.100444565</v>
      </c>
      <c r="AI70">
        <v>20.515012161000001</v>
      </c>
      <c r="AJ70">
        <v>22.103154451000002</v>
      </c>
      <c r="AK70">
        <v>22.725057456000002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11.569450239999995</v>
      </c>
      <c r="I71">
        <v>17.864834169999995</v>
      </c>
      <c r="J71">
        <v>21.930070920000006</v>
      </c>
      <c r="K71">
        <v>24.354030910000006</v>
      </c>
      <c r="L71">
        <v>25.532402520000005</v>
      </c>
      <c r="M71">
        <v>26.853666959999998</v>
      </c>
      <c r="N71">
        <v>26.368525149999996</v>
      </c>
      <c r="O71">
        <v>29.268093759999999</v>
      </c>
      <c r="P71">
        <v>29.41573941</v>
      </c>
      <c r="Q71">
        <v>31.082763839999998</v>
      </c>
      <c r="R71">
        <v>31.490792170000006</v>
      </c>
      <c r="S71">
        <v>29.919259690000004</v>
      </c>
      <c r="T71">
        <v>25.854457169999989</v>
      </c>
      <c r="U71">
        <v>22.169462830000001</v>
      </c>
      <c r="V71">
        <v>20.876911839999991</v>
      </c>
      <c r="W71">
        <v>17.155456180000002</v>
      </c>
      <c r="X71">
        <v>15.376587850000007</v>
      </c>
      <c r="Y71">
        <v>16.243239169999995</v>
      </c>
      <c r="Z71">
        <v>15.15865276000001</v>
      </c>
      <c r="AA71">
        <v>14.599730919999999</v>
      </c>
      <c r="AB71">
        <v>15.642882040000003</v>
      </c>
      <c r="AC71">
        <v>16.205031500000004</v>
      </c>
      <c r="AD71">
        <v>17.091322210000001</v>
      </c>
      <c r="AE71">
        <v>16.808984569999993</v>
      </c>
      <c r="AF71">
        <v>17.783201059999996</v>
      </c>
      <c r="AG71">
        <v>19.353299050000004</v>
      </c>
      <c r="AH71">
        <v>21.191134610000006</v>
      </c>
      <c r="AI71">
        <v>22.718090560000007</v>
      </c>
      <c r="AJ71">
        <v>24.437826009999995</v>
      </c>
      <c r="AK71">
        <v>25.100182140000001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7.9040699999977093E-4</v>
      </c>
      <c r="I72">
        <v>1.7739969999999161E-3</v>
      </c>
      <c r="J72">
        <v>2.6130619999999993E-3</v>
      </c>
      <c r="K72">
        <v>3.1822159999999045E-3</v>
      </c>
      <c r="L72">
        <v>3.4712940000001247E-3</v>
      </c>
      <c r="M72">
        <v>3.6053550000003654E-3</v>
      </c>
      <c r="N72">
        <v>3.5564350000001355E-3</v>
      </c>
      <c r="O72">
        <v>3.6384249999996676E-3</v>
      </c>
      <c r="P72">
        <v>3.6747770000000735E-3</v>
      </c>
      <c r="Q72">
        <v>3.7808620000001625E-3</v>
      </c>
      <c r="R72">
        <v>3.8590660000004107E-3</v>
      </c>
      <c r="S72">
        <v>3.7974190000000796E-3</v>
      </c>
      <c r="T72">
        <v>3.4926369999999096E-3</v>
      </c>
      <c r="U72">
        <v>3.0743229999998789E-3</v>
      </c>
      <c r="V72">
        <v>2.7825959999998595E-3</v>
      </c>
      <c r="W72">
        <v>2.4483150000000897E-3</v>
      </c>
      <c r="X72">
        <v>2.2066179999997715E-3</v>
      </c>
      <c r="Y72">
        <v>2.2082329999997263E-3</v>
      </c>
      <c r="Z72">
        <v>2.2301490000002921E-3</v>
      </c>
      <c r="AA72">
        <v>2.2566039999998289E-3</v>
      </c>
      <c r="AB72">
        <v>2.3751339999997789E-3</v>
      </c>
      <c r="AC72">
        <v>2.5040089999999182E-3</v>
      </c>
      <c r="AD72">
        <v>2.6307420000000192E-3</v>
      </c>
      <c r="AE72">
        <v>2.6588580000002082E-3</v>
      </c>
      <c r="AF72">
        <v>2.6872519999998623E-3</v>
      </c>
      <c r="AG72">
        <v>2.7563189999999516E-3</v>
      </c>
      <c r="AH72">
        <v>2.8630309999999604E-3</v>
      </c>
      <c r="AI72">
        <v>2.9625659999998888E-3</v>
      </c>
      <c r="AJ72">
        <v>3.0589100000000258E-3</v>
      </c>
      <c r="AK72">
        <v>3.0784559999998962E-3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0.33774399999992966</v>
      </c>
      <c r="I73">
        <v>0.70363109999993867</v>
      </c>
      <c r="J73">
        <v>1.0134038999999575</v>
      </c>
      <c r="K73">
        <v>1.2224237000000358</v>
      </c>
      <c r="L73">
        <v>1.3121126999999433</v>
      </c>
      <c r="M73">
        <v>1.3189389000000347</v>
      </c>
      <c r="N73">
        <v>1.2132868999999573</v>
      </c>
      <c r="O73">
        <v>1.1348525000000791</v>
      </c>
      <c r="P73">
        <v>0.99127280000004703</v>
      </c>
      <c r="Q73">
        <v>0.86081790000002911</v>
      </c>
      <c r="R73">
        <v>0.70159260000002632</v>
      </c>
      <c r="S73">
        <v>0.4828148000000283</v>
      </c>
      <c r="T73">
        <v>0.17342450000001008</v>
      </c>
      <c r="U73">
        <v>-0.1608377999999675</v>
      </c>
      <c r="V73">
        <v>-0.42390510000006998</v>
      </c>
      <c r="W73">
        <v>-0.69676770000000943</v>
      </c>
      <c r="X73">
        <v>-0.89626670000006925</v>
      </c>
      <c r="Y73">
        <v>-0.96362290000001849</v>
      </c>
      <c r="Z73">
        <v>-0.99877970000000005</v>
      </c>
      <c r="AA73">
        <v>-0.98779430000001867</v>
      </c>
      <c r="AB73">
        <v>-0.89894780000008723</v>
      </c>
      <c r="AC73">
        <v>-0.78052890000003572</v>
      </c>
      <c r="AD73">
        <v>-0.6375522999999248</v>
      </c>
      <c r="AE73">
        <v>-0.51907820000008087</v>
      </c>
      <c r="AF73">
        <v>-0.3846161999999822</v>
      </c>
      <c r="AG73">
        <v>-0.23331980000000385</v>
      </c>
      <c r="AH73">
        <v>-7.3374499999999898E-2</v>
      </c>
      <c r="AI73">
        <v>7.3752800000079333E-2</v>
      </c>
      <c r="AJ73">
        <v>0.20998659999997926</v>
      </c>
      <c r="AK73">
        <v>0.29992380000010144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12.15512999999919</v>
      </c>
      <c r="I74">
        <v>24.793550000002142</v>
      </c>
      <c r="J74">
        <v>35.934460000000399</v>
      </c>
      <c r="K74">
        <v>44.579939999999624</v>
      </c>
      <c r="L74">
        <v>50.239959999998973</v>
      </c>
      <c r="M74">
        <v>54.083620000001247</v>
      </c>
      <c r="N74">
        <v>54.668990000001941</v>
      </c>
      <c r="O74">
        <v>56.740030000000843</v>
      </c>
      <c r="P74">
        <v>56.436600000000908</v>
      </c>
      <c r="Q74">
        <v>56.577919999999722</v>
      </c>
      <c r="R74">
        <v>55.399059999999736</v>
      </c>
      <c r="S74">
        <v>51.791909999999916</v>
      </c>
      <c r="T74">
        <v>44.602380000000267</v>
      </c>
      <c r="U74">
        <v>36.078669999998965</v>
      </c>
      <c r="V74">
        <v>29.339950000001409</v>
      </c>
      <c r="W74">
        <v>21.153659999999945</v>
      </c>
      <c r="X74">
        <v>14.657830000000104</v>
      </c>
      <c r="Y74">
        <v>11.871950000000652</v>
      </c>
      <c r="Z74">
        <v>9.2279400000006717</v>
      </c>
      <c r="AA74">
        <v>7.653599999997823</v>
      </c>
      <c r="AB74">
        <v>8.4827900000018417</v>
      </c>
      <c r="AC74">
        <v>10.092270000001008</v>
      </c>
      <c r="AD74">
        <v>12.575700000001234</v>
      </c>
      <c r="AE74">
        <v>14.332400000002963</v>
      </c>
      <c r="AF74">
        <v>17.004790000002686</v>
      </c>
      <c r="AG74">
        <v>20.584309999998368</v>
      </c>
      <c r="AH74">
        <v>24.805339999998978</v>
      </c>
      <c r="AI74">
        <v>28.961930000001303</v>
      </c>
      <c r="AJ74">
        <v>33.206790000000183</v>
      </c>
      <c r="AK74">
        <v>36.272830000001704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0.10848870000000943</v>
      </c>
      <c r="I75">
        <v>0.22014990000002399</v>
      </c>
      <c r="J75">
        <v>0.31529389999997193</v>
      </c>
      <c r="K75">
        <v>0.38567810000000691</v>
      </c>
      <c r="L75">
        <v>0.42855529999999931</v>
      </c>
      <c r="M75">
        <v>0.45582069999997543</v>
      </c>
      <c r="N75">
        <v>0.45589140000001294</v>
      </c>
      <c r="O75">
        <v>0.47149269999999888</v>
      </c>
      <c r="P75">
        <v>0.46824389999997607</v>
      </c>
      <c r="Q75">
        <v>0.47025949999999739</v>
      </c>
      <c r="R75">
        <v>0.46196829999999522</v>
      </c>
      <c r="S75">
        <v>0.43231929999998897</v>
      </c>
      <c r="T75">
        <v>0.3710055999999895</v>
      </c>
      <c r="U75">
        <v>0.29840090000001851</v>
      </c>
      <c r="V75">
        <v>0.24268019999999524</v>
      </c>
      <c r="W75">
        <v>0.17473739999999793</v>
      </c>
      <c r="X75">
        <v>0.12150660000000357</v>
      </c>
      <c r="Y75">
        <v>0.10100099999999657</v>
      </c>
      <c r="Z75">
        <v>8.0621500000006563E-2</v>
      </c>
      <c r="AA75">
        <v>6.7858200000017632E-2</v>
      </c>
      <c r="AB75">
        <v>7.4842799999998988E-2</v>
      </c>
      <c r="AC75">
        <v>8.7439899999992576E-2</v>
      </c>
      <c r="AD75">
        <v>0.10648540000002527</v>
      </c>
      <c r="AE75">
        <v>0.11805519999998637</v>
      </c>
      <c r="AF75">
        <v>0.13726700000000847</v>
      </c>
      <c r="AG75">
        <v>0.16464539999998351</v>
      </c>
      <c r="AH75">
        <v>0.19787139999999681</v>
      </c>
      <c r="AI75">
        <v>0.230604900000003</v>
      </c>
      <c r="AJ75">
        <v>0.26426180000001409</v>
      </c>
      <c r="AK75">
        <v>0.28772279999998318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4.1848281556711164E-2</v>
      </c>
      <c r="I76">
        <v>7.2812292809998347E-2</v>
      </c>
      <c r="J76">
        <v>9.322895500116779E-2</v>
      </c>
      <c r="K76">
        <v>0.10246655785581815</v>
      </c>
      <c r="L76">
        <v>0.10167933244231708</v>
      </c>
      <c r="M76">
        <v>9.7253259771590272E-2</v>
      </c>
      <c r="N76">
        <v>8.4427579660495411E-2</v>
      </c>
      <c r="O76">
        <v>8.1211563470540149E-2</v>
      </c>
      <c r="P76">
        <v>7.0201514219658812E-2</v>
      </c>
      <c r="Q76">
        <v>6.3591558130249304E-2</v>
      </c>
      <c r="R76">
        <v>5.3150433350102055E-2</v>
      </c>
      <c r="S76">
        <v>3.6402591421391683E-2</v>
      </c>
      <c r="T76">
        <v>1.1077727852071284E-2</v>
      </c>
      <c r="U76">
        <v>-1.3337044569905476E-2</v>
      </c>
      <c r="V76">
        <v>-2.7928271037047647E-2</v>
      </c>
      <c r="W76">
        <v>-4.6775448364000383E-2</v>
      </c>
      <c r="X76">
        <v>-5.7557244431272192E-2</v>
      </c>
      <c r="Y76">
        <v>-5.6573990607067248E-2</v>
      </c>
      <c r="Z76">
        <v>-5.8336045684437288E-2</v>
      </c>
      <c r="AA76">
        <v>-5.7510309080710531E-2</v>
      </c>
      <c r="AB76">
        <v>-5.0298709345164561E-2</v>
      </c>
      <c r="AC76">
        <v>-4.3287290379301346E-2</v>
      </c>
      <c r="AD76">
        <v>-3.509953355241846E-2</v>
      </c>
      <c r="AE76">
        <v>-3.08283890465888E-2</v>
      </c>
      <c r="AF76">
        <v>-2.3574078222976524E-2</v>
      </c>
      <c r="AG76">
        <v>-1.4464836300553952E-2</v>
      </c>
      <c r="AH76">
        <v>-4.620835372193266E-3</v>
      </c>
      <c r="AI76">
        <v>3.721533446787717E-3</v>
      </c>
      <c r="AJ76">
        <v>1.1644034681390636E-2</v>
      </c>
      <c r="AK76">
        <v>1.5150996046120468E-2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0.51628696627026294</v>
      </c>
      <c r="I77">
        <v>0.63681848430754417</v>
      </c>
      <c r="J77">
        <v>0.70548146661628675</v>
      </c>
      <c r="K77">
        <v>0.74479927409814017</v>
      </c>
      <c r="L77">
        <v>0.75802852271129595</v>
      </c>
      <c r="M77">
        <v>0.79923294823176505</v>
      </c>
      <c r="N77">
        <v>0.76030914665985438</v>
      </c>
      <c r="O77">
        <v>0.88409160914506568</v>
      </c>
      <c r="P77">
        <v>0.84675188873049034</v>
      </c>
      <c r="Q77">
        <v>0.90292914167910965</v>
      </c>
      <c r="R77">
        <v>0.88089103337030128</v>
      </c>
      <c r="S77">
        <v>0.79889656156315603</v>
      </c>
      <c r="T77">
        <v>0.64453996822964044</v>
      </c>
      <c r="U77">
        <v>0.54258283351940051</v>
      </c>
      <c r="V77">
        <v>0.54009743981933145</v>
      </c>
      <c r="W77">
        <v>0.40587475405593487</v>
      </c>
      <c r="X77">
        <v>0.3812617474032054</v>
      </c>
      <c r="Y77">
        <v>0.44331419240493108</v>
      </c>
      <c r="Z77">
        <v>0.38808642361694012</v>
      </c>
      <c r="AA77">
        <v>0.37730245352129987</v>
      </c>
      <c r="AB77">
        <v>0.43177475229694284</v>
      </c>
      <c r="AC77">
        <v>0.44350268654065328</v>
      </c>
      <c r="AD77">
        <v>0.47225743457213198</v>
      </c>
      <c r="AE77">
        <v>0.45033177551023762</v>
      </c>
      <c r="AF77">
        <v>0.49399317201679338</v>
      </c>
      <c r="AG77">
        <v>0.54673200760775309</v>
      </c>
      <c r="AH77">
        <v>0.59994210787026603</v>
      </c>
      <c r="AI77">
        <v>0.6354918598452608</v>
      </c>
      <c r="AJ77">
        <v>0.68218053734681039</v>
      </c>
      <c r="AK77">
        <v>0.68385433929978312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1.5477925165963136E-2</v>
      </c>
      <c r="I78">
        <v>2.3743500008310825E-2</v>
      </c>
      <c r="J78">
        <v>2.4279046414643624E-2</v>
      </c>
      <c r="K78">
        <v>1.7521828443944898E-2</v>
      </c>
      <c r="L78">
        <v>4.8632528675707221E-3</v>
      </c>
      <c r="M78">
        <v>-1.0254455847269472E-2</v>
      </c>
      <c r="N78">
        <v>-2.8975099720385256E-2</v>
      </c>
      <c r="O78">
        <v>-4.352814275431216E-2</v>
      </c>
      <c r="P78">
        <v>-6.082513391785227E-2</v>
      </c>
      <c r="Q78">
        <v>-7.5616446372994695E-2</v>
      </c>
      <c r="R78">
        <v>-9.1109760570518006E-2</v>
      </c>
      <c r="S78">
        <v>-0.10788806210741964</v>
      </c>
      <c r="T78">
        <v>-0.12612492903453232</v>
      </c>
      <c r="U78">
        <v>-0.14120255777969604</v>
      </c>
      <c r="V78">
        <v>-0.14942608501478105</v>
      </c>
      <c r="W78">
        <v>-0.15682716535979635</v>
      </c>
      <c r="X78">
        <v>-0.15841158535568889</v>
      </c>
      <c r="Y78">
        <v>-0.15337832888160374</v>
      </c>
      <c r="Z78">
        <v>-0.1484242806764513</v>
      </c>
      <c r="AA78">
        <v>-0.14167901883815892</v>
      </c>
      <c r="AB78">
        <v>-0.13205572459367154</v>
      </c>
      <c r="AC78">
        <v>-0.12278793436487634</v>
      </c>
      <c r="AD78">
        <v>-0.11364072006490034</v>
      </c>
      <c r="AE78">
        <v>-0.10679320316236973</v>
      </c>
      <c r="AF78">
        <v>-9.9474593360138197E-2</v>
      </c>
      <c r="AG78">
        <v>-9.2360184991280292E-2</v>
      </c>
      <c r="AH78">
        <v>-8.6138657462808688E-2</v>
      </c>
      <c r="AI78">
        <v>-8.1818472704842105E-2</v>
      </c>
      <c r="AJ78">
        <v>-7.8953228192613079E-2</v>
      </c>
      <c r="AK78">
        <v>-7.9018678570930145E-2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0.90948217680686394</v>
      </c>
      <c r="I79">
        <v>1.0748248168292118</v>
      </c>
      <c r="J79">
        <v>1.1729579590895156</v>
      </c>
      <c r="K79">
        <v>1.2317289622277627</v>
      </c>
      <c r="L79">
        <v>1.2534865044617982</v>
      </c>
      <c r="M79">
        <v>1.3298610976816283</v>
      </c>
      <c r="N79">
        <v>1.2683258052238688</v>
      </c>
      <c r="O79">
        <v>1.4941270355753655</v>
      </c>
      <c r="P79">
        <v>1.4309006886643383</v>
      </c>
      <c r="Q79">
        <v>1.5385391935675008</v>
      </c>
      <c r="R79">
        <v>1.5058825285440003</v>
      </c>
      <c r="S79">
        <v>1.3747906433184465</v>
      </c>
      <c r="T79">
        <v>1.1244717092976142</v>
      </c>
      <c r="U79">
        <v>0.96969057270981374</v>
      </c>
      <c r="V79">
        <v>0.98111678443770778</v>
      </c>
      <c r="W79">
        <v>0.75635150259765194</v>
      </c>
      <c r="X79">
        <v>0.72577260571178304</v>
      </c>
      <c r="Y79">
        <v>0.83493071471965052</v>
      </c>
      <c r="Z79">
        <v>0.73341656642811337</v>
      </c>
      <c r="AA79">
        <v>0.71417474769155387</v>
      </c>
      <c r="AB79">
        <v>0.80401951055559806</v>
      </c>
      <c r="AC79">
        <v>0.81492154580267151</v>
      </c>
      <c r="AD79">
        <v>0.85711321773571658</v>
      </c>
      <c r="AE79">
        <v>0.81194865567086882</v>
      </c>
      <c r="AF79">
        <v>0.88328783680196032</v>
      </c>
      <c r="AG79">
        <v>0.9664898858695592</v>
      </c>
      <c r="AH79">
        <v>1.0496219640161675</v>
      </c>
      <c r="AI79">
        <v>1.1029502436886496</v>
      </c>
      <c r="AJ79">
        <v>1.1775485813795505</v>
      </c>
      <c r="AK79">
        <v>1.1755536403084133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7.0826580036609244E-2</v>
      </c>
      <c r="I80">
        <v>0.10236641057828066</v>
      </c>
      <c r="J80">
        <v>0.11984915461444867</v>
      </c>
      <c r="K80">
        <v>0.12533623216814949</v>
      </c>
      <c r="L80">
        <v>0.12026692090634228</v>
      </c>
      <c r="M80">
        <v>0.11378956847625243</v>
      </c>
      <c r="N80">
        <v>9.454430754636256E-2</v>
      </c>
      <c r="O80">
        <v>9.4487784458729962E-2</v>
      </c>
      <c r="P80">
        <v>7.6680007236840098E-2</v>
      </c>
      <c r="Q80">
        <v>6.9186872651627596E-2</v>
      </c>
      <c r="R80">
        <v>5.3471544234118262E-2</v>
      </c>
      <c r="S80">
        <v>2.9014450838493744E-2</v>
      </c>
      <c r="T80">
        <v>-6.4468092989655723E-3</v>
      </c>
      <c r="U80">
        <v>-3.6088354378294163E-2</v>
      </c>
      <c r="V80">
        <v>-4.9375250933125781E-2</v>
      </c>
      <c r="W80">
        <v>-7.4215590879755933E-2</v>
      </c>
      <c r="X80">
        <v>-8.3596251580086989E-2</v>
      </c>
      <c r="Y80">
        <v>-7.6285979566015349E-2</v>
      </c>
      <c r="Z80">
        <v>-7.8871193141771823E-2</v>
      </c>
      <c r="AA80">
        <v>-7.5726288319377666E-2</v>
      </c>
      <c r="AB80">
        <v>-6.2413913217773676E-2</v>
      </c>
      <c r="AC80">
        <v>-5.2271872150910781E-2</v>
      </c>
      <c r="AD80">
        <v>-4.0187418921833196E-2</v>
      </c>
      <c r="AE80">
        <v>-3.5117145530072502E-2</v>
      </c>
      <c r="AF80">
        <v>-2.3330429374912587E-2</v>
      </c>
      <c r="AG80">
        <v>-9.8654453304924949E-3</v>
      </c>
      <c r="AH80">
        <v>3.5663832921528638E-3</v>
      </c>
      <c r="AI80">
        <v>1.3837014898343547E-2</v>
      </c>
      <c r="AJ80">
        <v>2.38836759505201E-2</v>
      </c>
      <c r="AK80">
        <v>2.6571171556066808E-2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0.21473653759942479</v>
      </c>
      <c r="I81">
        <v>0.26124099660334021</v>
      </c>
      <c r="J81">
        <v>0.28551508271354997</v>
      </c>
      <c r="K81">
        <v>0.29413137374076914</v>
      </c>
      <c r="L81">
        <v>0.28867925321425236</v>
      </c>
      <c r="M81">
        <v>0.29235039781649874</v>
      </c>
      <c r="N81">
        <v>0.26187155993280253</v>
      </c>
      <c r="O81">
        <v>0.29776408255155484</v>
      </c>
      <c r="P81">
        <v>0.26767392389563938</v>
      </c>
      <c r="Q81">
        <v>0.27689785027720237</v>
      </c>
      <c r="R81">
        <v>0.25471517777171382</v>
      </c>
      <c r="S81">
        <v>0.20939928090193405</v>
      </c>
      <c r="T81">
        <v>0.13611023655168974</v>
      </c>
      <c r="U81">
        <v>8.6257624526497878E-2</v>
      </c>
      <c r="V81">
        <v>7.9300204387044992E-2</v>
      </c>
      <c r="W81">
        <v>2.1506258897208141E-2</v>
      </c>
      <c r="X81">
        <v>1.1639968512167087E-2</v>
      </c>
      <c r="Y81">
        <v>3.9233614521605453E-2</v>
      </c>
      <c r="Z81">
        <v>2.1089543604224659E-2</v>
      </c>
      <c r="AA81">
        <v>2.2844156427637152E-2</v>
      </c>
      <c r="AB81">
        <v>5.1740549292977889E-2</v>
      </c>
      <c r="AC81">
        <v>6.3462985315210219E-2</v>
      </c>
      <c r="AD81">
        <v>8.2176256990229568E-2</v>
      </c>
      <c r="AE81">
        <v>7.9681436691547702E-2</v>
      </c>
      <c r="AF81">
        <v>0.10324600679096907</v>
      </c>
      <c r="AG81">
        <v>0.12943431173528808</v>
      </c>
      <c r="AH81">
        <v>0.15486854817785556</v>
      </c>
      <c r="AI81">
        <v>0.17197188374915573</v>
      </c>
      <c r="AJ81">
        <v>0.19232396741621915</v>
      </c>
      <c r="AK81">
        <v>0.19296157954813431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0.33576752654531639</v>
      </c>
      <c r="I82">
        <v>0.40208995729658081</v>
      </c>
      <c r="J82">
        <v>0.43626859317051903</v>
      </c>
      <c r="K82">
        <v>0.45051277472070161</v>
      </c>
      <c r="L82">
        <v>0.44699483577275156</v>
      </c>
      <c r="M82">
        <v>0.46093911522155917</v>
      </c>
      <c r="N82">
        <v>0.42297289165940111</v>
      </c>
      <c r="O82">
        <v>0.49023296759300727</v>
      </c>
      <c r="P82">
        <v>0.45282021336450207</v>
      </c>
      <c r="Q82">
        <v>0.47761192491604376</v>
      </c>
      <c r="R82">
        <v>0.45231087663892833</v>
      </c>
      <c r="S82">
        <v>0.39087492414340286</v>
      </c>
      <c r="T82">
        <v>0.28603513316769469</v>
      </c>
      <c r="U82">
        <v>0.21802974647884277</v>
      </c>
      <c r="V82">
        <v>0.21532390621175068</v>
      </c>
      <c r="W82">
        <v>0.12972258536454451</v>
      </c>
      <c r="X82">
        <v>0.11776496939865932</v>
      </c>
      <c r="Y82">
        <v>0.16155021018051663</v>
      </c>
      <c r="Z82">
        <v>0.13054834364745194</v>
      </c>
      <c r="AA82">
        <v>0.13004274509944569</v>
      </c>
      <c r="AB82">
        <v>0.17109168117901419</v>
      </c>
      <c r="AC82">
        <v>0.1839469216064149</v>
      </c>
      <c r="AD82">
        <v>0.20766613945408796</v>
      </c>
      <c r="AE82">
        <v>0.19837091693672981</v>
      </c>
      <c r="AF82">
        <v>0.23079871760558479</v>
      </c>
      <c r="AG82">
        <v>0.26737088802977205</v>
      </c>
      <c r="AH82">
        <v>0.30296053607257178</v>
      </c>
      <c r="AI82">
        <v>0.32610343937697905</v>
      </c>
      <c r="AJ82">
        <v>0.35537692755651662</v>
      </c>
      <c r="AK82">
        <v>0.35479506166178343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4.9992864821013505E-2</v>
      </c>
      <c r="I83">
        <v>8.0278681220580239E-2</v>
      </c>
      <c r="J83">
        <v>0.10006817791257117</v>
      </c>
      <c r="K83">
        <v>0.108920283028624</v>
      </c>
      <c r="L83">
        <v>0.10778175857182326</v>
      </c>
      <c r="M83">
        <v>0.10360487686806863</v>
      </c>
      <c r="N83">
        <v>8.9526476191292836E-2</v>
      </c>
      <c r="O83">
        <v>8.7629134010724918E-2</v>
      </c>
      <c r="P83">
        <v>7.4580291467718496E-2</v>
      </c>
      <c r="Q83">
        <v>6.7709864398790565E-2</v>
      </c>
      <c r="R83">
        <v>5.5512384914835344E-2</v>
      </c>
      <c r="S83">
        <v>3.6386095291973675E-2</v>
      </c>
      <c r="T83">
        <v>8.0535057178865443E-3</v>
      </c>
      <c r="U83">
        <v>-1.7961844418068473E-2</v>
      </c>
      <c r="V83">
        <v>-3.2577605329975334E-2</v>
      </c>
      <c r="W83">
        <v>-5.3828392739885267E-2</v>
      </c>
      <c r="X83">
        <v>-6.4725445601809817E-2</v>
      </c>
      <c r="Y83">
        <v>-6.263514619134769E-2</v>
      </c>
      <c r="Z83">
        <v>-6.5360331573316444E-2</v>
      </c>
      <c r="AA83">
        <v>-6.4205447745691036E-2</v>
      </c>
      <c r="AB83">
        <v>-5.5482459872957524E-2</v>
      </c>
      <c r="AC83">
        <v>-4.7753457290744539E-2</v>
      </c>
      <c r="AD83">
        <v>-3.8397653058719339E-2</v>
      </c>
      <c r="AE83">
        <v>-3.3717056694804182E-2</v>
      </c>
      <c r="AF83">
        <v>-2.482746941663283E-2</v>
      </c>
      <c r="AG83">
        <v>-1.4218515513531038E-2</v>
      </c>
      <c r="AH83">
        <v>-3.0965282512784853E-3</v>
      </c>
      <c r="AI83">
        <v>6.086065285515474E-3</v>
      </c>
      <c r="AJ83">
        <v>1.4962753313096933E-2</v>
      </c>
      <c r="AK83">
        <v>1.8586375402018795E-2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5.8035981439830131E-2</v>
      </c>
      <c r="I84">
        <v>9.9683944924722212E-2</v>
      </c>
      <c r="J84">
        <v>0.12586088771326942</v>
      </c>
      <c r="K84">
        <v>0.14003257566008731</v>
      </c>
      <c r="L84">
        <v>0.14533599851958012</v>
      </c>
      <c r="M84">
        <v>0.150279473433379</v>
      </c>
      <c r="N84">
        <v>0.1474068879032675</v>
      </c>
      <c r="O84">
        <v>0.16000431740998966</v>
      </c>
      <c r="P84">
        <v>0.16328350502758937</v>
      </c>
      <c r="Q84">
        <v>0.17272273658579529</v>
      </c>
      <c r="R84">
        <v>0.17693091884789514</v>
      </c>
      <c r="S84">
        <v>0.17196587775969441</v>
      </c>
      <c r="T84">
        <v>0.15466969069759529</v>
      </c>
      <c r="U84">
        <v>0.1375582988391022</v>
      </c>
      <c r="V84">
        <v>0.131985142602975</v>
      </c>
      <c r="W84">
        <v>0.11747912873498745</v>
      </c>
      <c r="X84">
        <v>0.11019377808358932</v>
      </c>
      <c r="Y84">
        <v>0.11544656071962311</v>
      </c>
      <c r="Z84">
        <v>0.11298840967910451</v>
      </c>
      <c r="AA84">
        <v>0.11054617469312689</v>
      </c>
      <c r="AB84">
        <v>0.11449936996827947</v>
      </c>
      <c r="AC84">
        <v>0.11620224006720914</v>
      </c>
      <c r="AD84">
        <v>0.11801714587100776</v>
      </c>
      <c r="AE84">
        <v>0.1138444868657551</v>
      </c>
      <c r="AF84">
        <v>0.11371130170159116</v>
      </c>
      <c r="AG84">
        <v>0.11652748763539833</v>
      </c>
      <c r="AH84">
        <v>0.12076432738770126</v>
      </c>
      <c r="AI84">
        <v>0.12366761516382496</v>
      </c>
      <c r="AJ84">
        <v>0.12712923899955708</v>
      </c>
      <c r="AK84">
        <v>0.12602935128560588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5.1745962989957484E-2</v>
      </c>
      <c r="I85">
        <v>8.8267982928780242E-2</v>
      </c>
      <c r="J85">
        <v>0.10943421969495937</v>
      </c>
      <c r="K85">
        <v>0.11911503697179526</v>
      </c>
      <c r="L85">
        <v>0.12085801679520003</v>
      </c>
      <c r="M85">
        <v>0.12274208387261787</v>
      </c>
      <c r="N85">
        <v>0.11839388007499618</v>
      </c>
      <c r="O85">
        <v>0.12853177708864738</v>
      </c>
      <c r="P85">
        <v>0.13105323737518937</v>
      </c>
      <c r="Q85">
        <v>0.13936239230987191</v>
      </c>
      <c r="R85">
        <v>0.14333129059060923</v>
      </c>
      <c r="S85">
        <v>0.13932103816158836</v>
      </c>
      <c r="T85">
        <v>0.12463615932993832</v>
      </c>
      <c r="U85">
        <v>0.11060595956424724</v>
      </c>
      <c r="V85">
        <v>0.10745741875701764</v>
      </c>
      <c r="W85">
        <v>9.6730237807229891E-2</v>
      </c>
      <c r="X85">
        <v>9.245748653983199E-2</v>
      </c>
      <c r="Y85">
        <v>9.9347774380809106E-2</v>
      </c>
      <c r="Z85">
        <v>9.9025128124141659E-2</v>
      </c>
      <c r="AA85">
        <v>9.811687609990738E-2</v>
      </c>
      <c r="AB85">
        <v>0.10246864775969033</v>
      </c>
      <c r="AC85">
        <v>0.10436445760821922</v>
      </c>
      <c r="AD85">
        <v>0.10584405798210739</v>
      </c>
      <c r="AE85">
        <v>0.10159146711326006</v>
      </c>
      <c r="AF85">
        <v>0.1006538000499102</v>
      </c>
      <c r="AG85">
        <v>0.10221299399173489</v>
      </c>
      <c r="AH85">
        <v>0.10485081069135926</v>
      </c>
      <c r="AI85">
        <v>0.10608713673121439</v>
      </c>
      <c r="AJ85">
        <v>0.1076446179583801</v>
      </c>
      <c r="AK85">
        <v>0.10505334360373375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5.1542420489192331E-2</v>
      </c>
      <c r="I86">
        <v>8.79976648490155E-2</v>
      </c>
      <c r="J86">
        <v>0.10914296142670032</v>
      </c>
      <c r="K86">
        <v>0.11881468438694753</v>
      </c>
      <c r="L86">
        <v>0.12055812193694226</v>
      </c>
      <c r="M86">
        <v>0.12243619054692623</v>
      </c>
      <c r="N86">
        <v>0.1181213134840986</v>
      </c>
      <c r="O86">
        <v>0.12824359115510831</v>
      </c>
      <c r="P86">
        <v>0.13081688682941017</v>
      </c>
      <c r="Q86">
        <v>0.13915979105973975</v>
      </c>
      <c r="R86">
        <v>0.14319411646981361</v>
      </c>
      <c r="S86">
        <v>0.13927989703397259</v>
      </c>
      <c r="T86">
        <v>0.12472207227691712</v>
      </c>
      <c r="U86">
        <v>0.11079716642672377</v>
      </c>
      <c r="V86">
        <v>0.10770622251525808</v>
      </c>
      <c r="W86">
        <v>9.7078731728106327E-2</v>
      </c>
      <c r="X86">
        <v>9.2862164310880679E-2</v>
      </c>
      <c r="Y86">
        <v>9.9757536483568998E-2</v>
      </c>
      <c r="Z86">
        <v>9.9470259753275947E-2</v>
      </c>
      <c r="AA86">
        <v>9.8571996448848509E-2</v>
      </c>
      <c r="AB86">
        <v>0.10288963806917018</v>
      </c>
      <c r="AC86">
        <v>0.10475049941391923</v>
      </c>
      <c r="AD86">
        <v>0.10617887040300644</v>
      </c>
      <c r="AE86">
        <v>0.10188403383188938</v>
      </c>
      <c r="AF86">
        <v>0.10087224184522903</v>
      </c>
      <c r="AG86">
        <v>0.10234489067568742</v>
      </c>
      <c r="AH86">
        <v>0.10489384107201793</v>
      </c>
      <c r="AI86">
        <v>0.1060484713360399</v>
      </c>
      <c r="AJ86">
        <v>0.10752214231901647</v>
      </c>
      <c r="AK86">
        <v>0.10486696086697833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5.1529384311765902E-2</v>
      </c>
      <c r="I87">
        <v>8.8007428307368407E-2</v>
      </c>
      <c r="J87">
        <v>0.109172697609905</v>
      </c>
      <c r="K87">
        <v>0.11885679066103716</v>
      </c>
      <c r="L87">
        <v>0.12060654142160843</v>
      </c>
      <c r="M87">
        <v>0.12248508413050807</v>
      </c>
      <c r="N87">
        <v>0.11817143099759342</v>
      </c>
      <c r="O87">
        <v>0.12828699053917259</v>
      </c>
      <c r="P87">
        <v>0.13086355541191974</v>
      </c>
      <c r="Q87">
        <v>0.1392038624845382</v>
      </c>
      <c r="R87">
        <v>0.14323967101950164</v>
      </c>
      <c r="S87">
        <v>0.13932653473114343</v>
      </c>
      <c r="T87">
        <v>0.12476717715452779</v>
      </c>
      <c r="U87">
        <v>0.1108341554514114</v>
      </c>
      <c r="V87">
        <v>0.10773277294005013</v>
      </c>
      <c r="W87">
        <v>9.7104542134252014E-2</v>
      </c>
      <c r="X87">
        <v>9.2882156784757086E-2</v>
      </c>
      <c r="Y87">
        <v>9.9773725415785997E-2</v>
      </c>
      <c r="Z87">
        <v>9.9492724966099289E-2</v>
      </c>
      <c r="AA87">
        <v>9.8598341182531968E-2</v>
      </c>
      <c r="AB87">
        <v>0.10291897728884614</v>
      </c>
      <c r="AC87">
        <v>0.10478788364638447</v>
      </c>
      <c r="AD87">
        <v>0.10622392041550466</v>
      </c>
      <c r="AE87">
        <v>0.10193852563991079</v>
      </c>
      <c r="AF87">
        <v>0.10093241021174038</v>
      </c>
      <c r="AG87">
        <v>0.10241229128882257</v>
      </c>
      <c r="AH87">
        <v>0.10496999998712564</v>
      </c>
      <c r="AI87">
        <v>0.10613450716214778</v>
      </c>
      <c r="AJ87">
        <v>0.10761697063490505</v>
      </c>
      <c r="AK87">
        <v>0.10497133301581307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5.118246465893872E-2</v>
      </c>
      <c r="I88">
        <v>8.7545539497302372E-2</v>
      </c>
      <c r="J88">
        <v>0.10868379840676123</v>
      </c>
      <c r="K88">
        <v>0.11836920143661889</v>
      </c>
      <c r="L88">
        <v>0.12014175198027388</v>
      </c>
      <c r="M88">
        <v>0.9414467659825787</v>
      </c>
      <c r="N88">
        <v>1.3565567947097623</v>
      </c>
      <c r="O88">
        <v>1.7682625619879655</v>
      </c>
      <c r="P88">
        <v>2.161084389231438</v>
      </c>
      <c r="Q88">
        <v>2.160610432052934</v>
      </c>
      <c r="R88">
        <v>2.144041520451001</v>
      </c>
      <c r="S88">
        <v>2.117433450963313</v>
      </c>
      <c r="T88">
        <v>2.0799724532784225</v>
      </c>
      <c r="U88">
        <v>2.0432424643131775</v>
      </c>
      <c r="V88">
        <v>2.3820331400519201</v>
      </c>
      <c r="W88">
        <v>2.3558896844839916</v>
      </c>
      <c r="X88">
        <v>2.3274971862897065</v>
      </c>
      <c r="Y88">
        <v>2.3087397698973611</v>
      </c>
      <c r="Z88">
        <v>2.2828463604624538</v>
      </c>
      <c r="AA88">
        <v>2.2565948061545882</v>
      </c>
      <c r="AB88">
        <v>2.235859217290681</v>
      </c>
      <c r="AC88">
        <v>2.213069498888709</v>
      </c>
      <c r="AD88">
        <v>2.190220169579149</v>
      </c>
      <c r="AE88">
        <v>2.1620598639416899</v>
      </c>
      <c r="AF88">
        <v>2.137511615058485</v>
      </c>
      <c r="AG88">
        <v>2.1158024940304276</v>
      </c>
      <c r="AH88">
        <v>2.0955296981770566</v>
      </c>
      <c r="AI88">
        <v>2.0742256329191466</v>
      </c>
      <c r="AJ88">
        <v>2.0535725565614893</v>
      </c>
      <c r="AK88">
        <v>2.0291504574611263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5.1817557473965437E-2</v>
      </c>
      <c r="I89">
        <v>8.8332319545547655E-2</v>
      </c>
      <c r="J89">
        <v>0.1094827094742401</v>
      </c>
      <c r="K89">
        <v>0.11915339003372161</v>
      </c>
      <c r="L89">
        <v>0.12089087450037894</v>
      </c>
      <c r="M89">
        <v>0.12277810322476324</v>
      </c>
      <c r="N89">
        <v>0.11842160631643228</v>
      </c>
      <c r="O89">
        <v>0.12857428125834236</v>
      </c>
      <c r="P89">
        <v>0.1310806461892744</v>
      </c>
      <c r="Q89">
        <v>0.13938686095762431</v>
      </c>
      <c r="R89">
        <v>0.14333952271941008</v>
      </c>
      <c r="S89">
        <v>0.139305383923638</v>
      </c>
      <c r="T89">
        <v>0.12459087317919781</v>
      </c>
      <c r="U89">
        <v>0.11054461471868837</v>
      </c>
      <c r="V89">
        <v>0.10739564199522267</v>
      </c>
      <c r="W89">
        <v>9.6645253277305443E-2</v>
      </c>
      <c r="X89">
        <v>9.2366742045157935E-2</v>
      </c>
      <c r="Y89">
        <v>9.9262925842769079E-2</v>
      </c>
      <c r="Z89">
        <v>9.8925874656008439E-2</v>
      </c>
      <c r="AA89">
        <v>9.8012916635092928E-2</v>
      </c>
      <c r="AB89">
        <v>0.10237278056970389</v>
      </c>
      <c r="AC89">
        <v>0.10427096388372359</v>
      </c>
      <c r="AD89">
        <v>0.1057575005237954</v>
      </c>
      <c r="AE89">
        <v>0.10150703527387339</v>
      </c>
      <c r="AF89">
        <v>0.10058446451906011</v>
      </c>
      <c r="AG89">
        <v>0.10216022603284358</v>
      </c>
      <c r="AH89">
        <v>0.10481332937939403</v>
      </c>
      <c r="AI89">
        <v>0.10606155369612402</v>
      </c>
      <c r="AJ89">
        <v>0.10763278356917816</v>
      </c>
      <c r="AK89">
        <v>0.10504893335001597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5.1869087624489829E-2</v>
      </c>
      <c r="I90">
        <v>8.853945033100441E-2</v>
      </c>
      <c r="J90">
        <v>0.1098070367935744</v>
      </c>
      <c r="K90">
        <v>0.11954853254239062</v>
      </c>
      <c r="L90">
        <v>0.12131463749838201</v>
      </c>
      <c r="M90">
        <v>0.1231964600814095</v>
      </c>
      <c r="N90">
        <v>0.11880713356480221</v>
      </c>
      <c r="O90">
        <v>0.12890732978110275</v>
      </c>
      <c r="P90">
        <v>0.13136674389273573</v>
      </c>
      <c r="Q90">
        <v>0.13960299093365158</v>
      </c>
      <c r="R90">
        <v>0.14348475537755423</v>
      </c>
      <c r="S90">
        <v>0.1393575240699052</v>
      </c>
      <c r="T90">
        <v>0.12451827244683855</v>
      </c>
      <c r="U90">
        <v>0.11032394820131852</v>
      </c>
      <c r="V90">
        <v>0.10704306391977614</v>
      </c>
      <c r="W90">
        <v>9.6185974778473238E-2</v>
      </c>
      <c r="X90">
        <v>9.1805886010964954E-2</v>
      </c>
      <c r="Y90">
        <v>9.8644752865584273E-2</v>
      </c>
      <c r="Z90">
        <v>9.8290801819445051E-2</v>
      </c>
      <c r="AA90">
        <v>9.7369347332332268E-2</v>
      </c>
      <c r="AB90">
        <v>0.10174763379884322</v>
      </c>
      <c r="AC90">
        <v>0.10369469004525289</v>
      </c>
      <c r="AD90">
        <v>0.10524303203569563</v>
      </c>
      <c r="AE90">
        <v>0.10106150149953308</v>
      </c>
      <c r="AF90">
        <v>0.10020901912870528</v>
      </c>
      <c r="AG90">
        <v>0.10187091446229868</v>
      </c>
      <c r="AH90">
        <v>0.10462064515175395</v>
      </c>
      <c r="AI90">
        <v>0.105967478436364</v>
      </c>
      <c r="AJ90">
        <v>0.1076328373848412</v>
      </c>
      <c r="AK90">
        <v>0.10513487047549841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5.0307209507678641</v>
      </c>
      <c r="I91">
        <v>5.2520945816308728</v>
      </c>
      <c r="J91">
        <v>5.4780353592223108</v>
      </c>
      <c r="K91">
        <v>5.9005400307273304</v>
      </c>
      <c r="L91">
        <v>6.3056479665539067</v>
      </c>
      <c r="M91">
        <v>6.8526136328324716</v>
      </c>
      <c r="N91">
        <v>7.2340241675956651</v>
      </c>
      <c r="O91">
        <v>7.3980695769096494</v>
      </c>
      <c r="P91">
        <v>7.4675852308741852</v>
      </c>
      <c r="Q91">
        <v>7.5724272020046168</v>
      </c>
      <c r="R91">
        <v>6.1102479968692558</v>
      </c>
      <c r="S91">
        <v>6.1968937706485594</v>
      </c>
      <c r="T91">
        <v>6.2822675534660144</v>
      </c>
      <c r="U91">
        <v>6.4678961353122455</v>
      </c>
      <c r="V91">
        <v>6.7314221178196076</v>
      </c>
      <c r="W91">
        <v>6.9812611792213541</v>
      </c>
      <c r="X91">
        <v>7.3626286903442972</v>
      </c>
      <c r="Y91">
        <v>7.4266044399932341</v>
      </c>
      <c r="Z91">
        <v>7.4082159577342654</v>
      </c>
      <c r="AA91">
        <v>7.3224931319855413</v>
      </c>
      <c r="AB91">
        <v>7.7376822781169308</v>
      </c>
      <c r="AC91">
        <v>7.665692629456422</v>
      </c>
      <c r="AD91">
        <v>7.5813977335509097</v>
      </c>
      <c r="AE91">
        <v>7.4906536394596657</v>
      </c>
      <c r="AF91">
        <v>7.4043389714419039</v>
      </c>
      <c r="AG91">
        <v>7.3220501957715012</v>
      </c>
      <c r="AH91">
        <v>7.242398690959484</v>
      </c>
      <c r="AI91">
        <v>7.1628531448131971</v>
      </c>
      <c r="AJ91">
        <v>7.1415253608621221</v>
      </c>
      <c r="AK91">
        <v>7.0622392083317553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339.10465268066304</v>
      </c>
      <c r="I92">
        <v>337.6741509050679</v>
      </c>
      <c r="J92">
        <v>367.10172921114548</v>
      </c>
      <c r="K92">
        <v>386.23414953583887</v>
      </c>
      <c r="L92">
        <v>394.71830865054045</v>
      </c>
      <c r="M92">
        <v>423.58420565970169</v>
      </c>
      <c r="N92">
        <v>399.02109954174813</v>
      </c>
      <c r="O92">
        <v>491.51628827412475</v>
      </c>
      <c r="P92">
        <v>458.3748129626947</v>
      </c>
      <c r="Q92">
        <v>506.11068785864688</v>
      </c>
      <c r="R92">
        <v>496.80421815954992</v>
      </c>
      <c r="S92">
        <v>451.42717996614863</v>
      </c>
      <c r="T92">
        <v>365.44123728414462</v>
      </c>
      <c r="U92">
        <v>320.41231435061104</v>
      </c>
      <c r="V92">
        <v>331.74543226773403</v>
      </c>
      <c r="W92">
        <v>244.73064520465812</v>
      </c>
      <c r="X92">
        <v>241.98144343240779</v>
      </c>
      <c r="Y92">
        <v>283.516298607973</v>
      </c>
      <c r="Z92">
        <v>237.03270818794664</v>
      </c>
      <c r="AA92">
        <v>232.94343451794722</v>
      </c>
      <c r="AB92">
        <v>264.54360822431209</v>
      </c>
      <c r="AC92">
        <v>262.12835282242355</v>
      </c>
      <c r="AD92">
        <v>276.09593717046369</v>
      </c>
      <c r="AE92">
        <v>255.80536440713186</v>
      </c>
      <c r="AF92">
        <v>284.61171902876458</v>
      </c>
      <c r="AG92">
        <v>312.09266599845461</v>
      </c>
      <c r="AH92">
        <v>339.15590400331598</v>
      </c>
      <c r="AI92">
        <v>355.35398738588952</v>
      </c>
      <c r="AJ92">
        <v>381.46623370583671</v>
      </c>
      <c r="AK92">
        <v>378.16904511232013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24.65891865827161</v>
      </c>
      <c r="I93">
        <v>24.289985259032875</v>
      </c>
      <c r="J93">
        <v>26.350222853539208</v>
      </c>
      <c r="K93">
        <v>27.716029143019849</v>
      </c>
      <c r="L93">
        <v>28.325874001306506</v>
      </c>
      <c r="M93">
        <v>30.384985019060863</v>
      </c>
      <c r="N93">
        <v>28.641017533222435</v>
      </c>
      <c r="O93">
        <v>35.230640100788115</v>
      </c>
      <c r="P93">
        <v>32.876209594541692</v>
      </c>
      <c r="Q93">
        <v>36.275172231288153</v>
      </c>
      <c r="R93">
        <v>35.620123286887107</v>
      </c>
      <c r="S93">
        <v>32.405429194524402</v>
      </c>
      <c r="T93">
        <v>26.308619244142626</v>
      </c>
      <c r="U93">
        <v>23.104143657602538</v>
      </c>
      <c r="V93">
        <v>23.908007320440518</v>
      </c>
      <c r="W93">
        <v>17.735365450541906</v>
      </c>
      <c r="X93">
        <v>17.527853272375538</v>
      </c>
      <c r="Y93">
        <v>20.490910624215864</v>
      </c>
      <c r="Z93">
        <v>17.18775586129928</v>
      </c>
      <c r="AA93">
        <v>16.891564282853988</v>
      </c>
      <c r="AB93">
        <v>19.145348195813995</v>
      </c>
      <c r="AC93">
        <v>18.974953982697173</v>
      </c>
      <c r="AD93">
        <v>19.971228713863209</v>
      </c>
      <c r="AE93">
        <v>18.522474675720325</v>
      </c>
      <c r="AF93">
        <v>20.572790678895569</v>
      </c>
      <c r="AG93">
        <v>22.535256794031568</v>
      </c>
      <c r="AH93">
        <v>24.470535958723104</v>
      </c>
      <c r="AI93">
        <v>25.630322941449801</v>
      </c>
      <c r="AJ93">
        <v>27.498110773465868</v>
      </c>
      <c r="AK93">
        <v>27.265180192934622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5.138705783227504E-2</v>
      </c>
      <c r="I94">
        <v>8.784682878564265E-2</v>
      </c>
      <c r="J94">
        <v>0.10904240118321251</v>
      </c>
      <c r="K94">
        <v>0.11877198042606896</v>
      </c>
      <c r="L94">
        <v>0.12057410121655288</v>
      </c>
      <c r="M94">
        <v>0.12249716329406635</v>
      </c>
      <c r="N94">
        <v>0.11825267954646002</v>
      </c>
      <c r="O94">
        <v>0.12839777510353922</v>
      </c>
      <c r="P94">
        <v>0.13105380198705774</v>
      </c>
      <c r="Q94">
        <v>0.13945906005392583</v>
      </c>
      <c r="R94">
        <v>0.14358331085146947</v>
      </c>
      <c r="S94">
        <v>0.13977850593496211</v>
      </c>
      <c r="T94">
        <v>0.12534308807101713</v>
      </c>
      <c r="U94">
        <v>0.11150793348726484</v>
      </c>
      <c r="V94">
        <v>0.10846218853646228</v>
      </c>
      <c r="W94">
        <v>9.7916682080478878E-2</v>
      </c>
      <c r="X94">
        <v>9.3740179910639654E-2</v>
      </c>
      <c r="Y94">
        <v>0.10063986833424021</v>
      </c>
      <c r="Z94">
        <v>0.10039199496283402</v>
      </c>
      <c r="AA94">
        <v>9.951243324124448E-2</v>
      </c>
      <c r="AB94">
        <v>0.10381631638813893</v>
      </c>
      <c r="AC94">
        <v>0.10567031147277195</v>
      </c>
      <c r="AD94">
        <v>0.10708101123297897</v>
      </c>
      <c r="AE94">
        <v>0.10277704240582164</v>
      </c>
      <c r="AF94">
        <v>0.1017279144564176</v>
      </c>
      <c r="AG94">
        <v>0.10315609532907111</v>
      </c>
      <c r="AH94">
        <v>0.10566187269844818</v>
      </c>
      <c r="AI94">
        <v>0.10678147072655797</v>
      </c>
      <c r="AJ94">
        <v>0.10821832917111696</v>
      </c>
      <c r="AK94">
        <v>0.10554175557611067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6.1262347230983671E-2</v>
      </c>
      <c r="I95">
        <v>9.3707319038438541E-2</v>
      </c>
      <c r="J95">
        <v>0.11395656091808259</v>
      </c>
      <c r="K95">
        <v>0.12295539770317276</v>
      </c>
      <c r="L95">
        <v>0.12198773600498036</v>
      </c>
      <c r="M95">
        <v>0.11916553496342797</v>
      </c>
      <c r="N95">
        <v>0.10518702598008023</v>
      </c>
      <c r="O95">
        <v>0.10715106844723099</v>
      </c>
      <c r="P95">
        <v>9.4663582676424163E-2</v>
      </c>
      <c r="Q95">
        <v>9.0268271714322168E-2</v>
      </c>
      <c r="R95">
        <v>7.8880885866494665E-2</v>
      </c>
      <c r="S95">
        <v>5.9183380764071813E-2</v>
      </c>
      <c r="T95">
        <v>2.872630887424954E-2</v>
      </c>
      <c r="U95">
        <v>1.7384301733480712E-3</v>
      </c>
      <c r="V95">
        <v>-1.1729897008416756E-2</v>
      </c>
      <c r="W95">
        <v>-3.4848035594325921E-2</v>
      </c>
      <c r="X95">
        <v>-4.5586399193719984E-2</v>
      </c>
      <c r="Y95">
        <v>-4.1688867837197385E-2</v>
      </c>
      <c r="Z95">
        <v>-4.5460647792294751E-2</v>
      </c>
      <c r="AA95">
        <v>-4.4730855869035135E-2</v>
      </c>
      <c r="AB95">
        <v>-3.5147153589354385E-2</v>
      </c>
      <c r="AC95">
        <v>-2.7589043581632833E-2</v>
      </c>
      <c r="AD95">
        <v>-1.8155580394119131E-2</v>
      </c>
      <c r="AE95">
        <v>-1.4477593818540413E-2</v>
      </c>
      <c r="AF95">
        <v>-5.1401097344250246E-3</v>
      </c>
      <c r="AG95">
        <v>6.2109985656810807E-3</v>
      </c>
      <c r="AH95">
        <v>1.8106844973320158E-2</v>
      </c>
      <c r="AI95">
        <v>2.7714375249332512E-2</v>
      </c>
      <c r="AJ95">
        <v>3.7317456550400863E-2</v>
      </c>
      <c r="AK95">
        <v>4.0809556935461622E-2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8.8094774020119893E-2</v>
      </c>
      <c r="I96">
        <v>0.12897042041217777</v>
      </c>
      <c r="J96">
        <v>0.15681096434871922</v>
      </c>
      <c r="K96">
        <v>0.1735831908283858</v>
      </c>
      <c r="L96">
        <v>0.18054130051914363</v>
      </c>
      <c r="M96">
        <v>0.18813569564035681</v>
      </c>
      <c r="N96">
        <v>0.18119615955705104</v>
      </c>
      <c r="O96">
        <v>0.198509802574387</v>
      </c>
      <c r="P96">
        <v>0.19334688049488236</v>
      </c>
      <c r="Q96">
        <v>0.20056833029047372</v>
      </c>
      <c r="R96">
        <v>0.19640351282199653</v>
      </c>
      <c r="S96">
        <v>0.18013246587382792</v>
      </c>
      <c r="T96">
        <v>0.14824590452005015</v>
      </c>
      <c r="U96">
        <v>0.12076265169500555</v>
      </c>
      <c r="V96">
        <v>0.10998151342136442</v>
      </c>
      <c r="W96">
        <v>8.1225434273934916E-2</v>
      </c>
      <c r="X96">
        <v>6.843637312632378E-2</v>
      </c>
      <c r="Y96">
        <v>7.3102425673154947E-2</v>
      </c>
      <c r="Z96">
        <v>6.3199049158568776E-2</v>
      </c>
      <c r="AA96">
        <v>5.9112997642252196E-2</v>
      </c>
      <c r="AB96">
        <v>6.6617701475646385E-2</v>
      </c>
      <c r="AC96">
        <v>6.9887949398439453E-2</v>
      </c>
      <c r="AD96">
        <v>7.6029319030213038E-2</v>
      </c>
      <c r="AE96">
        <v>7.4223071489809556E-2</v>
      </c>
      <c r="AF96">
        <v>8.1743076981344309E-2</v>
      </c>
      <c r="AG96">
        <v>9.2341816922814068E-2</v>
      </c>
      <c r="AH96">
        <v>0.10427114645632507</v>
      </c>
      <c r="AI96">
        <v>0.11387603940704594</v>
      </c>
      <c r="AJ96">
        <v>0.12489553887546911</v>
      </c>
      <c r="AK96">
        <v>0.1284150769501835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0.11102972533891808</v>
      </c>
      <c r="I97">
        <v>0.16843115678744081</v>
      </c>
      <c r="J97">
        <v>0.21075027736925378</v>
      </c>
      <c r="K97">
        <v>0.24052966445928803</v>
      </c>
      <c r="L97">
        <v>0.25916796131508768</v>
      </c>
      <c r="M97">
        <v>0.27936687262055671</v>
      </c>
      <c r="N97">
        <v>0.28226847365764307</v>
      </c>
      <c r="O97">
        <v>0.31561240137445434</v>
      </c>
      <c r="P97">
        <v>0.32189364718673286</v>
      </c>
      <c r="Q97">
        <v>0.34264930577114772</v>
      </c>
      <c r="R97">
        <v>0.34935053337175059</v>
      </c>
      <c r="S97">
        <v>0.33899125536267505</v>
      </c>
      <c r="T97">
        <v>0.30667541126316866</v>
      </c>
      <c r="U97">
        <v>0.27685627464095752</v>
      </c>
      <c r="V97">
        <v>0.2657277507714273</v>
      </c>
      <c r="W97">
        <v>0.23040204427740019</v>
      </c>
      <c r="X97">
        <v>0.21196853265810223</v>
      </c>
      <c r="Y97">
        <v>0.21420153889022409</v>
      </c>
      <c r="Z97">
        <v>0.19737747100654346</v>
      </c>
      <c r="AA97">
        <v>0.18608830017012856</v>
      </c>
      <c r="AB97">
        <v>0.18870592717437074</v>
      </c>
      <c r="AC97">
        <v>0.18636819981354691</v>
      </c>
      <c r="AD97">
        <v>0.18770669964838227</v>
      </c>
      <c r="AE97">
        <v>0.17954919769946898</v>
      </c>
      <c r="AF97">
        <v>0.18344533665544116</v>
      </c>
      <c r="AG97">
        <v>0.19248584629703025</v>
      </c>
      <c r="AH97">
        <v>0.20449831366169402</v>
      </c>
      <c r="AI97">
        <v>0.21488712233392882</v>
      </c>
      <c r="AJ97">
        <v>0.22822908282440491</v>
      </c>
      <c r="AK97">
        <v>0.23337266588696615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2.6131119185657248E-2</v>
      </c>
      <c r="I98">
        <v>5.2301733474724443E-2</v>
      </c>
      <c r="J98">
        <v>7.1032799618597764E-2</v>
      </c>
      <c r="K98">
        <v>8.0469011880301977E-2</v>
      </c>
      <c r="L98">
        <v>8.1314481328709221E-2</v>
      </c>
      <c r="M98">
        <v>7.8046014790356111E-2</v>
      </c>
      <c r="N98">
        <v>6.9051952188714516E-2</v>
      </c>
      <c r="O98">
        <v>6.499665247832187E-2</v>
      </c>
      <c r="P98">
        <v>5.7867022930002676E-2</v>
      </c>
      <c r="Q98">
        <v>5.2736549442022884E-2</v>
      </c>
      <c r="R98">
        <v>4.5851416563902347E-2</v>
      </c>
      <c r="S98">
        <v>3.451053709935259E-2</v>
      </c>
      <c r="T98">
        <v>1.6621962426177639E-2</v>
      </c>
      <c r="U98">
        <v>-2.4145233534333954E-3</v>
      </c>
      <c r="V98">
        <v>-1.5582388973933714E-2</v>
      </c>
      <c r="W98">
        <v>-2.9922894423273227E-2</v>
      </c>
      <c r="X98">
        <v>-3.9945425130516465E-2</v>
      </c>
      <c r="Y98">
        <v>-4.1850509424301574E-2</v>
      </c>
      <c r="Z98">
        <v>-4.3802671559967088E-2</v>
      </c>
      <c r="AA98">
        <v>-4.4796541980385296E-2</v>
      </c>
      <c r="AB98">
        <v>-4.2000852280199563E-2</v>
      </c>
      <c r="AC98">
        <v>-3.8671790615152357E-2</v>
      </c>
      <c r="AD98">
        <v>-3.4806398612574618E-2</v>
      </c>
      <c r="AE98">
        <v>-3.3418120144068642E-2</v>
      </c>
      <c r="AF98">
        <v>-3.091523327970469E-2</v>
      </c>
      <c r="AG98">
        <v>-2.6883137812050428E-2</v>
      </c>
      <c r="AH98">
        <v>-2.1919192641062235E-2</v>
      </c>
      <c r="AI98">
        <v>-1.7564055830188163E-2</v>
      </c>
      <c r="AJ98">
        <v>-1.3519068347522811E-2</v>
      </c>
      <c r="AK98">
        <v>-1.2113988757311844E-2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0.35609309581563497</v>
      </c>
      <c r="I99">
        <v>0.56370634272229214</v>
      </c>
      <c r="J99">
        <v>0.68585067040112246</v>
      </c>
      <c r="K99">
        <v>0.76243536888433994</v>
      </c>
      <c r="L99">
        <v>0.80835861818124854</v>
      </c>
      <c r="M99">
        <v>0.86529775303063605</v>
      </c>
      <c r="N99">
        <v>0.87240790966787163</v>
      </c>
      <c r="O99">
        <v>0.97549282128435166</v>
      </c>
      <c r="P99">
        <v>1.0010961944074026</v>
      </c>
      <c r="Q99">
        <v>1.0643444910849453</v>
      </c>
      <c r="R99">
        <v>1.086648380040689</v>
      </c>
      <c r="S99">
        <v>1.0525857963737062</v>
      </c>
      <c r="T99">
        <v>0.94805463031051307</v>
      </c>
      <c r="U99">
        <v>0.85358438871978581</v>
      </c>
      <c r="V99">
        <v>0.82869253640323048</v>
      </c>
      <c r="W99">
        <v>0.73348775882942086</v>
      </c>
      <c r="X99">
        <v>0.68662821688982856</v>
      </c>
      <c r="Y99">
        <v>0.71366421521681378</v>
      </c>
      <c r="Z99">
        <v>0.68231935316487302</v>
      </c>
      <c r="AA99">
        <v>0.65946525857401017</v>
      </c>
      <c r="AB99">
        <v>0.68333571588694575</v>
      </c>
      <c r="AC99">
        <v>0.69248924265652434</v>
      </c>
      <c r="AD99">
        <v>0.70753130953298271</v>
      </c>
      <c r="AE99">
        <v>0.6894024769378726</v>
      </c>
      <c r="AF99">
        <v>0.70506536208077009</v>
      </c>
      <c r="AG99">
        <v>0.73882291191220695</v>
      </c>
      <c r="AH99">
        <v>0.77935471736927386</v>
      </c>
      <c r="AI99">
        <v>0.81068138575115523</v>
      </c>
      <c r="AJ99">
        <v>0.84742390415564195</v>
      </c>
      <c r="AK99">
        <v>0.85596545063384433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8.5900909690739269E-3</v>
      </c>
      <c r="I100">
        <v>1.3936917958479178E-2</v>
      </c>
      <c r="J100">
        <v>1.2560672060546452E-2</v>
      </c>
      <c r="K100">
        <v>4.392171641631748E-3</v>
      </c>
      <c r="L100">
        <v>-9.200222480953979E-3</v>
      </c>
      <c r="M100">
        <v>-2.5475402837527028E-2</v>
      </c>
      <c r="N100">
        <v>-4.417241883706291E-2</v>
      </c>
      <c r="O100">
        <v>-6.0724799906564098E-2</v>
      </c>
      <c r="P100">
        <v>-7.8111743992803628E-2</v>
      </c>
      <c r="Q100">
        <v>-9.4140959615041098E-2</v>
      </c>
      <c r="R100">
        <v>-0.11014004497676977</v>
      </c>
      <c r="S100">
        <v>-0.12670032497492656</v>
      </c>
      <c r="T100">
        <v>-0.14379128163233279</v>
      </c>
      <c r="U100">
        <v>-0.15846506874553912</v>
      </c>
      <c r="V100">
        <v>-0.16785252508634274</v>
      </c>
      <c r="W100">
        <v>-0.17490427057854641</v>
      </c>
      <c r="X100">
        <v>-0.1775792498399098</v>
      </c>
      <c r="Y100">
        <v>-0.17509672142914656</v>
      </c>
      <c r="Z100">
        <v>-0.17139574632014654</v>
      </c>
      <c r="AA100">
        <v>-0.16641607896923372</v>
      </c>
      <c r="AB100">
        <v>-0.15949187720084579</v>
      </c>
      <c r="AC100">
        <v>-0.15239747061613906</v>
      </c>
      <c r="AD100">
        <v>-0.14545937329993874</v>
      </c>
      <c r="AE100">
        <v>-0.13994198812466996</v>
      </c>
      <c r="AF100">
        <v>-0.13448102109552273</v>
      </c>
      <c r="AG100">
        <v>-0.12914212678706294</v>
      </c>
      <c r="AH100">
        <v>-0.12443342609366193</v>
      </c>
      <c r="AI100">
        <v>-0.12111052282312018</v>
      </c>
      <c r="AJ100">
        <v>-0.11909824592982732</v>
      </c>
      <c r="AK100">
        <v>-0.11917916300289155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0.63294533016085008</v>
      </c>
      <c r="I101">
        <v>0.97725366083327714</v>
      </c>
      <c r="J101">
        <v>1.1780403586355126</v>
      </c>
      <c r="K101">
        <v>1.3074336476191162</v>
      </c>
      <c r="L101">
        <v>1.3885755465056437</v>
      </c>
      <c r="M101">
        <v>1.4916025711577907</v>
      </c>
      <c r="N101">
        <v>1.5061290226149104</v>
      </c>
      <c r="O101">
        <v>1.6889319764767707</v>
      </c>
      <c r="P101">
        <v>1.7290160043062386</v>
      </c>
      <c r="Q101">
        <v>1.8367415141908205</v>
      </c>
      <c r="R101">
        <v>1.8697246923008004</v>
      </c>
      <c r="S101">
        <v>1.8055515579302517</v>
      </c>
      <c r="T101">
        <v>1.6210939373581201</v>
      </c>
      <c r="U101">
        <v>1.4567122634159935</v>
      </c>
      <c r="V101">
        <v>1.4104394617333371</v>
      </c>
      <c r="W101">
        <v>1.235862202433613</v>
      </c>
      <c r="X101">
        <v>1.1476171445354177</v>
      </c>
      <c r="Y101">
        <v>1.1842853701083511</v>
      </c>
      <c r="Z101">
        <v>1.1154164336711458</v>
      </c>
      <c r="AA101">
        <v>1.0654794581925087</v>
      </c>
      <c r="AB101">
        <v>1.0977611473361959</v>
      </c>
      <c r="AC101">
        <v>1.1034207941682084</v>
      </c>
      <c r="AD101">
        <v>1.121748807141465</v>
      </c>
      <c r="AE101">
        <v>1.0843879283664704</v>
      </c>
      <c r="AF101">
        <v>1.1091566018675669</v>
      </c>
      <c r="AG101">
        <v>1.1648466771374322</v>
      </c>
      <c r="AH101">
        <v>1.2323758206076008</v>
      </c>
      <c r="AI101">
        <v>1.2849574989357126</v>
      </c>
      <c r="AJ101">
        <v>1.348853021851304</v>
      </c>
      <c r="AK101">
        <v>1.3649994031353252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4.6101161207090513E-2</v>
      </c>
      <c r="I102">
        <v>7.9513189892033154E-2</v>
      </c>
      <c r="J102">
        <v>9.8688232579036139E-2</v>
      </c>
      <c r="K102">
        <v>0.10587227144667199</v>
      </c>
      <c r="L102">
        <v>0.10334944816985381</v>
      </c>
      <c r="M102">
        <v>9.802957196711759E-2</v>
      </c>
      <c r="N102">
        <v>8.4563180446650676E-2</v>
      </c>
      <c r="O102">
        <v>8.1889554397274189E-2</v>
      </c>
      <c r="P102">
        <v>7.1330068915598233E-2</v>
      </c>
      <c r="Q102">
        <v>6.5165997620098004E-2</v>
      </c>
      <c r="R102">
        <v>5.5022827459283441E-2</v>
      </c>
      <c r="S102">
        <v>3.7905494353607239E-2</v>
      </c>
      <c r="T102">
        <v>1.1636768240186335E-2</v>
      </c>
      <c r="U102">
        <v>-1.3382792007388122E-2</v>
      </c>
      <c r="V102">
        <v>-2.7343146430314214E-2</v>
      </c>
      <c r="W102">
        <v>-4.5904108698591184E-2</v>
      </c>
      <c r="X102">
        <v>-5.6405955720784107E-2</v>
      </c>
      <c r="Y102">
        <v>-5.425869565578445E-2</v>
      </c>
      <c r="Z102">
        <v>-5.5698071187115783E-2</v>
      </c>
      <c r="AA102">
        <v>-5.5341800242070249E-2</v>
      </c>
      <c r="AB102">
        <v>-4.8348092308037049E-2</v>
      </c>
      <c r="AC102">
        <v>-4.1928800485446782E-2</v>
      </c>
      <c r="AD102">
        <v>-3.4825086930789784E-2</v>
      </c>
      <c r="AE102">
        <v>-3.2231114540359762E-2</v>
      </c>
      <c r="AF102">
        <v>-2.6581355423271891E-2</v>
      </c>
      <c r="AG102">
        <v>-1.8776261166786323E-2</v>
      </c>
      <c r="AH102">
        <v>-1.0281874242734634E-2</v>
      </c>
      <c r="AI102">
        <v>-3.5340671727057682E-3</v>
      </c>
      <c r="AJ102">
        <v>2.7445667690750852E-3</v>
      </c>
      <c r="AK102">
        <v>4.39879842295543E-3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0.14638792102092957</v>
      </c>
      <c r="I103">
        <v>0.22645632933155913</v>
      </c>
      <c r="J103">
        <v>0.26846397833977242</v>
      </c>
      <c r="K103">
        <v>0.28845824788794605</v>
      </c>
      <c r="L103">
        <v>0.29302047769115269</v>
      </c>
      <c r="M103">
        <v>0.30007862415766251</v>
      </c>
      <c r="N103">
        <v>0.28584015203638735</v>
      </c>
      <c r="O103">
        <v>0.31038951092305922</v>
      </c>
      <c r="P103">
        <v>0.30320378924395541</v>
      </c>
      <c r="Q103">
        <v>0.31196074497021886</v>
      </c>
      <c r="R103">
        <v>0.30452728328829171</v>
      </c>
      <c r="S103">
        <v>0.27544393213225771</v>
      </c>
      <c r="T103">
        <v>0.21978324096099122</v>
      </c>
      <c r="U103">
        <v>0.17083601594733988</v>
      </c>
      <c r="V103">
        <v>0.15262188830402756</v>
      </c>
      <c r="W103">
        <v>0.10871650132810995</v>
      </c>
      <c r="X103">
        <v>8.751677205038888E-2</v>
      </c>
      <c r="Y103">
        <v>9.8258000321060912E-2</v>
      </c>
      <c r="Z103">
        <v>8.7007040080533393E-2</v>
      </c>
      <c r="AA103">
        <v>8.0853846981066013E-2</v>
      </c>
      <c r="AB103">
        <v>9.4354653880079908E-2</v>
      </c>
      <c r="AC103">
        <v>0.10214928474376883</v>
      </c>
      <c r="AD103">
        <v>0.11246786331242653</v>
      </c>
      <c r="AE103">
        <v>0.10924859427079436</v>
      </c>
      <c r="AF103">
        <v>0.11951036817994254</v>
      </c>
      <c r="AG103">
        <v>0.13643782329935128</v>
      </c>
      <c r="AH103">
        <v>0.15534263808578697</v>
      </c>
      <c r="AI103">
        <v>0.16964526074367825</v>
      </c>
      <c r="AJ103">
        <v>0.18517219886624581</v>
      </c>
      <c r="AK103">
        <v>0.1883191200593437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0.23134136769644709</v>
      </c>
      <c r="I104">
        <v>0.35717555628824726</v>
      </c>
      <c r="J104">
        <v>0.42519627670549731</v>
      </c>
      <c r="K104">
        <v>0.46213574880187291</v>
      </c>
      <c r="L104">
        <v>0.47804173579681919</v>
      </c>
      <c r="M104">
        <v>0.50019049335627841</v>
      </c>
      <c r="N104">
        <v>0.48973805116980795</v>
      </c>
      <c r="O104">
        <v>0.54105291707451375</v>
      </c>
      <c r="P104">
        <v>0.54168241791165972</v>
      </c>
      <c r="Q104">
        <v>0.56743439920661221</v>
      </c>
      <c r="R104">
        <v>0.56715498907324857</v>
      </c>
      <c r="S104">
        <v>0.5323423240171099</v>
      </c>
      <c r="T104">
        <v>0.45505656984059506</v>
      </c>
      <c r="U104">
        <v>0.38744980017717534</v>
      </c>
      <c r="V104">
        <v>0.36657037860294839</v>
      </c>
      <c r="W104">
        <v>0.30256011041298603</v>
      </c>
      <c r="X104">
        <v>0.27253130669739889</v>
      </c>
      <c r="Y104">
        <v>0.2909685742895185</v>
      </c>
      <c r="Z104">
        <v>0.27275449045309763</v>
      </c>
      <c r="AA104">
        <v>0.26173648706067087</v>
      </c>
      <c r="AB104">
        <v>0.28117560562648247</v>
      </c>
      <c r="AC104">
        <v>0.29099963855914179</v>
      </c>
      <c r="AD104">
        <v>0.30469522090335044</v>
      </c>
      <c r="AE104">
        <v>0.29708978379878737</v>
      </c>
      <c r="AF104">
        <v>0.31112489898070805</v>
      </c>
      <c r="AG104">
        <v>0.33580717157741802</v>
      </c>
      <c r="AH104">
        <v>0.36380132469882032</v>
      </c>
      <c r="AI104">
        <v>0.38494795268082527</v>
      </c>
      <c r="AJ104">
        <v>0.40869571727228937</v>
      </c>
      <c r="AK104">
        <v>0.41356399320289228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3.2594385495410272E-2</v>
      </c>
      <c r="I105">
        <v>6.1903731848134136E-2</v>
      </c>
      <c r="J105">
        <v>8.2914356750229956E-2</v>
      </c>
      <c r="K105">
        <v>9.4556128268075135E-2</v>
      </c>
      <c r="L105">
        <v>9.7462639680245822E-2</v>
      </c>
      <c r="M105">
        <v>9.6448592426834345E-2</v>
      </c>
      <c r="N105">
        <v>8.8419105809833809E-2</v>
      </c>
      <c r="O105">
        <v>8.6584799283140335E-2</v>
      </c>
      <c r="P105">
        <v>7.9535256633156415E-2</v>
      </c>
      <c r="Q105">
        <v>7.4818829181322322E-2</v>
      </c>
      <c r="R105">
        <v>6.7204642362694855E-2</v>
      </c>
      <c r="S105">
        <v>5.3952427032011308E-2</v>
      </c>
      <c r="T105">
        <v>3.2811082945549686E-2</v>
      </c>
      <c r="U105">
        <v>1.0609532896377338E-2</v>
      </c>
      <c r="V105">
        <v>-4.7792009835290195E-3</v>
      </c>
      <c r="W105">
        <v>-2.2937817357371326E-2</v>
      </c>
      <c r="X105">
        <v>-3.5832504045263391E-2</v>
      </c>
      <c r="Y105">
        <v>-3.9269373431127796E-2</v>
      </c>
      <c r="Z105">
        <v>-4.3653463568260609E-2</v>
      </c>
      <c r="AA105">
        <v>-4.6372224577040377E-2</v>
      </c>
      <c r="AB105">
        <v>-4.3976339952755961E-2</v>
      </c>
      <c r="AC105">
        <v>-4.0904662133156577E-2</v>
      </c>
      <c r="AD105">
        <v>-3.6687153407843898E-2</v>
      </c>
      <c r="AE105">
        <v>-3.5100874231908108E-2</v>
      </c>
      <c r="AF105">
        <v>-3.1384987284099886E-2</v>
      </c>
      <c r="AG105">
        <v>-2.5634672399943437E-2</v>
      </c>
      <c r="AH105">
        <v>-1.8692848837009723E-2</v>
      </c>
      <c r="AI105">
        <v>-1.2384195133474662E-2</v>
      </c>
      <c r="AJ105">
        <v>-6.1505027373232046E-3</v>
      </c>
      <c r="AK105">
        <v>-2.9961463439032165E-3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3.7153778468979048E-2</v>
      </c>
      <c r="I106">
        <v>7.4434362390207731E-2</v>
      </c>
      <c r="J106">
        <v>0.10124439232319649</v>
      </c>
      <c r="K106">
        <v>0.11774716725969636</v>
      </c>
      <c r="L106">
        <v>0.12681245699921462</v>
      </c>
      <c r="M106">
        <v>0.13509980006618516</v>
      </c>
      <c r="N106">
        <v>0.13984005220470941</v>
      </c>
      <c r="O106">
        <v>0.15477506858976309</v>
      </c>
      <c r="P106">
        <v>0.16779974003484632</v>
      </c>
      <c r="Q106">
        <v>0.18472005748906284</v>
      </c>
      <c r="R106">
        <v>0.19979872861519699</v>
      </c>
      <c r="S106">
        <v>0.20856488685061514</v>
      </c>
      <c r="T106">
        <v>0.20761845250163447</v>
      </c>
      <c r="U106">
        <v>0.20382029173311444</v>
      </c>
      <c r="V106">
        <v>0.20614675888115386</v>
      </c>
      <c r="W106">
        <v>0.20368979838090162</v>
      </c>
      <c r="X106">
        <v>0.20311532594079473</v>
      </c>
      <c r="Y106">
        <v>0.20965070427421129</v>
      </c>
      <c r="Z106">
        <v>0.21167033077469366</v>
      </c>
      <c r="AA106">
        <v>0.2106721297446823</v>
      </c>
      <c r="AB106">
        <v>0.21147918881048167</v>
      </c>
      <c r="AC106">
        <v>0.21016664812609775</v>
      </c>
      <c r="AD106">
        <v>0.20726853037729143</v>
      </c>
      <c r="AE106">
        <v>0.19936928700439172</v>
      </c>
      <c r="AF106">
        <v>0.19214214822955711</v>
      </c>
      <c r="AG106">
        <v>0.18680643588422363</v>
      </c>
      <c r="AH106">
        <v>0.18283025074867787</v>
      </c>
      <c r="AI106">
        <v>0.17843248692128721</v>
      </c>
      <c r="AJ106">
        <v>0.17447347515171518</v>
      </c>
      <c r="AK106">
        <v>0.16812747822338991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3.2039569709918503E-2</v>
      </c>
      <c r="I107">
        <v>6.269599511001811E-2</v>
      </c>
      <c r="J107">
        <v>8.2158430211909383E-2</v>
      </c>
      <c r="K107">
        <v>9.1345830770173109E-2</v>
      </c>
      <c r="L107">
        <v>9.3829401770140208E-2</v>
      </c>
      <c r="M107">
        <v>9.6217254896990845E-2</v>
      </c>
      <c r="N107">
        <v>9.6570920785055137E-2</v>
      </c>
      <c r="O107">
        <v>0.10689322531050038</v>
      </c>
      <c r="P107">
        <v>0.11646174224915207</v>
      </c>
      <c r="Q107">
        <v>0.13002916591255964</v>
      </c>
      <c r="R107">
        <v>0.14243364117172419</v>
      </c>
      <c r="S107">
        <v>0.1497478774568739</v>
      </c>
      <c r="T107">
        <v>0.14924392571726841</v>
      </c>
      <c r="U107">
        <v>0.14715948806327539</v>
      </c>
      <c r="V107">
        <v>0.15127900912090819</v>
      </c>
      <c r="W107">
        <v>0.15179511706859827</v>
      </c>
      <c r="X107">
        <v>0.15416152958338536</v>
      </c>
      <c r="Y107">
        <v>0.1625762267080777</v>
      </c>
      <c r="Z107">
        <v>0.16648010487636533</v>
      </c>
      <c r="AA107">
        <v>0.16698113623090372</v>
      </c>
      <c r="AB107">
        <v>0.16830862038768046</v>
      </c>
      <c r="AC107">
        <v>0.16701975619879406</v>
      </c>
      <c r="AD107">
        <v>0.16359472815765663</v>
      </c>
      <c r="AE107">
        <v>0.15522926207225396</v>
      </c>
      <c r="AF107">
        <v>0.14706648974103231</v>
      </c>
      <c r="AG107">
        <v>0.14028609699774375</v>
      </c>
      <c r="AH107">
        <v>0.13440110546378836</v>
      </c>
      <c r="AI107">
        <v>0.12785679652402848</v>
      </c>
      <c r="AJ107">
        <v>0.12146875704526217</v>
      </c>
      <c r="AK107">
        <v>0.1129138528161322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3.1920405434426868E-2</v>
      </c>
      <c r="I108">
        <v>6.2505672157708858E-2</v>
      </c>
      <c r="J108">
        <v>8.1903188995346987E-2</v>
      </c>
      <c r="K108">
        <v>9.0963610610428347E-2</v>
      </c>
      <c r="L108">
        <v>9.3218479391898867E-2</v>
      </c>
      <c r="M108">
        <v>9.5254145502510212E-2</v>
      </c>
      <c r="N108">
        <v>9.5165709828193279E-2</v>
      </c>
      <c r="O108">
        <v>0.10493101434243535</v>
      </c>
      <c r="P108">
        <v>0.11391221381218397</v>
      </c>
      <c r="Q108">
        <v>0.12684832213301078</v>
      </c>
      <c r="R108">
        <v>0.13861635146912299</v>
      </c>
      <c r="S108">
        <v>0.14530802537964238</v>
      </c>
      <c r="T108">
        <v>0.14420978020304176</v>
      </c>
      <c r="U108">
        <v>0.14154592059802962</v>
      </c>
      <c r="V108">
        <v>0.14510249703900691</v>
      </c>
      <c r="W108">
        <v>0.14514713100783894</v>
      </c>
      <c r="X108">
        <v>0.14711210999631685</v>
      </c>
      <c r="Y108">
        <v>0.15519202534723942</v>
      </c>
      <c r="Z108">
        <v>0.15887636721754195</v>
      </c>
      <c r="AA108">
        <v>0.15924180485966666</v>
      </c>
      <c r="AB108">
        <v>0.16048579745915337</v>
      </c>
      <c r="AC108">
        <v>0.15917235885614112</v>
      </c>
      <c r="AD108">
        <v>0.15576055236479203</v>
      </c>
      <c r="AE108">
        <v>0.14744250239882017</v>
      </c>
      <c r="AF108">
        <v>0.13932491629433663</v>
      </c>
      <c r="AG108">
        <v>0.13258310181991639</v>
      </c>
      <c r="AH108">
        <v>0.12672945187193196</v>
      </c>
      <c r="AI108">
        <v>0.12020801641703383</v>
      </c>
      <c r="AJ108">
        <v>0.11382099420595981</v>
      </c>
      <c r="AK108">
        <v>0.10524912905336414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3.1901948515722367E-2</v>
      </c>
      <c r="I109">
        <v>6.2486579127396524E-2</v>
      </c>
      <c r="J109">
        <v>8.1897371151073983E-2</v>
      </c>
      <c r="K109">
        <v>9.098885546219293E-2</v>
      </c>
      <c r="L109">
        <v>9.3299735040086595E-2</v>
      </c>
      <c r="M109">
        <v>9.54190227516305E-2</v>
      </c>
      <c r="N109">
        <v>9.5446432060830588E-2</v>
      </c>
      <c r="O109">
        <v>0.10534885676225514</v>
      </c>
      <c r="P109">
        <v>0.11449573794304335</v>
      </c>
      <c r="Q109">
        <v>0.12761346083534075</v>
      </c>
      <c r="R109">
        <v>0.1395797681009725</v>
      </c>
      <c r="S109">
        <v>0.14648253779558917</v>
      </c>
      <c r="T109">
        <v>0.14560394221070361</v>
      </c>
      <c r="U109">
        <v>0.14315829894928633</v>
      </c>
      <c r="V109">
        <v>0.14692374466860336</v>
      </c>
      <c r="W109">
        <v>0.14717016888994294</v>
      </c>
      <c r="X109">
        <v>0.14931597030540811</v>
      </c>
      <c r="Y109">
        <v>0.15755123147764838</v>
      </c>
      <c r="Z109">
        <v>0.16137091996129005</v>
      </c>
      <c r="AA109">
        <v>0.16184586193679351</v>
      </c>
      <c r="AB109">
        <v>0.1631731229615685</v>
      </c>
      <c r="AC109">
        <v>0.16192313623606402</v>
      </c>
      <c r="AD109">
        <v>0.15855623521403572</v>
      </c>
      <c r="AE109">
        <v>0.1502698840766703</v>
      </c>
      <c r="AF109">
        <v>0.14217004766456931</v>
      </c>
      <c r="AG109">
        <v>0.13543681898717796</v>
      </c>
      <c r="AH109">
        <v>0.12958609014270817</v>
      </c>
      <c r="AI109">
        <v>0.12306524668765917</v>
      </c>
      <c r="AJ109">
        <v>0.11667819071472518</v>
      </c>
      <c r="AK109">
        <v>0.10811010854969716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3.1798628406787266E-2</v>
      </c>
      <c r="I110">
        <v>6.2486272362582973E-2</v>
      </c>
      <c r="J110">
        <v>8.2149765380346018E-2</v>
      </c>
      <c r="K110">
        <v>9.152728669465926E-2</v>
      </c>
      <c r="L110">
        <v>9.4080189516021484E-2</v>
      </c>
      <c r="M110">
        <v>0.66822881087797992</v>
      </c>
      <c r="N110">
        <v>1.1703538552615633</v>
      </c>
      <c r="O110">
        <v>1.6527899059337159</v>
      </c>
      <c r="P110">
        <v>2.1258020643263098</v>
      </c>
      <c r="Q110">
        <v>2.327958618540249</v>
      </c>
      <c r="R110">
        <v>2.4257819707097283</v>
      </c>
      <c r="S110">
        <v>2.4799388526594024</v>
      </c>
      <c r="T110">
        <v>2.5090038678587057</v>
      </c>
      <c r="U110">
        <v>2.5262784034633112</v>
      </c>
      <c r="V110">
        <v>2.7980921950306659</v>
      </c>
      <c r="W110">
        <v>2.902292675057927</v>
      </c>
      <c r="X110">
        <v>2.9424789559736375</v>
      </c>
      <c r="Y110">
        <v>2.9629136269883283</v>
      </c>
      <c r="Z110">
        <v>2.9666147002361143</v>
      </c>
      <c r="AA110">
        <v>2.9593088291755665</v>
      </c>
      <c r="AB110">
        <v>2.9470286957341996</v>
      </c>
      <c r="AC110">
        <v>2.9272797303414144</v>
      </c>
      <c r="AD110">
        <v>2.9011245682748044</v>
      </c>
      <c r="AE110">
        <v>2.8662507051616437</v>
      </c>
      <c r="AF110">
        <v>2.8281927017508757</v>
      </c>
      <c r="AG110">
        <v>2.7885468531524404</v>
      </c>
      <c r="AH110">
        <v>2.7472115307011435</v>
      </c>
      <c r="AI110">
        <v>2.7029818841661113</v>
      </c>
      <c r="AJ110">
        <v>2.6569791078211225</v>
      </c>
      <c r="AK110">
        <v>2.6071896546826512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3.2105273923876965E-2</v>
      </c>
      <c r="I111">
        <v>6.2808532246760862E-2</v>
      </c>
      <c r="J111">
        <v>8.2315270881938574E-2</v>
      </c>
      <c r="K111">
        <v>9.1557727725199989E-2</v>
      </c>
      <c r="L111">
        <v>9.4108271369797158E-2</v>
      </c>
      <c r="M111">
        <v>9.6577361270333562E-2</v>
      </c>
      <c r="N111">
        <v>9.7009302511619211E-2</v>
      </c>
      <c r="O111">
        <v>0.10742804578569576</v>
      </c>
      <c r="P111">
        <v>0.11707684125361606</v>
      </c>
      <c r="Q111">
        <v>0.13072620568026494</v>
      </c>
      <c r="R111">
        <v>0.14320053377798736</v>
      </c>
      <c r="S111">
        <v>0.15056790523375607</v>
      </c>
      <c r="T111">
        <v>0.15009624749560135</v>
      </c>
      <c r="U111">
        <v>0.148034947345832</v>
      </c>
      <c r="V111">
        <v>0.15217700969545334</v>
      </c>
      <c r="W111">
        <v>0.15268819788041288</v>
      </c>
      <c r="X111">
        <v>0.15504349744202006</v>
      </c>
      <c r="Y111">
        <v>0.16344877091980514</v>
      </c>
      <c r="Z111">
        <v>0.16732394070024803</v>
      </c>
      <c r="AA111">
        <v>0.16779233732076015</v>
      </c>
      <c r="AB111">
        <v>0.16909440783174912</v>
      </c>
      <c r="AC111">
        <v>0.16777867539008451</v>
      </c>
      <c r="AD111">
        <v>0.164330919291511</v>
      </c>
      <c r="AE111">
        <v>0.15594174508575254</v>
      </c>
      <c r="AF111">
        <v>0.14776672065504037</v>
      </c>
      <c r="AG111">
        <v>0.14098321647075807</v>
      </c>
      <c r="AH111">
        <v>0.13510189098226988</v>
      </c>
      <c r="AI111">
        <v>0.12856578312481215</v>
      </c>
      <c r="AJ111">
        <v>0.12219329910880816</v>
      </c>
      <c r="AK111">
        <v>0.11365518041186462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3.2520344780229138E-2</v>
      </c>
      <c r="I112">
        <v>6.40995699004554E-2</v>
      </c>
      <c r="J112">
        <v>8.4719249907894145E-2</v>
      </c>
      <c r="K112">
        <v>9.5111356743915465E-2</v>
      </c>
      <c r="L112">
        <v>9.8705254044006985E-2</v>
      </c>
      <c r="M112">
        <v>0.10207059830067422</v>
      </c>
      <c r="N112">
        <v>0.10319579459676653</v>
      </c>
      <c r="O112">
        <v>0.11422621462411353</v>
      </c>
      <c r="P112">
        <v>0.12440117395602357</v>
      </c>
      <c r="Q112">
        <v>0.13853007212405455</v>
      </c>
      <c r="R112">
        <v>0.15143515455933176</v>
      </c>
      <c r="S112">
        <v>0.15911281217906303</v>
      </c>
      <c r="T112">
        <v>0.15872812546595672</v>
      </c>
      <c r="U112">
        <v>0.15653477493970946</v>
      </c>
      <c r="V112">
        <v>0.16046651717300797</v>
      </c>
      <c r="W112">
        <v>0.1606907195328855</v>
      </c>
      <c r="X112">
        <v>0.16274207430406751</v>
      </c>
      <c r="Y112">
        <v>0.17096957238014188</v>
      </c>
      <c r="Z112">
        <v>0.17477602755415766</v>
      </c>
      <c r="AA112">
        <v>0.17525483881786208</v>
      </c>
      <c r="AB112">
        <v>0.17668833291064612</v>
      </c>
      <c r="AC112">
        <v>0.17561471548843688</v>
      </c>
      <c r="AD112">
        <v>0.17249630965059382</v>
      </c>
      <c r="AE112">
        <v>0.16445926337071981</v>
      </c>
      <c r="AF112">
        <v>0.15665996605791488</v>
      </c>
      <c r="AG112">
        <v>0.15030085798655168</v>
      </c>
      <c r="AH112">
        <v>0.14489981341239133</v>
      </c>
      <c r="AI112">
        <v>0.13887750118775077</v>
      </c>
      <c r="AJ112">
        <v>0.13303745374617648</v>
      </c>
      <c r="AK112">
        <v>0.12500286661543125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3.4875572223068696</v>
      </c>
      <c r="I113">
        <v>4.9388149764431288</v>
      </c>
      <c r="J113">
        <v>5.6791116144166987</v>
      </c>
      <c r="K113">
        <v>6.3331725149386342</v>
      </c>
      <c r="L113">
        <v>6.9517089504923524</v>
      </c>
      <c r="M113">
        <v>7.6582915012628927</v>
      </c>
      <c r="N113">
        <v>8.2807031605721892</v>
      </c>
      <c r="O113">
        <v>8.7176713123763516</v>
      </c>
      <c r="P113">
        <v>9.0176435428332304</v>
      </c>
      <c r="Q113">
        <v>9.2861239483654536</v>
      </c>
      <c r="R113">
        <v>8.4170918260341168</v>
      </c>
      <c r="S113">
        <v>8.228646707065046</v>
      </c>
      <c r="T113">
        <v>8.2614709833916287</v>
      </c>
      <c r="U113">
        <v>8.42751624305793</v>
      </c>
      <c r="V113">
        <v>8.688200564201054</v>
      </c>
      <c r="W113">
        <v>8.9690635513978165</v>
      </c>
      <c r="X113">
        <v>9.3482589067148236</v>
      </c>
      <c r="Y113">
        <v>9.5346334248729736</v>
      </c>
      <c r="Z113">
        <v>9.5911571671517759</v>
      </c>
      <c r="AA113">
        <v>9.5493755908359077</v>
      </c>
      <c r="AB113">
        <v>9.8228812174769864</v>
      </c>
      <c r="AC113">
        <v>9.8568452458903657</v>
      </c>
      <c r="AD113">
        <v>9.7924153410877004</v>
      </c>
      <c r="AE113">
        <v>9.6848757429615517</v>
      </c>
      <c r="AF113">
        <v>9.5593740330814683</v>
      </c>
      <c r="AG113">
        <v>9.4243421394581759</v>
      </c>
      <c r="AH113">
        <v>9.2823372537498514</v>
      </c>
      <c r="AI113">
        <v>9.133421438060374</v>
      </c>
      <c r="AJ113">
        <v>9.0197595910051618</v>
      </c>
      <c r="AK113">
        <v>8.8750984016574321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180.93204932967311</v>
      </c>
      <c r="I114">
        <v>306.59262280099409</v>
      </c>
      <c r="J114">
        <v>390.78794174691973</v>
      </c>
      <c r="K114">
        <v>449.63617822036241</v>
      </c>
      <c r="L114">
        <v>489.86661965794138</v>
      </c>
      <c r="M114">
        <v>539.87064619433465</v>
      </c>
      <c r="N114">
        <v>546.20194637250859</v>
      </c>
      <c r="O114">
        <v>639.25225576961225</v>
      </c>
      <c r="P114">
        <v>652.60139118363099</v>
      </c>
      <c r="Q114">
        <v>708.9558525581067</v>
      </c>
      <c r="R114">
        <v>727.04690925257739</v>
      </c>
      <c r="S114">
        <v>693.07430731589977</v>
      </c>
      <c r="T114">
        <v>596.5127641432581</v>
      </c>
      <c r="U114">
        <v>519.79812364860652</v>
      </c>
      <c r="V114">
        <v>504.05679753460106</v>
      </c>
      <c r="W114">
        <v>408.6191614972858</v>
      </c>
      <c r="X114">
        <v>371.8541959639669</v>
      </c>
      <c r="Y114">
        <v>392.72072684559032</v>
      </c>
      <c r="Z114">
        <v>352.16285904050528</v>
      </c>
      <c r="AA114">
        <v>329.94760558693218</v>
      </c>
      <c r="AB114">
        <v>344.87844213123344</v>
      </c>
      <c r="AC114">
        <v>343.26907597432825</v>
      </c>
      <c r="AD114">
        <v>349.87959317139558</v>
      </c>
      <c r="AE114">
        <v>331.07076938810656</v>
      </c>
      <c r="AF114">
        <v>344.3794254470123</v>
      </c>
      <c r="AG114">
        <v>367.63501729436649</v>
      </c>
      <c r="AH114">
        <v>394.3666950388631</v>
      </c>
      <c r="AI114">
        <v>414.37220068218454</v>
      </c>
      <c r="AJ114">
        <v>440.2369991859847</v>
      </c>
      <c r="AK114">
        <v>445.57114149650232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16.653307390618501</v>
      </c>
      <c r="I115">
        <v>23.125291804567528</v>
      </c>
      <c r="J115">
        <v>27.293697677395624</v>
      </c>
      <c r="K115">
        <v>30.281208112018419</v>
      </c>
      <c r="L115">
        <v>32.323252640088441</v>
      </c>
      <c r="M115">
        <v>35.059686533083976</v>
      </c>
      <c r="N115">
        <v>35.255193933975008</v>
      </c>
      <c r="O115">
        <v>40.57975542283021</v>
      </c>
      <c r="P115">
        <v>41.210988784731818</v>
      </c>
      <c r="Q115">
        <v>44.347068952189204</v>
      </c>
      <c r="R115">
        <v>45.36586704839263</v>
      </c>
      <c r="S115">
        <v>43.626974007942977</v>
      </c>
      <c r="T115">
        <v>38.623691459755108</v>
      </c>
      <c r="U115">
        <v>34.57572723726345</v>
      </c>
      <c r="V115">
        <v>33.768182352155328</v>
      </c>
      <c r="W115">
        <v>28.700486104002575</v>
      </c>
      <c r="X115">
        <v>26.602229152925648</v>
      </c>
      <c r="Y115">
        <v>27.824185110577137</v>
      </c>
      <c r="Z115">
        <v>25.518822625914119</v>
      </c>
      <c r="AA115">
        <v>24.204010662896479</v>
      </c>
      <c r="AB115">
        <v>25.111384793094761</v>
      </c>
      <c r="AC115">
        <v>25.020485374118429</v>
      </c>
      <c r="AD115">
        <v>25.444733401181139</v>
      </c>
      <c r="AE115">
        <v>24.290237624307064</v>
      </c>
      <c r="AF115">
        <v>25.138892516519352</v>
      </c>
      <c r="AG115">
        <v>26.644302306621693</v>
      </c>
      <c r="AH115">
        <v>28.387610422142107</v>
      </c>
      <c r="AI115">
        <v>29.698820577857845</v>
      </c>
      <c r="AJ115">
        <v>31.404286317790131</v>
      </c>
      <c r="AK115">
        <v>31.771676203800435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3.2208386123433463E-2</v>
      </c>
      <c r="I116">
        <v>6.3560166189358114E-2</v>
      </c>
      <c r="J116">
        <v>8.4045499690477143E-2</v>
      </c>
      <c r="K116">
        <v>9.4309621136567934E-2</v>
      </c>
      <c r="L116">
        <v>9.7725593587227877E-2</v>
      </c>
      <c r="M116">
        <v>0.10081487747275464</v>
      </c>
      <c r="N116">
        <v>0.10162900936254715</v>
      </c>
      <c r="O116">
        <v>0.11221817594779804</v>
      </c>
      <c r="P116">
        <v>0.12198285026976396</v>
      </c>
      <c r="Q116">
        <v>0.13568063811852937</v>
      </c>
      <c r="R116">
        <v>0.14819746228760255</v>
      </c>
      <c r="S116">
        <v>0.15556293736276317</v>
      </c>
      <c r="T116">
        <v>0.15496056132822122</v>
      </c>
      <c r="U116">
        <v>0.1525767455724969</v>
      </c>
      <c r="V116">
        <v>0.15628960068674314</v>
      </c>
      <c r="W116">
        <v>0.15640131326004614</v>
      </c>
      <c r="X116">
        <v>0.15837451435654071</v>
      </c>
      <c r="Y116">
        <v>0.16651703647543314</v>
      </c>
      <c r="Z116">
        <v>0.17034287044872531</v>
      </c>
      <c r="AA116">
        <v>0.17089448222693537</v>
      </c>
      <c r="AB116">
        <v>0.17238899186309276</v>
      </c>
      <c r="AC116">
        <v>0.17139654800111259</v>
      </c>
      <c r="AD116">
        <v>0.16835752205630605</v>
      </c>
      <c r="AE116">
        <v>0.16041673669502376</v>
      </c>
      <c r="AF116">
        <v>0.15266534892983685</v>
      </c>
      <c r="AG116">
        <v>0.14630388316083653</v>
      </c>
      <c r="AH116">
        <v>0.14086313375472059</v>
      </c>
      <c r="AI116">
        <v>0.13478018476804632</v>
      </c>
      <c r="AJ116">
        <v>0.12884547176457151</v>
      </c>
      <c r="AK116">
        <v>0.12070759021964861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3.9799725535871744E-2</v>
      </c>
      <c r="I117">
        <v>7.2184689981980021E-2</v>
      </c>
      <c r="J117">
        <v>9.3645719079482603E-2</v>
      </c>
      <c r="K117">
        <v>0.10486562611309314</v>
      </c>
      <c r="L117">
        <v>0.107409896444155</v>
      </c>
      <c r="M117">
        <v>0.10719844851858618</v>
      </c>
      <c r="N117">
        <v>9.9830996857219745E-2</v>
      </c>
      <c r="O117">
        <v>0.10138355342135252</v>
      </c>
      <c r="P117">
        <v>9.6561317235166477E-2</v>
      </c>
      <c r="Q117">
        <v>9.5094278891538764E-2</v>
      </c>
      <c r="R117">
        <v>9.0048292232380867E-2</v>
      </c>
      <c r="S117">
        <v>7.8300983928047962E-2</v>
      </c>
      <c r="T117">
        <v>5.7390792274736313E-2</v>
      </c>
      <c r="U117">
        <v>3.5890485709599851E-2</v>
      </c>
      <c r="V117">
        <v>2.2807833450277926E-2</v>
      </c>
      <c r="W117">
        <v>5.4104125416509774E-3</v>
      </c>
      <c r="X117">
        <v>-5.9492096822766349E-3</v>
      </c>
      <c r="Y117">
        <v>-6.639062866020673E-3</v>
      </c>
      <c r="Z117">
        <v>-9.9834348862626321E-3</v>
      </c>
      <c r="AA117">
        <v>-1.19549724658774E-2</v>
      </c>
      <c r="AB117">
        <v>-8.1788419509010168E-3</v>
      </c>
      <c r="AC117">
        <v>-4.350821758292156E-3</v>
      </c>
      <c r="AD117">
        <v>4.7379521295187743E-4</v>
      </c>
      <c r="AE117">
        <v>1.8333830968941811E-3</v>
      </c>
      <c r="AF117">
        <v>5.9860787797294535E-3</v>
      </c>
      <c r="AG117">
        <v>1.2545282914233624E-2</v>
      </c>
      <c r="AH117">
        <v>2.0385670026046299E-2</v>
      </c>
      <c r="AI117">
        <v>2.7353112725192474E-2</v>
      </c>
      <c r="AJ117">
        <v>3.4358329954531364E-2</v>
      </c>
      <c r="AK117">
        <v>3.7759935921899412E-2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5.4342954091257667E-2</v>
      </c>
      <c r="I118">
        <v>9.1006604861521012E-2</v>
      </c>
      <c r="J118">
        <v>0.11153893481474775</v>
      </c>
      <c r="K118">
        <v>0.12055827146586484</v>
      </c>
      <c r="L118">
        <v>0.12192081073738592</v>
      </c>
      <c r="M118">
        <v>0.12407519188599725</v>
      </c>
      <c r="N118">
        <v>0.12007329314671633</v>
      </c>
      <c r="O118">
        <v>0.13175580842212931</v>
      </c>
      <c r="P118">
        <v>0.13524642591258296</v>
      </c>
      <c r="Q118">
        <v>0.14509383876453175</v>
      </c>
      <c r="R118">
        <v>0.15032344619130278</v>
      </c>
      <c r="S118">
        <v>0.14733114091030064</v>
      </c>
      <c r="T118">
        <v>0.13344628556737348</v>
      </c>
      <c r="U118">
        <v>0.12066201085052519</v>
      </c>
      <c r="V118">
        <v>0.11933045583485402</v>
      </c>
      <c r="W118">
        <v>0.10959056590560401</v>
      </c>
      <c r="X118">
        <v>0.10658533864456032</v>
      </c>
      <c r="Y118">
        <v>0.1148814850740365</v>
      </c>
      <c r="Z118">
        <v>0.11491564615013772</v>
      </c>
      <c r="AA118">
        <v>0.11416284319689662</v>
      </c>
      <c r="AB118">
        <v>0.11870777619404915</v>
      </c>
      <c r="AC118">
        <v>0.12027470165874021</v>
      </c>
      <c r="AD118">
        <v>0.12123465748949958</v>
      </c>
      <c r="AE118">
        <v>0.11604019134072718</v>
      </c>
      <c r="AF118">
        <v>0.1144064638331832</v>
      </c>
      <c r="AG118">
        <v>0.11527121913725846</v>
      </c>
      <c r="AH118">
        <v>0.117138318872545</v>
      </c>
      <c r="AI118">
        <v>0.11746726252486184</v>
      </c>
      <c r="AJ118">
        <v>0.11818631788906853</v>
      </c>
      <c r="AK118">
        <v>0.11460516640144913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7.5253300996558359E-2</v>
      </c>
      <c r="I119">
        <v>0.13907595508595438</v>
      </c>
      <c r="J119">
        <v>0.18888608426887998</v>
      </c>
      <c r="K119">
        <v>0.22651359383882852</v>
      </c>
      <c r="L119">
        <v>0.25364942013292868</v>
      </c>
      <c r="M119">
        <v>0.27937983120813747</v>
      </c>
      <c r="N119">
        <v>0.29377885824164451</v>
      </c>
      <c r="O119">
        <v>0.32558497616779203</v>
      </c>
      <c r="P119">
        <v>0.34521302517955821</v>
      </c>
      <c r="Q119">
        <v>0.37067733993838559</v>
      </c>
      <c r="R119">
        <v>0.38865656176962915</v>
      </c>
      <c r="S119">
        <v>0.3924785323558222</v>
      </c>
      <c r="T119">
        <v>0.37657888049587029</v>
      </c>
      <c r="U119">
        <v>0.35548397149169908</v>
      </c>
      <c r="V119">
        <v>0.34469381058284121</v>
      </c>
      <c r="W119">
        <v>0.31998684942593503</v>
      </c>
      <c r="X119">
        <v>0.30100436850808432</v>
      </c>
      <c r="Y119">
        <v>0.29686920534170991</v>
      </c>
      <c r="Z119">
        <v>0.28359235671069349</v>
      </c>
      <c r="AA119">
        <v>0.27001139922000483</v>
      </c>
      <c r="AB119">
        <v>0.26499657161664913</v>
      </c>
      <c r="AC119">
        <v>0.25877267816099003</v>
      </c>
      <c r="AD119">
        <v>0.25408650040588121</v>
      </c>
      <c r="AE119">
        <v>0.24316136870032867</v>
      </c>
      <c r="AF119">
        <v>0.23814274868323437</v>
      </c>
      <c r="AG119">
        <v>0.23850451606288736</v>
      </c>
      <c r="AH119">
        <v>0.2426307502091829</v>
      </c>
      <c r="AI119">
        <v>0.24700879036931855</v>
      </c>
      <c r="AJ119">
        <v>0.2537033539870448</v>
      </c>
      <c r="AK119">
        <v>0.25595642924824968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7.5653332529798971E-4</v>
      </c>
      <c r="I120">
        <v>1.2152835733944814E-3</v>
      </c>
      <c r="J120">
        <v>1.5042144854705917E-3</v>
      </c>
      <c r="K120">
        <v>1.6201767585138443E-3</v>
      </c>
      <c r="L120">
        <v>1.583137833233695E-3</v>
      </c>
      <c r="M120">
        <v>1.5032881667508499E-3</v>
      </c>
      <c r="N120">
        <v>1.2780881036171335E-3</v>
      </c>
      <c r="O120">
        <v>1.2425569085469281E-3</v>
      </c>
      <c r="P120">
        <v>1.0412635206465952E-3</v>
      </c>
      <c r="Q120">
        <v>9.3408563302576741E-4</v>
      </c>
      <c r="R120">
        <v>7.4751715683046751E-4</v>
      </c>
      <c r="S120">
        <v>4.55449835503073E-4</v>
      </c>
      <c r="T120">
        <v>2.4840956623960662E-5</v>
      </c>
      <c r="U120">
        <v>-3.6754528269091472E-4</v>
      </c>
      <c r="V120">
        <v>-5.8361328097758763E-4</v>
      </c>
      <c r="W120">
        <v>-8.9914665572771938E-4</v>
      </c>
      <c r="X120">
        <v>-1.058797047392401E-3</v>
      </c>
      <c r="Y120">
        <v>-1.022333557874815E-3</v>
      </c>
      <c r="Z120">
        <v>-1.0613373483504397E-3</v>
      </c>
      <c r="AA120">
        <v>-1.0451541447576663E-3</v>
      </c>
      <c r="AB120">
        <v>-9.1607785572797432E-4</v>
      </c>
      <c r="AC120">
        <v>-8.0339999944178204E-4</v>
      </c>
      <c r="AD120">
        <v>-6.677886184211036E-4</v>
      </c>
      <c r="AE120">
        <v>-6.0367197261512913E-4</v>
      </c>
      <c r="AF120">
        <v>-4.7580314490777096E-4</v>
      </c>
      <c r="AG120">
        <v>-3.2096921897898219E-4</v>
      </c>
      <c r="AH120">
        <v>-1.5823638379129082E-4</v>
      </c>
      <c r="AI120">
        <v>-2.5081985357972821E-5</v>
      </c>
      <c r="AJ120">
        <v>1.0331646342912087E-4</v>
      </c>
      <c r="AK120">
        <v>1.5255038747015342E-4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1.7262615934263538E-3</v>
      </c>
      <c r="I121">
        <v>1.8805914601853473E-3</v>
      </c>
      <c r="J121">
        <v>2.0371361454942067E-3</v>
      </c>
      <c r="K121">
        <v>2.1395122913956538E-3</v>
      </c>
      <c r="L121">
        <v>2.1718750294110662E-3</v>
      </c>
      <c r="M121">
        <v>2.3072240533293926E-3</v>
      </c>
      <c r="N121">
        <v>2.1653411574221191E-3</v>
      </c>
      <c r="O121">
        <v>2.5904950300682196E-3</v>
      </c>
      <c r="P121">
        <v>2.4146585039240792E-3</v>
      </c>
      <c r="Q121">
        <v>2.6128865029390815E-3</v>
      </c>
      <c r="R121">
        <v>2.5178391635805016E-3</v>
      </c>
      <c r="S121">
        <v>2.259445097236551E-3</v>
      </c>
      <c r="T121">
        <v>1.7940091663514865E-3</v>
      </c>
      <c r="U121">
        <v>1.5321695361058352E-3</v>
      </c>
      <c r="V121">
        <v>1.5699673026772876E-3</v>
      </c>
      <c r="W121">
        <v>1.1292609176092672E-3</v>
      </c>
      <c r="X121">
        <v>1.1023667008412707E-3</v>
      </c>
      <c r="Y121">
        <v>1.3123326770216397E-3</v>
      </c>
      <c r="Z121">
        <v>1.0980658628038694E-3</v>
      </c>
      <c r="AA121">
        <v>1.0813721909278019E-3</v>
      </c>
      <c r="AB121">
        <v>1.2623997131838887E-3</v>
      </c>
      <c r="AC121">
        <v>1.2740821910278337E-3</v>
      </c>
      <c r="AD121">
        <v>1.3600642019550924E-3</v>
      </c>
      <c r="AE121">
        <v>1.2760484177984416E-3</v>
      </c>
      <c r="AF121">
        <v>1.4287982750774758E-3</v>
      </c>
      <c r="AG121">
        <v>1.5830110299587751E-3</v>
      </c>
      <c r="AH121">
        <v>1.732923136327806E-3</v>
      </c>
      <c r="AI121">
        <v>1.8257781242036742E-3</v>
      </c>
      <c r="AJ121">
        <v>1.9637951370327501E-3</v>
      </c>
      <c r="AK121">
        <v>1.9511754020620721E-3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2.9570216361356357E-4</v>
      </c>
      <c r="I122">
        <v>3.8278807277066776E-4</v>
      </c>
      <c r="J122">
        <v>3.532313699265149E-4</v>
      </c>
      <c r="K122">
        <v>2.2470665207231452E-4</v>
      </c>
      <c r="L122">
        <v>1.9259231715434576E-5</v>
      </c>
      <c r="M122">
        <v>-2.0656294730050822E-4</v>
      </c>
      <c r="N122">
        <v>-4.9241075613978998E-4</v>
      </c>
      <c r="O122">
        <v>-6.8598004109540636E-4</v>
      </c>
      <c r="P122">
        <v>-9.5424871910013479E-4</v>
      </c>
      <c r="Q122">
        <v>-1.1662044906999706E-3</v>
      </c>
      <c r="R122">
        <v>-1.404092303620937E-3</v>
      </c>
      <c r="S122">
        <v>-1.6650702118217607E-3</v>
      </c>
      <c r="T122">
        <v>-1.9482741149070165E-3</v>
      </c>
      <c r="U122">
        <v>-2.1646064741476902E-3</v>
      </c>
      <c r="V122">
        <v>-2.264869215283025E-3</v>
      </c>
      <c r="W122">
        <v>-2.3818640367601982E-3</v>
      </c>
      <c r="X122">
        <v>-2.3921763827687939E-3</v>
      </c>
      <c r="Y122">
        <v>-2.3007440482935536E-3</v>
      </c>
      <c r="Z122">
        <v>-2.2397586570138198E-3</v>
      </c>
      <c r="AA122">
        <v>-2.1420922741313343E-3</v>
      </c>
      <c r="AB122">
        <v>-1.9937024985992664E-3</v>
      </c>
      <c r="AC122">
        <v>-1.8624683846640139E-3</v>
      </c>
      <c r="AD122">
        <v>-1.729769943872713E-3</v>
      </c>
      <c r="AE122">
        <v>-1.6378164864857628E-3</v>
      </c>
      <c r="AF122">
        <v>-1.5246817684976791E-3</v>
      </c>
      <c r="AG122">
        <v>-1.4162308911298523E-3</v>
      </c>
      <c r="AH122">
        <v>-1.3238546369179324E-3</v>
      </c>
      <c r="AI122">
        <v>-1.263586379410805E-3</v>
      </c>
      <c r="AJ122">
        <v>-1.2223253253208399E-3</v>
      </c>
      <c r="AK122">
        <v>-1.230386371194325E-3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4.1352707434037655E-3</v>
      </c>
      <c r="I123">
        <v>4.2572290737569931E-3</v>
      </c>
      <c r="J123">
        <v>4.5673344193016725E-3</v>
      </c>
      <c r="K123">
        <v>4.7949169129607944E-3</v>
      </c>
      <c r="L123">
        <v>4.8829233381506897E-3</v>
      </c>
      <c r="M123">
        <v>5.238485882352437E-3</v>
      </c>
      <c r="N123">
        <v>4.9222179740942363E-3</v>
      </c>
      <c r="O123">
        <v>5.9995275873699428E-3</v>
      </c>
      <c r="P123">
        <v>5.563596455673535E-3</v>
      </c>
      <c r="Q123">
        <v>6.0911109197200174E-3</v>
      </c>
      <c r="R123">
        <v>5.874406927503099E-3</v>
      </c>
      <c r="S123">
        <v>5.297695770493E-3</v>
      </c>
      <c r="T123">
        <v>4.2510822628705619E-3</v>
      </c>
      <c r="U123">
        <v>3.7209431633307725E-3</v>
      </c>
      <c r="V123">
        <v>3.8789347235623972E-3</v>
      </c>
      <c r="W123">
        <v>2.8363258347766083E-3</v>
      </c>
      <c r="X123">
        <v>2.8347817965535963E-3</v>
      </c>
      <c r="Y123">
        <v>3.347123284238931E-3</v>
      </c>
      <c r="Z123">
        <v>2.7955472922422207E-3</v>
      </c>
      <c r="AA123">
        <v>2.7650577379466383E-3</v>
      </c>
      <c r="AB123">
        <v>3.1889258799851451E-3</v>
      </c>
      <c r="AC123">
        <v>3.1752971310087422E-3</v>
      </c>
      <c r="AD123">
        <v>3.3577392026436286E-3</v>
      </c>
      <c r="AE123">
        <v>3.1273108781228248E-3</v>
      </c>
      <c r="AF123">
        <v>3.4887390173656231E-3</v>
      </c>
      <c r="AG123">
        <v>3.8269348226398019E-3</v>
      </c>
      <c r="AH123">
        <v>4.1513132276845477E-3</v>
      </c>
      <c r="AI123">
        <v>4.3411764688490338E-3</v>
      </c>
      <c r="AJ123">
        <v>4.6505263208124516E-3</v>
      </c>
      <c r="AK123">
        <v>4.5976124932699553E-3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1.9235283657123532E-4</v>
      </c>
      <c r="I124">
        <v>2.3841488841219635E-4</v>
      </c>
      <c r="J124">
        <v>2.6769368706112858E-4</v>
      </c>
      <c r="K124">
        <v>2.7485946003046789E-4</v>
      </c>
      <c r="L124">
        <v>2.6006325425027648E-4</v>
      </c>
      <c r="M124">
        <v>2.461774301820923E-4</v>
      </c>
      <c r="N124">
        <v>1.9678023413405022E-4</v>
      </c>
      <c r="O124">
        <v>2.0483612616236207E-4</v>
      </c>
      <c r="P124">
        <v>1.5279686221197577E-4</v>
      </c>
      <c r="Q124">
        <v>1.37279781213386E-4</v>
      </c>
      <c r="R124">
        <v>9.3802936904044534E-5</v>
      </c>
      <c r="S124">
        <v>3.0698106262833639E-5</v>
      </c>
      <c r="T124">
        <v>-5.711440761358102E-5</v>
      </c>
      <c r="U124">
        <v>-1.2285853109936151E-4</v>
      </c>
      <c r="V124">
        <v>-1.4744189153666971E-4</v>
      </c>
      <c r="W124">
        <v>-2.1262939650821294E-4</v>
      </c>
      <c r="X124">
        <v>-2.2904539381073816E-4</v>
      </c>
      <c r="Y124">
        <v>-2.0736531848017536E-4</v>
      </c>
      <c r="Z124">
        <v>-2.2101746218279998E-4</v>
      </c>
      <c r="AA124">
        <v>-2.1232633603503301E-4</v>
      </c>
      <c r="AB124">
        <v>-1.7742749729932037E-4</v>
      </c>
      <c r="AC124">
        <v>-1.5588728955339643E-4</v>
      </c>
      <c r="AD124">
        <v>-1.2660017470382035E-4</v>
      </c>
      <c r="AE124">
        <v>-1.1653122676796175E-4</v>
      </c>
      <c r="AF124">
        <v>-8.4013224318718152E-5</v>
      </c>
      <c r="AG124">
        <v>-5.0500818546947895E-5</v>
      </c>
      <c r="AH124">
        <v>-1.8376801218217062E-5</v>
      </c>
      <c r="AI124">
        <v>5.0448052684897244E-6</v>
      </c>
      <c r="AJ124">
        <v>2.9441293558991207E-5</v>
      </c>
      <c r="AK124">
        <v>3.3745490766708416E-5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1.3685582954689822E-3</v>
      </c>
      <c r="I125">
        <v>1.4796443045873404E-3</v>
      </c>
      <c r="J125">
        <v>1.5884106563658152E-3</v>
      </c>
      <c r="K125">
        <v>1.631224329225036E-3</v>
      </c>
      <c r="L125">
        <v>1.5989290391830839E-3</v>
      </c>
      <c r="M125">
        <v>1.6352172698769947E-3</v>
      </c>
      <c r="N125">
        <v>1.4437819627144413E-3</v>
      </c>
      <c r="O125">
        <v>1.7017121141930042E-3</v>
      </c>
      <c r="P125">
        <v>1.4813967912958477E-3</v>
      </c>
      <c r="Q125">
        <v>1.5640462489801669E-3</v>
      </c>
      <c r="R125">
        <v>1.4156934543762196E-3</v>
      </c>
      <c r="S125">
        <v>1.1442241697460114E-3</v>
      </c>
      <c r="T125">
        <v>7.1564156882085363E-4</v>
      </c>
      <c r="U125">
        <v>4.6013463412410203E-4</v>
      </c>
      <c r="V125">
        <v>4.5659568197912954E-4</v>
      </c>
      <c r="W125">
        <v>8.9115835648307431E-5</v>
      </c>
      <c r="X125">
        <v>6.8679071815903075E-5</v>
      </c>
      <c r="Y125">
        <v>2.486644382898487E-4</v>
      </c>
      <c r="Z125">
        <v>1.0321910672984788E-4</v>
      </c>
      <c r="AA125">
        <v>1.2434766997536617E-4</v>
      </c>
      <c r="AB125">
        <v>3.0553461333334802E-4</v>
      </c>
      <c r="AC125">
        <v>3.5387703664820465E-4</v>
      </c>
      <c r="AD125">
        <v>4.6161317830020353E-4</v>
      </c>
      <c r="AE125">
        <v>4.3078438011354391E-4</v>
      </c>
      <c r="AF125">
        <v>5.8453239070510501E-4</v>
      </c>
      <c r="AG125">
        <v>7.3375807639205733E-4</v>
      </c>
      <c r="AH125">
        <v>8.746423334539434E-4</v>
      </c>
      <c r="AI125">
        <v>9.6370958916700315E-4</v>
      </c>
      <c r="AJ125">
        <v>1.0813145364769162E-3</v>
      </c>
      <c r="AK125">
        <v>1.0712910243051935E-3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5.1383994099703555E-3</v>
      </c>
      <c r="I126">
        <v>5.2770901901640407E-3</v>
      </c>
      <c r="J126">
        <v>5.5986872474986515E-3</v>
      </c>
      <c r="K126">
        <v>5.7665610506362928E-3</v>
      </c>
      <c r="L126">
        <v>5.7151341604466579E-3</v>
      </c>
      <c r="M126">
        <v>5.964797609133779E-3</v>
      </c>
      <c r="N126">
        <v>5.3612619521531393E-3</v>
      </c>
      <c r="O126">
        <v>6.4867046561953795E-3</v>
      </c>
      <c r="P126">
        <v>5.7340836364814457E-3</v>
      </c>
      <c r="Q126">
        <v>6.185260280719463E-3</v>
      </c>
      <c r="R126">
        <v>5.72379619484606E-3</v>
      </c>
      <c r="S126">
        <v>4.8280433277911351E-3</v>
      </c>
      <c r="T126">
        <v>3.3695477832113166E-3</v>
      </c>
      <c r="U126">
        <v>2.5873306583120703E-3</v>
      </c>
      <c r="V126">
        <v>2.7050013455892645E-3</v>
      </c>
      <c r="W126">
        <v>1.3730618796444197E-3</v>
      </c>
      <c r="X126">
        <v>1.3771221838596664E-3</v>
      </c>
      <c r="Y126">
        <v>2.060478808851253E-3</v>
      </c>
      <c r="Z126">
        <v>1.4492142814393452E-3</v>
      </c>
      <c r="AA126">
        <v>1.5036617463745942E-3</v>
      </c>
      <c r="AB126">
        <v>2.1364877066877685E-3</v>
      </c>
      <c r="AC126">
        <v>2.2300631718744986E-3</v>
      </c>
      <c r="AD126">
        <v>2.5636544737778107E-3</v>
      </c>
      <c r="AE126">
        <v>2.3753865828237556E-3</v>
      </c>
      <c r="AF126">
        <v>2.9118256755749383E-3</v>
      </c>
      <c r="AG126">
        <v>3.4074497714123957E-3</v>
      </c>
      <c r="AH126">
        <v>3.8697504215245782E-3</v>
      </c>
      <c r="AI126">
        <v>4.1455768362825213E-3</v>
      </c>
      <c r="AJ126">
        <v>4.5491688881064505E-3</v>
      </c>
      <c r="AK126">
        <v>4.4816802120886861E-3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3.6228470815604947E-3</v>
      </c>
      <c r="I127">
        <v>5.225771488992806E-3</v>
      </c>
      <c r="J127">
        <v>6.2824684740683543E-3</v>
      </c>
      <c r="K127">
        <v>6.7021292732128302E-3</v>
      </c>
      <c r="L127">
        <v>6.531945090711192E-3</v>
      </c>
      <c r="M127">
        <v>6.2495372543289549E-3</v>
      </c>
      <c r="N127">
        <v>5.2672978733652991E-3</v>
      </c>
      <c r="O127">
        <v>5.2620291820295474E-3</v>
      </c>
      <c r="P127">
        <v>4.2896689781292217E-3</v>
      </c>
      <c r="Q127">
        <v>3.8756972290890572E-3</v>
      </c>
      <c r="R127">
        <v>3.00419361160543E-3</v>
      </c>
      <c r="S127">
        <v>1.686839378600853E-3</v>
      </c>
      <c r="T127">
        <v>-2.1100232295553339E-4</v>
      </c>
      <c r="U127">
        <v>-1.8275514953288723E-3</v>
      </c>
      <c r="V127">
        <v>-2.6415754415432917E-3</v>
      </c>
      <c r="W127">
        <v>-4.0712730419350789E-3</v>
      </c>
      <c r="X127">
        <v>-4.6696238951004915E-3</v>
      </c>
      <c r="Y127">
        <v>-4.4301929740602885E-3</v>
      </c>
      <c r="Z127">
        <v>-4.6827211993565277E-3</v>
      </c>
      <c r="AA127">
        <v>-4.5832910554142901E-3</v>
      </c>
      <c r="AB127">
        <v>-3.9573170761454078E-3</v>
      </c>
      <c r="AC127">
        <v>-3.4800221416064932E-3</v>
      </c>
      <c r="AD127">
        <v>-2.8649326170706517E-3</v>
      </c>
      <c r="AE127">
        <v>-2.596232927070034E-3</v>
      </c>
      <c r="AF127">
        <v>-1.9633053065096933E-3</v>
      </c>
      <c r="AG127">
        <v>-1.2522679722607307E-3</v>
      </c>
      <c r="AH127">
        <v>-5.2974461464360204E-4</v>
      </c>
      <c r="AI127">
        <v>4.3004015093699521E-5</v>
      </c>
      <c r="AJ127">
        <v>6.1315235588718653E-4</v>
      </c>
      <c r="AK127">
        <v>8.0301168772650819E-4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2.9835287645738917E-3</v>
      </c>
      <c r="I128">
        <v>4.7474498081417089E-3</v>
      </c>
      <c r="J128">
        <v>5.8119395028387397E-3</v>
      </c>
      <c r="K128">
        <v>6.3820319448644669E-3</v>
      </c>
      <c r="L128">
        <v>6.5847798732119617E-3</v>
      </c>
      <c r="M128">
        <v>6.8259720034373498E-3</v>
      </c>
      <c r="N128">
        <v>6.6597126138756967E-3</v>
      </c>
      <c r="O128">
        <v>7.3308050200511085E-3</v>
      </c>
      <c r="P128">
        <v>7.4145261519339457E-3</v>
      </c>
      <c r="Q128">
        <v>7.8663231714099259E-3</v>
      </c>
      <c r="R128">
        <v>8.0109403812784873E-3</v>
      </c>
      <c r="S128">
        <v>7.714407409851444E-3</v>
      </c>
      <c r="T128">
        <v>6.844304705617762E-3</v>
      </c>
      <c r="U128">
        <v>6.0665465691705049E-3</v>
      </c>
      <c r="V128">
        <v>5.8840222459206563E-3</v>
      </c>
      <c r="W128">
        <v>5.1601356484584412E-3</v>
      </c>
      <c r="X128">
        <v>4.8641893047662588E-3</v>
      </c>
      <c r="Y128">
        <v>5.1761622508831187E-3</v>
      </c>
      <c r="Z128">
        <v>5.0083974552712993E-3</v>
      </c>
      <c r="AA128">
        <v>4.8947797496117539E-3</v>
      </c>
      <c r="AB128">
        <v>5.1226742749478213E-3</v>
      </c>
      <c r="AC128">
        <v>5.1962976041387658E-3</v>
      </c>
      <c r="AD128">
        <v>5.2916001300192484E-3</v>
      </c>
      <c r="AE128">
        <v>5.0794278277532332E-3</v>
      </c>
      <c r="AF128">
        <v>5.1168410228964369E-3</v>
      </c>
      <c r="AG128">
        <v>5.2814004825762848E-3</v>
      </c>
      <c r="AH128">
        <v>5.496149448404832E-3</v>
      </c>
      <c r="AI128">
        <v>5.629693936360855E-3</v>
      </c>
      <c r="AJ128">
        <v>5.7994520146292493E-3</v>
      </c>
      <c r="AK128">
        <v>5.727817818952958E-3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1.9847778469508126E-4</v>
      </c>
      <c r="I129">
        <v>3.1483086532789722E-4</v>
      </c>
      <c r="J129">
        <v>3.7863715045004389E-4</v>
      </c>
      <c r="K129">
        <v>4.0696161961682709E-4</v>
      </c>
      <c r="L129">
        <v>4.1095741877964821E-4</v>
      </c>
      <c r="M129">
        <v>4.1926189395944112E-4</v>
      </c>
      <c r="N129">
        <v>4.031994718961145E-4</v>
      </c>
      <c r="O129">
        <v>4.4514271918642302E-4</v>
      </c>
      <c r="P129">
        <v>4.5074953447105852E-4</v>
      </c>
      <c r="Q129">
        <v>4.8152267208074014E-4</v>
      </c>
      <c r="R129">
        <v>4.9309028482943593E-4</v>
      </c>
      <c r="S129">
        <v>4.757809346077738E-4</v>
      </c>
      <c r="T129">
        <v>4.2116122877430644E-4</v>
      </c>
      <c r="U129">
        <v>3.7408751469434617E-4</v>
      </c>
      <c r="V129">
        <v>3.6863941040054632E-4</v>
      </c>
      <c r="W129">
        <v>3.2848654954020339E-4</v>
      </c>
      <c r="X129">
        <v>3.1637071642357726E-4</v>
      </c>
      <c r="Y129">
        <v>3.4467380954462419E-4</v>
      </c>
      <c r="Z129">
        <v>3.3984580296514649E-4</v>
      </c>
      <c r="AA129">
        <v>3.3613497767396498E-4</v>
      </c>
      <c r="AB129">
        <v>3.5361149116509616E-4</v>
      </c>
      <c r="AC129">
        <v>3.5932987253704861E-4</v>
      </c>
      <c r="AD129">
        <v>3.6458705088436734E-4</v>
      </c>
      <c r="AE129">
        <v>3.4802455415747154E-4</v>
      </c>
      <c r="AF129">
        <v>3.4702421506138111E-4</v>
      </c>
      <c r="AG129">
        <v>3.542209235753955E-4</v>
      </c>
      <c r="AH129">
        <v>3.6419950865809785E-4</v>
      </c>
      <c r="AI129">
        <v>3.6810312855093779E-4</v>
      </c>
      <c r="AJ129">
        <v>3.738625149158293E-4</v>
      </c>
      <c r="AK129">
        <v>3.6338141358078412E-4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1.0128773495141061E-5</v>
      </c>
      <c r="I130">
        <v>1.6113043686548621E-5</v>
      </c>
      <c r="J130">
        <v>1.9402219863432976E-5</v>
      </c>
      <c r="K130">
        <v>2.0863334334317193E-5</v>
      </c>
      <c r="L130">
        <v>2.1072400301154875E-5</v>
      </c>
      <c r="M130">
        <v>2.1497227410390006E-5</v>
      </c>
      <c r="N130">
        <v>2.06835316155005E-5</v>
      </c>
      <c r="O130">
        <v>2.2829362591113131E-5</v>
      </c>
      <c r="P130">
        <v>2.3138031233438224E-5</v>
      </c>
      <c r="Q130">
        <v>2.4727507909992126E-5</v>
      </c>
      <c r="R130">
        <v>2.5342977270107421E-5</v>
      </c>
      <c r="S130">
        <v>2.4481626808455117E-5</v>
      </c>
      <c r="T130">
        <v>2.1708648554606276E-5</v>
      </c>
      <c r="U130">
        <v>1.9310344185542019E-5</v>
      </c>
      <c r="V130">
        <v>1.9035934140511942E-5</v>
      </c>
      <c r="W130">
        <v>1.6999356424979254E-5</v>
      </c>
      <c r="X130">
        <v>1.6384481972663736E-5</v>
      </c>
      <c r="Y130">
        <v>1.7833868999333653E-5</v>
      </c>
      <c r="Z130">
        <v>1.7598579623648431E-5</v>
      </c>
      <c r="AA130">
        <v>1.7409072524740959E-5</v>
      </c>
      <c r="AB130">
        <v>1.8294874831168487E-5</v>
      </c>
      <c r="AC130">
        <v>1.8581378241185379E-5</v>
      </c>
      <c r="AD130">
        <v>1.8838987703074678E-5</v>
      </c>
      <c r="AE130">
        <v>1.7979902378575798E-5</v>
      </c>
      <c r="AF130">
        <v>1.7908077579106739E-5</v>
      </c>
      <c r="AG130">
        <v>1.8256690404232769E-5</v>
      </c>
      <c r="AH130">
        <v>1.8749778838320923E-5</v>
      </c>
      <c r="AI130">
        <v>1.8934230141640878E-5</v>
      </c>
      <c r="AJ130">
        <v>1.9212693445153497E-5</v>
      </c>
      <c r="AK130">
        <v>1.8663644279183597E-5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1.4899626908542206E-5</v>
      </c>
      <c r="I131">
        <v>2.3552138717590499E-5</v>
      </c>
      <c r="J131">
        <v>2.827862490878562E-5</v>
      </c>
      <c r="K131">
        <v>3.0370498573715301E-5</v>
      </c>
      <c r="L131">
        <v>3.0659932301170129E-5</v>
      </c>
      <c r="M131">
        <v>3.1290725941375298E-5</v>
      </c>
      <c r="N131">
        <v>3.0096968438609668E-5</v>
      </c>
      <c r="O131">
        <v>3.3270775307265069E-5</v>
      </c>
      <c r="P131">
        <v>3.3697352225989843E-5</v>
      </c>
      <c r="Q131">
        <v>3.6025449759341303E-5</v>
      </c>
      <c r="R131">
        <v>3.6904858689435859E-5</v>
      </c>
      <c r="S131">
        <v>3.5623322751980152E-5</v>
      </c>
      <c r="T131">
        <v>3.1554127100978095E-5</v>
      </c>
      <c r="U131">
        <v>2.8068280781415425E-5</v>
      </c>
      <c r="V131">
        <v>2.7705029992988795E-5</v>
      </c>
      <c r="W131">
        <v>2.4715478128497016E-5</v>
      </c>
      <c r="X131">
        <v>2.3836958116311736E-5</v>
      </c>
      <c r="Y131">
        <v>2.5978344676000538E-5</v>
      </c>
      <c r="Z131">
        <v>2.5608665846898566E-5</v>
      </c>
      <c r="AA131">
        <v>2.5327844095815857E-5</v>
      </c>
      <c r="AB131">
        <v>2.6634716437156026E-5</v>
      </c>
      <c r="AC131">
        <v>2.7046318713207103E-5</v>
      </c>
      <c r="AD131">
        <v>2.7422970860539426E-5</v>
      </c>
      <c r="AE131">
        <v>2.6159891290866017E-5</v>
      </c>
      <c r="AF131">
        <v>2.6072379752990386E-5</v>
      </c>
      <c r="AG131">
        <v>2.6594393480141458E-5</v>
      </c>
      <c r="AH131">
        <v>2.7320192274246169E-5</v>
      </c>
      <c r="AI131">
        <v>2.7588014107030855E-5</v>
      </c>
      <c r="AJ131">
        <v>2.7998043210672665E-5</v>
      </c>
      <c r="AK131">
        <v>2.7189968079805931E-5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5.0699138864027235E-5</v>
      </c>
      <c r="I132">
        <v>8.069736849403546E-5</v>
      </c>
      <c r="J132">
        <v>9.7208708117824003E-5</v>
      </c>
      <c r="K132">
        <v>1.0455462913691562E-4</v>
      </c>
      <c r="L132">
        <v>1.056186372072694E-4</v>
      </c>
      <c r="M132">
        <v>9.2057755596904555E-4</v>
      </c>
      <c r="N132">
        <v>1.2341288877455493E-3</v>
      </c>
      <c r="O132">
        <v>1.5898018302484688E-3</v>
      </c>
      <c r="P132">
        <v>1.9341556161071448E-3</v>
      </c>
      <c r="Q132">
        <v>1.8923379221780271E-3</v>
      </c>
      <c r="R132">
        <v>1.8828928002079146E-3</v>
      </c>
      <c r="S132">
        <v>1.8676057625448433E-3</v>
      </c>
      <c r="T132">
        <v>1.8406938358918154E-3</v>
      </c>
      <c r="U132">
        <v>1.8138653491546113E-3</v>
      </c>
      <c r="V132">
        <v>2.1594653695679801E-3</v>
      </c>
      <c r="W132">
        <v>2.095393119135279E-3</v>
      </c>
      <c r="X132">
        <v>2.0706830708209275E-3</v>
      </c>
      <c r="Y132">
        <v>2.0592289067212139E-3</v>
      </c>
      <c r="Z132">
        <v>2.0389042784331297E-3</v>
      </c>
      <c r="AA132">
        <v>2.0182453993037078E-3</v>
      </c>
      <c r="AB132">
        <v>2.0026121859671401E-3</v>
      </c>
      <c r="AC132">
        <v>1.9838073557514745E-3</v>
      </c>
      <c r="AD132">
        <v>1.9647978636823846E-3</v>
      </c>
      <c r="AE132">
        <v>1.9402189444547014E-3</v>
      </c>
      <c r="AF132">
        <v>1.9196476950655455E-3</v>
      </c>
      <c r="AG132">
        <v>1.9012876360473322E-3</v>
      </c>
      <c r="AH132">
        <v>1.8837802383134274E-3</v>
      </c>
      <c r="AI132">
        <v>1.8648672581390042E-3</v>
      </c>
      <c r="AJ132">
        <v>1.8465691511288496E-3</v>
      </c>
      <c r="AK132">
        <v>1.824280355520364E-3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5.3627129445460685E-5</v>
      </c>
      <c r="I133">
        <v>8.5574076400762227E-5</v>
      </c>
      <c r="J133">
        <v>1.0319487846707938E-4</v>
      </c>
      <c r="K133">
        <v>1.1104542345879035E-4</v>
      </c>
      <c r="L133">
        <v>1.1218729069335944E-4</v>
      </c>
      <c r="M133">
        <v>1.1440719504937976E-4</v>
      </c>
      <c r="N133">
        <v>1.1004569239324146E-4</v>
      </c>
      <c r="O133">
        <v>1.2130338185949376E-4</v>
      </c>
      <c r="P133">
        <v>1.2288929581120189E-4</v>
      </c>
      <c r="Q133">
        <v>1.3121287085021284E-4</v>
      </c>
      <c r="R133">
        <v>1.3439943754366644E-4</v>
      </c>
      <c r="S133">
        <v>1.2974448862668932E-4</v>
      </c>
      <c r="T133">
        <v>1.149265862490239E-4</v>
      </c>
      <c r="U133">
        <v>1.0203976731911846E-4</v>
      </c>
      <c r="V133">
        <v>1.0040740627102416E-4</v>
      </c>
      <c r="W133">
        <v>8.9516364602453929E-5</v>
      </c>
      <c r="X133">
        <v>8.613894627993361E-5</v>
      </c>
      <c r="Y133">
        <v>9.3744681987536609E-5</v>
      </c>
      <c r="Z133">
        <v>9.2516602583382355E-5</v>
      </c>
      <c r="AA133">
        <v>9.1524701142149643E-5</v>
      </c>
      <c r="AB133">
        <v>9.6244255898591104E-5</v>
      </c>
      <c r="AC133">
        <v>9.7838697994998206E-5</v>
      </c>
      <c r="AD133">
        <v>9.9287528839907399E-5</v>
      </c>
      <c r="AE133">
        <v>9.4834290631876862E-5</v>
      </c>
      <c r="AF133">
        <v>9.4528694651465825E-5</v>
      </c>
      <c r="AG133">
        <v>9.6468954847419731E-5</v>
      </c>
      <c r="AH133">
        <v>9.919018001297236E-5</v>
      </c>
      <c r="AI133">
        <v>1.0028284256776583E-4</v>
      </c>
      <c r="AJ133">
        <v>1.0186242055353618E-4</v>
      </c>
      <c r="AK133">
        <v>9.9054885826686814E-5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1.7190450058705022E-5</v>
      </c>
      <c r="I134">
        <v>2.6447416252094861E-5</v>
      </c>
      <c r="J134">
        <v>3.1363011517390256E-5</v>
      </c>
      <c r="K134">
        <v>3.3499775581928053E-5</v>
      </c>
      <c r="L134">
        <v>3.373885176834922E-5</v>
      </c>
      <c r="M134">
        <v>3.4475962757129673E-5</v>
      </c>
      <c r="N134">
        <v>3.308241839286146E-5</v>
      </c>
      <c r="O134">
        <v>3.678473781978501E-5</v>
      </c>
      <c r="P134">
        <v>3.7092367983627683E-5</v>
      </c>
      <c r="Q134">
        <v>3.9672498185337996E-5</v>
      </c>
      <c r="R134">
        <v>4.0501007495298474E-5</v>
      </c>
      <c r="S134">
        <v>3.8890451359756051E-5</v>
      </c>
      <c r="T134">
        <v>3.4181398855221288E-5</v>
      </c>
      <c r="U134">
        <v>3.030238434989592E-5</v>
      </c>
      <c r="V134">
        <v>3.0021504893152619E-5</v>
      </c>
      <c r="W134">
        <v>2.6552446894134697E-5</v>
      </c>
      <c r="X134">
        <v>2.562406055788493E-5</v>
      </c>
      <c r="Y134">
        <v>2.8111095589998379E-5</v>
      </c>
      <c r="Z134">
        <v>2.7555374693260925E-5</v>
      </c>
      <c r="AA134">
        <v>2.7219716174171899E-5</v>
      </c>
      <c r="AB134">
        <v>2.8756392603541308E-5</v>
      </c>
      <c r="AC134">
        <v>2.9204473023719668E-5</v>
      </c>
      <c r="AD134">
        <v>2.965752995545444E-5</v>
      </c>
      <c r="AE134">
        <v>2.8239521855169594E-5</v>
      </c>
      <c r="AF134">
        <v>2.8266562342685743E-5</v>
      </c>
      <c r="AG134">
        <v>2.8955688741515097E-5</v>
      </c>
      <c r="AH134">
        <v>2.9838536751999565E-5</v>
      </c>
      <c r="AI134">
        <v>3.0173452963325858E-5</v>
      </c>
      <c r="AJ134">
        <v>3.0689594405232931E-5</v>
      </c>
      <c r="AK134">
        <v>2.9793308604891632E-5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4.3236648169581501E-3</v>
      </c>
      <c r="I135">
        <v>3.7225740759499236E-3</v>
      </c>
      <c r="J135">
        <v>3.8542952143733617E-3</v>
      </c>
      <c r="K135">
        <v>4.2220268619911801E-3</v>
      </c>
      <c r="L135">
        <v>4.5413137812660501E-3</v>
      </c>
      <c r="M135">
        <v>4.9759297202517242E-3</v>
      </c>
      <c r="N135">
        <v>5.2420117501054322E-3</v>
      </c>
      <c r="O135">
        <v>5.3431866467886927E-3</v>
      </c>
      <c r="P135">
        <v>5.3966354058380571E-3</v>
      </c>
      <c r="Q135">
        <v>5.4944119140045537E-3</v>
      </c>
      <c r="R135">
        <v>4.23779474334522E-3</v>
      </c>
      <c r="S135">
        <v>4.5487126552219079E-3</v>
      </c>
      <c r="T135">
        <v>4.6272301629712463E-3</v>
      </c>
      <c r="U135">
        <v>4.7700665131553818E-3</v>
      </c>
      <c r="V135">
        <v>4.9651139049387916E-3</v>
      </c>
      <c r="W135">
        <v>5.1380223616429143E-3</v>
      </c>
      <c r="X135">
        <v>5.4288036887673993E-3</v>
      </c>
      <c r="Y135">
        <v>5.427972430093948E-3</v>
      </c>
      <c r="Z135">
        <v>5.4063874514752811E-3</v>
      </c>
      <c r="AA135">
        <v>5.3434039601810077E-3</v>
      </c>
      <c r="AB135">
        <v>5.7235516723330064E-3</v>
      </c>
      <c r="AC135">
        <v>5.6032884033033947E-3</v>
      </c>
      <c r="AD135">
        <v>5.5433140350523461E-3</v>
      </c>
      <c r="AE135">
        <v>5.4847327304540861E-3</v>
      </c>
      <c r="AF135">
        <v>5.4293761132097771E-3</v>
      </c>
      <c r="AG135">
        <v>5.3748923067996343E-3</v>
      </c>
      <c r="AH135">
        <v>5.3204326011730054E-3</v>
      </c>
      <c r="AI135">
        <v>5.2644160949608457E-3</v>
      </c>
      <c r="AJ135">
        <v>5.2578895286340896E-3</v>
      </c>
      <c r="AK135">
        <v>5.1913686117841598E-3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6.5958140070269927E-2</v>
      </c>
      <c r="I136">
        <v>5.2590822432752503E-2</v>
      </c>
      <c r="J136">
        <v>5.7287597261119566E-2</v>
      </c>
      <c r="K136">
        <v>6.0786361311357742E-2</v>
      </c>
      <c r="L136">
        <v>6.2550246960654463E-2</v>
      </c>
      <c r="M136">
        <v>6.8060766642453557E-2</v>
      </c>
      <c r="N136">
        <v>6.3482459968857E-2</v>
      </c>
      <c r="O136">
        <v>8.1022566887614944E-2</v>
      </c>
      <c r="P136">
        <v>7.3282339357864199E-2</v>
      </c>
      <c r="Q136">
        <v>8.2706239486411023E-2</v>
      </c>
      <c r="R136">
        <v>8.0259481284250686E-2</v>
      </c>
      <c r="S136">
        <v>7.2436672903284344E-2</v>
      </c>
      <c r="T136">
        <v>5.8106234212846976E-2</v>
      </c>
      <c r="U136">
        <v>5.1786667099984647E-2</v>
      </c>
      <c r="V136">
        <v>5.4860061132354983E-2</v>
      </c>
      <c r="W136">
        <v>3.8903030843012568E-2</v>
      </c>
      <c r="X136">
        <v>3.998430729799822E-2</v>
      </c>
      <c r="Y136">
        <v>4.7693776639159177E-2</v>
      </c>
      <c r="Z136">
        <v>3.8225784720077559E-2</v>
      </c>
      <c r="AA136">
        <v>3.8298321988951285E-2</v>
      </c>
      <c r="AB136">
        <v>4.4194085905405175E-2</v>
      </c>
      <c r="AC136">
        <v>4.3004670820694875E-2</v>
      </c>
      <c r="AD136">
        <v>4.553321009060983E-2</v>
      </c>
      <c r="AE136">
        <v>4.1555472395837005E-2</v>
      </c>
      <c r="AF136">
        <v>4.7243144969670706E-2</v>
      </c>
      <c r="AG136">
        <v>5.1661381029056312E-2</v>
      </c>
      <c r="AH136">
        <v>5.595693907224035E-2</v>
      </c>
      <c r="AI136">
        <v>5.8310165364434355E-2</v>
      </c>
      <c r="AJ136">
        <v>6.2745694871534974E-2</v>
      </c>
      <c r="AK136">
        <v>6.1639612997186212E-2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6.1404542863871099E-2</v>
      </c>
      <c r="I137">
        <v>5.216848490270827E-2</v>
      </c>
      <c r="J137">
        <v>5.7060531538407594E-2</v>
      </c>
      <c r="K137">
        <v>6.0245324521192162E-2</v>
      </c>
      <c r="L137">
        <v>6.1703723453783298E-2</v>
      </c>
      <c r="M137">
        <v>6.6906834314699626E-2</v>
      </c>
      <c r="N137">
        <v>6.2237391605044594E-2</v>
      </c>
      <c r="O137">
        <v>7.9256919957674879E-2</v>
      </c>
      <c r="P137">
        <v>7.1598442256743472E-2</v>
      </c>
      <c r="Q137">
        <v>8.0773174990643598E-2</v>
      </c>
      <c r="R137">
        <v>7.8326870344182661E-2</v>
      </c>
      <c r="S137">
        <v>7.0682041580402991E-2</v>
      </c>
      <c r="T137">
        <v>5.6752799219037364E-2</v>
      </c>
      <c r="U137">
        <v>5.0786480451526894E-2</v>
      </c>
      <c r="V137">
        <v>5.3850473410045625E-2</v>
      </c>
      <c r="W137">
        <v>3.8271611901625903E-2</v>
      </c>
      <c r="X137">
        <v>3.9494777634095674E-2</v>
      </c>
      <c r="Y137">
        <v>4.6936660206458133E-2</v>
      </c>
      <c r="Z137">
        <v>3.7676090964687624E-2</v>
      </c>
      <c r="AA137">
        <v>3.7804097344992342E-2</v>
      </c>
      <c r="AB137">
        <v>4.3517878469694835E-2</v>
      </c>
      <c r="AC137">
        <v>4.2335767373808432E-2</v>
      </c>
      <c r="AD137">
        <v>4.479326666712577E-2</v>
      </c>
      <c r="AE137">
        <v>4.0883909956868483E-2</v>
      </c>
      <c r="AF137">
        <v>4.6435469998070696E-2</v>
      </c>
      <c r="AG137">
        <v>5.0725612589904462E-2</v>
      </c>
      <c r="AH137">
        <v>5.4908090535285128E-2</v>
      </c>
      <c r="AI137">
        <v>5.71969957551062E-2</v>
      </c>
      <c r="AJ137">
        <v>6.152180102437569E-2</v>
      </c>
      <c r="AK137">
        <v>6.0419374646404088E-2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5.2267373018228171E-6</v>
      </c>
      <c r="I138">
        <v>8.2680342054484537E-6</v>
      </c>
      <c r="J138">
        <v>9.9352531151224579E-6</v>
      </c>
      <c r="K138">
        <v>1.0676182551164632E-5</v>
      </c>
      <c r="L138">
        <v>1.0779219958443823E-5</v>
      </c>
      <c r="M138">
        <v>1.0994972065910701E-5</v>
      </c>
      <c r="N138">
        <v>1.0564493726290734E-5</v>
      </c>
      <c r="O138">
        <v>1.166097050920306E-5</v>
      </c>
      <c r="P138">
        <v>1.1792023217824461E-5</v>
      </c>
      <c r="Q138">
        <v>1.2589315925545088E-5</v>
      </c>
      <c r="R138">
        <v>1.2879157010093432E-5</v>
      </c>
      <c r="S138">
        <v>1.241202259500232E-5</v>
      </c>
      <c r="T138">
        <v>1.0967562001348101E-5</v>
      </c>
      <c r="U138">
        <v>9.7278226105479523E-6</v>
      </c>
      <c r="V138">
        <v>9.584926417783319E-6</v>
      </c>
      <c r="W138">
        <v>8.5248837454336259E-6</v>
      </c>
      <c r="X138">
        <v>8.2096454461072403E-6</v>
      </c>
      <c r="Y138">
        <v>8.9589724650977498E-6</v>
      </c>
      <c r="Z138">
        <v>8.833814322821085E-6</v>
      </c>
      <c r="AA138">
        <v>8.7445376427900038E-6</v>
      </c>
      <c r="AB138">
        <v>9.2154470346487671E-6</v>
      </c>
      <c r="AC138">
        <v>9.3749844847825281E-6</v>
      </c>
      <c r="AD138">
        <v>9.5235510779319752E-6</v>
      </c>
      <c r="AE138">
        <v>9.0968877110700633E-6</v>
      </c>
      <c r="AF138">
        <v>9.0810557945359632E-6</v>
      </c>
      <c r="AG138">
        <v>9.2772835513466883E-6</v>
      </c>
      <c r="AH138">
        <v>9.5433302585121949E-6</v>
      </c>
      <c r="AI138">
        <v>9.6468616351368295E-6</v>
      </c>
      <c r="AJ138">
        <v>9.797909871305655E-6</v>
      </c>
      <c r="AK138">
        <v>9.5190043123324852E-6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1.8090700798717E-3</v>
      </c>
      <c r="I139">
        <v>2.5687827303900019E-3</v>
      </c>
      <c r="J139">
        <v>3.0533537874503068E-3</v>
      </c>
      <c r="K139">
        <v>3.2492814666188071E-3</v>
      </c>
      <c r="L139">
        <v>3.17832917612573E-3</v>
      </c>
      <c r="M139">
        <v>3.0705209223870641E-3</v>
      </c>
      <c r="N139">
        <v>2.6241401981358281E-3</v>
      </c>
      <c r="O139">
        <v>2.6713142242690653E-3</v>
      </c>
      <c r="P139">
        <v>2.2321755433407082E-3</v>
      </c>
      <c r="Q139">
        <v>2.0718036707627948E-3</v>
      </c>
      <c r="R139">
        <v>1.6808531686124172E-3</v>
      </c>
      <c r="S139">
        <v>1.0676201769793867E-3</v>
      </c>
      <c r="T139">
        <v>1.6897747732002119E-4</v>
      </c>
      <c r="U139">
        <v>-5.8587619222202111E-4</v>
      </c>
      <c r="V139">
        <v>-9.448467441972024E-4</v>
      </c>
      <c r="W139">
        <v>-1.6242998908180995E-3</v>
      </c>
      <c r="X139">
        <v>-1.8961496653111083E-3</v>
      </c>
      <c r="Y139">
        <v>-1.7597208703821407E-3</v>
      </c>
      <c r="Z139">
        <v>-1.884795103642528E-3</v>
      </c>
      <c r="AA139">
        <v>-1.839771719692834E-3</v>
      </c>
      <c r="AB139">
        <v>-1.5344743969097337E-3</v>
      </c>
      <c r="AC139">
        <v>-1.3103239177903623E-3</v>
      </c>
      <c r="AD139">
        <v>-1.0201150682834111E-3</v>
      </c>
      <c r="AE139">
        <v>-9.0246664010191309E-4</v>
      </c>
      <c r="AF139">
        <v>-5.9962791519348332E-4</v>
      </c>
      <c r="AG139">
        <v>-2.5744816283561421E-4</v>
      </c>
      <c r="AH139">
        <v>8.9148572866467501E-5</v>
      </c>
      <c r="AI139">
        <v>3.6166768413777771E-4</v>
      </c>
      <c r="AJ139">
        <v>6.3614586406454958E-4</v>
      </c>
      <c r="AK139">
        <v>7.2446550807270217E-4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7.2286287383137679E-2</v>
      </c>
      <c r="I140">
        <v>0.10150980263163729</v>
      </c>
      <c r="J140">
        <v>0.12232118249705561</v>
      </c>
      <c r="K140">
        <v>0.13501404817981155</v>
      </c>
      <c r="L140">
        <v>0.14025483222938287</v>
      </c>
      <c r="M140">
        <v>0.14645210093690736</v>
      </c>
      <c r="N140">
        <v>0.14059609092153524</v>
      </c>
      <c r="O140">
        <v>0.15523880353064629</v>
      </c>
      <c r="P140">
        <v>0.15017238290107532</v>
      </c>
      <c r="Q140">
        <v>0.15625832672287407</v>
      </c>
      <c r="R140">
        <v>0.1524214969232873</v>
      </c>
      <c r="S140">
        <v>0.13915387914018035</v>
      </c>
      <c r="T140">
        <v>0.11367993501100582</v>
      </c>
      <c r="U140">
        <v>9.2567719717395358E-2</v>
      </c>
      <c r="V140">
        <v>8.4899941886286898E-2</v>
      </c>
      <c r="W140">
        <v>6.1582450466506865E-2</v>
      </c>
      <c r="X140">
        <v>5.2213147629648425E-2</v>
      </c>
      <c r="Y140">
        <v>5.6451063911395552E-2</v>
      </c>
      <c r="Z140">
        <v>4.787250552094343E-2</v>
      </c>
      <c r="AA140">
        <v>4.4836425469792204E-2</v>
      </c>
      <c r="AB140">
        <v>5.1148655448564742E-2</v>
      </c>
      <c r="AC140">
        <v>5.3454002638737813E-2</v>
      </c>
      <c r="AD140">
        <v>5.8358269122632242E-2</v>
      </c>
      <c r="AE140">
        <v>5.666969971014154E-2</v>
      </c>
      <c r="AF140">
        <v>6.3050718856772131E-2</v>
      </c>
      <c r="AG140">
        <v>7.1525154167639299E-2</v>
      </c>
      <c r="AH140">
        <v>8.0916549411499811E-2</v>
      </c>
      <c r="AI140">
        <v>8.8343837974919626E-2</v>
      </c>
      <c r="AJ140">
        <v>9.7058482314430664E-2</v>
      </c>
      <c r="AK140">
        <v>9.9558416037975592E-2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2.6721192326459049E-3</v>
      </c>
      <c r="I141">
        <v>3.4465850251809314E-3</v>
      </c>
      <c r="J141">
        <v>4.0729723905615677E-3</v>
      </c>
      <c r="K141">
        <v>4.4869856826611296E-3</v>
      </c>
      <c r="L141">
        <v>4.6943208435221385E-3</v>
      </c>
      <c r="M141">
        <v>4.9915654585509081E-3</v>
      </c>
      <c r="N141">
        <v>4.8610956557416287E-3</v>
      </c>
      <c r="O141">
        <v>5.5466100873741266E-3</v>
      </c>
      <c r="P141">
        <v>5.4264239006541447E-3</v>
      </c>
      <c r="Q141">
        <v>5.7836060947490785E-3</v>
      </c>
      <c r="R141">
        <v>5.743049938216907E-3</v>
      </c>
      <c r="S141">
        <v>5.3681336944080326E-3</v>
      </c>
      <c r="T141">
        <v>4.5743737241553039E-3</v>
      </c>
      <c r="U141">
        <v>3.9795899426514365E-3</v>
      </c>
      <c r="V141">
        <v>3.8457381605273462E-3</v>
      </c>
      <c r="W141">
        <v>3.0474374661547269E-3</v>
      </c>
      <c r="X141">
        <v>2.7901094487429367E-3</v>
      </c>
      <c r="Y141">
        <v>2.9655921662483046E-3</v>
      </c>
      <c r="Z141">
        <v>2.5792371763430078E-3</v>
      </c>
      <c r="AA141">
        <v>2.4266854479815113E-3</v>
      </c>
      <c r="AB141">
        <v>2.594649843052139E-3</v>
      </c>
      <c r="AC141">
        <v>2.5711560791864042E-3</v>
      </c>
      <c r="AD141">
        <v>2.6554900882092909E-3</v>
      </c>
      <c r="AE141">
        <v>2.4930861729676027E-3</v>
      </c>
      <c r="AF141">
        <v>2.6652230809660381E-3</v>
      </c>
      <c r="AG141">
        <v>2.8961725865246516E-3</v>
      </c>
      <c r="AH141">
        <v>3.158667607353928E-3</v>
      </c>
      <c r="AI141">
        <v>3.3562131883884158E-3</v>
      </c>
      <c r="AJ141">
        <v>3.6239318860503997E-3</v>
      </c>
      <c r="AK141">
        <v>3.6725162291749952E-3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8.7924267678360607E-4</v>
      </c>
      <c r="I142">
        <v>1.5288186696784587E-3</v>
      </c>
      <c r="J142">
        <v>1.9565026777968041E-3</v>
      </c>
      <c r="K142">
        <v>2.1494840215468703E-3</v>
      </c>
      <c r="L142">
        <v>2.1322604020057143E-3</v>
      </c>
      <c r="M142">
        <v>2.0388801093179825E-3</v>
      </c>
      <c r="N142">
        <v>1.7695780879152044E-3</v>
      </c>
      <c r="O142">
        <v>1.7018216424553177E-3</v>
      </c>
      <c r="P142">
        <v>1.4708302689398192E-3</v>
      </c>
      <c r="Q142">
        <v>1.3321152149040332E-3</v>
      </c>
      <c r="R142">
        <v>1.1132166542434509E-3</v>
      </c>
      <c r="S142">
        <v>7.6232236701530721E-4</v>
      </c>
      <c r="T142">
        <v>2.3194902575997573E-4</v>
      </c>
      <c r="U142">
        <v>-2.7921483959340431E-4</v>
      </c>
      <c r="V142">
        <v>-5.8460337553334341E-4</v>
      </c>
      <c r="W142">
        <v>-9.7898267689261096E-4</v>
      </c>
      <c r="X142">
        <v>-1.2044769787503606E-3</v>
      </c>
      <c r="Y142">
        <v>-1.1837469812863183E-3</v>
      </c>
      <c r="Z142">
        <v>-1.2204647560350352E-3</v>
      </c>
      <c r="AA142">
        <v>-1.2030492048564257E-3</v>
      </c>
      <c r="AB142">
        <v>-1.0520778496030511E-3</v>
      </c>
      <c r="AC142">
        <v>-9.0533506676995659E-4</v>
      </c>
      <c r="AD142">
        <v>-7.3402933377696134E-4</v>
      </c>
      <c r="AE142">
        <v>-6.4466165410905179E-4</v>
      </c>
      <c r="AF142">
        <v>-4.9293649513726195E-4</v>
      </c>
      <c r="AG142">
        <v>-3.024486950663932E-4</v>
      </c>
      <c r="AH142">
        <v>-9.6615673517385238E-5</v>
      </c>
      <c r="AI142">
        <v>7.7811721721864866E-5</v>
      </c>
      <c r="AJ142">
        <v>2.4346118707494719E-4</v>
      </c>
      <c r="AK142">
        <v>3.1679448356485137E-4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2.0617376007569413E-3</v>
      </c>
      <c r="I143">
        <v>2.5297087606795509E-3</v>
      </c>
      <c r="J143">
        <v>2.7908042829852936E-3</v>
      </c>
      <c r="K143">
        <v>2.9366349562935869E-3</v>
      </c>
      <c r="L143">
        <v>2.9810101211130932E-3</v>
      </c>
      <c r="M143">
        <v>3.1365802225253813E-3</v>
      </c>
      <c r="N143">
        <v>2.9789715633637983E-3</v>
      </c>
      <c r="O143">
        <v>3.4595082880552823E-3</v>
      </c>
      <c r="P143">
        <v>3.3100165766809402E-3</v>
      </c>
      <c r="Q143">
        <v>3.5267534101767659E-3</v>
      </c>
      <c r="R143">
        <v>3.4384413415034587E-3</v>
      </c>
      <c r="S143">
        <v>3.1167576171840291E-3</v>
      </c>
      <c r="T143">
        <v>2.5134962535049935E-3</v>
      </c>
      <c r="U143">
        <v>2.1151630973652844E-3</v>
      </c>
      <c r="V143">
        <v>2.1048723974785967E-3</v>
      </c>
      <c r="W143">
        <v>1.5814028122352586E-3</v>
      </c>
      <c r="X143">
        <v>1.4852078672503185E-3</v>
      </c>
      <c r="Y143">
        <v>1.7266438081711226E-3</v>
      </c>
      <c r="Z143">
        <v>1.5113248501252001E-3</v>
      </c>
      <c r="AA143">
        <v>1.469150829595771E-3</v>
      </c>
      <c r="AB143">
        <v>1.6810822756781363E-3</v>
      </c>
      <c r="AC143">
        <v>1.7265910130825159E-3</v>
      </c>
      <c r="AD143">
        <v>1.8383952660122774E-3</v>
      </c>
      <c r="AE143">
        <v>1.7529287212345891E-3</v>
      </c>
      <c r="AF143">
        <v>1.9227741202676582E-3</v>
      </c>
      <c r="AG143">
        <v>2.1279487037336011E-3</v>
      </c>
      <c r="AH143">
        <v>2.3349557839350064E-3</v>
      </c>
      <c r="AI143">
        <v>2.4732324087694477E-3</v>
      </c>
      <c r="AJ143">
        <v>2.6548656186603675E-3</v>
      </c>
      <c r="AK143">
        <v>2.6613226585114834E-3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5.0408499641464558E-4</v>
      </c>
      <c r="I144">
        <v>7.7324697743402803E-4</v>
      </c>
      <c r="J144">
        <v>7.9066939108388059E-4</v>
      </c>
      <c r="K144">
        <v>5.706056958318011E-4</v>
      </c>
      <c r="L144">
        <v>1.5837143879009755E-4</v>
      </c>
      <c r="M144">
        <v>-3.3392835680933809E-4</v>
      </c>
      <c r="N144">
        <v>-9.4352098156184493E-4</v>
      </c>
      <c r="O144">
        <v>-1.4173493742264838E-3</v>
      </c>
      <c r="P144">
        <v>-1.9804473097304511E-3</v>
      </c>
      <c r="Q144">
        <v>-2.4618576821286309E-3</v>
      </c>
      <c r="R144">
        <v>-2.9660001828217849E-3</v>
      </c>
      <c r="S144">
        <v>-3.5118234605765529E-3</v>
      </c>
      <c r="T144">
        <v>-4.1049479290566964E-3</v>
      </c>
      <c r="U144">
        <v>-4.5950713680270325E-3</v>
      </c>
      <c r="V144">
        <v>-4.8620087598235037E-3</v>
      </c>
      <c r="W144">
        <v>-5.1020912191091236E-3</v>
      </c>
      <c r="X144">
        <v>-5.152893307342382E-3</v>
      </c>
      <c r="Y144">
        <v>-4.9884613836023916E-3</v>
      </c>
      <c r="Z144">
        <v>-4.8266811012160939E-3</v>
      </c>
      <c r="AA144">
        <v>-4.6067507120905243E-3</v>
      </c>
      <c r="AB144">
        <v>-4.2933672374703092E-3</v>
      </c>
      <c r="AC144">
        <v>-3.9916762816834912E-3</v>
      </c>
      <c r="AD144">
        <v>-3.694037940402903E-3</v>
      </c>
      <c r="AE144">
        <v>-3.4712701713607119E-3</v>
      </c>
      <c r="AF144">
        <v>-3.2332910751168083E-3</v>
      </c>
      <c r="AG144">
        <v>-3.002035180965589E-3</v>
      </c>
      <c r="AH144">
        <v>-2.799869820747659E-3</v>
      </c>
      <c r="AI144">
        <v>-2.6595617997033859E-3</v>
      </c>
      <c r="AJ144">
        <v>-2.5665947120762692E-3</v>
      </c>
      <c r="AK144">
        <v>-2.5689445914047686E-3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5.2148173368642805E-3</v>
      </c>
      <c r="I145">
        <v>6.1636746449436723E-3</v>
      </c>
      <c r="J145">
        <v>6.7274295742489635E-3</v>
      </c>
      <c r="K145">
        <v>7.0656141694500178E-3</v>
      </c>
      <c r="L145">
        <v>7.1915627553164295E-3</v>
      </c>
      <c r="M145">
        <v>7.6309391221286924E-3</v>
      </c>
      <c r="N145">
        <v>7.278957882371105E-3</v>
      </c>
      <c r="O145">
        <v>8.5761202624035256E-3</v>
      </c>
      <c r="P145">
        <v>8.2144087237094182E-3</v>
      </c>
      <c r="Q145">
        <v>8.833599335624498E-3</v>
      </c>
      <c r="R145">
        <v>8.6473251171404475E-3</v>
      </c>
      <c r="S145">
        <v>7.8956614534822292E-3</v>
      </c>
      <c r="T145">
        <v>6.4589460937014521E-3</v>
      </c>
      <c r="U145">
        <v>5.5706716431692975E-3</v>
      </c>
      <c r="V145">
        <v>5.6371109668030351E-3</v>
      </c>
      <c r="W145">
        <v>4.3463155459732986E-3</v>
      </c>
      <c r="X145">
        <v>4.1711884121968107E-3</v>
      </c>
      <c r="Y145">
        <v>4.7992242720970787E-3</v>
      </c>
      <c r="Z145">
        <v>4.2163051912417933E-3</v>
      </c>
      <c r="AA145">
        <v>4.1062488225092749E-3</v>
      </c>
      <c r="AB145">
        <v>4.6234367035604684E-3</v>
      </c>
      <c r="AC145">
        <v>4.6867233113035917E-3</v>
      </c>
      <c r="AD145">
        <v>4.9299629582794692E-3</v>
      </c>
      <c r="AE145">
        <v>4.6707026978385227E-3</v>
      </c>
      <c r="AF145">
        <v>5.081591583448123E-3</v>
      </c>
      <c r="AG145">
        <v>5.5607570472465135E-3</v>
      </c>
      <c r="AH145">
        <v>6.0395351163603358E-3</v>
      </c>
      <c r="AI145">
        <v>6.3468032612662003E-3</v>
      </c>
      <c r="AJ145">
        <v>6.7764264143149924E-3</v>
      </c>
      <c r="AK145">
        <v>6.7652094845725291E-3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2.9894031457227327E-4</v>
      </c>
      <c r="I146">
        <v>4.3200932559855698E-4</v>
      </c>
      <c r="J146">
        <v>5.0575078602887286E-4</v>
      </c>
      <c r="K146">
        <v>5.2887862316889516E-4</v>
      </c>
      <c r="L146">
        <v>5.074690813268865E-4</v>
      </c>
      <c r="M146">
        <v>4.8012212531976046E-4</v>
      </c>
      <c r="N146">
        <v>3.9890462733658204E-4</v>
      </c>
      <c r="O146">
        <v>3.9864844982849215E-4</v>
      </c>
      <c r="P146">
        <v>3.234983464224397E-4</v>
      </c>
      <c r="Q146">
        <v>2.918657365081033E-4</v>
      </c>
      <c r="R146">
        <v>2.255513220782491E-4</v>
      </c>
      <c r="S146">
        <v>1.2237540258878867E-4</v>
      </c>
      <c r="T146">
        <v>-2.7187934929109939E-5</v>
      </c>
      <c r="U146">
        <v>-1.5217574133870982E-4</v>
      </c>
      <c r="V146">
        <v>-2.081761172527296E-4</v>
      </c>
      <c r="W146">
        <v>-3.1286529386390571E-4</v>
      </c>
      <c r="X146">
        <v>-3.5236145108643723E-4</v>
      </c>
      <c r="Y146">
        <v>-3.2150342632674474E-4</v>
      </c>
      <c r="Z146">
        <v>-3.3235316001880503E-4</v>
      </c>
      <c r="AA146">
        <v>-3.1905914897051914E-4</v>
      </c>
      <c r="AB146">
        <v>-2.6293778109135867E-4</v>
      </c>
      <c r="AC146">
        <v>-2.2018702013758162E-4</v>
      </c>
      <c r="AD146">
        <v>-1.6926693627239599E-4</v>
      </c>
      <c r="AE146">
        <v>-1.4789952640818676E-4</v>
      </c>
      <c r="AF146">
        <v>-9.825255908307608E-5</v>
      </c>
      <c r="AG146">
        <v>-4.1545113278861168E-5</v>
      </c>
      <c r="AH146">
        <v>1.5018352295096686E-5</v>
      </c>
      <c r="AI146">
        <v>5.8268899425526223E-5</v>
      </c>
      <c r="AJ146">
        <v>1.0057842446898443E-4</v>
      </c>
      <c r="AK146">
        <v>1.1190062423415094E-4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1.6173573817187753E-3</v>
      </c>
      <c r="I147">
        <v>1.9675361184451172E-3</v>
      </c>
      <c r="J147">
        <v>2.1503422257427305E-3</v>
      </c>
      <c r="K147">
        <v>2.2152681415120406E-3</v>
      </c>
      <c r="L147">
        <v>2.1742560248604391E-3</v>
      </c>
      <c r="M147">
        <v>2.2019550140955101E-3</v>
      </c>
      <c r="N147">
        <v>1.9724182796978596E-3</v>
      </c>
      <c r="O147">
        <v>2.2427618413545175E-3</v>
      </c>
      <c r="P147">
        <v>2.016090092031938E-3</v>
      </c>
      <c r="Q147">
        <v>2.0854929775014686E-3</v>
      </c>
      <c r="R147">
        <v>1.9183218098339334E-3</v>
      </c>
      <c r="S147">
        <v>1.5769280431064583E-3</v>
      </c>
      <c r="T147">
        <v>1.0249223094697037E-3</v>
      </c>
      <c r="U147">
        <v>6.4946480713133441E-4</v>
      </c>
      <c r="V147">
        <v>5.9701615369583646E-4</v>
      </c>
      <c r="W147">
        <v>1.6189271061140003E-4</v>
      </c>
      <c r="X147">
        <v>8.7611958792122084E-5</v>
      </c>
      <c r="Y147">
        <v>2.9526977147239722E-4</v>
      </c>
      <c r="Z147">
        <v>1.5870049163643779E-4</v>
      </c>
      <c r="AA147">
        <v>1.7188560658986068E-4</v>
      </c>
      <c r="AB147">
        <v>3.8927185328678472E-4</v>
      </c>
      <c r="AC147">
        <v>4.7742531682982899E-4</v>
      </c>
      <c r="AD147">
        <v>6.1816016193517033E-4</v>
      </c>
      <c r="AE147">
        <v>5.9936185266151905E-4</v>
      </c>
      <c r="AF147">
        <v>7.7658821692029936E-4</v>
      </c>
      <c r="AG147">
        <v>9.7355665823255428E-4</v>
      </c>
      <c r="AH147">
        <v>1.1648719027477104E-3</v>
      </c>
      <c r="AI147">
        <v>1.2935535207220475E-3</v>
      </c>
      <c r="AJ147">
        <v>1.4467085447442474E-3</v>
      </c>
      <c r="AK147">
        <v>1.4516014485706169E-3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6.9646245400117436E-3</v>
      </c>
      <c r="I148">
        <v>8.3391699662492651E-3</v>
      </c>
      <c r="J148">
        <v>9.0473622654454466E-3</v>
      </c>
      <c r="K148">
        <v>9.3424749840616134E-3</v>
      </c>
      <c r="L148">
        <v>9.2694700410121157E-3</v>
      </c>
      <c r="M148">
        <v>9.5586936675775835E-3</v>
      </c>
      <c r="N148">
        <v>8.7714389439217146E-3</v>
      </c>
      <c r="O148">
        <v>1.0166279431016804E-2</v>
      </c>
      <c r="P148">
        <v>9.3903655747664405E-3</v>
      </c>
      <c r="Q148">
        <v>9.9043031304154767E-3</v>
      </c>
      <c r="R148">
        <v>9.3793420515126281E-3</v>
      </c>
      <c r="S148">
        <v>8.1050242639363959E-3</v>
      </c>
      <c r="T148">
        <v>5.9307856505304958E-3</v>
      </c>
      <c r="U148">
        <v>4.5204425451900376E-3</v>
      </c>
      <c r="V148">
        <v>4.4640267010426869E-3</v>
      </c>
      <c r="W148">
        <v>2.6891654975044837E-3</v>
      </c>
      <c r="X148">
        <v>2.441095522444594E-3</v>
      </c>
      <c r="Y148">
        <v>3.3484465799259013E-3</v>
      </c>
      <c r="Z148">
        <v>2.7056775789064693E-3</v>
      </c>
      <c r="AA148">
        <v>2.6950230638036116E-3</v>
      </c>
      <c r="AB148">
        <v>3.5455277985839951E-3</v>
      </c>
      <c r="AC148">
        <v>3.8117549865373584E-3</v>
      </c>
      <c r="AD148">
        <v>4.3031292420273011E-3</v>
      </c>
      <c r="AE148">
        <v>4.1104496931617333E-3</v>
      </c>
      <c r="AF148">
        <v>4.7823815591585056E-3</v>
      </c>
      <c r="AG148">
        <v>5.5402770342663481E-3</v>
      </c>
      <c r="AH148">
        <v>6.2779372951030721E-3</v>
      </c>
      <c r="AI148">
        <v>6.7578215911835663E-3</v>
      </c>
      <c r="AJ148">
        <v>7.3649118074776507E-3</v>
      </c>
      <c r="AK148">
        <v>7.3534119296575547E-3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4.8130789756325098E-3</v>
      </c>
      <c r="I149">
        <v>7.7287822123158238E-3</v>
      </c>
      <c r="J149">
        <v>9.6340159233281927E-3</v>
      </c>
      <c r="K149">
        <v>1.0486310384012574E-2</v>
      </c>
      <c r="L149">
        <v>1.0376749968431234E-2</v>
      </c>
      <c r="M149">
        <v>9.9746116520890212E-3</v>
      </c>
      <c r="N149">
        <v>8.6191217766961158E-3</v>
      </c>
      <c r="O149">
        <v>8.4362768955845956E-3</v>
      </c>
      <c r="P149">
        <v>7.1797869669981444E-3</v>
      </c>
      <c r="Q149">
        <v>6.5180663742016335E-3</v>
      </c>
      <c r="R149">
        <v>5.3435555375365446E-3</v>
      </c>
      <c r="S149">
        <v>3.5022249947766686E-3</v>
      </c>
      <c r="T149">
        <v>7.7509841749214968E-4</v>
      </c>
      <c r="U149">
        <v>-1.7285500148280716E-3</v>
      </c>
      <c r="V149">
        <v>-3.134771881539389E-3</v>
      </c>
      <c r="W149">
        <v>-5.1790663829699895E-3</v>
      </c>
      <c r="X149">
        <v>-6.2268288463482703E-3</v>
      </c>
      <c r="Y149">
        <v>-6.0250588434904301E-3</v>
      </c>
      <c r="Z149">
        <v>-6.2865051437708767E-3</v>
      </c>
      <c r="AA149">
        <v>-6.174763888693301E-3</v>
      </c>
      <c r="AB149">
        <v>-5.3353177339437253E-3</v>
      </c>
      <c r="AC149">
        <v>-4.5916527009868735E-3</v>
      </c>
      <c r="AD149">
        <v>-3.6917569751517875E-3</v>
      </c>
      <c r="AE149">
        <v>-3.2415117145214627E-3</v>
      </c>
      <c r="AF149">
        <v>-2.3867443682831654E-3</v>
      </c>
      <c r="AG149">
        <v>-1.3668148544186338E-3</v>
      </c>
      <c r="AH149">
        <v>-2.9765918187513711E-4</v>
      </c>
      <c r="AI149">
        <v>5.8502809721131118E-4</v>
      </c>
      <c r="AJ149">
        <v>1.4383171961382505E-3</v>
      </c>
      <c r="AK149">
        <v>1.7866849173517731E-3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3.4140845978399988E-3</v>
      </c>
      <c r="I150">
        <v>5.8662394175356784E-3</v>
      </c>
      <c r="J150">
        <v>7.4092586818410864E-3</v>
      </c>
      <c r="K150">
        <v>8.2462339857456313E-3</v>
      </c>
      <c r="L150">
        <v>8.5612698152273074E-3</v>
      </c>
      <c r="M150">
        <v>8.8552632637228096E-3</v>
      </c>
      <c r="N150">
        <v>8.6887546018803562E-3</v>
      </c>
      <c r="O150">
        <v>9.4343623266513067E-3</v>
      </c>
      <c r="P150">
        <v>9.6309560986480077E-3</v>
      </c>
      <c r="Q150">
        <v>1.0191292552579936E-2</v>
      </c>
      <c r="R150">
        <v>1.0443434797208464E-2</v>
      </c>
      <c r="S150">
        <v>1.0154284960731142E-2</v>
      </c>
      <c r="T150">
        <v>9.1366453626493642E-3</v>
      </c>
      <c r="U150">
        <v>8.129221732285247E-3</v>
      </c>
      <c r="V150">
        <v>7.8032021194475581E-3</v>
      </c>
      <c r="W150">
        <v>6.9486043649613881E-3</v>
      </c>
      <c r="X150">
        <v>6.5205505388869827E-3</v>
      </c>
      <c r="Y150">
        <v>6.8343568406119132E-3</v>
      </c>
      <c r="Z150">
        <v>6.6917045290074044E-3</v>
      </c>
      <c r="AA150">
        <v>6.5497794832738822E-3</v>
      </c>
      <c r="AB150">
        <v>6.7866779141719886E-3</v>
      </c>
      <c r="AC150">
        <v>6.8901479906961598E-3</v>
      </c>
      <c r="AD150">
        <v>7.0001076049041799E-3</v>
      </c>
      <c r="AE150">
        <v>6.7546163394616677E-3</v>
      </c>
      <c r="AF150">
        <v>6.7484310249117368E-3</v>
      </c>
      <c r="AG150">
        <v>6.9170040399224421E-3</v>
      </c>
      <c r="AH150">
        <v>7.1696444847658752E-3</v>
      </c>
      <c r="AI150">
        <v>7.3428079186989891E-3</v>
      </c>
      <c r="AJ150">
        <v>7.5487722277600448E-3</v>
      </c>
      <c r="AK150">
        <v>7.4834998626690111E-3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2.2026443303149908E-4</v>
      </c>
      <c r="I151">
        <v>3.759112163185787E-4</v>
      </c>
      <c r="J151">
        <v>4.6626976497619394E-4</v>
      </c>
      <c r="K151">
        <v>5.077411914589917E-4</v>
      </c>
      <c r="L151">
        <v>5.153897167079985E-4</v>
      </c>
      <c r="M151">
        <v>5.2364165069919682E-4</v>
      </c>
      <c r="N151">
        <v>5.0530020472318998E-4</v>
      </c>
      <c r="O151">
        <v>5.4879713567534917E-4</v>
      </c>
      <c r="P151">
        <v>5.5980153783268839E-4</v>
      </c>
      <c r="Q151">
        <v>5.9555569069771246E-4</v>
      </c>
      <c r="R151">
        <v>6.1279418134148409E-4</v>
      </c>
      <c r="S151">
        <v>5.9592832472200776E-4</v>
      </c>
      <c r="T151">
        <v>5.3337353995886816E-4</v>
      </c>
      <c r="U151">
        <v>4.7356705227770521E-4</v>
      </c>
      <c r="V151">
        <v>4.6031930447116578E-4</v>
      </c>
      <c r="W151">
        <v>4.1457916490140128E-4</v>
      </c>
      <c r="X151">
        <v>3.9646972575841424E-4</v>
      </c>
      <c r="Y151">
        <v>4.2623274803508241E-4</v>
      </c>
      <c r="Z151">
        <v>4.2505996960249387E-4</v>
      </c>
      <c r="AA151">
        <v>4.2136349609136662E-4</v>
      </c>
      <c r="AB151">
        <v>4.4025247089719068E-4</v>
      </c>
      <c r="AC151">
        <v>4.4858793560345763E-4</v>
      </c>
      <c r="AD151">
        <v>4.5512302003097269E-4</v>
      </c>
      <c r="AE151">
        <v>4.3698615020321986E-4</v>
      </c>
      <c r="AF151">
        <v>4.330790213727715E-4</v>
      </c>
      <c r="AG151">
        <v>4.3989227052789533E-4</v>
      </c>
      <c r="AH151">
        <v>4.513263305474683E-4</v>
      </c>
      <c r="AI151">
        <v>4.5670376045779063E-4</v>
      </c>
      <c r="AJ151">
        <v>4.6343723766220977E-4</v>
      </c>
      <c r="AK151">
        <v>4.522816567800969E-4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1.1079640179454752E-5</v>
      </c>
      <c r="I152">
        <v>1.8925530702310445E-5</v>
      </c>
      <c r="J152">
        <v>2.3484246928190498E-5</v>
      </c>
      <c r="K152">
        <v>2.5576712674551226E-5</v>
      </c>
      <c r="L152">
        <v>2.5963162760691198E-5</v>
      </c>
      <c r="M152">
        <v>2.6378701264620152E-5</v>
      </c>
      <c r="N152">
        <v>2.5459713485652874E-5</v>
      </c>
      <c r="O152">
        <v>2.7653122486537719E-5</v>
      </c>
      <c r="P152">
        <v>2.8220164170093604E-5</v>
      </c>
      <c r="Q152">
        <v>3.0033241777426671E-5</v>
      </c>
      <c r="R152">
        <v>3.0918098494170601E-5</v>
      </c>
      <c r="S152">
        <v>3.0087224148335142E-5</v>
      </c>
      <c r="T152">
        <v>2.6955631510643673E-5</v>
      </c>
      <c r="U152">
        <v>2.3958126263883436E-5</v>
      </c>
      <c r="V152">
        <v>2.3301683749452791E-5</v>
      </c>
      <c r="W152">
        <v>2.1013360903550236E-5</v>
      </c>
      <c r="X152">
        <v>2.0111081173463067E-5</v>
      </c>
      <c r="Y152">
        <v>2.1615509205732534E-5</v>
      </c>
      <c r="Z152">
        <v>2.1564106405871251E-5</v>
      </c>
      <c r="AA152">
        <v>2.1379738934977524E-5</v>
      </c>
      <c r="AB152">
        <v>2.2326475506917867E-5</v>
      </c>
      <c r="AC152">
        <v>2.2740013303007668E-5</v>
      </c>
      <c r="AD152">
        <v>2.3059068705388191E-5</v>
      </c>
      <c r="AE152">
        <v>2.2133972777881308E-5</v>
      </c>
      <c r="AF152">
        <v>2.1920609836761541E-5</v>
      </c>
      <c r="AG152">
        <v>2.2245966255925513E-5</v>
      </c>
      <c r="AH152">
        <v>2.2804173966219814E-5</v>
      </c>
      <c r="AI152">
        <v>2.3058020646980614E-5</v>
      </c>
      <c r="AJ152">
        <v>2.3379876633615502E-5</v>
      </c>
      <c r="AK152">
        <v>2.2802533387407612E-5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1.7092788485709668E-5</v>
      </c>
      <c r="I153">
        <v>2.9207420780925731E-5</v>
      </c>
      <c r="J153">
        <v>3.624864107637821E-5</v>
      </c>
      <c r="K153">
        <v>3.9481641430106373E-5</v>
      </c>
      <c r="L153">
        <v>4.0080061196417504E-5</v>
      </c>
      <c r="M153">
        <v>4.0721426053232128E-5</v>
      </c>
      <c r="N153">
        <v>3.9303722252843829E-5</v>
      </c>
      <c r="O153">
        <v>4.2686134347333765E-5</v>
      </c>
      <c r="P153">
        <v>4.3562209301261056E-5</v>
      </c>
      <c r="Q153">
        <v>4.6359093138351931E-5</v>
      </c>
      <c r="R153">
        <v>4.7724991582639944E-5</v>
      </c>
      <c r="S153">
        <v>4.6443207129083656E-5</v>
      </c>
      <c r="T153">
        <v>4.1610311015847987E-5</v>
      </c>
      <c r="U153">
        <v>3.6982134153343557E-5</v>
      </c>
      <c r="V153">
        <v>3.5965677471643806E-5</v>
      </c>
      <c r="W153">
        <v>3.2434306174546513E-5</v>
      </c>
      <c r="X153">
        <v>3.1040042001267279E-5</v>
      </c>
      <c r="Y153">
        <v>3.3360234364961661E-5</v>
      </c>
      <c r="Z153">
        <v>3.3282999437365615E-5</v>
      </c>
      <c r="AA153">
        <v>3.2999788131054417E-5</v>
      </c>
      <c r="AB153">
        <v>3.4461683200933673E-5</v>
      </c>
      <c r="AC153">
        <v>3.5102495095941543E-5</v>
      </c>
      <c r="AD153">
        <v>3.5597387532799604E-5</v>
      </c>
      <c r="AE153">
        <v>3.4173037262427335E-5</v>
      </c>
      <c r="AF153">
        <v>3.3845697869831251E-5</v>
      </c>
      <c r="AG153">
        <v>3.4350175862660414E-5</v>
      </c>
      <c r="AH153">
        <v>3.5214478431444051E-5</v>
      </c>
      <c r="AI153">
        <v>3.5609500907045142E-5</v>
      </c>
      <c r="AJ153">
        <v>3.6109105365811294E-5</v>
      </c>
      <c r="AK153">
        <v>3.5221416011227766E-5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5.6135273085362141E-5</v>
      </c>
      <c r="I154">
        <v>9.6065588308372161E-5</v>
      </c>
      <c r="J154">
        <v>1.1931796531310528E-4</v>
      </c>
      <c r="K154">
        <v>1.3000999699088253E-4</v>
      </c>
      <c r="L154">
        <v>1.3201457136367018E-4</v>
      </c>
      <c r="M154">
        <v>1.0349266799935376E-3</v>
      </c>
      <c r="N154">
        <v>1.4918904766691621E-3</v>
      </c>
      <c r="O154">
        <v>1.9455059457002147E-3</v>
      </c>
      <c r="P154">
        <v>2.3787480362929491E-3</v>
      </c>
      <c r="Q154">
        <v>2.3793026981136639E-3</v>
      </c>
      <c r="R154">
        <v>2.3621609357582177E-3</v>
      </c>
      <c r="S154">
        <v>2.3339747793847915E-3</v>
      </c>
      <c r="T154">
        <v>2.2938266467632776E-3</v>
      </c>
      <c r="U154">
        <v>2.2544733651223546E-3</v>
      </c>
      <c r="V154">
        <v>2.6296597408332089E-3</v>
      </c>
      <c r="W154">
        <v>2.602171319017263E-3</v>
      </c>
      <c r="X154">
        <v>2.5721691755171477E-3</v>
      </c>
      <c r="Y154">
        <v>2.5527756910436491E-3</v>
      </c>
      <c r="Z154">
        <v>2.5254388936807775E-3</v>
      </c>
      <c r="AA154">
        <v>2.4976309549300055E-3</v>
      </c>
      <c r="AB154">
        <v>2.4758393269329495E-3</v>
      </c>
      <c r="AC154">
        <v>2.4516726045683388E-3</v>
      </c>
      <c r="AD154">
        <v>2.4273210505115512E-3</v>
      </c>
      <c r="AE154">
        <v>2.3969517996932977E-3</v>
      </c>
      <c r="AF154">
        <v>2.3704449972257471E-3</v>
      </c>
      <c r="AG154">
        <v>2.3469414793258346E-3</v>
      </c>
      <c r="AH154">
        <v>2.3248838317843114E-3</v>
      </c>
      <c r="AI154">
        <v>2.3015328711295255E-3</v>
      </c>
      <c r="AJ154">
        <v>2.278756149650514E-3</v>
      </c>
      <c r="AK154">
        <v>2.2516532557978384E-3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5.6695496201820706E-5</v>
      </c>
      <c r="I155">
        <v>9.6695237142096536E-5</v>
      </c>
      <c r="J155">
        <v>1.1990371864422336E-4</v>
      </c>
      <c r="K155">
        <v>1.3055240040297323E-4</v>
      </c>
      <c r="L155">
        <v>1.3251227348788218E-4</v>
      </c>
      <c r="M155">
        <v>1.3463673341090911E-4</v>
      </c>
      <c r="N155">
        <v>1.2991305046749466E-4</v>
      </c>
      <c r="O155">
        <v>1.4110964434191033E-4</v>
      </c>
      <c r="P155">
        <v>1.4392154958588804E-4</v>
      </c>
      <c r="Q155">
        <v>1.5310845916977395E-4</v>
      </c>
      <c r="R155">
        <v>1.5752147563686861E-4</v>
      </c>
      <c r="S155">
        <v>1.5315989001462384E-4</v>
      </c>
      <c r="T155">
        <v>1.3704811572317959E-4</v>
      </c>
      <c r="U155">
        <v>1.2165769262595555E-4</v>
      </c>
      <c r="V155">
        <v>1.1825188506055061E-4</v>
      </c>
      <c r="W155">
        <v>1.0646919453602501E-4</v>
      </c>
      <c r="X155">
        <v>1.018078791273545E-4</v>
      </c>
      <c r="Y155">
        <v>1.0946446560518499E-4</v>
      </c>
      <c r="Z155">
        <v>1.0914697924139804E-4</v>
      </c>
      <c r="AA155">
        <v>1.0819150588082216E-4</v>
      </c>
      <c r="AB155">
        <v>1.1305547673461016E-4</v>
      </c>
      <c r="AC155">
        <v>1.1520049595407064E-4</v>
      </c>
      <c r="AD155">
        <v>1.168878067751055E-4</v>
      </c>
      <c r="AE155">
        <v>1.1222821547415853E-4</v>
      </c>
      <c r="AF155">
        <v>1.1124055885884264E-4</v>
      </c>
      <c r="AG155">
        <v>1.1301008708541829E-4</v>
      </c>
      <c r="AH155">
        <v>1.1596593964593535E-4</v>
      </c>
      <c r="AI155">
        <v>1.1736128840014653E-4</v>
      </c>
      <c r="AJ155">
        <v>1.1910725766956481E-4</v>
      </c>
      <c r="AK155">
        <v>1.1624810089365247E-4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2.3240332435717769E-5</v>
      </c>
      <c r="I156">
        <v>3.9690149589773248E-5</v>
      </c>
      <c r="J156">
        <v>4.9246579228885792E-5</v>
      </c>
      <c r="K156">
        <v>5.3638885998420196E-5</v>
      </c>
      <c r="L156">
        <v>5.4454156169332732E-5</v>
      </c>
      <c r="M156">
        <v>5.5321538764524558E-5</v>
      </c>
      <c r="N156">
        <v>5.337228425284767E-5</v>
      </c>
      <c r="O156">
        <v>5.7933482278115842E-5</v>
      </c>
      <c r="P156">
        <v>5.9063616197348809E-5</v>
      </c>
      <c r="Q156">
        <v>6.2793871303960561E-5</v>
      </c>
      <c r="R156">
        <v>6.4568773767014352E-5</v>
      </c>
      <c r="S156">
        <v>6.2740537482128126E-5</v>
      </c>
      <c r="T156">
        <v>5.6086488483070635E-5</v>
      </c>
      <c r="U156">
        <v>4.9717320986202311E-5</v>
      </c>
      <c r="V156">
        <v>4.8262906585715929E-5</v>
      </c>
      <c r="W156">
        <v>4.3389665549128729E-5</v>
      </c>
      <c r="X156">
        <v>4.1434776830368495E-5</v>
      </c>
      <c r="Y156">
        <v>4.4543714970031737E-5</v>
      </c>
      <c r="Z156">
        <v>4.4405705030015583E-5</v>
      </c>
      <c r="AA156">
        <v>4.4010266095022407E-5</v>
      </c>
      <c r="AB156">
        <v>4.6009895881472346E-5</v>
      </c>
      <c r="AC156">
        <v>4.6909997538184367E-5</v>
      </c>
      <c r="AD156">
        <v>4.7628577884292684E-5</v>
      </c>
      <c r="AE156">
        <v>4.5751613546417959E-5</v>
      </c>
      <c r="AF156">
        <v>4.5378757042785073E-5</v>
      </c>
      <c r="AG156">
        <v>4.6142184726041897E-5</v>
      </c>
      <c r="AH156">
        <v>4.7396171608222537E-5</v>
      </c>
      <c r="AI156">
        <v>4.8012141818399181E-5</v>
      </c>
      <c r="AJ156">
        <v>4.8769693103989878E-5</v>
      </c>
      <c r="AK156">
        <v>4.763793129423014E-5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6.0256438150644003E-3</v>
      </c>
      <c r="I157">
        <v>6.2939627860306799E-3</v>
      </c>
      <c r="J157">
        <v>6.5678460006366934E-3</v>
      </c>
      <c r="K157">
        <v>7.0776032168701469E-3</v>
      </c>
      <c r="L157">
        <v>7.5668194500074382E-3</v>
      </c>
      <c r="M157">
        <v>8.2266893455921683E-3</v>
      </c>
      <c r="N157">
        <v>8.6882679052234252E-3</v>
      </c>
      <c r="O157">
        <v>8.8890981531592958E-3</v>
      </c>
      <c r="P157">
        <v>8.9765511506937363E-3</v>
      </c>
      <c r="Q157">
        <v>9.1066783185123137E-3</v>
      </c>
      <c r="R157">
        <v>7.3516661292825905E-3</v>
      </c>
      <c r="S157">
        <v>7.4595049851056043E-3</v>
      </c>
      <c r="T157">
        <v>7.5660266966338123E-3</v>
      </c>
      <c r="U157">
        <v>7.7935528154424614E-3</v>
      </c>
      <c r="V157">
        <v>8.115300381854788E-3</v>
      </c>
      <c r="W157">
        <v>8.4209208270897475E-3</v>
      </c>
      <c r="X157">
        <v>8.8856000342408224E-3</v>
      </c>
      <c r="Y157">
        <v>8.9674754711954238E-3</v>
      </c>
      <c r="Z157">
        <v>8.9498303338113126E-3</v>
      </c>
      <c r="AA157">
        <v>8.8506146481870454E-3</v>
      </c>
      <c r="AB157">
        <v>9.356803482177968E-3</v>
      </c>
      <c r="AC157">
        <v>9.2737704409182279E-3</v>
      </c>
      <c r="AD157">
        <v>9.1754048599824601E-3</v>
      </c>
      <c r="AE157">
        <v>9.068738904045524E-3</v>
      </c>
      <c r="AF157">
        <v>8.9669034398729384E-3</v>
      </c>
      <c r="AG157">
        <v>8.869394580724093E-3</v>
      </c>
      <c r="AH157">
        <v>8.7745224036450686E-3</v>
      </c>
      <c r="AI157">
        <v>8.679215911435818E-3</v>
      </c>
      <c r="AJ157">
        <v>8.6538995139717814E-3</v>
      </c>
      <c r="AK157">
        <v>8.5578116299234713E-3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6.6729822956466747E-2</v>
      </c>
      <c r="I158">
        <v>6.648138274007355E-2</v>
      </c>
      <c r="J158">
        <v>7.230903942673661E-2</v>
      </c>
      <c r="K158">
        <v>7.6111538589281574E-2</v>
      </c>
      <c r="L158">
        <v>7.7816842413992171E-2</v>
      </c>
      <c r="M158">
        <v>8.3542712653336029E-2</v>
      </c>
      <c r="N158">
        <v>7.8731103259355326E-2</v>
      </c>
      <c r="O158">
        <v>9.7022326676605347E-2</v>
      </c>
      <c r="P158">
        <v>9.0519424120961048E-2</v>
      </c>
      <c r="Q158">
        <v>9.9990633938813314E-2</v>
      </c>
      <c r="R158">
        <v>9.8197021897516279E-2</v>
      </c>
      <c r="S158">
        <v>8.9270282901527526E-2</v>
      </c>
      <c r="T158">
        <v>7.2301842092909144E-2</v>
      </c>
      <c r="U158">
        <v>6.3424801463607391E-2</v>
      </c>
      <c r="V158">
        <v>6.5701804523461527E-2</v>
      </c>
      <c r="W158">
        <v>4.8493746769971632E-2</v>
      </c>
      <c r="X158">
        <v>4.7973871743987914E-2</v>
      </c>
      <c r="Y158">
        <v>5.6237241454118667E-2</v>
      </c>
      <c r="Z158">
        <v>4.7040600161328196E-2</v>
      </c>
      <c r="AA158">
        <v>4.6251499439745124E-2</v>
      </c>
      <c r="AB158">
        <v>5.2549965331638616E-2</v>
      </c>
      <c r="AC158">
        <v>5.2092519966226825E-2</v>
      </c>
      <c r="AD158">
        <v>5.4889661208680052E-2</v>
      </c>
      <c r="AE158">
        <v>5.0873294309425061E-2</v>
      </c>
      <c r="AF158">
        <v>5.6618817533031669E-2</v>
      </c>
      <c r="AG158">
        <v>6.2100599338687029E-2</v>
      </c>
      <c r="AH158">
        <v>6.7497999203874254E-2</v>
      </c>
      <c r="AI158">
        <v>7.0730378087350762E-2</v>
      </c>
      <c r="AJ158">
        <v>7.5932477595592893E-2</v>
      </c>
      <c r="AK158">
        <v>7.5276170318916757E-2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6.8351901762053649E-2</v>
      </c>
      <c r="I159">
        <v>6.7362989528030645E-2</v>
      </c>
      <c r="J159">
        <v>7.311121091295246E-2</v>
      </c>
      <c r="K159">
        <v>7.693538098546053E-2</v>
      </c>
      <c r="L159">
        <v>7.8662319168454634E-2</v>
      </c>
      <c r="M159">
        <v>8.4416400661003158E-2</v>
      </c>
      <c r="N159">
        <v>7.9604912487056062E-2</v>
      </c>
      <c r="O159">
        <v>9.7961917331444021E-2</v>
      </c>
      <c r="P159">
        <v>9.145507984852623E-2</v>
      </c>
      <c r="Q159">
        <v>0.10095561965608948</v>
      </c>
      <c r="R159">
        <v>9.9178576158105977E-2</v>
      </c>
      <c r="S159">
        <v>9.0271083935887883E-2</v>
      </c>
      <c r="T159">
        <v>7.3323611871523642E-2</v>
      </c>
      <c r="U159">
        <v>6.4425252250436132E-2</v>
      </c>
      <c r="V159">
        <v>6.6701320543998341E-2</v>
      </c>
      <c r="W159">
        <v>4.9506088102123896E-2</v>
      </c>
      <c r="X159">
        <v>4.8952500232203544E-2</v>
      </c>
      <c r="Y159">
        <v>5.7257581012131367E-2</v>
      </c>
      <c r="Z159">
        <v>4.8052031717830589E-2</v>
      </c>
      <c r="AA159">
        <v>4.7247121897260533E-2</v>
      </c>
      <c r="AB159">
        <v>5.3576036322847194E-2</v>
      </c>
      <c r="AC159">
        <v>5.3122204083257143E-2</v>
      </c>
      <c r="AD159">
        <v>5.5933363582415338E-2</v>
      </c>
      <c r="AE159">
        <v>5.1893890985716749E-2</v>
      </c>
      <c r="AF159">
        <v>5.7655317340751057E-2</v>
      </c>
      <c r="AG159">
        <v>6.3170414672939948E-2</v>
      </c>
      <c r="AH159">
        <v>6.8607963700256125E-2</v>
      </c>
      <c r="AI159">
        <v>7.1868507005784524E-2</v>
      </c>
      <c r="AJ159">
        <v>7.71105835493585E-2</v>
      </c>
      <c r="AK159">
        <v>7.6457335420548098E-2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6.0321843113790464E-6</v>
      </c>
      <c r="I160">
        <v>1.0317253036160499E-5</v>
      </c>
      <c r="J160">
        <v>1.2812637361714276E-5</v>
      </c>
      <c r="K160">
        <v>1.3962141424732727E-5</v>
      </c>
      <c r="L160">
        <v>1.4180117702229361E-5</v>
      </c>
      <c r="M160">
        <v>1.4412376764770412E-5</v>
      </c>
      <c r="N160">
        <v>1.3918856119601716E-5</v>
      </c>
      <c r="O160">
        <v>1.5119404840495885E-5</v>
      </c>
      <c r="P160">
        <v>1.5438868588032066E-5</v>
      </c>
      <c r="Q160">
        <v>1.6436402814705023E-5</v>
      </c>
      <c r="R160">
        <v>1.6930301563916683E-5</v>
      </c>
      <c r="S160">
        <v>1.6489549388640281E-5</v>
      </c>
      <c r="T160">
        <v>1.4793908193365224E-5</v>
      </c>
      <c r="U160">
        <v>1.316764058641557E-5</v>
      </c>
      <c r="V160">
        <v>1.2814585571927388E-5</v>
      </c>
      <c r="W160">
        <v>1.1574693873459091E-5</v>
      </c>
      <c r="X160">
        <v>1.1086781851029571E-5</v>
      </c>
      <c r="Y160">
        <v>1.1908980873417943E-5</v>
      </c>
      <c r="Z160">
        <v>1.1885671386090548E-5</v>
      </c>
      <c r="AA160">
        <v>1.1787295709306425E-5</v>
      </c>
      <c r="AB160">
        <v>1.2302789886418817E-5</v>
      </c>
      <c r="AC160">
        <v>1.2527903929272239E-5</v>
      </c>
      <c r="AD160">
        <v>1.2700129398645382E-5</v>
      </c>
      <c r="AE160">
        <v>1.2193893797245302E-5</v>
      </c>
      <c r="AF160">
        <v>1.2072994163550278E-5</v>
      </c>
      <c r="AG160">
        <v>1.2245443530481953E-5</v>
      </c>
      <c r="AH160">
        <v>1.254519972922768E-5</v>
      </c>
      <c r="AI160">
        <v>1.267968885995243E-5</v>
      </c>
      <c r="AJ160">
        <v>1.2851095333720279E-5</v>
      </c>
      <c r="AK160">
        <v>1.2533242216894425E-5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1.9266463828260067E-3</v>
      </c>
      <c r="I161">
        <v>2.9474268777118229E-3</v>
      </c>
      <c r="J161">
        <v>3.5847704034185982E-3</v>
      </c>
      <c r="K161">
        <v>3.8682433525597309E-3</v>
      </c>
      <c r="L161">
        <v>3.8381160910593605E-3</v>
      </c>
      <c r="M161">
        <v>3.749555416590594E-3</v>
      </c>
      <c r="N161">
        <v>3.3098613664832854E-3</v>
      </c>
      <c r="O161">
        <v>3.3717406037326006E-3</v>
      </c>
      <c r="P161">
        <v>2.9788069591989703E-3</v>
      </c>
      <c r="Q161">
        <v>2.8404590228831949E-3</v>
      </c>
      <c r="R161">
        <v>2.4820581685086459E-3</v>
      </c>
      <c r="S161">
        <v>1.8621737136618366E-3</v>
      </c>
      <c r="T161">
        <v>9.0380516385964301E-4</v>
      </c>
      <c r="U161">
        <v>5.4691777541779377E-5</v>
      </c>
      <c r="V161">
        <v>-3.6899875857491495E-4</v>
      </c>
      <c r="W161">
        <v>-1.0961550942004167E-3</v>
      </c>
      <c r="X161">
        <v>-1.4338050418210427E-3</v>
      </c>
      <c r="Y161">
        <v>-1.3110978489611303E-3</v>
      </c>
      <c r="Z161">
        <v>-1.4295879279486066E-3</v>
      </c>
      <c r="AA161">
        <v>-1.4065131679659364E-3</v>
      </c>
      <c r="AB161">
        <v>-1.1050709516400234E-3</v>
      </c>
      <c r="AC161">
        <v>-8.6736710401670374E-4</v>
      </c>
      <c r="AD161">
        <v>-5.7075085103319419E-4</v>
      </c>
      <c r="AE161">
        <v>-4.5510065049233312E-4</v>
      </c>
      <c r="AF161">
        <v>-1.6157093089696543E-4</v>
      </c>
      <c r="AG161">
        <v>1.9522597366956285E-4</v>
      </c>
      <c r="AH161">
        <v>5.6912826886382402E-4</v>
      </c>
      <c r="AI161">
        <v>8.7110352127556549E-4</v>
      </c>
      <c r="AJ161">
        <v>1.1729518363270107E-3</v>
      </c>
      <c r="AK161">
        <v>1.2827427744023906E-3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5.8914505706117885E-2</v>
      </c>
      <c r="I162">
        <v>8.6254934353720808E-2</v>
      </c>
      <c r="J162">
        <v>0.10487792856598777</v>
      </c>
      <c r="K162">
        <v>0.11609766760310197</v>
      </c>
      <c r="L162">
        <v>0.12075260493051748</v>
      </c>
      <c r="M162">
        <v>0.12583238769082861</v>
      </c>
      <c r="N162">
        <v>0.1211907758206901</v>
      </c>
      <c r="O162">
        <v>0.13277018160954959</v>
      </c>
      <c r="P162">
        <v>0.1293161807936522</v>
      </c>
      <c r="Q162">
        <v>0.13414501689023078</v>
      </c>
      <c r="R162">
        <v>0.13135828810702913</v>
      </c>
      <c r="S162">
        <v>0.12047472169378351</v>
      </c>
      <c r="T162">
        <v>9.9147571548456923E-2</v>
      </c>
      <c r="U162">
        <v>8.0765748323875924E-2</v>
      </c>
      <c r="V162">
        <v>7.3554500629069333E-2</v>
      </c>
      <c r="W162">
        <v>5.4322076178721382E-2</v>
      </c>
      <c r="X162">
        <v>4.5768412449037454E-2</v>
      </c>
      <c r="Y162">
        <v>4.8888305807869931E-2</v>
      </c>
      <c r="Z162">
        <v>4.2264709143671697E-2</v>
      </c>
      <c r="AA162">
        <v>3.9531591222747083E-2</v>
      </c>
      <c r="AB162">
        <v>4.4549701321834528E-2</v>
      </c>
      <c r="AC162">
        <v>4.6735962979650748E-2</v>
      </c>
      <c r="AD162">
        <v>5.0842126815537826E-2</v>
      </c>
      <c r="AE162">
        <v>4.9633541627452059E-2</v>
      </c>
      <c r="AF162">
        <v>5.4661450045090279E-2</v>
      </c>
      <c r="AG162">
        <v>6.1747952482030431E-2</v>
      </c>
      <c r="AH162">
        <v>6.9724032468166816E-2</v>
      </c>
      <c r="AI162">
        <v>7.6145667795923105E-2</v>
      </c>
      <c r="AJ162">
        <v>8.3513106096622033E-2</v>
      </c>
      <c r="AK162">
        <v>8.5865563590924246E-2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4.1257778584572026E-3</v>
      </c>
      <c r="I163">
        <v>6.2544863387600487E-3</v>
      </c>
      <c r="J163">
        <v>7.8213298588293411E-3</v>
      </c>
      <c r="K163">
        <v>8.9219393409268426E-3</v>
      </c>
      <c r="L163">
        <v>9.6090694323967621E-3</v>
      </c>
      <c r="M163">
        <v>1.0354106151056548E-2</v>
      </c>
      <c r="N163">
        <v>1.0458361299290399E-2</v>
      </c>
      <c r="O163">
        <v>1.1690749390968144E-2</v>
      </c>
      <c r="P163">
        <v>1.1920900260513779E-2</v>
      </c>
      <c r="Q163">
        <v>1.2687440014095481E-2</v>
      </c>
      <c r="R163">
        <v>1.2933916259275086E-2</v>
      </c>
      <c r="S163">
        <v>1.2549215495974911E-2</v>
      </c>
      <c r="T163">
        <v>1.135218041039366E-2</v>
      </c>
      <c r="U163">
        <v>1.0247966742951543E-2</v>
      </c>
      <c r="V163">
        <v>9.8358564628566285E-3</v>
      </c>
      <c r="W163">
        <v>8.5282649500194596E-3</v>
      </c>
      <c r="X163">
        <v>7.8460344223072465E-3</v>
      </c>
      <c r="Y163">
        <v>7.9288412357735594E-3</v>
      </c>
      <c r="Z163">
        <v>7.3062659849863843E-3</v>
      </c>
      <c r="AA163">
        <v>6.888564299432607E-3</v>
      </c>
      <c r="AB163">
        <v>6.985647184843756E-3</v>
      </c>
      <c r="AC163">
        <v>6.899270199809732E-3</v>
      </c>
      <c r="AD163">
        <v>6.9489459222142804E-3</v>
      </c>
      <c r="AE163">
        <v>6.6470254004115034E-3</v>
      </c>
      <c r="AF163">
        <v>6.7912780975271196E-3</v>
      </c>
      <c r="AG163">
        <v>7.1259134786504927E-3</v>
      </c>
      <c r="AH163">
        <v>7.5704928164432601E-3</v>
      </c>
      <c r="AI163">
        <v>7.9548714513959472E-3</v>
      </c>
      <c r="AJ163">
        <v>8.4484667976646357E-3</v>
      </c>
      <c r="AK163">
        <v>8.638476060565994E-3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6.1614622370027383E-4</v>
      </c>
      <c r="I164">
        <v>1.2317913145780265E-3</v>
      </c>
      <c r="J164">
        <v>1.6712948167318903E-3</v>
      </c>
      <c r="K164">
        <v>1.8917330319098951E-3</v>
      </c>
      <c r="L164">
        <v>1.9102409129789187E-3</v>
      </c>
      <c r="M164">
        <v>1.8323229686070081E-3</v>
      </c>
      <c r="N164">
        <v>1.6202872286518897E-3</v>
      </c>
      <c r="O164">
        <v>1.5243994631309278E-3</v>
      </c>
      <c r="P164">
        <v>1.3566016141495101E-3</v>
      </c>
      <c r="Q164">
        <v>1.2358442023001897E-3</v>
      </c>
      <c r="R164">
        <v>1.0741125087043134E-3</v>
      </c>
      <c r="S164">
        <v>8.0817507738605487E-4</v>
      </c>
      <c r="T164">
        <v>3.8913710572934901E-4</v>
      </c>
      <c r="U164">
        <v>-5.6510215947305352E-5</v>
      </c>
      <c r="V164">
        <v>-3.6459652772143205E-4</v>
      </c>
      <c r="W164">
        <v>-6.9995836868393525E-4</v>
      </c>
      <c r="X164">
        <v>-9.3418463013117067E-4</v>
      </c>
      <c r="Y164">
        <v>-9.7852152730600896E-4</v>
      </c>
      <c r="Z164">
        <v>-1.0239558986738667E-3</v>
      </c>
      <c r="AA164">
        <v>-1.0469923087854148E-3</v>
      </c>
      <c r="AB164">
        <v>-9.8148386722496025E-4</v>
      </c>
      <c r="AC164">
        <v>-9.0355289115133985E-4</v>
      </c>
      <c r="AD164">
        <v>-8.1313245961046941E-4</v>
      </c>
      <c r="AE164">
        <v>-7.8061400465002028E-4</v>
      </c>
      <c r="AF164">
        <v>-7.2208561184910341E-4</v>
      </c>
      <c r="AG164">
        <v>-6.2786777557096677E-4</v>
      </c>
      <c r="AH164">
        <v>-5.1191228632094677E-4</v>
      </c>
      <c r="AI164">
        <v>-4.1019433038139228E-4</v>
      </c>
      <c r="AJ164">
        <v>-3.1573071644350621E-4</v>
      </c>
      <c r="AK164">
        <v>-2.8292676997282635E-4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1.0327737079338271E-3</v>
      </c>
      <c r="I165">
        <v>1.6206759363046191E-3</v>
      </c>
      <c r="J165">
        <v>1.9570772959764168E-3</v>
      </c>
      <c r="K165">
        <v>2.1615537421122676E-3</v>
      </c>
      <c r="L165">
        <v>2.2789393579170161E-3</v>
      </c>
      <c r="M165">
        <v>2.4276450362578977E-3</v>
      </c>
      <c r="N165">
        <v>2.4373024370824849E-3</v>
      </c>
      <c r="O165">
        <v>2.7153473808327142E-3</v>
      </c>
      <c r="P165">
        <v>2.7777840973608682E-3</v>
      </c>
      <c r="Q165">
        <v>2.9451679945926572E-3</v>
      </c>
      <c r="R165">
        <v>2.999744804014097E-3</v>
      </c>
      <c r="S165">
        <v>2.8997767911437193E-3</v>
      </c>
      <c r="T165">
        <v>2.6072436467896652E-3</v>
      </c>
      <c r="U165">
        <v>2.3439737169446396E-3</v>
      </c>
      <c r="V165">
        <v>2.2728143816774849E-3</v>
      </c>
      <c r="W165">
        <v>2.0096704608820559E-3</v>
      </c>
      <c r="X165">
        <v>1.879768034174745E-3</v>
      </c>
      <c r="Y165">
        <v>1.952582419686894E-3</v>
      </c>
      <c r="Z165">
        <v>1.8660011893831868E-3</v>
      </c>
      <c r="AA165">
        <v>1.8029971039025981E-3</v>
      </c>
      <c r="AB165">
        <v>1.8680170509153668E-3</v>
      </c>
      <c r="AC165">
        <v>1.893054819053231E-3</v>
      </c>
      <c r="AD165">
        <v>1.9344357000908028E-3</v>
      </c>
      <c r="AE165">
        <v>1.8853440206984128E-3</v>
      </c>
      <c r="AF165">
        <v>1.928869222883835E-3</v>
      </c>
      <c r="AG165">
        <v>2.0221438706968672E-3</v>
      </c>
      <c r="AH165">
        <v>2.1342446174336099E-3</v>
      </c>
      <c r="AI165">
        <v>2.2214273504782738E-3</v>
      </c>
      <c r="AJ165">
        <v>2.3237412665493623E-3</v>
      </c>
      <c r="AK165">
        <v>2.3489707064768971E-3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2.4731776513841903E-4</v>
      </c>
      <c r="I166">
        <v>4.0117176127403353E-4</v>
      </c>
      <c r="J166">
        <v>3.6149553671734541E-4</v>
      </c>
      <c r="K166">
        <v>1.2638946147163407E-4</v>
      </c>
      <c r="L166">
        <v>-2.6471615725835599E-4</v>
      </c>
      <c r="M166">
        <v>-7.3292108935518101E-4</v>
      </c>
      <c r="N166">
        <v>-1.2706908365436196E-3</v>
      </c>
      <c r="O166">
        <v>-1.7466343872922035E-3</v>
      </c>
      <c r="P166">
        <v>-2.2464197630160591E-3</v>
      </c>
      <c r="Q166">
        <v>-2.7069553571247543E-3</v>
      </c>
      <c r="R166">
        <v>-3.1663829031908027E-3</v>
      </c>
      <c r="S166">
        <v>-3.641653829627352E-3</v>
      </c>
      <c r="T166">
        <v>-4.1318388669965758E-3</v>
      </c>
      <c r="U166">
        <v>-4.552207785008866E-3</v>
      </c>
      <c r="V166">
        <v>-4.8203988796043417E-3</v>
      </c>
      <c r="W166">
        <v>-5.0212563977608104E-3</v>
      </c>
      <c r="X166">
        <v>-5.0962812811622196E-3</v>
      </c>
      <c r="Y166">
        <v>-5.0232268864046099E-3</v>
      </c>
      <c r="Z166">
        <v>-4.9152450136749947E-3</v>
      </c>
      <c r="AA166">
        <v>-4.7706791548138413E-3</v>
      </c>
      <c r="AB166">
        <v>-4.5705187903615834E-3</v>
      </c>
      <c r="AC166">
        <v>-4.3656750637507923E-3</v>
      </c>
      <c r="AD166">
        <v>-4.1655246294825497E-3</v>
      </c>
      <c r="AE166">
        <v>-4.0062720247780736E-3</v>
      </c>
      <c r="AF166">
        <v>-3.8488424659402602E-3</v>
      </c>
      <c r="AG166">
        <v>-3.6951155434660514E-3</v>
      </c>
      <c r="AH166">
        <v>-3.5596218249107007E-3</v>
      </c>
      <c r="AI166">
        <v>-3.4639572425506364E-3</v>
      </c>
      <c r="AJ166">
        <v>-3.4059479487802235E-3</v>
      </c>
      <c r="AK166">
        <v>-3.4079542754642295E-3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2.1074283621588898E-3</v>
      </c>
      <c r="I167">
        <v>3.2537619514210652E-3</v>
      </c>
      <c r="J167">
        <v>3.9224239037956837E-3</v>
      </c>
      <c r="K167">
        <v>4.3535916709581029E-3</v>
      </c>
      <c r="L167">
        <v>4.6242742404046314E-3</v>
      </c>
      <c r="M167">
        <v>4.9679937327973865E-3</v>
      </c>
      <c r="N167">
        <v>5.0170475737009168E-3</v>
      </c>
      <c r="O167">
        <v>5.6267527363531968E-3</v>
      </c>
      <c r="P167">
        <v>5.7610798578158441E-3</v>
      </c>
      <c r="Q167">
        <v>6.120830551245621E-3</v>
      </c>
      <c r="R167">
        <v>6.2315306545805338E-3</v>
      </c>
      <c r="S167">
        <v>6.0183652834814878E-3</v>
      </c>
      <c r="T167">
        <v>5.4041180718122301E-3</v>
      </c>
      <c r="U167">
        <v>4.8566250535184074E-3</v>
      </c>
      <c r="V167">
        <v>4.7027884595748576E-3</v>
      </c>
      <c r="W167">
        <v>4.1210434645244636E-3</v>
      </c>
      <c r="X167">
        <v>3.8270673604152137E-3</v>
      </c>
      <c r="Y167">
        <v>3.9495992921362031E-3</v>
      </c>
      <c r="Z167">
        <v>3.7201189426302158E-3</v>
      </c>
      <c r="AA167">
        <v>3.5537200665472506E-3</v>
      </c>
      <c r="AB167">
        <v>3.6615018036431674E-3</v>
      </c>
      <c r="AC167">
        <v>3.680447162576081E-3</v>
      </c>
      <c r="AD167">
        <v>3.7416007850604007E-3</v>
      </c>
      <c r="AE167">
        <v>3.6169553483961095E-3</v>
      </c>
      <c r="AF167">
        <v>3.6994923215176116E-3</v>
      </c>
      <c r="AG167">
        <v>3.8851078678331509E-3</v>
      </c>
      <c r="AH167">
        <v>4.1101442703636581E-3</v>
      </c>
      <c r="AI167">
        <v>4.2852590458134169E-3</v>
      </c>
      <c r="AJ167">
        <v>4.4980328393631535E-3</v>
      </c>
      <c r="AK167">
        <v>4.5515145112242777E-3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9.265168272801398E-5</v>
      </c>
      <c r="I168">
        <v>1.5974832696023119E-4</v>
      </c>
      <c r="J168">
        <v>1.9822117549628918E-4</v>
      </c>
      <c r="K168">
        <v>2.1260776788860152E-4</v>
      </c>
      <c r="L168">
        <v>2.0750811032363146E-4</v>
      </c>
      <c r="M168">
        <v>1.9680027435762894E-4</v>
      </c>
      <c r="N168">
        <v>1.6974541441067495E-4</v>
      </c>
      <c r="O168">
        <v>1.6435984885994725E-4</v>
      </c>
      <c r="P168">
        <v>1.4314938363670711E-4</v>
      </c>
      <c r="Q168">
        <v>1.307628348352119E-4</v>
      </c>
      <c r="R168">
        <v>1.1039462368325253E-4</v>
      </c>
      <c r="S168">
        <v>7.6040215392001798E-5</v>
      </c>
      <c r="T168">
        <v>2.3340160281210061E-5</v>
      </c>
      <c r="U168">
        <v>-2.6837541641852091E-5</v>
      </c>
      <c r="V168">
        <v>-5.4823126990546076E-5</v>
      </c>
      <c r="W168">
        <v>-9.2019889902237621E-5</v>
      </c>
      <c r="X168">
        <v>-1.1304893954622381E-4</v>
      </c>
      <c r="Y168">
        <v>-1.0872263409384021E-4</v>
      </c>
      <c r="Z168">
        <v>-1.1158320828969932E-4</v>
      </c>
      <c r="AA168">
        <v>-1.1084610671921042E-4</v>
      </c>
      <c r="AB168">
        <v>-9.6818164088198643E-5</v>
      </c>
      <c r="AC168">
        <v>-8.3946686411680207E-5</v>
      </c>
      <c r="AD168">
        <v>-6.9711066556034363E-5</v>
      </c>
      <c r="AE168">
        <v>-6.4507378120103354E-5</v>
      </c>
      <c r="AF168">
        <v>-5.319161608294761E-5</v>
      </c>
      <c r="AG168">
        <v>-3.7567800398134267E-5</v>
      </c>
      <c r="AH168">
        <v>-2.056975496847046E-5</v>
      </c>
      <c r="AI168">
        <v>-7.0695582086586453E-6</v>
      </c>
      <c r="AJ168">
        <v>5.4898828177013547E-6</v>
      </c>
      <c r="AK168">
        <v>8.7984622421160365E-6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6.4033108127642673E-4</v>
      </c>
      <c r="I169">
        <v>9.9033161899864369E-4</v>
      </c>
      <c r="J169">
        <v>1.1738321176956972E-3</v>
      </c>
      <c r="K169">
        <v>1.2610913125943291E-3</v>
      </c>
      <c r="L169">
        <v>1.2809085775435348E-3</v>
      </c>
      <c r="M169">
        <v>1.3116523843056042E-3</v>
      </c>
      <c r="N169">
        <v>1.2493159751888231E-3</v>
      </c>
      <c r="O169">
        <v>1.3564983940500791E-3</v>
      </c>
      <c r="P169">
        <v>1.3249661370040181E-3</v>
      </c>
      <c r="Q169">
        <v>1.3630774912650448E-3</v>
      </c>
      <c r="R169">
        <v>1.3304188956318242E-3</v>
      </c>
      <c r="S169">
        <v>1.2031712231074781E-3</v>
      </c>
      <c r="T169">
        <v>9.5986732639168841E-4</v>
      </c>
      <c r="U169">
        <v>7.4594928330421601E-4</v>
      </c>
      <c r="V169">
        <v>6.6627195078734238E-4</v>
      </c>
      <c r="W169">
        <v>4.7449074208979829E-4</v>
      </c>
      <c r="X169">
        <v>3.8186978479564835E-4</v>
      </c>
      <c r="Y169">
        <v>4.2862688080030377E-4</v>
      </c>
      <c r="Z169">
        <v>3.794467405128035E-4</v>
      </c>
      <c r="AA169">
        <v>3.5251812859069849E-4</v>
      </c>
      <c r="AB169">
        <v>4.1127260913371869E-4</v>
      </c>
      <c r="AC169">
        <v>4.4513394239381637E-4</v>
      </c>
      <c r="AD169">
        <v>4.899795823334475E-4</v>
      </c>
      <c r="AE169">
        <v>4.758461855062217E-4</v>
      </c>
      <c r="AF169">
        <v>5.2043469709076745E-4</v>
      </c>
      <c r="AG169">
        <v>5.9403981268266388E-4</v>
      </c>
      <c r="AH169">
        <v>6.7624333850427982E-4</v>
      </c>
      <c r="AI169">
        <v>7.3841097018325275E-4</v>
      </c>
      <c r="AJ169">
        <v>8.0591579690909431E-4</v>
      </c>
      <c r="AK169">
        <v>8.1955814054522722E-4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2.4541201588497165E-3</v>
      </c>
      <c r="I170">
        <v>3.7874219060683636E-3</v>
      </c>
      <c r="J170">
        <v>4.5072800513205552E-3</v>
      </c>
      <c r="K170">
        <v>4.8976931735651595E-3</v>
      </c>
      <c r="L170">
        <v>5.0653514820029879E-3</v>
      </c>
      <c r="M170">
        <v>5.2992960625362576E-3</v>
      </c>
      <c r="N170">
        <v>5.1879587211886048E-3</v>
      </c>
      <c r="O170">
        <v>5.7309726280135725E-3</v>
      </c>
      <c r="P170">
        <v>5.7370877625689178E-3</v>
      </c>
      <c r="Q170">
        <v>6.0092474255545444E-3</v>
      </c>
      <c r="R170">
        <v>6.0056708805773682E-3</v>
      </c>
      <c r="S170">
        <v>5.6364111935301112E-3</v>
      </c>
      <c r="T170">
        <v>4.8175370299577856E-3</v>
      </c>
      <c r="U170">
        <v>4.1012783588627979E-3</v>
      </c>
      <c r="V170">
        <v>3.8797326970960427E-3</v>
      </c>
      <c r="W170">
        <v>3.201797710486785E-3</v>
      </c>
      <c r="X170">
        <v>2.8835962953549215E-3</v>
      </c>
      <c r="Y170">
        <v>3.0782157972015934E-3</v>
      </c>
      <c r="Z170">
        <v>2.8850941176390456E-3</v>
      </c>
      <c r="AA170">
        <v>2.7681450872456504E-3</v>
      </c>
      <c r="AB170">
        <v>2.9733180409417994E-3</v>
      </c>
      <c r="AC170">
        <v>3.0767988509356617E-3</v>
      </c>
      <c r="AD170">
        <v>3.2212187268024243E-3</v>
      </c>
      <c r="AE170">
        <v>3.1404814770484E-3</v>
      </c>
      <c r="AF170">
        <v>3.2885480801303451E-3</v>
      </c>
      <c r="AG170">
        <v>3.549179965381519E-3</v>
      </c>
      <c r="AH170">
        <v>3.8448488657260903E-3</v>
      </c>
      <c r="AI170">
        <v>4.0682041757657411E-3</v>
      </c>
      <c r="AJ170">
        <v>4.3191236705406571E-3</v>
      </c>
      <c r="AK170">
        <v>4.3706126411875539E-3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2.210177221452011E-3</v>
      </c>
      <c r="I171">
        <v>4.1968982728092042E-3</v>
      </c>
      <c r="J171">
        <v>5.6206228371301721E-3</v>
      </c>
      <c r="K171">
        <v>6.4091356689882587E-3</v>
      </c>
      <c r="L171">
        <v>6.6055730356979559E-3</v>
      </c>
      <c r="M171">
        <v>6.5363271472738491E-3</v>
      </c>
      <c r="N171">
        <v>5.9916790863103865E-3</v>
      </c>
      <c r="O171">
        <v>5.8668402590065002E-3</v>
      </c>
      <c r="P171">
        <v>5.3885939728933333E-3</v>
      </c>
      <c r="Q171">
        <v>5.0684002666703115E-3</v>
      </c>
      <c r="R171">
        <v>4.5519060742687419E-3</v>
      </c>
      <c r="S171">
        <v>3.6536600450352559E-3</v>
      </c>
      <c r="T171">
        <v>2.2215179813961489E-3</v>
      </c>
      <c r="U171">
        <v>7.1816946234603684E-4</v>
      </c>
      <c r="V171">
        <v>-3.2342775426799641E-4</v>
      </c>
      <c r="W171">
        <v>-1.5518733400354625E-3</v>
      </c>
      <c r="X171">
        <v>-2.4235704472304093E-3</v>
      </c>
      <c r="Y171">
        <v>-2.6552187628282029E-3</v>
      </c>
      <c r="Z171">
        <v>-2.9507202305382205E-3</v>
      </c>
      <c r="AA171">
        <v>-3.1334818246682937E-3</v>
      </c>
      <c r="AB171">
        <v>-2.9706197413377272E-3</v>
      </c>
      <c r="AC171">
        <v>-2.7622324520321239E-3</v>
      </c>
      <c r="AD171">
        <v>-2.4766440196578939E-3</v>
      </c>
      <c r="AE171">
        <v>-2.3688323583716171E-3</v>
      </c>
      <c r="AF171">
        <v>-2.1174431314469845E-3</v>
      </c>
      <c r="AG171">
        <v>-1.7290174466529308E-3</v>
      </c>
      <c r="AH171">
        <v>-1.2604889008241435E-3</v>
      </c>
      <c r="AI171">
        <v>-8.3490100383168734E-4</v>
      </c>
      <c r="AJ171">
        <v>-4.1456692712666868E-4</v>
      </c>
      <c r="AK171">
        <v>-2.0191951867651748E-4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4.4279865552347139E-4</v>
      </c>
      <c r="I172">
        <v>8.8739907184532242E-4</v>
      </c>
      <c r="J172">
        <v>1.2074190555529198E-3</v>
      </c>
      <c r="K172">
        <v>1.4046823829840568E-3</v>
      </c>
      <c r="L172">
        <v>1.5133169674582734E-3</v>
      </c>
      <c r="M172">
        <v>1.6127376208077578E-3</v>
      </c>
      <c r="N172">
        <v>1.6698738477853804E-3</v>
      </c>
      <c r="O172">
        <v>1.8488400743476305E-3</v>
      </c>
      <c r="P172">
        <v>2.0051195150714717E-3</v>
      </c>
      <c r="Q172">
        <v>2.2081010524660008E-3</v>
      </c>
      <c r="R172">
        <v>2.3892375661121678E-3</v>
      </c>
      <c r="S172">
        <v>2.4950291063660693E-3</v>
      </c>
      <c r="T172">
        <v>2.4846994871863186E-3</v>
      </c>
      <c r="U172">
        <v>2.440246461131548E-3</v>
      </c>
      <c r="V172">
        <v>2.4691353495353138E-3</v>
      </c>
      <c r="W172">
        <v>2.4407429746978169E-3</v>
      </c>
      <c r="X172">
        <v>2.434894168276561E-3</v>
      </c>
      <c r="Y172">
        <v>2.5142959745819513E-3</v>
      </c>
      <c r="Z172">
        <v>2.5395593527394842E-3</v>
      </c>
      <c r="AA172">
        <v>2.5285789566016361E-3</v>
      </c>
      <c r="AB172">
        <v>2.5392055851898554E-3</v>
      </c>
      <c r="AC172">
        <v>2.5243050396230905E-3</v>
      </c>
      <c r="AD172">
        <v>2.4902505425515027E-3</v>
      </c>
      <c r="AE172">
        <v>2.3959665260638481E-3</v>
      </c>
      <c r="AF172">
        <v>2.3095995747319845E-3</v>
      </c>
      <c r="AG172">
        <v>2.245816681908991E-3</v>
      </c>
      <c r="AH172">
        <v>2.1982363841679098E-3</v>
      </c>
      <c r="AI172">
        <v>2.1454504709625629E-3</v>
      </c>
      <c r="AJ172">
        <v>2.0978090502217698E-3</v>
      </c>
      <c r="AK172">
        <v>2.0213471606883998E-3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3.3333589478961182E-5</v>
      </c>
      <c r="I173">
        <v>6.5261823600574334E-5</v>
      </c>
      <c r="J173">
        <v>8.5563940998448074E-5</v>
      </c>
      <c r="K173">
        <v>9.5179144111549196E-5</v>
      </c>
      <c r="L173">
        <v>9.7814378467003541E-5</v>
      </c>
      <c r="M173">
        <v>1.0035181307371616E-4</v>
      </c>
      <c r="N173">
        <v>1.0076896825800566E-4</v>
      </c>
      <c r="O173">
        <v>1.1159378480058234E-4</v>
      </c>
      <c r="P173">
        <v>1.2164246273076401E-4</v>
      </c>
      <c r="Q173">
        <v>1.3588094713860974E-4</v>
      </c>
      <c r="R173">
        <v>1.4891917548879219E-4</v>
      </c>
      <c r="S173">
        <v>1.5664755903671887E-4</v>
      </c>
      <c r="T173">
        <v>1.5620276319989982E-4</v>
      </c>
      <c r="U173">
        <v>1.5410354468993627E-4</v>
      </c>
      <c r="V173">
        <v>1.5850293882697122E-4</v>
      </c>
      <c r="W173">
        <v>1.5912962510393022E-4</v>
      </c>
      <c r="X173">
        <v>1.6169697822702187E-4</v>
      </c>
      <c r="Y173">
        <v>1.706126544504546E-4</v>
      </c>
      <c r="Z173">
        <v>1.7479855266929023E-4</v>
      </c>
      <c r="AA173">
        <v>1.7540987589067023E-4</v>
      </c>
      <c r="AB173">
        <v>1.7688487254895267E-4</v>
      </c>
      <c r="AC173">
        <v>1.7560361591558793E-4</v>
      </c>
      <c r="AD173">
        <v>1.7206648949983594E-4</v>
      </c>
      <c r="AE173">
        <v>1.6331992280846683E-4</v>
      </c>
      <c r="AF173">
        <v>1.547719999428264E-4</v>
      </c>
      <c r="AG173">
        <v>1.4766542329084579E-4</v>
      </c>
      <c r="AH173">
        <v>1.4148922262680814E-4</v>
      </c>
      <c r="AI173">
        <v>1.3460781187577534E-4</v>
      </c>
      <c r="AJ173">
        <v>1.2788094674652634E-4</v>
      </c>
      <c r="AK173">
        <v>1.1886447348354844E-4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2.3815981969490763E-6</v>
      </c>
      <c r="I174">
        <v>4.6660356682880802E-6</v>
      </c>
      <c r="J174">
        <v>6.1172160191272695E-6</v>
      </c>
      <c r="K174">
        <v>6.7973662815046219E-6</v>
      </c>
      <c r="L174">
        <v>6.9693372576874912E-6</v>
      </c>
      <c r="M174">
        <v>7.1250470650485726E-6</v>
      </c>
      <c r="N174">
        <v>7.1219405971217044E-6</v>
      </c>
      <c r="O174">
        <v>7.8566387934173567E-6</v>
      </c>
      <c r="P174">
        <v>8.5333734990040751E-6</v>
      </c>
      <c r="Q174">
        <v>9.5072789569589886E-6</v>
      </c>
      <c r="R174">
        <v>1.0394679625788673E-5</v>
      </c>
      <c r="S174">
        <v>1.0902239390020341E-5</v>
      </c>
      <c r="T174">
        <v>1.0825654133555272E-5</v>
      </c>
      <c r="U174">
        <v>1.0631462150520605E-5</v>
      </c>
      <c r="V174">
        <v>1.0904565765611151E-5</v>
      </c>
      <c r="W174">
        <v>1.0913894952693237E-5</v>
      </c>
      <c r="X174">
        <v>1.1067647052010417E-5</v>
      </c>
      <c r="Y174">
        <v>1.1681730263662489E-5</v>
      </c>
      <c r="Z174">
        <v>1.196521877512224E-5</v>
      </c>
      <c r="AA174">
        <v>1.1998626859210657E-5</v>
      </c>
      <c r="AB174">
        <v>1.2097912701677761E-5</v>
      </c>
      <c r="AC174">
        <v>1.2003949818039754E-5</v>
      </c>
      <c r="AD174">
        <v>1.1751045707680469E-5</v>
      </c>
      <c r="AE174">
        <v>1.1127079515231952E-5</v>
      </c>
      <c r="AF174">
        <v>1.051722187786304E-5</v>
      </c>
      <c r="AG174">
        <v>1.0010283577630425E-5</v>
      </c>
      <c r="AH174">
        <v>9.5695687346530049E-6</v>
      </c>
      <c r="AI174">
        <v>9.0776677261755615E-6</v>
      </c>
      <c r="AJ174">
        <v>8.5952403907321986E-6</v>
      </c>
      <c r="AK174">
        <v>7.9472641536427227E-6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3.5586879785911008E-6</v>
      </c>
      <c r="I175">
        <v>6.9740846154476794E-6</v>
      </c>
      <c r="J175">
        <v>9.1452138899801984E-6</v>
      </c>
      <c r="K175">
        <v>1.0165552956080606E-5</v>
      </c>
      <c r="L175">
        <v>1.0428900309552989E-5</v>
      </c>
      <c r="M175">
        <v>1.0671026572924396E-5</v>
      </c>
      <c r="N175">
        <v>1.0679321229857224E-5</v>
      </c>
      <c r="O175">
        <v>1.1793088167583208E-5</v>
      </c>
      <c r="P175">
        <v>1.2823403669568252E-5</v>
      </c>
      <c r="Q175">
        <v>1.4299811050480084E-5</v>
      </c>
      <c r="R175">
        <v>1.564877163959741E-5</v>
      </c>
      <c r="S175">
        <v>1.6431303306084783E-5</v>
      </c>
      <c r="T175">
        <v>1.634148818011106E-5</v>
      </c>
      <c r="U175">
        <v>1.6075714816016699E-5</v>
      </c>
      <c r="V175">
        <v>1.6507556233473431E-5</v>
      </c>
      <c r="W175">
        <v>1.654427309388772E-5</v>
      </c>
      <c r="X175">
        <v>1.679457841059463E-5</v>
      </c>
      <c r="Y175">
        <v>1.7730256599641351E-5</v>
      </c>
      <c r="Z175">
        <v>1.8169443787030648E-5</v>
      </c>
      <c r="AA175">
        <v>1.8231849471845214E-5</v>
      </c>
      <c r="AB175">
        <v>1.8389794309990323E-5</v>
      </c>
      <c r="AC175">
        <v>1.8256588824224157E-5</v>
      </c>
      <c r="AD175">
        <v>1.7883661246792268E-5</v>
      </c>
      <c r="AE175">
        <v>1.6954478470778115E-5</v>
      </c>
      <c r="AF175">
        <v>1.6044799315217104E-5</v>
      </c>
      <c r="AG175">
        <v>1.5287936131677609E-5</v>
      </c>
      <c r="AH175">
        <v>1.4629419470065901E-5</v>
      </c>
      <c r="AI175">
        <v>1.389409171751852E-5</v>
      </c>
      <c r="AJ175">
        <v>1.3172833368004149E-5</v>
      </c>
      <c r="AK175">
        <v>1.2204479274227615E-5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1.8083784305259928E-5</v>
      </c>
      <c r="I176">
        <v>3.5554655707362165E-5</v>
      </c>
      <c r="J176">
        <v>4.6767652485397541E-5</v>
      </c>
      <c r="K176">
        <v>5.2133069451408353E-5</v>
      </c>
      <c r="L176">
        <v>5.3614373038290706E-5</v>
      </c>
      <c r="M176">
        <v>3.8100156260088353E-4</v>
      </c>
      <c r="N176">
        <v>6.6763190092100904E-4</v>
      </c>
      <c r="O176">
        <v>9.4331572576023903E-4</v>
      </c>
      <c r="P176">
        <v>1.2139041077459227E-3</v>
      </c>
      <c r="Q176">
        <v>1.3300333912090422E-3</v>
      </c>
      <c r="R176">
        <v>1.386656714787976E-3</v>
      </c>
      <c r="S176">
        <v>1.4183796467826916E-3</v>
      </c>
      <c r="T176">
        <v>1.4357905768902141E-3</v>
      </c>
      <c r="U176">
        <v>1.446479144117638E-3</v>
      </c>
      <c r="V176">
        <v>1.6030086741054611E-3</v>
      </c>
      <c r="W176">
        <v>1.6636345702701178E-3</v>
      </c>
      <c r="X176">
        <v>1.687604590221974E-3</v>
      </c>
      <c r="Y176">
        <v>1.7002477162706682E-3</v>
      </c>
      <c r="Z176">
        <v>1.703267242641651E-3</v>
      </c>
      <c r="AA176">
        <v>1.6999249763555715E-3</v>
      </c>
      <c r="AB176">
        <v>1.6936656519842472E-3</v>
      </c>
      <c r="AC176">
        <v>1.6830397707617427E-3</v>
      </c>
      <c r="AD176">
        <v>1.6686406898828248E-3</v>
      </c>
      <c r="AE176">
        <v>1.6491244118442443E-3</v>
      </c>
      <c r="AF176">
        <v>1.6276641775827213E-3</v>
      </c>
      <c r="AG176">
        <v>1.6051734067891374E-3</v>
      </c>
      <c r="AH176">
        <v>1.5815915532060648E-3</v>
      </c>
      <c r="AI176">
        <v>1.5562249563566472E-3</v>
      </c>
      <c r="AJ176">
        <v>1.5297218025503818E-3</v>
      </c>
      <c r="AK176">
        <v>1.5009284711693471E-3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7.9895741471553264E-6</v>
      </c>
      <c r="I177">
        <v>1.5638281612632826E-5</v>
      </c>
      <c r="J177">
        <v>2.050544348739902E-5</v>
      </c>
      <c r="K177">
        <v>2.2819037962426622E-5</v>
      </c>
      <c r="L177">
        <v>2.3466050784944963E-5</v>
      </c>
      <c r="M177">
        <v>2.4093245856878277E-5</v>
      </c>
      <c r="N177">
        <v>2.4212568488378975E-5</v>
      </c>
      <c r="O177">
        <v>2.6825877317021288E-5</v>
      </c>
      <c r="P177">
        <v>2.9249524290757728E-5</v>
      </c>
      <c r="Q177">
        <v>3.267577151275066E-5</v>
      </c>
      <c r="R177">
        <v>3.5811924386756532E-5</v>
      </c>
      <c r="S177">
        <v>3.7673845924263448E-5</v>
      </c>
      <c r="T177">
        <v>3.7575618011078726E-5</v>
      </c>
      <c r="U177">
        <v>3.7079387884172334E-5</v>
      </c>
      <c r="V177">
        <v>3.8137424420359085E-5</v>
      </c>
      <c r="W177">
        <v>3.8286187773435153E-5</v>
      </c>
      <c r="X177">
        <v>3.8897585410059252E-5</v>
      </c>
      <c r="Y177">
        <v>4.1027858694906114E-5</v>
      </c>
      <c r="Z177">
        <v>4.2021967890663209E-5</v>
      </c>
      <c r="AA177">
        <v>4.2160077781395185E-5</v>
      </c>
      <c r="AB177">
        <v>4.2506572563527375E-5</v>
      </c>
      <c r="AC177">
        <v>4.2193422975189129E-5</v>
      </c>
      <c r="AD177">
        <v>4.1341722432138921E-5</v>
      </c>
      <c r="AE177">
        <v>3.9243720105959376E-5</v>
      </c>
      <c r="AF177">
        <v>3.7196103461594646E-5</v>
      </c>
      <c r="AG177">
        <v>3.5495532461826263E-5</v>
      </c>
      <c r="AH177">
        <v>3.4019193770818307E-5</v>
      </c>
      <c r="AI177">
        <v>3.2375307354707082E-5</v>
      </c>
      <c r="AJ177">
        <v>3.077022693974089E-5</v>
      </c>
      <c r="AK177">
        <v>2.8617793384958439E-5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1.8412701825825832E-6</v>
      </c>
      <c r="I178">
        <v>3.6310635226657817E-6</v>
      </c>
      <c r="J178">
        <v>4.8014585472902674E-6</v>
      </c>
      <c r="K178">
        <v>5.3930156323648076E-6</v>
      </c>
      <c r="L178">
        <v>5.5994405603297964E-6</v>
      </c>
      <c r="M178">
        <v>5.7930644320967712E-6</v>
      </c>
      <c r="N178">
        <v>5.8596680355958235E-6</v>
      </c>
      <c r="O178">
        <v>6.4890560877993364E-6</v>
      </c>
      <c r="P178">
        <v>7.070461885148058E-6</v>
      </c>
      <c r="Q178">
        <v>7.8773251351628634E-6</v>
      </c>
      <c r="R178">
        <v>8.6154357435758514E-6</v>
      </c>
      <c r="S178">
        <v>9.0568297789492102E-6</v>
      </c>
      <c r="T178">
        <v>9.0396094264495847E-6</v>
      </c>
      <c r="U178">
        <v>8.919378787005155E-6</v>
      </c>
      <c r="V178">
        <v>9.1482547239550376E-6</v>
      </c>
      <c r="W178">
        <v>9.1658991758028439E-6</v>
      </c>
      <c r="X178">
        <v>9.2877986559842075E-6</v>
      </c>
      <c r="Y178">
        <v>9.7623924664011619E-6</v>
      </c>
      <c r="Z178">
        <v>9.9847452558828606E-6</v>
      </c>
      <c r="AA178">
        <v>1.0016890275508859E-5</v>
      </c>
      <c r="AB178">
        <v>1.0103349519216425E-5</v>
      </c>
      <c r="AC178">
        <v>1.0046085638102544E-5</v>
      </c>
      <c r="AD178">
        <v>9.8713070567121294E-6</v>
      </c>
      <c r="AE178">
        <v>9.4143336912833505E-6</v>
      </c>
      <c r="AF178">
        <v>8.9701666757010837E-6</v>
      </c>
      <c r="AG178">
        <v>8.6077161154119417E-6</v>
      </c>
      <c r="AH178">
        <v>8.2994527237471267E-6</v>
      </c>
      <c r="AI178">
        <v>7.9549710901404144E-6</v>
      </c>
      <c r="AJ178">
        <v>7.6203503974863836E-6</v>
      </c>
      <c r="AK178">
        <v>7.1595282897975733E-6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1.9433419939492496E-3</v>
      </c>
      <c r="I179">
        <v>2.7534591616120221E-3</v>
      </c>
      <c r="J179">
        <v>3.1678369391491437E-3</v>
      </c>
      <c r="K179">
        <v>3.5344999075778449E-3</v>
      </c>
      <c r="L179">
        <v>3.8816863659952012E-3</v>
      </c>
      <c r="M179">
        <v>4.2784029697536079E-3</v>
      </c>
      <c r="N179">
        <v>4.6284743139307447E-3</v>
      </c>
      <c r="O179">
        <v>4.8752053552691601E-3</v>
      </c>
      <c r="P179">
        <v>5.0455595950649312E-3</v>
      </c>
      <c r="Q179">
        <v>5.1984934608909151E-3</v>
      </c>
      <c r="R179">
        <v>4.7144954951091177E-3</v>
      </c>
      <c r="S179">
        <v>4.6114266935194277E-3</v>
      </c>
      <c r="T179">
        <v>4.6323475434015132E-3</v>
      </c>
      <c r="U179">
        <v>4.7280538277219208E-3</v>
      </c>
      <c r="V179">
        <v>4.8769996537923405E-3</v>
      </c>
      <c r="W179">
        <v>5.0374351363572665E-3</v>
      </c>
      <c r="X179">
        <v>5.2532710074568749E-3</v>
      </c>
      <c r="Y179">
        <v>5.3608623816639887E-3</v>
      </c>
      <c r="Z179">
        <v>5.3954231552035244E-3</v>
      </c>
      <c r="AA179">
        <v>5.3745546815568432E-3</v>
      </c>
      <c r="AB179">
        <v>5.5310211243877142E-3</v>
      </c>
      <c r="AC179">
        <v>5.5524700021366965E-3</v>
      </c>
      <c r="AD179">
        <v>5.5182257179783277E-3</v>
      </c>
      <c r="AE179">
        <v>5.4593588626264712E-3</v>
      </c>
      <c r="AF179">
        <v>5.390002285991442E-3</v>
      </c>
      <c r="AG179">
        <v>5.3148906852374641E-3</v>
      </c>
      <c r="AH179">
        <v>5.2354591965815406E-3</v>
      </c>
      <c r="AI179">
        <v>5.1517435692871897E-3</v>
      </c>
      <c r="AJ179">
        <v>5.0875362092857391E-3</v>
      </c>
      <c r="AK179">
        <v>5.0054830219765749E-3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1.2575356449840293E-2</v>
      </c>
      <c r="I180">
        <v>2.1320166094087222E-2</v>
      </c>
      <c r="J180">
        <v>2.7188820972624216E-2</v>
      </c>
      <c r="K180">
        <v>3.1298737447906108E-2</v>
      </c>
      <c r="L180">
        <v>3.4115887169920749E-2</v>
      </c>
      <c r="M180">
        <v>3.7616643847786783E-2</v>
      </c>
      <c r="N180">
        <v>3.8076324445228474E-2</v>
      </c>
      <c r="O180">
        <v>4.4584800883920118E-2</v>
      </c>
      <c r="P180">
        <v>4.5538434033396337E-2</v>
      </c>
      <c r="Q180">
        <v>4.9495825382320641E-2</v>
      </c>
      <c r="R180">
        <v>5.078499573601182E-2</v>
      </c>
      <c r="S180">
        <v>4.8437416009954534E-2</v>
      </c>
      <c r="T180">
        <v>4.1711247356135212E-2</v>
      </c>
      <c r="U180">
        <v>3.6366670151341665E-2</v>
      </c>
      <c r="V180">
        <v>3.5284630776976592E-2</v>
      </c>
      <c r="W180">
        <v>2.8619517245241859E-2</v>
      </c>
      <c r="X180">
        <v>2.605863679885603E-2</v>
      </c>
      <c r="Y180">
        <v>2.7535552354810072E-2</v>
      </c>
      <c r="Z180">
        <v>2.4704571909224187E-2</v>
      </c>
      <c r="AA180">
        <v>2.3157531385611364E-2</v>
      </c>
      <c r="AB180">
        <v>2.4216601946964782E-2</v>
      </c>
      <c r="AC180">
        <v>2.4113767218444382E-2</v>
      </c>
      <c r="AD180">
        <v>2.4587370052849535E-2</v>
      </c>
      <c r="AE180">
        <v>2.3273102904099216E-2</v>
      </c>
      <c r="AF180">
        <v>2.4215019971818578E-2</v>
      </c>
      <c r="AG180">
        <v>2.5855370376788978E-2</v>
      </c>
      <c r="AH180">
        <v>2.773900263100108E-2</v>
      </c>
      <c r="AI180">
        <v>2.9147892213444018E-2</v>
      </c>
      <c r="AJ180">
        <v>3.096688454330759E-2</v>
      </c>
      <c r="AK180">
        <v>3.1339412922005538E-2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2.0719612171514676E-2</v>
      </c>
      <c r="I181">
        <v>2.878659814028205E-2</v>
      </c>
      <c r="J181">
        <v>3.3992678375218965E-2</v>
      </c>
      <c r="K181">
        <v>3.7732320406959154E-2</v>
      </c>
      <c r="L181">
        <v>4.0296813219745063E-2</v>
      </c>
      <c r="M181">
        <v>4.3729860200196022E-2</v>
      </c>
      <c r="N181">
        <v>4.3995482353966164E-2</v>
      </c>
      <c r="O181">
        <v>5.0665344570234569E-2</v>
      </c>
      <c r="P181">
        <v>5.1479477495885988E-2</v>
      </c>
      <c r="Q181">
        <v>5.5425463333853328E-2</v>
      </c>
      <c r="R181">
        <v>5.6728491292310071E-2</v>
      </c>
      <c r="S181">
        <v>5.4583225731124514E-2</v>
      </c>
      <c r="T181">
        <v>4.8349717771336086E-2</v>
      </c>
      <c r="U181">
        <v>4.3306244962909454E-2</v>
      </c>
      <c r="V181">
        <v>4.2318245587412699E-2</v>
      </c>
      <c r="W181">
        <v>3.5987363510406378E-2</v>
      </c>
      <c r="X181">
        <v>3.3374702420293424E-2</v>
      </c>
      <c r="Y181">
        <v>3.4926556384804242E-2</v>
      </c>
      <c r="Z181">
        <v>3.2049446759224838E-2</v>
      </c>
      <c r="AA181">
        <v>3.0413282076624047E-2</v>
      </c>
      <c r="AB181">
        <v>3.156812488750356E-2</v>
      </c>
      <c r="AC181">
        <v>3.1467271380615079E-2</v>
      </c>
      <c r="AD181">
        <v>3.2012973653367603E-2</v>
      </c>
      <c r="AE181">
        <v>3.0570403657121444E-2</v>
      </c>
      <c r="AF181">
        <v>3.1646861555220708E-2</v>
      </c>
      <c r="AG181">
        <v>3.3548693201191811E-2</v>
      </c>
      <c r="AH181">
        <v>3.5748421185476512E-2</v>
      </c>
      <c r="AI181">
        <v>3.7401823280046792E-2</v>
      </c>
      <c r="AJ181">
        <v>3.9549053405914233E-2</v>
      </c>
      <c r="AK181">
        <v>4.000818380554709E-2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1.5732484710235964E-6</v>
      </c>
      <c r="I182">
        <v>3.1062602367118012E-6</v>
      </c>
      <c r="J182">
        <v>4.1094967722225587E-6</v>
      </c>
      <c r="K182">
        <v>4.6136866853692067E-6</v>
      </c>
      <c r="L182">
        <v>4.7831680785399376E-6</v>
      </c>
      <c r="M182">
        <v>4.9368021083497106E-6</v>
      </c>
      <c r="N182">
        <v>4.9791208286238813E-6</v>
      </c>
      <c r="O182">
        <v>5.5006434093568056E-6</v>
      </c>
      <c r="P182">
        <v>5.982285719351599E-6</v>
      </c>
      <c r="Q182">
        <v>6.6574523768804715E-6</v>
      </c>
      <c r="R182">
        <v>7.2754029721675584E-6</v>
      </c>
      <c r="S182">
        <v>7.6410496403703125E-6</v>
      </c>
      <c r="T182">
        <v>7.6155746484186663E-6</v>
      </c>
      <c r="U182">
        <v>7.5025258004460638E-6</v>
      </c>
      <c r="V182">
        <v>7.6893330390339663E-6</v>
      </c>
      <c r="W182">
        <v>7.6990747007569025E-6</v>
      </c>
      <c r="X182">
        <v>7.8004712036789739E-6</v>
      </c>
      <c r="Y182">
        <v>8.2059155319498926E-6</v>
      </c>
      <c r="Z182">
        <v>8.3988125329673041E-6</v>
      </c>
      <c r="AA182">
        <v>8.4301844803185664E-6</v>
      </c>
      <c r="AB182">
        <v>8.5078516067929849E-6</v>
      </c>
      <c r="AC182">
        <v>8.4624667303863555E-6</v>
      </c>
      <c r="AD182">
        <v>8.3155623649381719E-6</v>
      </c>
      <c r="AE182">
        <v>7.9259198812390888E-6</v>
      </c>
      <c r="AF182">
        <v>7.5449324531295057E-6</v>
      </c>
      <c r="AG182">
        <v>7.2319841284561175E-6</v>
      </c>
      <c r="AH182">
        <v>6.9639543635392765E-6</v>
      </c>
      <c r="AI182">
        <v>6.6636251164043872E-6</v>
      </c>
      <c r="AJ182">
        <v>6.3701238225451161E-6</v>
      </c>
      <c r="AK182">
        <v>5.967269655655519E-6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1.3193947888388866E-3</v>
      </c>
      <c r="I183">
        <v>2.393146575036306E-3</v>
      </c>
      <c r="J183">
        <v>3.104859119546742E-3</v>
      </c>
      <c r="K183">
        <v>3.4770920999675978E-3</v>
      </c>
      <c r="L183">
        <v>3.5616691339925418E-3</v>
      </c>
      <c r="M183">
        <v>3.5548285089333797E-3</v>
      </c>
      <c r="N183">
        <v>3.3106147234493893E-3</v>
      </c>
      <c r="O183">
        <v>3.3621258188451858E-3</v>
      </c>
      <c r="P183">
        <v>3.2021478108093483E-3</v>
      </c>
      <c r="Q183">
        <v>3.1533469098572677E-3</v>
      </c>
      <c r="R183">
        <v>2.9857871029322696E-3</v>
      </c>
      <c r="S183">
        <v>2.595991283396458E-3</v>
      </c>
      <c r="T183">
        <v>1.9024699180407935E-3</v>
      </c>
      <c r="U183">
        <v>1.1895480086153978E-3</v>
      </c>
      <c r="V183">
        <v>7.5579159462461508E-4</v>
      </c>
      <c r="W183">
        <v>1.7924753371175537E-4</v>
      </c>
      <c r="X183">
        <v>-1.9705050339148151E-4</v>
      </c>
      <c r="Y183">
        <v>-2.1984298759364433E-4</v>
      </c>
      <c r="Z183">
        <v>-3.3049662857536873E-4</v>
      </c>
      <c r="AA183">
        <v>-3.9565089238740003E-4</v>
      </c>
      <c r="AB183">
        <v>-2.7060072941567702E-4</v>
      </c>
      <c r="AC183">
        <v>-1.4390663089016741E-4</v>
      </c>
      <c r="AD183">
        <v>1.5666542591584885E-5</v>
      </c>
      <c r="AE183">
        <v>6.0605364757556211E-5</v>
      </c>
      <c r="AF183">
        <v>1.9782434053453198E-4</v>
      </c>
      <c r="AG183">
        <v>4.1447940991706881E-4</v>
      </c>
      <c r="AH183">
        <v>6.7334867958764098E-4</v>
      </c>
      <c r="AI183">
        <v>9.0328145819295279E-4</v>
      </c>
      <c r="AJ183">
        <v>1.1343833301682132E-3</v>
      </c>
      <c r="AK183">
        <v>1.2464698696494311E-3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4.1916052043389954E-2</v>
      </c>
      <c r="I184">
        <v>7.0205436348471636E-2</v>
      </c>
      <c r="J184">
        <v>8.6054721450417232E-2</v>
      </c>
      <c r="K184">
        <v>9.3022326266801139E-2</v>
      </c>
      <c r="L184">
        <v>9.4081322375024201E-2</v>
      </c>
      <c r="M184">
        <v>9.5750479761115448E-2</v>
      </c>
      <c r="N184">
        <v>9.266789544125352E-2</v>
      </c>
      <c r="O184">
        <v>0.10168973652309453</v>
      </c>
      <c r="P184">
        <v>0.10438934004662437</v>
      </c>
      <c r="Q184">
        <v>0.11199575918083642</v>
      </c>
      <c r="R184">
        <v>0.11603830279856835</v>
      </c>
      <c r="S184">
        <v>0.11373428446090879</v>
      </c>
      <c r="T184">
        <v>0.10302104497377654</v>
      </c>
      <c r="U184">
        <v>9.3156503723549736E-2</v>
      </c>
      <c r="V184">
        <v>9.2133523556238411E-2</v>
      </c>
      <c r="W184">
        <v>8.4618219400074926E-2</v>
      </c>
      <c r="X184">
        <v>8.2302494689801747E-2</v>
      </c>
      <c r="Y184">
        <v>8.8713709808701968E-2</v>
      </c>
      <c r="Z184">
        <v>8.8745269287154357E-2</v>
      </c>
      <c r="AA184">
        <v>8.816904645915756E-2</v>
      </c>
      <c r="AB184">
        <v>9.1684432074984112E-2</v>
      </c>
      <c r="AC184">
        <v>9.2899906991698034E-2</v>
      </c>
      <c r="AD184">
        <v>9.3646505942004243E-2</v>
      </c>
      <c r="AE184">
        <v>8.9638792105288384E-2</v>
      </c>
      <c r="AF184">
        <v>8.8381140280191103E-2</v>
      </c>
      <c r="AG184">
        <v>8.9053264997614984E-2</v>
      </c>
      <c r="AH184">
        <v>9.049947383167449E-2</v>
      </c>
      <c r="AI184">
        <v>9.0756963598385421E-2</v>
      </c>
      <c r="AJ184">
        <v>9.1315407089275116E-2</v>
      </c>
      <c r="AK184">
        <v>8.85507615361871E-2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2.7230826731358933E-3</v>
      </c>
      <c r="I185">
        <v>5.0270252934141819E-3</v>
      </c>
      <c r="J185">
        <v>6.8208893829378708E-3</v>
      </c>
      <c r="K185">
        <v>8.1727620067084065E-3</v>
      </c>
      <c r="L185">
        <v>9.1450886665893783E-3</v>
      </c>
      <c r="M185">
        <v>1.0066294527607616E-2</v>
      </c>
      <c r="N185">
        <v>1.0579192079566181E-2</v>
      </c>
      <c r="O185">
        <v>1.171889450254889E-2</v>
      </c>
      <c r="P185">
        <v>1.2420220362935925E-2</v>
      </c>
      <c r="Q185">
        <v>1.3331664113029109E-2</v>
      </c>
      <c r="R185">
        <v>1.3974104459185465E-2</v>
      </c>
      <c r="S185">
        <v>1.4107965293020552E-2</v>
      </c>
      <c r="T185">
        <v>1.3533596017756808E-2</v>
      </c>
      <c r="U185">
        <v>1.2773264697256138E-2</v>
      </c>
      <c r="V185">
        <v>1.2383793404272102E-2</v>
      </c>
      <c r="W185">
        <v>1.1494823398435191E-2</v>
      </c>
      <c r="X185">
        <v>1.0811913191116889E-2</v>
      </c>
      <c r="Y185">
        <v>1.0662579661735427E-2</v>
      </c>
      <c r="Z185">
        <v>1.0185097456406155E-2</v>
      </c>
      <c r="AA185">
        <v>9.6968520492899373E-3</v>
      </c>
      <c r="AB185">
        <v>9.5163382333675398E-3</v>
      </c>
      <c r="AC185">
        <v>9.2924603997906769E-3</v>
      </c>
      <c r="AD185">
        <v>9.123826496917873E-3</v>
      </c>
      <c r="AE185">
        <v>8.7311746277111656E-3</v>
      </c>
      <c r="AF185">
        <v>8.5506073465662687E-3</v>
      </c>
      <c r="AG185">
        <v>8.5632021647046534E-3</v>
      </c>
      <c r="AH185">
        <v>8.7109159193849428E-3</v>
      </c>
      <c r="AI185">
        <v>8.8676239047440573E-3</v>
      </c>
      <c r="AJ185">
        <v>9.107448567195418E-3</v>
      </c>
      <c r="AK185">
        <v>9.1878001000338192E-3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7.5639252311820754E-4</v>
      </c>
      <c r="I186">
        <v>1.7987978344679531E-3</v>
      </c>
      <c r="J186">
        <v>2.8296912202784232E-3</v>
      </c>
      <c r="K186">
        <v>3.6345629841508971E-3</v>
      </c>
      <c r="L186">
        <v>4.0905924226927268E-3</v>
      </c>
      <c r="M186">
        <v>4.236942011914718E-3</v>
      </c>
      <c r="N186">
        <v>4.0194956071131225E-3</v>
      </c>
      <c r="O186">
        <v>3.7404686485935233E-3</v>
      </c>
      <c r="P186">
        <v>3.2859685957772745E-3</v>
      </c>
      <c r="Q186">
        <v>2.8103264717723566E-3</v>
      </c>
      <c r="R186">
        <v>2.2651248775118955E-3</v>
      </c>
      <c r="S186">
        <v>1.5750276768813462E-3</v>
      </c>
      <c r="T186">
        <v>6.4977655472085228E-4</v>
      </c>
      <c r="U186">
        <v>-3.9538578008819412E-4</v>
      </c>
      <c r="V186">
        <v>-1.3219113822464294E-3</v>
      </c>
      <c r="W186">
        <v>-2.2292394055731862E-3</v>
      </c>
      <c r="X186">
        <v>-2.9574113948403948E-3</v>
      </c>
      <c r="Y186">
        <v>-3.3398517318578326E-3</v>
      </c>
      <c r="Z186">
        <v>-3.5362158220316291E-3</v>
      </c>
      <c r="AA186">
        <v>-3.5584612749138514E-3</v>
      </c>
      <c r="AB186">
        <v>-3.3528151157380028E-3</v>
      </c>
      <c r="AC186">
        <v>-3.0087784292897979E-3</v>
      </c>
      <c r="AD186">
        <v>-2.5626277495336743E-3</v>
      </c>
      <c r="AE186">
        <v>-2.1331732394160997E-3</v>
      </c>
      <c r="AF186">
        <v>-1.6734309520804005E-3</v>
      </c>
      <c r="AG186">
        <v>-1.1737639032821114E-3</v>
      </c>
      <c r="AH186">
        <v>-6.4704965208360772E-4</v>
      </c>
      <c r="AI186">
        <v>-1.4141353715185591E-4</v>
      </c>
      <c r="AJ186">
        <v>3.3199550023284085E-4</v>
      </c>
      <c r="AK186">
        <v>6.940501235879993E-4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9.5507458317098154E-4</v>
      </c>
      <c r="I187">
        <v>1.6569419276553144E-3</v>
      </c>
      <c r="J187">
        <v>2.1179800228543948E-3</v>
      </c>
      <c r="K187">
        <v>2.3942087791991311E-3</v>
      </c>
      <c r="L187">
        <v>2.5255148979275149E-3</v>
      </c>
      <c r="M187">
        <v>2.6338387156739007E-3</v>
      </c>
      <c r="N187">
        <v>2.5869913727402422E-3</v>
      </c>
      <c r="O187">
        <v>2.7582318923515862E-3</v>
      </c>
      <c r="P187">
        <v>2.7534279097910981E-3</v>
      </c>
      <c r="Q187">
        <v>2.8280734412590353E-3</v>
      </c>
      <c r="R187">
        <v>2.8054786555923414E-3</v>
      </c>
      <c r="S187">
        <v>2.6264755534440112E-3</v>
      </c>
      <c r="T187">
        <v>2.2401962627525301E-3</v>
      </c>
      <c r="U187">
        <v>1.8489799664074135E-3</v>
      </c>
      <c r="V187">
        <v>1.6441167059467843E-3</v>
      </c>
      <c r="W187">
        <v>1.3040227639118801E-3</v>
      </c>
      <c r="X187">
        <v>1.0959335214317414E-3</v>
      </c>
      <c r="Y187">
        <v>1.1171537974738696E-3</v>
      </c>
      <c r="Z187">
        <v>1.0460470865380996E-3</v>
      </c>
      <c r="AA187">
        <v>1.0055262000861413E-3</v>
      </c>
      <c r="AB187">
        <v>1.0983171221974194E-3</v>
      </c>
      <c r="AC187">
        <v>1.1814164286127601E-3</v>
      </c>
      <c r="AD187">
        <v>1.2870128595289809E-3</v>
      </c>
      <c r="AE187">
        <v>1.3100710032361725E-3</v>
      </c>
      <c r="AF187">
        <v>1.4065357238716473E-3</v>
      </c>
      <c r="AG187">
        <v>1.5560788433230742E-3</v>
      </c>
      <c r="AH187">
        <v>1.731318313827709E-3</v>
      </c>
      <c r="AI187">
        <v>1.8848045455214864E-3</v>
      </c>
      <c r="AJ187">
        <v>2.0441647777549366E-3</v>
      </c>
      <c r="AK187">
        <v>2.1229786769429368E-3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7.5907338007584151E-5</v>
      </c>
      <c r="I188">
        <v>1.7174400034929851E-4</v>
      </c>
      <c r="J188">
        <v>2.4822282536369941E-4</v>
      </c>
      <c r="K188">
        <v>2.7975855216456756E-4</v>
      </c>
      <c r="L188">
        <v>2.5470432048775918E-4</v>
      </c>
      <c r="M188">
        <v>1.8145912568979936E-4</v>
      </c>
      <c r="N188">
        <v>6.0072161116615062E-5</v>
      </c>
      <c r="O188">
        <v>-7.1426961237704847E-5</v>
      </c>
      <c r="P188">
        <v>-2.206679325418024E-4</v>
      </c>
      <c r="Q188">
        <v>-3.6754118740376057E-4</v>
      </c>
      <c r="R188">
        <v>-5.1461855863577544E-4</v>
      </c>
      <c r="S188">
        <v>-6.674498743245447E-4</v>
      </c>
      <c r="T188">
        <v>-8.3214929680866577E-4</v>
      </c>
      <c r="U188">
        <v>-9.9190374243645968E-4</v>
      </c>
      <c r="V188">
        <v>-1.1181064374198057E-3</v>
      </c>
      <c r="W188">
        <v>-1.2208209059755126E-3</v>
      </c>
      <c r="X188">
        <v>-1.2830216060141951E-3</v>
      </c>
      <c r="Y188">
        <v>-1.2894139949828939E-3</v>
      </c>
      <c r="Z188">
        <v>-1.2617768891177413E-3</v>
      </c>
      <c r="AA188">
        <v>-1.2058537911971516E-3</v>
      </c>
      <c r="AB188">
        <v>-1.1202797931259725E-3</v>
      </c>
      <c r="AC188">
        <v>-1.0192517434093194E-3</v>
      </c>
      <c r="AD188">
        <v>-9.1063525150568631E-4</v>
      </c>
      <c r="AE188">
        <v>-8.098634050479782E-4</v>
      </c>
      <c r="AF188">
        <v>-7.1349788335332625E-4</v>
      </c>
      <c r="AG188">
        <v>-6.2176000183977113E-4</v>
      </c>
      <c r="AH188">
        <v>-5.3726010881304106E-4</v>
      </c>
      <c r="AI188">
        <v>-4.6600015927545979E-4</v>
      </c>
      <c r="AJ188">
        <v>-4.0947985168412863E-4</v>
      </c>
      <c r="AK188">
        <v>-3.7567012099736516E-4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1.9520232348636149E-3</v>
      </c>
      <c r="I189">
        <v>3.2939148710095208E-3</v>
      </c>
      <c r="J189">
        <v>4.1367654093303471E-3</v>
      </c>
      <c r="K189">
        <v>4.6216199504470817E-3</v>
      </c>
      <c r="L189">
        <v>4.8406314300243431E-3</v>
      </c>
      <c r="M189">
        <v>5.046518691511544E-3</v>
      </c>
      <c r="N189">
        <v>4.9567022342835816E-3</v>
      </c>
      <c r="O189">
        <v>5.3433100462514267E-3</v>
      </c>
      <c r="P189">
        <v>5.3591786798131555E-3</v>
      </c>
      <c r="Q189">
        <v>5.5547418362595791E-3</v>
      </c>
      <c r="R189">
        <v>5.5463820746288117E-3</v>
      </c>
      <c r="S189">
        <v>5.2253175505208149E-3</v>
      </c>
      <c r="T189">
        <v>4.4965668801158704E-3</v>
      </c>
      <c r="U189">
        <v>3.781894213109387E-3</v>
      </c>
      <c r="V189">
        <v>3.4523070467925429E-3</v>
      </c>
      <c r="W189">
        <v>2.8225809582094938E-3</v>
      </c>
      <c r="X189">
        <v>2.4639958288994869E-3</v>
      </c>
      <c r="Y189">
        <v>2.5529068189596577E-3</v>
      </c>
      <c r="Z189">
        <v>2.4153559165605398E-3</v>
      </c>
      <c r="AA189">
        <v>2.3325380884545357E-3</v>
      </c>
      <c r="AB189">
        <v>2.5112093440762214E-3</v>
      </c>
      <c r="AC189">
        <v>2.6492933913818523E-3</v>
      </c>
      <c r="AD189">
        <v>2.8264425619322076E-3</v>
      </c>
      <c r="AE189">
        <v>2.8295562624559272E-3</v>
      </c>
      <c r="AF189">
        <v>2.9908850532977161E-3</v>
      </c>
      <c r="AG189">
        <v>3.257070866409157E-3</v>
      </c>
      <c r="AH189">
        <v>3.571628005702176E-3</v>
      </c>
      <c r="AI189">
        <v>3.8402562322359945E-3</v>
      </c>
      <c r="AJ189">
        <v>4.1255717060069549E-3</v>
      </c>
      <c r="AK189">
        <v>4.2501242354699683E-3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9.3533533630906065E-5</v>
      </c>
      <c r="I190">
        <v>1.8557391439832173E-4</v>
      </c>
      <c r="J190">
        <v>2.5725259712315601E-4</v>
      </c>
      <c r="K190">
        <v>3.0076939232243614E-4</v>
      </c>
      <c r="L190">
        <v>3.1378713335867176E-4</v>
      </c>
      <c r="M190">
        <v>3.0744806539951365E-4</v>
      </c>
      <c r="N190">
        <v>2.7325921341800829E-4</v>
      </c>
      <c r="O190">
        <v>2.4941216363576077E-4</v>
      </c>
      <c r="P190">
        <v>2.0820823800795011E-4</v>
      </c>
      <c r="Q190">
        <v>1.7190868413777916E-4</v>
      </c>
      <c r="R190">
        <v>1.2824815239898625E-4</v>
      </c>
      <c r="S190">
        <v>6.9875625992650814E-5</v>
      </c>
      <c r="T190">
        <v>-1.0140035884136692E-5</v>
      </c>
      <c r="U190">
        <v>-9.316353936928997E-5</v>
      </c>
      <c r="V190">
        <v>-1.5496370441884824E-4</v>
      </c>
      <c r="W190">
        <v>-2.1925106913475953E-4</v>
      </c>
      <c r="X190">
        <v>-2.6334994579487305E-4</v>
      </c>
      <c r="Y190">
        <v>-2.7348834836730181E-4</v>
      </c>
      <c r="Z190">
        <v>-2.7764942615279533E-4</v>
      </c>
      <c r="AA190">
        <v>-2.7082073956580325E-4</v>
      </c>
      <c r="AB190">
        <v>-2.4471661008565769E-4</v>
      </c>
      <c r="AC190">
        <v>-2.1270991301687467E-4</v>
      </c>
      <c r="AD190">
        <v>-1.7555406555040632E-4</v>
      </c>
      <c r="AE190">
        <v>-1.4559960518651895E-4</v>
      </c>
      <c r="AF190">
        <v>-1.1147308289901916E-4</v>
      </c>
      <c r="AG190">
        <v>-7.3585385114317451E-5</v>
      </c>
      <c r="AH190">
        <v>-3.4392108274189601E-5</v>
      </c>
      <c r="AI190">
        <v>6.6730733168880027E-7</v>
      </c>
      <c r="AJ190">
        <v>3.2546459289250508E-5</v>
      </c>
      <c r="AK190">
        <v>5.2413013856164088E-5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7.2564453044361178E-4</v>
      </c>
      <c r="I191">
        <v>1.255687800550658E-3</v>
      </c>
      <c r="J191">
        <v>1.5971643656265482E-3</v>
      </c>
      <c r="K191">
        <v>1.7816385925893102E-3</v>
      </c>
      <c r="L191">
        <v>1.8346593702795544E-3</v>
      </c>
      <c r="M191">
        <v>1.850608193473542E-3</v>
      </c>
      <c r="N191">
        <v>1.7336992705349768E-3</v>
      </c>
      <c r="O191">
        <v>1.7752749503622987E-3</v>
      </c>
      <c r="P191">
        <v>1.6794773326823716E-3</v>
      </c>
      <c r="Q191">
        <v>1.6471877783456686E-3</v>
      </c>
      <c r="R191">
        <v>1.5450355833828845E-3</v>
      </c>
      <c r="S191">
        <v>1.3308632838364089E-3</v>
      </c>
      <c r="T191">
        <v>9.6772495318094638E-4</v>
      </c>
      <c r="U191">
        <v>6.1216843847477608E-4</v>
      </c>
      <c r="V191">
        <v>4.123351709708455E-4</v>
      </c>
      <c r="W191">
        <v>1.2633286208045227E-4</v>
      </c>
      <c r="X191">
        <v>-3.975402878414364E-5</v>
      </c>
      <c r="Y191">
        <v>-1.4117155516229152E-5</v>
      </c>
      <c r="Z191">
        <v>-4.3533202740294033E-5</v>
      </c>
      <c r="AA191">
        <v>-3.6627114888993779E-5</v>
      </c>
      <c r="AB191">
        <v>7.9413875260694739E-5</v>
      </c>
      <c r="AC191">
        <v>1.9177722383472814E-4</v>
      </c>
      <c r="AD191">
        <v>3.2228662390051466E-4</v>
      </c>
      <c r="AE191">
        <v>3.8752457083914569E-4</v>
      </c>
      <c r="AF191">
        <v>5.0422688423496062E-4</v>
      </c>
      <c r="AG191">
        <v>6.5480550867871509E-4</v>
      </c>
      <c r="AH191">
        <v>8.1799947837281621E-4</v>
      </c>
      <c r="AI191">
        <v>9.5700010137441175E-4</v>
      </c>
      <c r="AJ191">
        <v>1.0921045265862249E-3</v>
      </c>
      <c r="AK191">
        <v>1.1569330702435713E-3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2.8429397127091539E-3</v>
      </c>
      <c r="I192">
        <v>4.8517684559864277E-3</v>
      </c>
      <c r="J192">
        <v>6.1049671233788646E-3</v>
      </c>
      <c r="K192">
        <v>6.7740114126011225E-3</v>
      </c>
      <c r="L192">
        <v>6.9833693423177736E-3</v>
      </c>
      <c r="M192">
        <v>7.1067199274781135E-3</v>
      </c>
      <c r="N192">
        <v>6.7540272915177424E-3</v>
      </c>
      <c r="O192">
        <v>7.0589320857457113E-3</v>
      </c>
      <c r="P192">
        <v>6.8279484451844504E-3</v>
      </c>
      <c r="Q192">
        <v>6.8524024622131511E-3</v>
      </c>
      <c r="R192">
        <v>6.5954611475027604E-3</v>
      </c>
      <c r="S192">
        <v>5.8953360218275217E-3</v>
      </c>
      <c r="T192">
        <v>4.6137572215677845E-3</v>
      </c>
      <c r="U192">
        <v>3.3684033413208178E-3</v>
      </c>
      <c r="V192">
        <v>2.7234623105189971E-3</v>
      </c>
      <c r="W192">
        <v>1.7055110824632121E-3</v>
      </c>
      <c r="X192">
        <v>1.1300442271165595E-3</v>
      </c>
      <c r="Y192">
        <v>1.267421661344169E-3</v>
      </c>
      <c r="Z192">
        <v>1.1393809737247722E-3</v>
      </c>
      <c r="AA192">
        <v>1.1244095560689503E-3</v>
      </c>
      <c r="AB192">
        <v>1.5163111319138499E-3</v>
      </c>
      <c r="AC192">
        <v>1.8722206073720287E-3</v>
      </c>
      <c r="AD192">
        <v>2.2892665257086592E-3</v>
      </c>
      <c r="AE192">
        <v>2.4482247600359267E-3</v>
      </c>
      <c r="AF192">
        <v>2.8189022378886886E-3</v>
      </c>
      <c r="AG192">
        <v>3.3288774618888744E-3</v>
      </c>
      <c r="AH192">
        <v>3.8934500287686976E-3</v>
      </c>
      <c r="AI192">
        <v>4.3705550243151661E-3</v>
      </c>
      <c r="AJ192">
        <v>4.8452324165610215E-3</v>
      </c>
      <c r="AK192">
        <v>5.0590775287026202E-3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1.570226965391156E-3</v>
      </c>
      <c r="I193">
        <v>3.3786407072609864E-3</v>
      </c>
      <c r="J193">
        <v>4.9633686557817441E-3</v>
      </c>
      <c r="K193">
        <v>6.0464988065418793E-3</v>
      </c>
      <c r="L193">
        <v>6.5056192500778766E-3</v>
      </c>
      <c r="M193">
        <v>6.5021650032021459E-3</v>
      </c>
      <c r="N193">
        <v>5.923100107252546E-3</v>
      </c>
      <c r="O193">
        <v>5.4156204186054076E-3</v>
      </c>
      <c r="P193">
        <v>4.6126944538824061E-3</v>
      </c>
      <c r="Q193">
        <v>3.8618249252448974E-3</v>
      </c>
      <c r="R193">
        <v>2.9952656183229497E-3</v>
      </c>
      <c r="S193">
        <v>1.869618515857473E-3</v>
      </c>
      <c r="T193">
        <v>3.3479239260990427E-4</v>
      </c>
      <c r="U193">
        <v>-1.3256492762465529E-3</v>
      </c>
      <c r="V193">
        <v>-2.6646759910185407E-3</v>
      </c>
      <c r="W193">
        <v>-4.002597262599353E-3</v>
      </c>
      <c r="X193">
        <v>-4.9857035409646812E-3</v>
      </c>
      <c r="Y193">
        <v>-5.3412766166894736E-3</v>
      </c>
      <c r="Z193">
        <v>-5.4879228081178592E-3</v>
      </c>
      <c r="AA193">
        <v>-5.3945201145419383E-3</v>
      </c>
      <c r="AB193">
        <v>-4.9362322022047144E-3</v>
      </c>
      <c r="AC193">
        <v>-4.3199689812240469E-3</v>
      </c>
      <c r="AD193">
        <v>-3.583396631353319E-3</v>
      </c>
      <c r="AE193">
        <v>-2.9485155996381092E-3</v>
      </c>
      <c r="AF193">
        <v>-2.2593195835855923E-3</v>
      </c>
      <c r="AG193">
        <v>-1.5061899415984056E-3</v>
      </c>
      <c r="AH193">
        <v>-7.205222824645264E-4</v>
      </c>
      <c r="AI193">
        <v>4.0266562305683885E-6</v>
      </c>
      <c r="AJ193">
        <v>6.6805227004840056E-4</v>
      </c>
      <c r="AK193">
        <v>1.1183072249274246E-3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1.9031182490697532E-3</v>
      </c>
      <c r="I194">
        <v>4.2451927399277875E-3</v>
      </c>
      <c r="J194">
        <v>6.2624090971026671E-3</v>
      </c>
      <c r="K194">
        <v>7.671994770925044E-3</v>
      </c>
      <c r="L194">
        <v>8.4444677137394831E-3</v>
      </c>
      <c r="M194">
        <v>8.8615197600357184E-3</v>
      </c>
      <c r="N194">
        <v>8.8380950059526783E-3</v>
      </c>
      <c r="O194">
        <v>9.1042383429084661E-3</v>
      </c>
      <c r="P194">
        <v>9.2280179163009169E-3</v>
      </c>
      <c r="Q194">
        <v>9.4890951705527051E-3</v>
      </c>
      <c r="R194">
        <v>9.6592610176673352E-3</v>
      </c>
      <c r="S194">
        <v>9.4881032667783922E-3</v>
      </c>
      <c r="T194">
        <v>8.7452227175088097E-3</v>
      </c>
      <c r="U194">
        <v>7.7323084591042019E-3</v>
      </c>
      <c r="V194">
        <v>6.990174175127142E-3</v>
      </c>
      <c r="W194">
        <v>6.1245618736101397E-3</v>
      </c>
      <c r="X194">
        <v>5.4566540626974124E-3</v>
      </c>
      <c r="Y194">
        <v>5.3275600194714863E-3</v>
      </c>
      <c r="Z194">
        <v>5.2371335959360658E-3</v>
      </c>
      <c r="AA194">
        <v>5.1699074105962476E-3</v>
      </c>
      <c r="AB194">
        <v>5.3275856966881535E-3</v>
      </c>
      <c r="AC194">
        <v>5.5268786222671821E-3</v>
      </c>
      <c r="AD194">
        <v>5.7459645450175338E-3</v>
      </c>
      <c r="AE194">
        <v>5.7706613217188988E-3</v>
      </c>
      <c r="AF194">
        <v>5.8220838707054006E-3</v>
      </c>
      <c r="AG194">
        <v>5.9816511926049148E-3</v>
      </c>
      <c r="AH194">
        <v>6.2389904035349041E-3</v>
      </c>
      <c r="AI194">
        <v>6.4944771428425618E-3</v>
      </c>
      <c r="AJ194">
        <v>6.7573285331561147E-3</v>
      </c>
      <c r="AK194">
        <v>6.8630366584911577E-3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1.3395901508605286E-4</v>
      </c>
      <c r="I195">
        <v>2.9777278061653189E-4</v>
      </c>
      <c r="J195">
        <v>4.3454725624468224E-4</v>
      </c>
      <c r="K195">
        <v>5.2464050558081749E-4</v>
      </c>
      <c r="L195">
        <v>5.6798656780489114E-4</v>
      </c>
      <c r="M195">
        <v>5.8667522216557721E-4</v>
      </c>
      <c r="N195">
        <v>5.7654302828080652E-4</v>
      </c>
      <c r="O195">
        <v>5.8971945227303418E-4</v>
      </c>
      <c r="P195">
        <v>5.9617682737108952E-4</v>
      </c>
      <c r="Q195">
        <v>6.1464893584033998E-4</v>
      </c>
      <c r="R195">
        <v>6.2862112932149828E-4</v>
      </c>
      <c r="S195">
        <v>6.1983003015070987E-4</v>
      </c>
      <c r="T195">
        <v>5.7193472263151405E-4</v>
      </c>
      <c r="U195">
        <v>5.0649242971881803E-4</v>
      </c>
      <c r="V195">
        <v>4.6206991232197004E-4</v>
      </c>
      <c r="W195">
        <v>4.1067622157362686E-4</v>
      </c>
      <c r="X195">
        <v>3.7383136863663118E-4</v>
      </c>
      <c r="Y195">
        <v>3.7501210451834453E-4</v>
      </c>
      <c r="Z195">
        <v>3.7797329995137454E-4</v>
      </c>
      <c r="AA195">
        <v>3.8042193330605579E-4</v>
      </c>
      <c r="AB195">
        <v>3.964342041517158E-4</v>
      </c>
      <c r="AC195">
        <v>4.1311185331615062E-4</v>
      </c>
      <c r="AD195">
        <v>4.2879339505642845E-4</v>
      </c>
      <c r="AE195">
        <v>4.2866577815073298E-4</v>
      </c>
      <c r="AF195">
        <v>4.2873525027595574E-4</v>
      </c>
      <c r="AG195">
        <v>4.3540814455705071E-4</v>
      </c>
      <c r="AH195">
        <v>4.4817556951809548E-4</v>
      </c>
      <c r="AI195">
        <v>4.6005911562610469E-4</v>
      </c>
      <c r="AJ195">
        <v>4.7179793029493601E-4</v>
      </c>
      <c r="AK195">
        <v>4.7206819134039272E-4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4.8049855836981216E-6</v>
      </c>
      <c r="I196">
        <v>1.0735239335000347E-5</v>
      </c>
      <c r="J196">
        <v>1.5747471592095172E-5</v>
      </c>
      <c r="K196">
        <v>1.9106866114279583E-5</v>
      </c>
      <c r="L196">
        <v>2.0776737835517197E-5</v>
      </c>
      <c r="M196">
        <v>2.152384468834604E-5</v>
      </c>
      <c r="N196">
        <v>2.1190629120418262E-5</v>
      </c>
      <c r="O196">
        <v>2.1644325379654764E-5</v>
      </c>
      <c r="P196">
        <v>2.1829220484190628E-5</v>
      </c>
      <c r="Q196">
        <v>2.2424553479718441E-5</v>
      </c>
      <c r="R196">
        <v>2.2851791682025104E-5</v>
      </c>
      <c r="S196">
        <v>2.2459703485464597E-5</v>
      </c>
      <c r="T196">
        <v>2.0657476341719482E-5</v>
      </c>
      <c r="U196">
        <v>1.8209677147843665E-5</v>
      </c>
      <c r="V196">
        <v>1.6504227678675609E-5</v>
      </c>
      <c r="W196">
        <v>1.4556418783764225E-5</v>
      </c>
      <c r="X196">
        <v>1.3142707576870247E-5</v>
      </c>
      <c r="Y196">
        <v>1.311702539800972E-5</v>
      </c>
      <c r="Z196">
        <v>1.3195487545940402E-5</v>
      </c>
      <c r="AA196">
        <v>1.3291499844447142E-5</v>
      </c>
      <c r="AB196">
        <v>1.3903474488834676E-5</v>
      </c>
      <c r="AC196">
        <v>1.4567249849140405E-5</v>
      </c>
      <c r="AD196">
        <v>1.5215318499318939E-5</v>
      </c>
      <c r="AE196">
        <v>1.5307910471012213E-5</v>
      </c>
      <c r="AF196">
        <v>1.5406399292944372E-5</v>
      </c>
      <c r="AG196">
        <v>1.5737120780912393E-5</v>
      </c>
      <c r="AH196">
        <v>1.6281882269973129E-5</v>
      </c>
      <c r="AI196">
        <v>1.6789986284348156E-5</v>
      </c>
      <c r="AJ196">
        <v>1.7284767283995081E-5</v>
      </c>
      <c r="AK196">
        <v>1.7357508685110995E-5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7.8247382559835808E-6</v>
      </c>
      <c r="I197">
        <v>1.7474065779419051E-5</v>
      </c>
      <c r="J197">
        <v>2.5616339470283159E-5</v>
      </c>
      <c r="K197">
        <v>3.1059181676893231E-5</v>
      </c>
      <c r="L197">
        <v>3.375064072892097E-5</v>
      </c>
      <c r="M197">
        <v>3.494627303051853E-5</v>
      </c>
      <c r="N197">
        <v>3.4393118099792316E-5</v>
      </c>
      <c r="O197">
        <v>3.5132806892033443E-5</v>
      </c>
      <c r="P197">
        <v>3.5443247722113472E-5</v>
      </c>
      <c r="Q197">
        <v>3.6427426226662026E-5</v>
      </c>
      <c r="R197">
        <v>3.7140316098529045E-5</v>
      </c>
      <c r="S197">
        <v>3.6519617455616984E-5</v>
      </c>
      <c r="T197">
        <v>3.3603492848599439E-5</v>
      </c>
      <c r="U197">
        <v>2.9638524809093122E-5</v>
      </c>
      <c r="V197">
        <v>2.688484897319376E-5</v>
      </c>
      <c r="W197">
        <v>2.3735999313365929E-5</v>
      </c>
      <c r="X197">
        <v>2.1454010862094503E-5</v>
      </c>
      <c r="Y197">
        <v>2.1427223297441976E-5</v>
      </c>
      <c r="Z197">
        <v>2.1561760758244001E-5</v>
      </c>
      <c r="AA197">
        <v>2.1715920336542119E-5</v>
      </c>
      <c r="AB197">
        <v>2.2702621452702826E-5</v>
      </c>
      <c r="AC197">
        <v>2.3767010667738131E-5</v>
      </c>
      <c r="AD197">
        <v>2.4800632307686658E-5</v>
      </c>
      <c r="AE197">
        <v>2.4926522137770135E-5</v>
      </c>
      <c r="AF197">
        <v>2.5061479235534634E-5</v>
      </c>
      <c r="AG197">
        <v>2.5575738703746794E-5</v>
      </c>
      <c r="AH197">
        <v>2.6440066132458787E-5</v>
      </c>
      <c r="AI197">
        <v>2.7246275700294327E-5</v>
      </c>
      <c r="AJ197">
        <v>2.8032813227414573E-5</v>
      </c>
      <c r="AK197">
        <v>2.8134723799045146E-5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3.4485428989285094E-5</v>
      </c>
      <c r="I198">
        <v>7.7321114085050896E-5</v>
      </c>
      <c r="J198">
        <v>1.1377710789763669E-4</v>
      </c>
      <c r="K198">
        <v>1.3841739099128744E-4</v>
      </c>
      <c r="L198">
        <v>1.5083475781988874E-4</v>
      </c>
      <c r="M198">
        <v>6.9483354199006086E-4</v>
      </c>
      <c r="N198">
        <v>1.2389917877620165E-3</v>
      </c>
      <c r="O198">
        <v>1.7680295498522273E-3</v>
      </c>
      <c r="P198">
        <v>2.2673226340476807E-3</v>
      </c>
      <c r="Q198">
        <v>2.4856937082594873E-3</v>
      </c>
      <c r="R198">
        <v>2.5477032387111053E-3</v>
      </c>
      <c r="S198">
        <v>2.5282069194854173E-3</v>
      </c>
      <c r="T198">
        <v>2.4670269378033994E-3</v>
      </c>
      <c r="U198">
        <v>2.3921858132313384E-3</v>
      </c>
      <c r="V198">
        <v>2.5649217135993285E-3</v>
      </c>
      <c r="W198">
        <v>2.6259146000949043E-3</v>
      </c>
      <c r="X198">
        <v>2.6273430870600296E-3</v>
      </c>
      <c r="Y198">
        <v>2.6069079009208066E-3</v>
      </c>
      <c r="Z198">
        <v>2.573505722883044E-3</v>
      </c>
      <c r="AA198">
        <v>2.5359403451897648E-3</v>
      </c>
      <c r="AB198">
        <v>2.5022715072896403E-3</v>
      </c>
      <c r="AC198">
        <v>2.4709978802242962E-3</v>
      </c>
      <c r="AD198">
        <v>2.4420727446282093E-3</v>
      </c>
      <c r="AE198">
        <v>2.4114449123846878E-3</v>
      </c>
      <c r="AF198">
        <v>2.3827227756618784E-3</v>
      </c>
      <c r="AG198">
        <v>2.3571255688596697E-3</v>
      </c>
      <c r="AH198">
        <v>2.3341730410659286E-3</v>
      </c>
      <c r="AI198">
        <v>2.3117783197431317E-3</v>
      </c>
      <c r="AJ198">
        <v>2.2898783464873171E-3</v>
      </c>
      <c r="AK198">
        <v>2.2653773173142628E-3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3.4893988293535658E-5</v>
      </c>
      <c r="I199">
        <v>7.7478075907746579E-5</v>
      </c>
      <c r="J199">
        <v>1.1295787751135446E-4</v>
      </c>
      <c r="K199">
        <v>1.3626424172709443E-4</v>
      </c>
      <c r="L199">
        <v>1.4742062204334074E-4</v>
      </c>
      <c r="M199">
        <v>1.5220601472137586E-4</v>
      </c>
      <c r="N199">
        <v>1.4953757243201123E-4</v>
      </c>
      <c r="O199">
        <v>1.5299683475052844E-4</v>
      </c>
      <c r="P199">
        <v>1.5472771001755659E-4</v>
      </c>
      <c r="Q199">
        <v>1.5960886184526323E-4</v>
      </c>
      <c r="R199">
        <v>1.6332142778309534E-4</v>
      </c>
      <c r="S199">
        <v>1.6110800768834405E-4</v>
      </c>
      <c r="T199">
        <v>1.487218837399829E-4</v>
      </c>
      <c r="U199">
        <v>1.3179086095447775E-4</v>
      </c>
      <c r="V199">
        <v>1.2035122268355203E-4</v>
      </c>
      <c r="W199">
        <v>1.0708260155184657E-4</v>
      </c>
      <c r="X199">
        <v>9.7591886369521896E-5</v>
      </c>
      <c r="Y199">
        <v>9.7978074676066494E-5</v>
      </c>
      <c r="Z199">
        <v>9.8778046226795959E-5</v>
      </c>
      <c r="AA199">
        <v>9.9407562080940499E-5</v>
      </c>
      <c r="AB199">
        <v>1.0354110474076426E-4</v>
      </c>
      <c r="AC199">
        <v>1.0781714585131666E-4</v>
      </c>
      <c r="AD199">
        <v>1.1181364328796583E-4</v>
      </c>
      <c r="AE199">
        <v>1.1168111486763696E-4</v>
      </c>
      <c r="AF199">
        <v>1.1160514845404256E-4</v>
      </c>
      <c r="AG199">
        <v>1.1325398446874214E-4</v>
      </c>
      <c r="AH199">
        <v>1.1649312998827389E-4</v>
      </c>
      <c r="AI199">
        <v>1.1950514158112546E-4</v>
      </c>
      <c r="AJ199">
        <v>1.2248773314405169E-4</v>
      </c>
      <c r="AK199">
        <v>1.2249353226455824E-4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8.6578030014622518E-6</v>
      </c>
      <c r="I200">
        <v>1.9205421065920764E-5</v>
      </c>
      <c r="J200">
        <v>2.795572500164183E-5</v>
      </c>
      <c r="K200">
        <v>3.3660907245575899E-5</v>
      </c>
      <c r="L200">
        <v>3.6347146117399717E-5</v>
      </c>
      <c r="M200">
        <v>3.7466387003245934E-5</v>
      </c>
      <c r="N200">
        <v>3.6759733345383502E-5</v>
      </c>
      <c r="O200">
        <v>3.7599009041703452E-5</v>
      </c>
      <c r="P200">
        <v>3.8029025216229791E-5</v>
      </c>
      <c r="Q200">
        <v>3.9251560252482293E-5</v>
      </c>
      <c r="R200">
        <v>4.0189134280525051E-5</v>
      </c>
      <c r="S200">
        <v>3.9657317167573743E-5</v>
      </c>
      <c r="T200">
        <v>3.6604092595535498E-5</v>
      </c>
      <c r="U200">
        <v>3.2430921130394778E-5</v>
      </c>
      <c r="V200">
        <v>2.9629869020313552E-5</v>
      </c>
      <c r="W200">
        <v>2.6378656587009867E-5</v>
      </c>
      <c r="X200">
        <v>2.4061802894836826E-5</v>
      </c>
      <c r="Y200">
        <v>2.4188012468354622E-5</v>
      </c>
      <c r="Z200">
        <v>2.4401884987785233E-5</v>
      </c>
      <c r="AA200">
        <v>2.4555377654896336E-5</v>
      </c>
      <c r="AB200">
        <v>2.5563476210891598E-5</v>
      </c>
      <c r="AC200">
        <v>2.6594656933881672E-5</v>
      </c>
      <c r="AD200">
        <v>2.7546623029533055E-5</v>
      </c>
      <c r="AE200">
        <v>2.7468669192637182E-5</v>
      </c>
      <c r="AF200">
        <v>2.7404786427968927E-5</v>
      </c>
      <c r="AG200">
        <v>2.7772820755597886E-5</v>
      </c>
      <c r="AH200">
        <v>2.8539494914792246E-5</v>
      </c>
      <c r="AI200">
        <v>2.9253098711165651E-5</v>
      </c>
      <c r="AJ200">
        <v>2.9962976054973338E-5</v>
      </c>
      <c r="AK200">
        <v>2.993909953184104E-5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1.1645676655357238E-3</v>
      </c>
      <c r="I201">
        <v>1.8147951992794652E-3</v>
      </c>
      <c r="J201">
        <v>2.1703673957193274E-3</v>
      </c>
      <c r="K201">
        <v>2.4128973102672401E-3</v>
      </c>
      <c r="L201">
        <v>2.5946169157477872E-3</v>
      </c>
      <c r="M201">
        <v>2.7819824648867256E-3</v>
      </c>
      <c r="N201">
        <v>2.9368684895820264E-3</v>
      </c>
      <c r="O201">
        <v>3.0269714457144478E-3</v>
      </c>
      <c r="P201">
        <v>3.0650244957870277E-3</v>
      </c>
      <c r="Q201">
        <v>3.0890002996334059E-3</v>
      </c>
      <c r="R201">
        <v>2.7401243974486912E-3</v>
      </c>
      <c r="S201">
        <v>2.5742702536466762E-3</v>
      </c>
      <c r="T201">
        <v>2.5101738925827352E-3</v>
      </c>
      <c r="U201">
        <v>2.5243683964572832E-3</v>
      </c>
      <c r="V201">
        <v>2.5967682201058231E-3</v>
      </c>
      <c r="W201">
        <v>2.6938677345536275E-3</v>
      </c>
      <c r="X201">
        <v>2.8320993625174408E-3</v>
      </c>
      <c r="Y201">
        <v>2.9143565916966659E-3</v>
      </c>
      <c r="Z201">
        <v>2.9465230110377119E-3</v>
      </c>
      <c r="AA201">
        <v>2.9371222620236774E-3</v>
      </c>
      <c r="AB201">
        <v>3.0259772549872362E-3</v>
      </c>
      <c r="AC201">
        <v>3.0508659376501097E-3</v>
      </c>
      <c r="AD201">
        <v>3.0394911107417422E-3</v>
      </c>
      <c r="AE201">
        <v>3.0089251066360784E-3</v>
      </c>
      <c r="AF201">
        <v>2.9710097824557488E-3</v>
      </c>
      <c r="AG201">
        <v>2.9317108526242682E-3</v>
      </c>
      <c r="AH201">
        <v>2.8934846871736656E-3</v>
      </c>
      <c r="AI201">
        <v>2.8566285599304492E-3</v>
      </c>
      <c r="AJ201">
        <v>2.8347358195730341E-3</v>
      </c>
      <c r="AK201">
        <v>2.8068503900061719E-3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2.7302342897517245E-2</v>
      </c>
      <c r="I202">
        <v>5.3180769187379205E-2</v>
      </c>
      <c r="J202">
        <v>7.2745655236318554E-2</v>
      </c>
      <c r="K202">
        <v>8.4151700268803517E-2</v>
      </c>
      <c r="L202">
        <v>8.8669183549332453E-2</v>
      </c>
      <c r="M202">
        <v>9.2275229208997542E-2</v>
      </c>
      <c r="N202">
        <v>8.893933545397846E-2</v>
      </c>
      <c r="O202">
        <v>9.7060753422183899E-2</v>
      </c>
      <c r="P202">
        <v>9.6088402665934824E-2</v>
      </c>
      <c r="Q202">
        <v>0.10027440738084746</v>
      </c>
      <c r="R202">
        <v>0.10048637170809896</v>
      </c>
      <c r="S202">
        <v>9.4362111702740323E-2</v>
      </c>
      <c r="T202">
        <v>8.0268774088958925E-2</v>
      </c>
      <c r="U202">
        <v>6.8192708944189856E-2</v>
      </c>
      <c r="V202">
        <v>6.4174390205929535E-2</v>
      </c>
      <c r="W202">
        <v>5.2266396072728698E-2</v>
      </c>
      <c r="X202">
        <v>4.6945488535618786E-2</v>
      </c>
      <c r="Y202">
        <v>4.9462125213058046E-2</v>
      </c>
      <c r="Z202">
        <v>4.6014261802492601E-2</v>
      </c>
      <c r="AA202">
        <v>4.4181154265833703E-2</v>
      </c>
      <c r="AB202">
        <v>4.7093433153682161E-2</v>
      </c>
      <c r="AC202">
        <v>4.861913927038939E-2</v>
      </c>
      <c r="AD202">
        <v>5.1119712349681788E-2</v>
      </c>
      <c r="AE202">
        <v>5.0128219338077325E-2</v>
      </c>
      <c r="AF202">
        <v>5.2922384561125545E-2</v>
      </c>
      <c r="AG202">
        <v>5.7494430793155929E-2</v>
      </c>
      <c r="AH202">
        <v>6.2903575737028511E-2</v>
      </c>
      <c r="AI202">
        <v>6.7434205331280486E-2</v>
      </c>
      <c r="AJ202">
        <v>7.2521303011787885E-2</v>
      </c>
      <c r="AK202">
        <v>7.4428672920249822E-2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4.1448671873835476E-2</v>
      </c>
      <c r="I203">
        <v>6.3758456875843764E-2</v>
      </c>
      <c r="J203">
        <v>7.7962942505245436E-2</v>
      </c>
      <c r="K203">
        <v>8.6240812666323746E-2</v>
      </c>
      <c r="L203">
        <v>9.0058359923569059E-2</v>
      </c>
      <c r="M203">
        <v>9.4347723676485779E-2</v>
      </c>
      <c r="N203">
        <v>9.2282711783273061E-2</v>
      </c>
      <c r="O203">
        <v>0.10203535669129825</v>
      </c>
      <c r="P203">
        <v>0.1021588242852951</v>
      </c>
      <c r="Q203">
        <v>0.10754158108591587</v>
      </c>
      <c r="R203">
        <v>0.10854870318116967</v>
      </c>
      <c r="S203">
        <v>0.10275507440998789</v>
      </c>
      <c r="T203">
        <v>8.8476935722186956E-2</v>
      </c>
      <c r="U203">
        <v>7.560087348126078E-2</v>
      </c>
      <c r="V203">
        <v>7.0950288744357368E-2</v>
      </c>
      <c r="W203">
        <v>5.8109953467870609E-2</v>
      </c>
      <c r="X203">
        <v>5.1917896720829526E-2</v>
      </c>
      <c r="Y203">
        <v>5.4675329863916343E-2</v>
      </c>
      <c r="Z203">
        <v>5.0874214910682482E-2</v>
      </c>
      <c r="AA203">
        <v>4.8860687458794863E-2</v>
      </c>
      <c r="AB203">
        <v>5.2211892010716923E-2</v>
      </c>
      <c r="AC203">
        <v>5.3951192786924208E-2</v>
      </c>
      <c r="AD203">
        <v>5.6765401535879528E-2</v>
      </c>
      <c r="AE203">
        <v>5.5700782010337457E-2</v>
      </c>
      <c r="AF203">
        <v>5.8801910814521678E-2</v>
      </c>
      <c r="AG203">
        <v>6.386199633662322E-2</v>
      </c>
      <c r="AH203">
        <v>6.9788854199567263E-2</v>
      </c>
      <c r="AI203">
        <v>7.4675870115740117E-2</v>
      </c>
      <c r="AJ203">
        <v>8.0181450523247794E-2</v>
      </c>
      <c r="AK203">
        <v>8.2207635793832085E-2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2.8317093474758585E-6</v>
      </c>
      <c r="I204">
        <v>6.3312824594978316E-6</v>
      </c>
      <c r="J204">
        <v>9.2896189534364189E-6</v>
      </c>
      <c r="K204">
        <v>1.1268643574196595E-5</v>
      </c>
      <c r="L204">
        <v>1.2244012063010718E-5</v>
      </c>
      <c r="M204">
        <v>1.2667060994028849E-5</v>
      </c>
      <c r="N204">
        <v>1.244656135350574E-5</v>
      </c>
      <c r="O204">
        <v>1.2684392626105319E-5</v>
      </c>
      <c r="P204">
        <v>1.2762245837104977E-5</v>
      </c>
      <c r="Q204">
        <v>1.3081200868773597E-5</v>
      </c>
      <c r="R204">
        <v>1.3302193464336747E-5</v>
      </c>
      <c r="S204">
        <v>1.3041902639099347E-5</v>
      </c>
      <c r="T204">
        <v>1.1952206821364139E-5</v>
      </c>
      <c r="U204">
        <v>1.0483858176707112E-5</v>
      </c>
      <c r="V204">
        <v>9.4566663485464149E-6</v>
      </c>
      <c r="W204">
        <v>8.2930741818777715E-6</v>
      </c>
      <c r="X204">
        <v>7.4504803369817839E-6</v>
      </c>
      <c r="Y204">
        <v>7.4329920545863331E-6</v>
      </c>
      <c r="Z204">
        <v>7.4846413665629802E-6</v>
      </c>
      <c r="AA204">
        <v>7.5521407460467633E-6</v>
      </c>
      <c r="AB204">
        <v>7.9275826284364517E-6</v>
      </c>
      <c r="AC204">
        <v>8.336563387685277E-6</v>
      </c>
      <c r="AD204">
        <v>8.7374823394261035E-6</v>
      </c>
      <c r="AE204">
        <v>8.8107921830560699E-6</v>
      </c>
      <c r="AF204">
        <v>8.8856641673787148E-6</v>
      </c>
      <c r="AG204">
        <v>9.0952986064952824E-6</v>
      </c>
      <c r="AH204">
        <v>9.4288322312652949E-6</v>
      </c>
      <c r="AI204">
        <v>9.7381508908505911E-6</v>
      </c>
      <c r="AJ204">
        <v>1.0036401794484838E-5</v>
      </c>
      <c r="AK204">
        <v>1.0082500128634698E-5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1.2100004704588235E-3</v>
      </c>
      <c r="I205">
        <v>2.5112146420699041E-3</v>
      </c>
      <c r="J205">
        <v>3.6027220467505696E-3</v>
      </c>
      <c r="K205">
        <v>4.328762400777E-3</v>
      </c>
      <c r="L205">
        <v>4.6281080561974457E-3</v>
      </c>
      <c r="M205">
        <v>4.6339623958518905E-3</v>
      </c>
      <c r="N205">
        <v>4.2461762524142882E-3</v>
      </c>
      <c r="O205">
        <v>3.9563587768661453E-3</v>
      </c>
      <c r="P205">
        <v>3.4426217333016333E-3</v>
      </c>
      <c r="Q205">
        <v>2.9782975049965944E-3</v>
      </c>
      <c r="R205">
        <v>2.4183884127267066E-3</v>
      </c>
      <c r="S205">
        <v>1.6581851026490459E-3</v>
      </c>
      <c r="T205">
        <v>5.9347865005487531E-4</v>
      </c>
      <c r="U205">
        <v>-5.4847870072640683E-4</v>
      </c>
      <c r="V205">
        <v>-1.4406435911459125E-3</v>
      </c>
      <c r="W205">
        <v>-2.3601318554337734E-3</v>
      </c>
      <c r="X205">
        <v>-3.0261773560461523E-3</v>
      </c>
      <c r="Y205">
        <v>-3.2435894940975761E-3</v>
      </c>
      <c r="Z205">
        <v>-3.3520217073847208E-3</v>
      </c>
      <c r="AA205">
        <v>-3.3058354863077116E-3</v>
      </c>
      <c r="AB205">
        <v>-3.0004551167016106E-3</v>
      </c>
      <c r="AC205">
        <v>-2.5986043383913727E-3</v>
      </c>
      <c r="AD205">
        <v>-2.1175021958479531E-3</v>
      </c>
      <c r="AE205">
        <v>-1.7200956752692247E-3</v>
      </c>
      <c r="AF205">
        <v>-1.2717714552017661E-3</v>
      </c>
      <c r="AG205">
        <v>-7.6990843650827931E-4</v>
      </c>
      <c r="AH205">
        <v>-2.4164455451349727E-4</v>
      </c>
      <c r="AI205">
        <v>2.4243034417606655E-4</v>
      </c>
      <c r="AJ205">
        <v>6.8897414080760827E-4</v>
      </c>
      <c r="AK205">
        <v>9.8230468523219654E-4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4.3546926128941003E-2</v>
      </c>
      <c r="I206">
        <v>8.8486602978306531E-2</v>
      </c>
      <c r="J206">
        <v>0.12774952936344502</v>
      </c>
      <c r="K206">
        <v>0.15786340538137822</v>
      </c>
      <c r="L206">
        <v>0.17720731124622066</v>
      </c>
      <c r="M206">
        <v>0.19001749156957709</v>
      </c>
      <c r="N206">
        <v>0.19132669039902353</v>
      </c>
      <c r="O206">
        <v>0.19780889207200333</v>
      </c>
      <c r="P206">
        <v>0.19600040040808064</v>
      </c>
      <c r="Q206">
        <v>0.19575089920164704</v>
      </c>
      <c r="R206">
        <v>0.19096045879038293</v>
      </c>
      <c r="S206">
        <v>0.17787477434356602</v>
      </c>
      <c r="T206">
        <v>0.15263449092621081</v>
      </c>
      <c r="U206">
        <v>0.1230331554245462</v>
      </c>
      <c r="V206">
        <v>9.9711966032099877E-2</v>
      </c>
      <c r="W206">
        <v>7.1652900708538705E-2</v>
      </c>
      <c r="X206">
        <v>4.9491064696224787E-2</v>
      </c>
      <c r="Y206">
        <v>3.9961412596621775E-2</v>
      </c>
      <c r="Z206">
        <v>3.0970047943944801E-2</v>
      </c>
      <c r="AA206">
        <v>2.5614181493041892E-2</v>
      </c>
      <c r="AB206">
        <v>2.8313357749371212E-2</v>
      </c>
      <c r="AC206">
        <v>3.360005837864332E-2</v>
      </c>
      <c r="AD206">
        <v>4.1767667318165155E-2</v>
      </c>
      <c r="AE206">
        <v>4.749399850780156E-2</v>
      </c>
      <c r="AF206">
        <v>5.6228017758236624E-2</v>
      </c>
      <c r="AG206">
        <v>6.792408500563854E-2</v>
      </c>
      <c r="AH206">
        <v>8.1691532260561667E-2</v>
      </c>
      <c r="AI206">
        <v>9.5199784386332517E-2</v>
      </c>
      <c r="AJ206">
        <v>0.10895275988671276</v>
      </c>
      <c r="AK206">
        <v>0.1188000780719336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3.8867123631967937E-4</v>
      </c>
      <c r="I207">
        <v>7.8570099066151546E-4</v>
      </c>
      <c r="J207">
        <v>1.1208919609800813E-3</v>
      </c>
      <c r="K207">
        <v>1.3657366574970499E-3</v>
      </c>
      <c r="L207">
        <v>1.511608138886348E-3</v>
      </c>
      <c r="M207">
        <v>1.601481299134327E-3</v>
      </c>
      <c r="N207">
        <v>1.5954966927938063E-3</v>
      </c>
      <c r="O207">
        <v>1.6437328039310844E-3</v>
      </c>
      <c r="P207">
        <v>1.6261786126136968E-3</v>
      </c>
      <c r="Q207">
        <v>1.6270255248534936E-3</v>
      </c>
      <c r="R207">
        <v>1.5924038876220907E-3</v>
      </c>
      <c r="S207">
        <v>1.4847627347952007E-3</v>
      </c>
      <c r="T207">
        <v>1.2696239726842258E-3</v>
      </c>
      <c r="U207">
        <v>1.0175875193994099E-3</v>
      </c>
      <c r="V207">
        <v>8.2474986695820049E-4</v>
      </c>
      <c r="W207">
        <v>5.918806283294021E-4</v>
      </c>
      <c r="X207">
        <v>4.1025793051345706E-4</v>
      </c>
      <c r="Y207">
        <v>3.3997301485194284E-4</v>
      </c>
      <c r="Z207">
        <v>2.7057520099965735E-4</v>
      </c>
      <c r="AA207">
        <v>2.2709995957364318E-4</v>
      </c>
      <c r="AB207">
        <v>2.498058977487296E-4</v>
      </c>
      <c r="AC207">
        <v>2.9111247961285079E-4</v>
      </c>
      <c r="AD207">
        <v>3.5366991590469999E-4</v>
      </c>
      <c r="AE207">
        <v>3.9120548495965381E-4</v>
      </c>
      <c r="AF207">
        <v>4.5388689384682807E-4</v>
      </c>
      <c r="AG207">
        <v>5.4329672189093675E-4</v>
      </c>
      <c r="AH207">
        <v>6.5165072748621291E-4</v>
      </c>
      <c r="AI207">
        <v>7.5801359779655453E-4</v>
      </c>
      <c r="AJ207">
        <v>8.6705316721774107E-4</v>
      </c>
      <c r="AK207">
        <v>9.4234420372137811E-4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36.442649999997229</v>
      </c>
      <c r="I208">
        <v>64.178209999998217</v>
      </c>
      <c r="J208">
        <v>83.18637999999919</v>
      </c>
      <c r="K208">
        <v>92.565139999991516</v>
      </c>
      <c r="L208">
        <v>93.001629999998841</v>
      </c>
      <c r="M208">
        <v>90.068229999989853</v>
      </c>
      <c r="N208">
        <v>79.171619999993709</v>
      </c>
      <c r="O208">
        <v>77.112179999996442</v>
      </c>
      <c r="P208">
        <v>67.494450000012876</v>
      </c>
      <c r="Q208">
        <v>61.905489999990095</v>
      </c>
      <c r="R208">
        <v>52.38794999998936</v>
      </c>
      <c r="S208">
        <v>36.327290000001085</v>
      </c>
      <c r="T208">
        <v>11.19189999999071</v>
      </c>
      <c r="U208">
        <v>-13.640700000003562</v>
      </c>
      <c r="V208">
        <v>-28.914199999999255</v>
      </c>
      <c r="W208">
        <v>-49.01579999999376</v>
      </c>
      <c r="X208">
        <v>-61.041599999996834</v>
      </c>
      <c r="Y208">
        <v>-60.716000000000349</v>
      </c>
      <c r="Z208">
        <v>-63.348000000012689</v>
      </c>
      <c r="AA208">
        <v>-63.182799999995041</v>
      </c>
      <c r="AB208">
        <v>-55.900399999998626</v>
      </c>
      <c r="AC208">
        <v>-48.659899999998743</v>
      </c>
      <c r="AD208">
        <v>-39.904000000009546</v>
      </c>
      <c r="AE208">
        <v>-35.442599999994854</v>
      </c>
      <c r="AF208">
        <v>-27.404999999998836</v>
      </c>
      <c r="AG208">
        <v>-17.001799999998184</v>
      </c>
      <c r="AH208">
        <v>-5.4910999999992782</v>
      </c>
      <c r="AI208">
        <v>4.4709000000002561</v>
      </c>
      <c r="AJ208">
        <v>14.141400000007707</v>
      </c>
      <c r="AK208">
        <v>18.600800000000163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85.454430000001594</v>
      </c>
      <c r="I209">
        <v>106.19453000000067</v>
      </c>
      <c r="J209">
        <v>118.65913</v>
      </c>
      <c r="K209">
        <v>126.46291999999812</v>
      </c>
      <c r="L209">
        <v>130.02107999999862</v>
      </c>
      <c r="M209">
        <v>138.55950999999914</v>
      </c>
      <c r="N209">
        <v>133.28035999999702</v>
      </c>
      <c r="O209">
        <v>156.75569000000178</v>
      </c>
      <c r="P209">
        <v>151.89227000000028</v>
      </c>
      <c r="Q209">
        <v>163.89377999999851</v>
      </c>
      <c r="R209">
        <v>161.81297000000268</v>
      </c>
      <c r="S209">
        <v>148.52425000000221</v>
      </c>
      <c r="T209">
        <v>121.2800900000002</v>
      </c>
      <c r="U209">
        <v>103.33370999999897</v>
      </c>
      <c r="V209">
        <v>104.10597000000053</v>
      </c>
      <c r="W209">
        <v>79.17783000000054</v>
      </c>
      <c r="X209">
        <v>75.268740000003163</v>
      </c>
      <c r="Y209">
        <v>88.5619200000001</v>
      </c>
      <c r="Z209">
        <v>78.445039999998698</v>
      </c>
      <c r="AA209">
        <v>77.158159999999043</v>
      </c>
      <c r="AB209">
        <v>89.321500000001834</v>
      </c>
      <c r="AC209">
        <v>92.800719999999274</v>
      </c>
      <c r="AD209">
        <v>99.940589999998338</v>
      </c>
      <c r="AE209">
        <v>96.373579999999492</v>
      </c>
      <c r="AF209">
        <v>106.89739000000191</v>
      </c>
      <c r="AG209">
        <v>119.62014999999883</v>
      </c>
      <c r="AH209">
        <v>132.70596000000296</v>
      </c>
      <c r="AI209">
        <v>142.10680000000139</v>
      </c>
      <c r="AJ209">
        <v>154.20739999999932</v>
      </c>
      <c r="AK209">
        <v>156.26134000000093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20.893200000020443</v>
      </c>
      <c r="I210">
        <v>32.460099999996601</v>
      </c>
      <c r="J210">
        <v>33.617599999997765</v>
      </c>
      <c r="K210">
        <v>24.572500000009313</v>
      </c>
      <c r="L210">
        <v>6.9076000000059139</v>
      </c>
      <c r="M210">
        <v>-14.751400000008289</v>
      </c>
      <c r="N210">
        <v>-42.213500000012573</v>
      </c>
      <c r="O210">
        <v>-64.222299999993993</v>
      </c>
      <c r="P210">
        <v>-90.880099999980303</v>
      </c>
      <c r="Q210">
        <v>-114.40640000000712</v>
      </c>
      <c r="R210">
        <v>-139.57990000001155</v>
      </c>
      <c r="S210">
        <v>-167.35050000000047</v>
      </c>
      <c r="T210">
        <v>-198.07009999998263</v>
      </c>
      <c r="U210">
        <v>-224.48660000000382</v>
      </c>
      <c r="V210">
        <v>-240.47260000000824</v>
      </c>
      <c r="W210">
        <v>-255.45199999999022</v>
      </c>
      <c r="X210">
        <v>-261.14309999998659</v>
      </c>
      <c r="Y210">
        <v>-255.86499999999069</v>
      </c>
      <c r="Z210">
        <v>-250.52799999999115</v>
      </c>
      <c r="AA210">
        <v>-241.94140000001062</v>
      </c>
      <c r="AB210">
        <v>-228.12089999997988</v>
      </c>
      <c r="AC210">
        <v>-214.54439999998431</v>
      </c>
      <c r="AD210">
        <v>-200.81879999997909</v>
      </c>
      <c r="AE210">
        <v>-190.84560000000056</v>
      </c>
      <c r="AF210">
        <v>-179.7561000000278</v>
      </c>
      <c r="AG210">
        <v>-168.7558999999892</v>
      </c>
      <c r="AH210">
        <v>-159.12909999999101</v>
      </c>
      <c r="AI210">
        <v>-152.812900000019</v>
      </c>
      <c r="AJ210">
        <v>-149.08019999999669</v>
      </c>
      <c r="AK210">
        <v>-150.83729999998468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216.14256000000023</v>
      </c>
      <c r="I211">
        <v>258.74462000000131</v>
      </c>
      <c r="J211">
        <v>286.03615999999965</v>
      </c>
      <c r="K211">
        <v>304.27281999999832</v>
      </c>
      <c r="L211">
        <v>313.67044000000169</v>
      </c>
      <c r="M211">
        <v>337.09936000000016</v>
      </c>
      <c r="N211">
        <v>325.66344000000026</v>
      </c>
      <c r="O211">
        <v>388.59732000000076</v>
      </c>
      <c r="P211">
        <v>376.94831999999951</v>
      </c>
      <c r="Q211">
        <v>410.51125999999931</v>
      </c>
      <c r="R211">
        <v>406.94292000000132</v>
      </c>
      <c r="S211">
        <v>376.2554999999993</v>
      </c>
      <c r="T211">
        <v>311.65416000000187</v>
      </c>
      <c r="U211">
        <v>272.14835999999923</v>
      </c>
      <c r="V211">
        <v>278.80877999999939</v>
      </c>
      <c r="W211">
        <v>217.61175000000003</v>
      </c>
      <c r="X211">
        <v>211.39134999999806</v>
      </c>
      <c r="Y211">
        <v>246.15876999999819</v>
      </c>
      <c r="Z211">
        <v>218.84655000000203</v>
      </c>
      <c r="AA211">
        <v>215.65560000000187</v>
      </c>
      <c r="AB211">
        <v>245.65858999999909</v>
      </c>
      <c r="AC211">
        <v>251.9017500000009</v>
      </c>
      <c r="AD211">
        <v>268.00733000000037</v>
      </c>
      <c r="AE211">
        <v>256.78873000000021</v>
      </c>
      <c r="AF211">
        <v>282.51309999999648</v>
      </c>
      <c r="AG211">
        <v>312.59145999999964</v>
      </c>
      <c r="AH211">
        <v>343.25374000000375</v>
      </c>
      <c r="AI211">
        <v>364.67413999999553</v>
      </c>
      <c r="AJ211">
        <v>393.60753000000113</v>
      </c>
      <c r="AK211">
        <v>397.22379999999976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12.390409999999974</v>
      </c>
      <c r="I212">
        <v>18.135300000001735</v>
      </c>
      <c r="J212">
        <v>21.503459999999905</v>
      </c>
      <c r="K212">
        <v>22.775570000001608</v>
      </c>
      <c r="L212">
        <v>22.134000000001834</v>
      </c>
      <c r="M212">
        <v>21.209559999999328</v>
      </c>
      <c r="N212">
        <v>17.847149999997782</v>
      </c>
      <c r="O212">
        <v>18.063379999999597</v>
      </c>
      <c r="P212">
        <v>14.844910000003438</v>
      </c>
      <c r="Q212">
        <v>13.563460000001214</v>
      </c>
      <c r="R212">
        <v>10.614440000001196</v>
      </c>
      <c r="S212">
        <v>5.831610000001092</v>
      </c>
      <c r="T212">
        <v>-1.3118599999979779</v>
      </c>
      <c r="U212">
        <v>-7.4343599999992875</v>
      </c>
      <c r="V212">
        <v>-10.296289999998407</v>
      </c>
      <c r="W212">
        <v>-15.664570000000822</v>
      </c>
      <c r="X212">
        <v>-17.857299999999668</v>
      </c>
      <c r="Y212">
        <v>-16.490350000000035</v>
      </c>
      <c r="Z212">
        <v>-17.250729999999749</v>
      </c>
      <c r="AA212">
        <v>-16.756629999999859</v>
      </c>
      <c r="AB212">
        <v>-13.970760000000155</v>
      </c>
      <c r="AC212">
        <v>-11.834599999998318</v>
      </c>
      <c r="AD212">
        <v>-9.2018500000012864</v>
      </c>
      <c r="AE212">
        <v>-8.1313100000006671</v>
      </c>
      <c r="AF212">
        <v>-5.4623899999969581</v>
      </c>
      <c r="AG212">
        <v>-2.3354099999996834</v>
      </c>
      <c r="AH212">
        <v>0.85355999999956111</v>
      </c>
      <c r="AI212">
        <v>3.3480099999978847</v>
      </c>
      <c r="AJ212">
        <v>5.842079999998532</v>
      </c>
      <c r="AK212">
        <v>6.570319999998901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67.035859999999957</v>
      </c>
      <c r="I213">
        <v>82.595110000002023</v>
      </c>
      <c r="J213">
        <v>91.428029999999126</v>
      </c>
      <c r="K213">
        <v>95.398059999999532</v>
      </c>
      <c r="L213">
        <v>94.833330000001297</v>
      </c>
      <c r="M213">
        <v>97.272120000001451</v>
      </c>
      <c r="N213">
        <v>88.246769999997923</v>
      </c>
      <c r="O213">
        <v>101.62301999999909</v>
      </c>
      <c r="P213">
        <v>92.515699999996286</v>
      </c>
      <c r="Q213">
        <v>96.916140000001178</v>
      </c>
      <c r="R213">
        <v>90.27618000000075</v>
      </c>
      <c r="S213">
        <v>75.146059999999125</v>
      </c>
      <c r="T213">
        <v>49.454089999999269</v>
      </c>
      <c r="U213">
        <v>31.728810000000522</v>
      </c>
      <c r="V213">
        <v>29.528130000006058</v>
      </c>
      <c r="W213">
        <v>8.1056600000010803</v>
      </c>
      <c r="X213">
        <v>4.4400800000003073</v>
      </c>
      <c r="Y213">
        <v>15.144789999998466</v>
      </c>
      <c r="Z213">
        <v>8.2373200000001816</v>
      </c>
      <c r="AA213">
        <v>9.0272399999957997</v>
      </c>
      <c r="AB213">
        <v>20.683310000000347</v>
      </c>
      <c r="AC213">
        <v>25.660629999998491</v>
      </c>
      <c r="AD213">
        <v>33.605009999999311</v>
      </c>
      <c r="AE213">
        <v>32.952080000002752</v>
      </c>
      <c r="AF213">
        <v>43.174729999998817</v>
      </c>
      <c r="AG213">
        <v>54.727350000001024</v>
      </c>
      <c r="AH213">
        <v>66.204870000001392</v>
      </c>
      <c r="AI213">
        <v>74.324899999999616</v>
      </c>
      <c r="AJ213">
        <v>84.031810000000405</v>
      </c>
      <c r="AK213">
        <v>85.23174999999901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288.66817000000447</v>
      </c>
      <c r="I214">
        <v>350.06964000000153</v>
      </c>
      <c r="J214">
        <v>384.67482000000018</v>
      </c>
      <c r="K214">
        <v>402.32330000000366</v>
      </c>
      <c r="L214">
        <v>404.30138000000443</v>
      </c>
      <c r="M214">
        <v>422.25857999999425</v>
      </c>
      <c r="N214">
        <v>392.43763000000035</v>
      </c>
      <c r="O214">
        <v>460.64990000000398</v>
      </c>
      <c r="P214">
        <v>430.911420000004</v>
      </c>
      <c r="Q214">
        <v>460.26854999999341</v>
      </c>
      <c r="R214">
        <v>441.39161999999487</v>
      </c>
      <c r="S214">
        <v>386.23235999999451</v>
      </c>
      <c r="T214">
        <v>286.16960000000836</v>
      </c>
      <c r="U214">
        <v>220.84070000000065</v>
      </c>
      <c r="V214">
        <v>220.78859999999986</v>
      </c>
      <c r="W214">
        <v>134.64139999999315</v>
      </c>
      <c r="X214">
        <v>123.71210000000428</v>
      </c>
      <c r="Y214">
        <v>171.74640000000363</v>
      </c>
      <c r="Z214">
        <v>140.43769999999495</v>
      </c>
      <c r="AA214">
        <v>141.53959999998915</v>
      </c>
      <c r="AB214">
        <v>188.38569999999891</v>
      </c>
      <c r="AC214">
        <v>204.87399999999616</v>
      </c>
      <c r="AD214">
        <v>233.93079999998736</v>
      </c>
      <c r="AE214">
        <v>225.98679999999877</v>
      </c>
      <c r="AF214">
        <v>265.87840000000142</v>
      </c>
      <c r="AG214">
        <v>311.44019999999728</v>
      </c>
      <c r="AH214">
        <v>356.80319999999483</v>
      </c>
      <c r="AI214">
        <v>388.29039999999804</v>
      </c>
      <c r="AJ214">
        <v>427.78959999998915</v>
      </c>
      <c r="AK214">
        <v>431.76050000000396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199.49139999999898</v>
      </c>
      <c r="I215">
        <v>324.44620000000577</v>
      </c>
      <c r="J215">
        <v>409.61809999996331</v>
      </c>
      <c r="K215">
        <v>451.58130000001984</v>
      </c>
      <c r="L215">
        <v>452.59699999995064</v>
      </c>
      <c r="M215">
        <v>440.63189999997849</v>
      </c>
      <c r="N215">
        <v>385.62289999995846</v>
      </c>
      <c r="O215">
        <v>382.2607999999891</v>
      </c>
      <c r="P215">
        <v>329.4708999999566</v>
      </c>
      <c r="Q215">
        <v>302.90479999996023</v>
      </c>
      <c r="R215">
        <v>251.46760000003269</v>
      </c>
      <c r="S215">
        <v>166.89309999998659</v>
      </c>
      <c r="T215">
        <v>37.399700000009034</v>
      </c>
      <c r="U215">
        <v>-84.446200000005774</v>
      </c>
      <c r="V215">
        <v>-155.04430000000866</v>
      </c>
      <c r="W215">
        <v>-259.30600000004051</v>
      </c>
      <c r="X215">
        <v>-315.5690000000177</v>
      </c>
      <c r="Y215">
        <v>-309.03350000001956</v>
      </c>
      <c r="Z215">
        <v>-326.29989999998361</v>
      </c>
      <c r="AA215">
        <v>-324.29170000000158</v>
      </c>
      <c r="AB215">
        <v>-283.48319999995874</v>
      </c>
      <c r="AC215">
        <v>-246.79190000001108</v>
      </c>
      <c r="AD215">
        <v>-200.69479999999749</v>
      </c>
      <c r="AE215">
        <v>-178.21380000002682</v>
      </c>
      <c r="AF215">
        <v>-132.69200000003912</v>
      </c>
      <c r="AG215">
        <v>-76.833899999968708</v>
      </c>
      <c r="AH215">
        <v>-16.917299999971874</v>
      </c>
      <c r="AI215">
        <v>33.614500000025146</v>
      </c>
      <c r="AJ215">
        <v>83.544400000013411</v>
      </c>
      <c r="AK215">
        <v>104.90640000009444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141.50620000000345</v>
      </c>
      <c r="I216">
        <v>246.25860000000102</v>
      </c>
      <c r="J216">
        <v>315.02610000001732</v>
      </c>
      <c r="K216">
        <v>355.11489999998594</v>
      </c>
      <c r="L216">
        <v>373.41220000002068</v>
      </c>
      <c r="M216">
        <v>391.18429999999353</v>
      </c>
      <c r="N216">
        <v>388.73829999996815</v>
      </c>
      <c r="O216">
        <v>427.48560000001453</v>
      </c>
      <c r="P216">
        <v>441.95179999998072</v>
      </c>
      <c r="Q216">
        <v>473.60540000000037</v>
      </c>
      <c r="R216">
        <v>491.46779999998398</v>
      </c>
      <c r="S216">
        <v>483.88669999997364</v>
      </c>
      <c r="T216">
        <v>440.8572999999742</v>
      </c>
      <c r="U216">
        <v>397.14320000004955</v>
      </c>
      <c r="V216">
        <v>385.94260000000941</v>
      </c>
      <c r="W216">
        <v>347.90340000001015</v>
      </c>
      <c r="X216">
        <v>330.45450000005076</v>
      </c>
      <c r="Y216">
        <v>350.54350000002887</v>
      </c>
      <c r="Z216">
        <v>347.33169999998063</v>
      </c>
      <c r="AA216">
        <v>343.98709999996936</v>
      </c>
      <c r="AB216">
        <v>360.59879999997793</v>
      </c>
      <c r="AC216">
        <v>370.33130000001984</v>
      </c>
      <c r="AD216">
        <v>380.54649999999674</v>
      </c>
      <c r="AE216">
        <v>371.35940000001574</v>
      </c>
      <c r="AF216">
        <v>375.18170000001555</v>
      </c>
      <c r="AG216">
        <v>388.83130000001984</v>
      </c>
      <c r="AH216">
        <v>407.4829000000027</v>
      </c>
      <c r="AI216">
        <v>421.90250000002561</v>
      </c>
      <c r="AJ216">
        <v>438.46910000004573</v>
      </c>
      <c r="AK216">
        <v>439.39870000001974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9.1294699999998556</v>
      </c>
      <c r="I217">
        <v>15.780360000000655</v>
      </c>
      <c r="J217">
        <v>19.824810000001889</v>
      </c>
      <c r="K217">
        <v>21.865309999997407</v>
      </c>
      <c r="L217">
        <v>22.479470000002038</v>
      </c>
      <c r="M217">
        <v>23.132050000000163</v>
      </c>
      <c r="N217">
        <v>22.60732999999891</v>
      </c>
      <c r="O217">
        <v>24.866849999998522</v>
      </c>
      <c r="P217">
        <v>25.688549999998941</v>
      </c>
      <c r="Q217">
        <v>27.676410000000033</v>
      </c>
      <c r="R217">
        <v>28.838080000001355</v>
      </c>
      <c r="S217">
        <v>28.398040000000037</v>
      </c>
      <c r="T217">
        <v>25.73609999999826</v>
      </c>
      <c r="U217">
        <v>23.13553999999931</v>
      </c>
      <c r="V217">
        <v>22.767169999999169</v>
      </c>
      <c r="W217">
        <v>20.757190000000264</v>
      </c>
      <c r="X217">
        <v>20.092659999998432</v>
      </c>
      <c r="Y217">
        <v>21.862059999999474</v>
      </c>
      <c r="Z217">
        <v>22.062660000003234</v>
      </c>
      <c r="AA217">
        <v>22.129540000001725</v>
      </c>
      <c r="AB217">
        <v>23.392079999997804</v>
      </c>
      <c r="AC217">
        <v>24.110680000001594</v>
      </c>
      <c r="AD217">
        <v>24.741829999999027</v>
      </c>
      <c r="AE217">
        <v>24.024890000000596</v>
      </c>
      <c r="AF217">
        <v>24.077199999999721</v>
      </c>
      <c r="AG217">
        <v>24.728029999998398</v>
      </c>
      <c r="AH217">
        <v>25.6508900000008</v>
      </c>
      <c r="AI217">
        <v>26.241249999999127</v>
      </c>
      <c r="AJ217">
        <v>26.918670000002749</v>
      </c>
      <c r="AK217">
        <v>26.55601999999999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0.45922640000003412</v>
      </c>
      <c r="I218">
        <v>0.79447400000003654</v>
      </c>
      <c r="J218">
        <v>0.99850079999998798</v>
      </c>
      <c r="K218">
        <v>1.1014327000000321</v>
      </c>
      <c r="L218">
        <v>1.1324210000000221</v>
      </c>
      <c r="M218">
        <v>1.1652881999999636</v>
      </c>
      <c r="N218">
        <v>1.1390776000000642</v>
      </c>
      <c r="O218">
        <v>1.2530058999999483</v>
      </c>
      <c r="P218">
        <v>1.2949859000000288</v>
      </c>
      <c r="Q218">
        <v>1.3956920000000537</v>
      </c>
      <c r="R218">
        <v>1.4550050000000283</v>
      </c>
      <c r="S218">
        <v>1.4337599999998929</v>
      </c>
      <c r="T218">
        <v>1.3006510000000162</v>
      </c>
      <c r="U218">
        <v>1.1704449999999724</v>
      </c>
      <c r="V218">
        <v>1.1524899999999434</v>
      </c>
      <c r="W218">
        <v>1.0520989999999983</v>
      </c>
      <c r="X218">
        <v>1.0192079999999351</v>
      </c>
      <c r="Y218">
        <v>1.108688999999913</v>
      </c>
      <c r="Z218">
        <v>1.1192810000000009</v>
      </c>
      <c r="AA218">
        <v>1.1228399999999965</v>
      </c>
      <c r="AB218">
        <v>1.186279999999897</v>
      </c>
      <c r="AC218">
        <v>1.2222289999999703</v>
      </c>
      <c r="AD218">
        <v>1.2535589999999956</v>
      </c>
      <c r="AE218">
        <v>1.2168950000000223</v>
      </c>
      <c r="AF218">
        <v>1.218684999999823</v>
      </c>
      <c r="AG218">
        <v>1.2505309999999099</v>
      </c>
      <c r="AH218">
        <v>1.2960630000000037</v>
      </c>
      <c r="AI218">
        <v>1.324865999999929</v>
      </c>
      <c r="AJ218">
        <v>1.3580159999999069</v>
      </c>
      <c r="AK218">
        <v>1.3388660000000527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0.7084580000000642</v>
      </c>
      <c r="I219">
        <v>1.2260969999999816</v>
      </c>
      <c r="J219">
        <v>1.5412160000000767</v>
      </c>
      <c r="K219">
        <v>1.7002330000000256</v>
      </c>
      <c r="L219">
        <v>1.7481500000001233</v>
      </c>
      <c r="M219">
        <v>1.7988829999999325</v>
      </c>
      <c r="N219">
        <v>1.7584640000000036</v>
      </c>
      <c r="O219">
        <v>1.9341750000000957</v>
      </c>
      <c r="P219">
        <v>1.9990119999999933</v>
      </c>
      <c r="Q219">
        <v>2.1543799999999464</v>
      </c>
      <c r="R219">
        <v>2.24593700000014</v>
      </c>
      <c r="S219">
        <v>2.2131790000000819</v>
      </c>
      <c r="T219">
        <v>2.007761999999957</v>
      </c>
      <c r="U219">
        <v>1.8067169999999351</v>
      </c>
      <c r="V219">
        <v>1.7788450000000466</v>
      </c>
      <c r="W219">
        <v>1.6239239999999882</v>
      </c>
      <c r="X219">
        <v>1.5730759999999009</v>
      </c>
      <c r="Y219">
        <v>1.7110920000000078</v>
      </c>
      <c r="Z219">
        <v>1.7275479999998424</v>
      </c>
      <c r="AA219">
        <v>1.7331119999998919</v>
      </c>
      <c r="AB219">
        <v>1.8310639999999694</v>
      </c>
      <c r="AC219">
        <v>1.8866870000001654</v>
      </c>
      <c r="AD219">
        <v>1.9351790000000619</v>
      </c>
      <c r="AE219">
        <v>1.878785999999991</v>
      </c>
      <c r="AF219">
        <v>1.8816650000001118</v>
      </c>
      <c r="AG219">
        <v>1.9309550000000399</v>
      </c>
      <c r="AH219">
        <v>2.0013960000001134</v>
      </c>
      <c r="AI219">
        <v>2.0460479999999279</v>
      </c>
      <c r="AJ219">
        <v>2.097391000000016</v>
      </c>
      <c r="AK219">
        <v>2.0680489999999736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2.3266819999998916</v>
      </c>
      <c r="I220">
        <v>4.0327330000000075</v>
      </c>
      <c r="J220">
        <v>5.0731489999998303</v>
      </c>
      <c r="K220">
        <v>5.5987359999999171</v>
      </c>
      <c r="L220">
        <v>5.7580070000003616</v>
      </c>
      <c r="M220">
        <v>45.718241999999918</v>
      </c>
      <c r="N220">
        <v>66.74776699999984</v>
      </c>
      <c r="O220">
        <v>88.153894000000037</v>
      </c>
      <c r="P220">
        <v>109.15759200000048</v>
      </c>
      <c r="Q220">
        <v>110.56994000000032</v>
      </c>
      <c r="R220">
        <v>111.16323899999952</v>
      </c>
      <c r="S220">
        <v>111.22194800000034</v>
      </c>
      <c r="T220">
        <v>110.68069100000048</v>
      </c>
      <c r="U220">
        <v>110.13954300000023</v>
      </c>
      <c r="V220">
        <v>130.06169799999952</v>
      </c>
      <c r="W220">
        <v>130.2857669999994</v>
      </c>
      <c r="X220">
        <v>130.35477199999968</v>
      </c>
      <c r="Y220">
        <v>130.93535299999985</v>
      </c>
      <c r="Z220">
        <v>131.08244399999967</v>
      </c>
      <c r="AA220">
        <v>131.17278700000043</v>
      </c>
      <c r="AB220">
        <v>131.5495890000002</v>
      </c>
      <c r="AC220">
        <v>131.77236600000015</v>
      </c>
      <c r="AD220">
        <v>131.95633300000009</v>
      </c>
      <c r="AE220">
        <v>131.78107200000068</v>
      </c>
      <c r="AF220">
        <v>131.78582999999981</v>
      </c>
      <c r="AG220">
        <v>131.93057299999964</v>
      </c>
      <c r="AH220">
        <v>132.13352599999962</v>
      </c>
      <c r="AI220">
        <v>132.24130100000002</v>
      </c>
      <c r="AJ220">
        <v>132.36114799999996</v>
      </c>
      <c r="AK220">
        <v>132.20732700000008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2.3499019999999291</v>
      </c>
      <c r="I221">
        <v>4.0591649999996662</v>
      </c>
      <c r="J221">
        <v>5.0980539999991379</v>
      </c>
      <c r="K221">
        <v>5.6220940000002884</v>
      </c>
      <c r="L221">
        <v>5.7797149999996691</v>
      </c>
      <c r="M221">
        <v>5.9476239999994505</v>
      </c>
      <c r="N221">
        <v>5.8123610000002373</v>
      </c>
      <c r="O221">
        <v>6.3938969999999244</v>
      </c>
      <c r="P221">
        <v>6.6043690000005881</v>
      </c>
      <c r="Q221">
        <v>7.1151909999998679</v>
      </c>
      <c r="R221">
        <v>7.412956999999551</v>
      </c>
      <c r="S221">
        <v>7.2985969999999725</v>
      </c>
      <c r="T221">
        <v>6.6127839999999196</v>
      </c>
      <c r="U221">
        <v>5.943438000000242</v>
      </c>
      <c r="V221">
        <v>5.848681000000397</v>
      </c>
      <c r="W221">
        <v>5.330710000000181</v>
      </c>
      <c r="X221">
        <v>5.1595140000008541</v>
      </c>
      <c r="Y221">
        <v>5.6145820000001549</v>
      </c>
      <c r="Z221">
        <v>5.6652539999995497</v>
      </c>
      <c r="AA221">
        <v>5.6820969999998852</v>
      </c>
      <c r="AB221">
        <v>6.0070139999997991</v>
      </c>
      <c r="AC221">
        <v>6.1917899999998554</v>
      </c>
      <c r="AD221">
        <v>6.3543659999995725</v>
      </c>
      <c r="AE221">
        <v>6.17015100000026</v>
      </c>
      <c r="AF221">
        <v>6.1844629999995959</v>
      </c>
      <c r="AG221">
        <v>6.3527300000005198</v>
      </c>
      <c r="AH221">
        <v>6.5908620000000155</v>
      </c>
      <c r="AI221">
        <v>6.7433360000004541</v>
      </c>
      <c r="AJ221">
        <v>6.9183240000002115</v>
      </c>
      <c r="AK221">
        <v>6.8255850000005012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0.96325999999999112</v>
      </c>
      <c r="I222">
        <v>1.6661510000001272</v>
      </c>
      <c r="J222">
        <v>2.0938610000000608</v>
      </c>
      <c r="K222">
        <v>2.3098990000000867</v>
      </c>
      <c r="L222">
        <v>2.3750970000000962</v>
      </c>
      <c r="M222">
        <v>2.443847999999889</v>
      </c>
      <c r="N222">
        <v>2.387896999999839</v>
      </c>
      <c r="O222">
        <v>2.625056000000086</v>
      </c>
      <c r="P222">
        <v>2.7103510000001734</v>
      </c>
      <c r="Q222">
        <v>2.9181300000000192</v>
      </c>
      <c r="R222">
        <v>3.0386050000001887</v>
      </c>
      <c r="S222">
        <v>2.989802999999938</v>
      </c>
      <c r="T222">
        <v>2.7062599999999293</v>
      </c>
      <c r="U222">
        <v>2.4288790000000517</v>
      </c>
      <c r="V222">
        <v>2.3870600000000195</v>
      </c>
      <c r="W222">
        <v>2.1724379999996017</v>
      </c>
      <c r="X222">
        <v>2.0998700000000099</v>
      </c>
      <c r="Y222">
        <v>2.2847079999996822</v>
      </c>
      <c r="Z222">
        <v>2.3048699999999371</v>
      </c>
      <c r="AA222">
        <v>2.3113699999998971</v>
      </c>
      <c r="AB222">
        <v>2.4446589999997741</v>
      </c>
      <c r="AC222">
        <v>2.5213160000002972</v>
      </c>
      <c r="AD222">
        <v>2.5892300000000432</v>
      </c>
      <c r="AE222">
        <v>2.5153599999998733</v>
      </c>
      <c r="AF222">
        <v>2.5228500000002896</v>
      </c>
      <c r="AG222">
        <v>2.593829000000369</v>
      </c>
      <c r="AH222">
        <v>2.6937360000001718</v>
      </c>
      <c r="AI222">
        <v>2.7586779999996907</v>
      </c>
      <c r="AJ222">
        <v>2.8327790000003006</v>
      </c>
      <c r="AK222">
        <v>2.7970930000001317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249.74951099999998</v>
      </c>
      <c r="I223">
        <v>264.21397999999954</v>
      </c>
      <c r="J223">
        <v>279.25100199999997</v>
      </c>
      <c r="K223">
        <v>304.78911500000049</v>
      </c>
      <c r="L223">
        <v>330.03780499999993</v>
      </c>
      <c r="M223">
        <v>363.41683099999955</v>
      </c>
      <c r="N223">
        <v>388.71652499999982</v>
      </c>
      <c r="O223">
        <v>402.77883399999973</v>
      </c>
      <c r="P223">
        <v>411.92202499999985</v>
      </c>
      <c r="Q223">
        <v>423.20167000000038</v>
      </c>
      <c r="R223">
        <v>345.96923800000059</v>
      </c>
      <c r="S223">
        <v>355.47114000000056</v>
      </c>
      <c r="T223">
        <v>365.07251499999984</v>
      </c>
      <c r="U223">
        <v>380.74450500000057</v>
      </c>
      <c r="V223">
        <v>401.37882900000022</v>
      </c>
      <c r="W223">
        <v>421.61948399999983</v>
      </c>
      <c r="X223">
        <v>450.31266899999991</v>
      </c>
      <c r="Y223">
        <v>459.95406899999944</v>
      </c>
      <c r="Z223">
        <v>464.53930700000001</v>
      </c>
      <c r="AA223">
        <v>464.82439200000044</v>
      </c>
      <c r="AB223">
        <v>497.15813100000014</v>
      </c>
      <c r="AC223">
        <v>498.44610999999986</v>
      </c>
      <c r="AD223">
        <v>498.80207599999994</v>
      </c>
      <c r="AE223">
        <v>498.586636</v>
      </c>
      <c r="AF223">
        <v>498.51855400000022</v>
      </c>
      <c r="AG223">
        <v>498.58265300000039</v>
      </c>
      <c r="AH223">
        <v>498.69527600000038</v>
      </c>
      <c r="AI223">
        <v>498.68972899999972</v>
      </c>
      <c r="AJ223">
        <v>502.66022299999986</v>
      </c>
      <c r="AK223">
        <v>502.47763399999985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2765.8024874999996</v>
      </c>
      <c r="I224">
        <v>2790.8189683999999</v>
      </c>
      <c r="J224">
        <v>3074.4283151</v>
      </c>
      <c r="K224">
        <v>3277.6588029999998</v>
      </c>
      <c r="L224">
        <v>3394.0944451000005</v>
      </c>
      <c r="M224">
        <v>3690.5280617999997</v>
      </c>
      <c r="N224">
        <v>3522.4605413000004</v>
      </c>
      <c r="O224">
        <v>4396.2322090999996</v>
      </c>
      <c r="P224">
        <v>4153.8162998000007</v>
      </c>
      <c r="Q224">
        <v>4646.7220853999997</v>
      </c>
      <c r="R224">
        <v>4621.1495791999996</v>
      </c>
      <c r="S224">
        <v>4254.0368689999996</v>
      </c>
      <c r="T224">
        <v>3488.6759445000002</v>
      </c>
      <c r="U224">
        <v>3098.5412185999999</v>
      </c>
      <c r="V224">
        <v>3249.5794513999999</v>
      </c>
      <c r="W224">
        <v>2427.9896355999999</v>
      </c>
      <c r="X224">
        <v>2431.2643090000001</v>
      </c>
      <c r="Y224">
        <v>2884.48495</v>
      </c>
      <c r="Z224">
        <v>2441.63375</v>
      </c>
      <c r="AA224">
        <v>2429.0770709999997</v>
      </c>
      <c r="AB224">
        <v>2792.1546710000002</v>
      </c>
      <c r="AC224">
        <v>2799.8659339999999</v>
      </c>
      <c r="AD224">
        <v>2983.9639099999995</v>
      </c>
      <c r="AE224">
        <v>2796.9428760000001</v>
      </c>
      <c r="AF224">
        <v>3147.7456219999995</v>
      </c>
      <c r="AG224">
        <v>3490.9126310000001</v>
      </c>
      <c r="AH224">
        <v>3836.2125930000002</v>
      </c>
      <c r="AI224">
        <v>4064.0206950000002</v>
      </c>
      <c r="AJ224">
        <v>4410.5245340000001</v>
      </c>
      <c r="AK224">
        <v>4419.8906910000005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2833.0340399999986</v>
      </c>
      <c r="I225">
        <v>2827.8279000000002</v>
      </c>
      <c r="J225">
        <v>3108.5349600000009</v>
      </c>
      <c r="K225">
        <v>3313.1366600000001</v>
      </c>
      <c r="L225">
        <v>3430.9711399999997</v>
      </c>
      <c r="M225">
        <v>3729.1235300000008</v>
      </c>
      <c r="N225">
        <v>3561.5551099999993</v>
      </c>
      <c r="O225">
        <v>4438.8065199999983</v>
      </c>
      <c r="P225">
        <v>4196.7523000000019</v>
      </c>
      <c r="Q225">
        <v>4691.5664900000011</v>
      </c>
      <c r="R225">
        <v>4667.3415000000005</v>
      </c>
      <c r="S225">
        <v>4301.7284899999995</v>
      </c>
      <c r="T225">
        <v>3537.9779200000012</v>
      </c>
      <c r="U225">
        <v>3147.417019999999</v>
      </c>
      <c r="V225">
        <v>3299.0150300000005</v>
      </c>
      <c r="W225">
        <v>2478.6756399999995</v>
      </c>
      <c r="X225">
        <v>2480.8601500000004</v>
      </c>
      <c r="Y225">
        <v>2936.8195600000017</v>
      </c>
      <c r="Z225">
        <v>2494.131919999998</v>
      </c>
      <c r="AA225">
        <v>2481.3660500000005</v>
      </c>
      <c r="AB225">
        <v>2846.6732400000001</v>
      </c>
      <c r="AC225">
        <v>2855.2093400000012</v>
      </c>
      <c r="AD225">
        <v>3040.7026500000011</v>
      </c>
      <c r="AE225">
        <v>2853.0538599999982</v>
      </c>
      <c r="AF225">
        <v>3205.3702399999984</v>
      </c>
      <c r="AG225">
        <v>3551.0510499999982</v>
      </c>
      <c r="AH225">
        <v>3899.2968300000011</v>
      </c>
      <c r="AI225">
        <v>4129.4152200000008</v>
      </c>
      <c r="AJ225">
        <v>4478.9546100000007</v>
      </c>
      <c r="AK225">
        <v>4489.2435899999982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0.25002060000002757</v>
      </c>
      <c r="I226">
        <v>0.43310750000000553</v>
      </c>
      <c r="J226">
        <v>0.54476640000001453</v>
      </c>
      <c r="K226">
        <v>0.60126410000003716</v>
      </c>
      <c r="L226">
        <v>0.61848640000005162</v>
      </c>
      <c r="M226">
        <v>0.636671700000079</v>
      </c>
      <c r="N226">
        <v>0.62273509999999987</v>
      </c>
      <c r="O226">
        <v>0.68508369999995011</v>
      </c>
      <c r="P226">
        <v>0.70846919999996771</v>
      </c>
      <c r="Q226">
        <v>0.76382549999993898</v>
      </c>
      <c r="R226">
        <v>0.79673960000002353</v>
      </c>
      <c r="S226">
        <v>0.78578390000006948</v>
      </c>
      <c r="T226">
        <v>0.71382899999991878</v>
      </c>
      <c r="U226">
        <v>0.64328899999998157</v>
      </c>
      <c r="V226">
        <v>0.63380319999998846</v>
      </c>
      <c r="W226">
        <v>0.57952290000002904</v>
      </c>
      <c r="X226">
        <v>0.56186619999994036</v>
      </c>
      <c r="Y226">
        <v>0.61082790000000386</v>
      </c>
      <c r="Z226">
        <v>0.61692359999995006</v>
      </c>
      <c r="AA226">
        <v>0.61905560000002424</v>
      </c>
      <c r="AB226">
        <v>0.65368819999991956</v>
      </c>
      <c r="AC226">
        <v>0.67334909999999581</v>
      </c>
      <c r="AD226">
        <v>0.69041650000008303</v>
      </c>
      <c r="AE226">
        <v>0.67040329999997539</v>
      </c>
      <c r="AF226">
        <v>0.67120290000002569</v>
      </c>
      <c r="AG226">
        <v>0.6883632999999918</v>
      </c>
      <c r="AH226">
        <v>0.71299970000006851</v>
      </c>
      <c r="AI226">
        <v>0.72854859999995369</v>
      </c>
      <c r="AJ226">
        <v>0.74645359999999528</v>
      </c>
      <c r="AK226">
        <v>0.73589770000000954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79.855200000005425</v>
      </c>
      <c r="I227">
        <v>123.72989999997662</v>
      </c>
      <c r="J227">
        <v>152.41690000001108</v>
      </c>
      <c r="K227">
        <v>166.58160000000498</v>
      </c>
      <c r="L227">
        <v>167.40499999999884</v>
      </c>
      <c r="M227">
        <v>165.63790000000154</v>
      </c>
      <c r="N227">
        <v>148.08449999999721</v>
      </c>
      <c r="O227">
        <v>152.77880000000005</v>
      </c>
      <c r="P227">
        <v>136.69349999999395</v>
      </c>
      <c r="Q227">
        <v>132.00059999999939</v>
      </c>
      <c r="R227">
        <v>116.80560000002151</v>
      </c>
      <c r="S227">
        <v>88.739000000001397</v>
      </c>
      <c r="T227">
        <v>43.610000000015134</v>
      </c>
      <c r="U227">
        <v>2.6719000000157394</v>
      </c>
      <c r="V227">
        <v>-18.250500000023749</v>
      </c>
      <c r="W227">
        <v>-54.882400000002235</v>
      </c>
      <c r="X227">
        <v>-72.66370000000461</v>
      </c>
      <c r="Y227">
        <v>-67.247999999992317</v>
      </c>
      <c r="Z227">
        <v>-74.20250000001397</v>
      </c>
      <c r="AA227">
        <v>-73.868500000011409</v>
      </c>
      <c r="AB227">
        <v>-58.716099999990547</v>
      </c>
      <c r="AC227">
        <v>-46.619199999986449</v>
      </c>
      <c r="AD227">
        <v>-31.027700000006007</v>
      </c>
      <c r="AE227">
        <v>-25.020799999998417</v>
      </c>
      <c r="AF227">
        <v>-8.9826000000175554</v>
      </c>
      <c r="AG227">
        <v>10.974400000006426</v>
      </c>
      <c r="AH227">
        <v>32.346099999995204</v>
      </c>
      <c r="AI227">
        <v>50.051799999986542</v>
      </c>
      <c r="AJ227">
        <v>68.130699999979697</v>
      </c>
      <c r="AK227">
        <v>75.317100000014761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2441.875</v>
      </c>
      <c r="I228">
        <v>3620.8919999999925</v>
      </c>
      <c r="J228">
        <v>4459.1890000002459</v>
      </c>
      <c r="K228">
        <v>4999.61699999962</v>
      </c>
      <c r="L228">
        <v>5266.8000000002794</v>
      </c>
      <c r="M228">
        <v>5558.6890000002459</v>
      </c>
      <c r="N228">
        <v>5422.1230000001378</v>
      </c>
      <c r="O228">
        <v>6016.0230000000447</v>
      </c>
      <c r="P228">
        <v>5934.1480000000447</v>
      </c>
      <c r="Q228">
        <v>6233.9300000001676</v>
      </c>
      <c r="R228">
        <v>6181.7179999998771</v>
      </c>
      <c r="S228">
        <v>5741.0359999998473</v>
      </c>
      <c r="T228">
        <v>4784.0240000002086</v>
      </c>
      <c r="U228">
        <v>3945.7120000002906</v>
      </c>
      <c r="V228">
        <v>3637.9700000002049</v>
      </c>
      <c r="W228">
        <v>2719.8029999998398</v>
      </c>
      <c r="X228">
        <v>2319.4939999999478</v>
      </c>
      <c r="Y228">
        <v>2507.5479999999516</v>
      </c>
      <c r="Z228">
        <v>2193.7420000000857</v>
      </c>
      <c r="AA228">
        <v>2076.1549999997951</v>
      </c>
      <c r="AB228">
        <v>2367.0740000000224</v>
      </c>
      <c r="AC228">
        <v>2511.9619999998249</v>
      </c>
      <c r="AD228">
        <v>2763.9280000003055</v>
      </c>
      <c r="AE228">
        <v>2728.7829999998212</v>
      </c>
      <c r="AF228">
        <v>3038.9250000002794</v>
      </c>
      <c r="AG228">
        <v>3471.0890000001527</v>
      </c>
      <c r="AH228">
        <v>3962.7279999996535</v>
      </c>
      <c r="AI228">
        <v>4375.1720000002533</v>
      </c>
      <c r="AJ228">
        <v>4850.844000000041</v>
      </c>
      <c r="AK228">
        <v>5041.6539999996312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171.00429999997141</v>
      </c>
      <c r="I229">
        <v>262.5568000000203</v>
      </c>
      <c r="J229">
        <v>332.54649999999674</v>
      </c>
      <c r="K229">
        <v>384.21340000000782</v>
      </c>
      <c r="L229">
        <v>419.11350000000675</v>
      </c>
      <c r="M229">
        <v>457.39620000001742</v>
      </c>
      <c r="N229">
        <v>467.91120000000228</v>
      </c>
      <c r="O229">
        <v>529.72599999999511</v>
      </c>
      <c r="P229">
        <v>547.03429999999935</v>
      </c>
      <c r="Q229">
        <v>589.60529999999562</v>
      </c>
      <c r="R229">
        <v>608.66980000000331</v>
      </c>
      <c r="S229">
        <v>598.01339999999618</v>
      </c>
      <c r="T229">
        <v>547.76029999999446</v>
      </c>
      <c r="U229">
        <v>500.65189999999711</v>
      </c>
      <c r="V229">
        <v>486.47669999999925</v>
      </c>
      <c r="W229">
        <v>426.99400000000605</v>
      </c>
      <c r="X229">
        <v>397.62859999999637</v>
      </c>
      <c r="Y229">
        <v>406.68110000001616</v>
      </c>
      <c r="Z229">
        <v>379.23040000000037</v>
      </c>
      <c r="AA229">
        <v>361.77969999998459</v>
      </c>
      <c r="AB229">
        <v>371.17069999998785</v>
      </c>
      <c r="AC229">
        <v>370.82159999999567</v>
      </c>
      <c r="AD229">
        <v>377.76519999999437</v>
      </c>
      <c r="AE229">
        <v>365.44419999999809</v>
      </c>
      <c r="AF229">
        <v>377.56379999997444</v>
      </c>
      <c r="AG229">
        <v>400.57489999997779</v>
      </c>
      <c r="AH229">
        <v>430.26490000000922</v>
      </c>
      <c r="AI229">
        <v>457.07039999999688</v>
      </c>
      <c r="AJ229">
        <v>490.72769999998854</v>
      </c>
      <c r="AK229">
        <v>507.21390000000247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3.1363899999996647</v>
      </c>
      <c r="I230">
        <v>6.3523700000005192</v>
      </c>
      <c r="J230">
        <v>8.7320799999997689</v>
      </c>
      <c r="K230">
        <v>10.013699999999517</v>
      </c>
      <c r="L230">
        <v>10.244529999999941</v>
      </c>
      <c r="M230">
        <v>9.955710000000181</v>
      </c>
      <c r="N230">
        <v>8.9191800000007788</v>
      </c>
      <c r="O230">
        <v>8.5014100000007602</v>
      </c>
      <c r="P230">
        <v>7.6647800000009738</v>
      </c>
      <c r="Q230">
        <v>7.0739300000004732</v>
      </c>
      <c r="R230">
        <v>6.2285699999993085</v>
      </c>
      <c r="S230">
        <v>4.7475900000008551</v>
      </c>
      <c r="T230">
        <v>2.3156999999991967</v>
      </c>
      <c r="U230">
        <v>-0.34064000000034866</v>
      </c>
      <c r="V230">
        <v>-2.2260800000003655</v>
      </c>
      <c r="W230">
        <v>-4.3283599999995204</v>
      </c>
      <c r="X230">
        <v>-5.8501000000014756</v>
      </c>
      <c r="Y230">
        <v>-6.2048300000005838</v>
      </c>
      <c r="Z230">
        <v>-6.5737399999998161</v>
      </c>
      <c r="AA230">
        <v>-6.804309999999532</v>
      </c>
      <c r="AB230">
        <v>-6.4560499999988679</v>
      </c>
      <c r="AC230">
        <v>-6.0146599999989121</v>
      </c>
      <c r="AD230">
        <v>-5.4767499999998108</v>
      </c>
      <c r="AE230">
        <v>-5.3190400000003137</v>
      </c>
      <c r="AF230">
        <v>-4.9768500000009226</v>
      </c>
      <c r="AG230">
        <v>-4.3766300000006595</v>
      </c>
      <c r="AH230">
        <v>-3.6083899999975984</v>
      </c>
      <c r="AI230">
        <v>-2.9234699999979057</v>
      </c>
      <c r="AJ230">
        <v>-2.2749199999998382</v>
      </c>
      <c r="AK230">
        <v>-2.0607100000015635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5.2571629999999914</v>
      </c>
      <c r="I231">
        <v>8.3578549999999723</v>
      </c>
      <c r="J231">
        <v>10.225218999999925</v>
      </c>
      <c r="K231">
        <v>11.441968999999972</v>
      </c>
      <c r="L231">
        <v>12.221841999999924</v>
      </c>
      <c r="M231">
        <v>13.190322000000151</v>
      </c>
      <c r="N231">
        <v>13.416596000000027</v>
      </c>
      <c r="O231">
        <v>15.1431970000001</v>
      </c>
      <c r="P231">
        <v>15.69444099999987</v>
      </c>
      <c r="Q231">
        <v>16.858041000000185</v>
      </c>
      <c r="R231">
        <v>17.394937999999911</v>
      </c>
      <c r="S231">
        <v>17.034615000000031</v>
      </c>
      <c r="T231">
        <v>15.51533900000004</v>
      </c>
      <c r="U231">
        <v>14.129325000000108</v>
      </c>
      <c r="V231">
        <v>13.876891999999998</v>
      </c>
      <c r="W231">
        <v>12.427277999999887</v>
      </c>
      <c r="X231">
        <v>11.771581999999853</v>
      </c>
      <c r="Y231">
        <v>12.381374999999935</v>
      </c>
      <c r="Z231">
        <v>11.979624000000058</v>
      </c>
      <c r="AA231">
        <v>11.717518000000155</v>
      </c>
      <c r="AB231">
        <v>12.287529000000177</v>
      </c>
      <c r="AC231">
        <v>12.601454999999987</v>
      </c>
      <c r="AD231">
        <v>13.029144999999971</v>
      </c>
      <c r="AE231">
        <v>12.846579999999904</v>
      </c>
      <c r="AF231">
        <v>13.294397000000117</v>
      </c>
      <c r="AG231">
        <v>14.095604000000094</v>
      </c>
      <c r="AH231">
        <v>15.043957999999975</v>
      </c>
      <c r="AI231">
        <v>15.832193999999845</v>
      </c>
      <c r="AJ231">
        <v>16.743146000000024</v>
      </c>
      <c r="AK231">
        <v>17.108834999999999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1.2589299999999639</v>
      </c>
      <c r="I232">
        <v>2.0688499999996566</v>
      </c>
      <c r="J232">
        <v>1.8887199999990116</v>
      </c>
      <c r="K232">
        <v>0.66903000000093016</v>
      </c>
      <c r="L232">
        <v>-1.4196599999995669</v>
      </c>
      <c r="M232">
        <v>-3.982239999999365</v>
      </c>
      <c r="N232">
        <v>-6.9947599999995873</v>
      </c>
      <c r="O232">
        <v>-9.7407899999998335</v>
      </c>
      <c r="P232">
        <v>-12.692240000000311</v>
      </c>
      <c r="Q232">
        <v>-15.494520000000193</v>
      </c>
      <c r="R232">
        <v>-18.361240000001999</v>
      </c>
      <c r="S232">
        <v>-21.392740000002959</v>
      </c>
      <c r="T232">
        <v>-24.587989999999991</v>
      </c>
      <c r="U232">
        <v>-27.440419999998994</v>
      </c>
      <c r="V232">
        <v>-29.431420000000799</v>
      </c>
      <c r="W232">
        <v>-31.050139999999374</v>
      </c>
      <c r="X232">
        <v>-31.914200000002893</v>
      </c>
      <c r="Y232">
        <v>-31.852409999999509</v>
      </c>
      <c r="Z232">
        <v>-31.555599999999686</v>
      </c>
      <c r="AA232">
        <v>-31.004219999998895</v>
      </c>
      <c r="AB232">
        <v>-30.06416999999783</v>
      </c>
      <c r="AC232">
        <v>-29.060890000000654</v>
      </c>
      <c r="AD232">
        <v>-28.056359999998676</v>
      </c>
      <c r="AE232">
        <v>-27.298409999999421</v>
      </c>
      <c r="AF232">
        <v>-26.527480000000651</v>
      </c>
      <c r="AG232">
        <v>-25.757259999998496</v>
      </c>
      <c r="AH232">
        <v>-25.09121999999843</v>
      </c>
      <c r="AI232">
        <v>-24.687749999997322</v>
      </c>
      <c r="AJ232">
        <v>-24.540719999997236</v>
      </c>
      <c r="AK232">
        <v>-24.821990000000369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10.727514000000156</v>
      </c>
      <c r="I233">
        <v>16.779708999999912</v>
      </c>
      <c r="J233">
        <v>20.49364300000002</v>
      </c>
      <c r="K233">
        <v>23.045303000000104</v>
      </c>
      <c r="L233">
        <v>24.799759999999878</v>
      </c>
      <c r="M233">
        <v>26.99300600000015</v>
      </c>
      <c r="N233">
        <v>27.617295000000013</v>
      </c>
      <c r="O233">
        <v>31.37978800000019</v>
      </c>
      <c r="P233">
        <v>32.550019999999904</v>
      </c>
      <c r="Q233">
        <v>35.035425000000032</v>
      </c>
      <c r="R233">
        <v>36.135436999999911</v>
      </c>
      <c r="S233">
        <v>35.354630000000043</v>
      </c>
      <c r="T233">
        <v>32.159143999999969</v>
      </c>
      <c r="U233">
        <v>29.27542799999992</v>
      </c>
      <c r="V233">
        <v>28.713337999999794</v>
      </c>
      <c r="W233">
        <v>25.4834579999997</v>
      </c>
      <c r="X233">
        <v>23.966061999999965</v>
      </c>
      <c r="Y233">
        <v>25.044510000000173</v>
      </c>
      <c r="Z233">
        <v>23.88295700000026</v>
      </c>
      <c r="AA233">
        <v>23.095311000000038</v>
      </c>
      <c r="AB233">
        <v>24.084796000000097</v>
      </c>
      <c r="AC233">
        <v>24.499548999999661</v>
      </c>
      <c r="AD233">
        <v>25.201074999999946</v>
      </c>
      <c r="AE233">
        <v>24.645637999999963</v>
      </c>
      <c r="AF233">
        <v>25.498109999999997</v>
      </c>
      <c r="AG233">
        <v>27.081624999999804</v>
      </c>
      <c r="AH233">
        <v>28.971767</v>
      </c>
      <c r="AI233">
        <v>30.541197999999895</v>
      </c>
      <c r="AJ233">
        <v>32.409468999999717</v>
      </c>
      <c r="AK233">
        <v>33.151162999999997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0.47162800000000971</v>
      </c>
      <c r="I234">
        <v>0.82382499999994252</v>
      </c>
      <c r="J234">
        <v>1.0356540000000223</v>
      </c>
      <c r="K234">
        <v>1.1254180000000815</v>
      </c>
      <c r="L234">
        <v>1.1128559999999652</v>
      </c>
      <c r="M234">
        <v>1.0692910000000211</v>
      </c>
      <c r="N234">
        <v>0.93439600000010614</v>
      </c>
      <c r="O234">
        <v>0.91661699999986013</v>
      </c>
      <c r="P234">
        <v>0.80879200000003948</v>
      </c>
      <c r="Q234">
        <v>0.74848199999996723</v>
      </c>
      <c r="R234">
        <v>0.64015700000004472</v>
      </c>
      <c r="S234">
        <v>0.44669500000009066</v>
      </c>
      <c r="T234">
        <v>0.13889399999993657</v>
      </c>
      <c r="U234">
        <v>-0.1617750000000342</v>
      </c>
      <c r="V234">
        <v>-0.33472800000004099</v>
      </c>
      <c r="W234">
        <v>-0.5690270000000055</v>
      </c>
      <c r="X234">
        <v>-0.70794099999989157</v>
      </c>
      <c r="Y234">
        <v>-0.68941300000005867</v>
      </c>
      <c r="Z234">
        <v>-0.7163580000001275</v>
      </c>
      <c r="AA234">
        <v>-0.72037900000009358</v>
      </c>
      <c r="AB234">
        <v>-0.63685499999996864</v>
      </c>
      <c r="AC234">
        <v>-0.55880600000000413</v>
      </c>
      <c r="AD234">
        <v>-0.46952999999984968</v>
      </c>
      <c r="AE234">
        <v>-0.43954800000005889</v>
      </c>
      <c r="AF234">
        <v>-0.36661400000002686</v>
      </c>
      <c r="AG234">
        <v>-0.26187099999992824</v>
      </c>
      <c r="AH234">
        <v>-0.14499300000011317</v>
      </c>
      <c r="AI234">
        <v>-5.0385000000005675E-2</v>
      </c>
      <c r="AJ234">
        <v>3.9555999999947744E-2</v>
      </c>
      <c r="AK234">
        <v>6.4084000000093511E-2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3.2594989999997779</v>
      </c>
      <c r="I235">
        <v>5.1071580000002541</v>
      </c>
      <c r="J235">
        <v>6.1329670000000078</v>
      </c>
      <c r="K235">
        <v>6.6754609999998138</v>
      </c>
      <c r="L235">
        <v>6.8694510000000264</v>
      </c>
      <c r="M235">
        <v>7.1267079999997804</v>
      </c>
      <c r="N235">
        <v>6.8770979999999327</v>
      </c>
      <c r="O235">
        <v>7.5650439999999435</v>
      </c>
      <c r="P235">
        <v>7.4860399999997753</v>
      </c>
      <c r="Q235">
        <v>7.802208999999948</v>
      </c>
      <c r="R235">
        <v>7.7148409999999785</v>
      </c>
      <c r="S235">
        <v>7.0679780000000392</v>
      </c>
      <c r="T235">
        <v>5.7120350000000144</v>
      </c>
      <c r="U235">
        <v>4.4965350000002218</v>
      </c>
      <c r="V235">
        <v>4.0679889999996703</v>
      </c>
      <c r="W235">
        <v>2.9341269999999895</v>
      </c>
      <c r="X235">
        <v>2.3913649999999507</v>
      </c>
      <c r="Y235">
        <v>2.7179339999997865</v>
      </c>
      <c r="Z235">
        <v>2.4360269999997399</v>
      </c>
      <c r="AA235">
        <v>2.2909840000002077</v>
      </c>
      <c r="AB235">
        <v>2.7052879999996549</v>
      </c>
      <c r="AC235">
        <v>2.9631129999997938</v>
      </c>
      <c r="AD235">
        <v>3.300195000000258</v>
      </c>
      <c r="AE235">
        <v>3.2423770000000331</v>
      </c>
      <c r="AF235">
        <v>3.5870060000002013</v>
      </c>
      <c r="AG235">
        <v>4.1408279999996012</v>
      </c>
      <c r="AH235">
        <v>4.7667339999998148</v>
      </c>
      <c r="AI235">
        <v>5.262681999999586</v>
      </c>
      <c r="AJ235">
        <v>5.8068280000002233</v>
      </c>
      <c r="AK235">
        <v>5.9692890000001171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12.492291000000478</v>
      </c>
      <c r="I236">
        <v>19.531802999999854</v>
      </c>
      <c r="J236">
        <v>23.549363999999514</v>
      </c>
      <c r="K236">
        <v>25.925449999999728</v>
      </c>
      <c r="L236">
        <v>27.165236000000732</v>
      </c>
      <c r="M236">
        <v>28.7930980000001</v>
      </c>
      <c r="N236">
        <v>28.558108000000175</v>
      </c>
      <c r="O236">
        <v>31.961011000000326</v>
      </c>
      <c r="P236">
        <v>32.414464999999836</v>
      </c>
      <c r="Q236">
        <v>34.396727000000283</v>
      </c>
      <c r="R236">
        <v>34.825719999999819</v>
      </c>
      <c r="S236">
        <v>33.110856999999669</v>
      </c>
      <c r="T236">
        <v>28.668483000000379</v>
      </c>
      <c r="U236">
        <v>24.722246000000268</v>
      </c>
      <c r="V236">
        <v>23.688090000000557</v>
      </c>
      <c r="W236">
        <v>19.799082000000453</v>
      </c>
      <c r="X236">
        <v>18.057808000000477</v>
      </c>
      <c r="Y236">
        <v>19.519045000000006</v>
      </c>
      <c r="Z236">
        <v>18.52214400000048</v>
      </c>
      <c r="AA236">
        <v>17.989929000000302</v>
      </c>
      <c r="AB236">
        <v>19.558028999999806</v>
      </c>
      <c r="AC236">
        <v>20.481256999999459</v>
      </c>
      <c r="AD236">
        <v>21.696107999999185</v>
      </c>
      <c r="AE236">
        <v>21.398983999999473</v>
      </c>
      <c r="AF236">
        <v>22.665748000000349</v>
      </c>
      <c r="AG236">
        <v>24.739998000000014</v>
      </c>
      <c r="AH236">
        <v>27.101740999999492</v>
      </c>
      <c r="AI236">
        <v>28.994239999999991</v>
      </c>
      <c r="AJ236">
        <v>31.120382999999492</v>
      </c>
      <c r="AK236">
        <v>31.833555999999589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11.25054000000091</v>
      </c>
      <c r="I237">
        <v>21.643479999998817</v>
      </c>
      <c r="J237">
        <v>29.366289999998116</v>
      </c>
      <c r="K237">
        <v>33.926120000003721</v>
      </c>
      <c r="L237">
        <v>35.425369999997201</v>
      </c>
      <c r="M237">
        <v>35.514360000001034</v>
      </c>
      <c r="N237">
        <v>32.98233999999502</v>
      </c>
      <c r="O237">
        <v>32.718730000000505</v>
      </c>
      <c r="P237">
        <v>30.445480000002135</v>
      </c>
      <c r="Q237">
        <v>29.011350000000675</v>
      </c>
      <c r="R237">
        <v>26.395620000002964</v>
      </c>
      <c r="S237">
        <v>21.463270000000193</v>
      </c>
      <c r="T237">
        <v>13.21994000000268</v>
      </c>
      <c r="U237">
        <v>4.3290800000031595</v>
      </c>
      <c r="V237">
        <v>-1.9747199999983422</v>
      </c>
      <c r="W237">
        <v>-9.5963800000026822</v>
      </c>
      <c r="X237">
        <v>-15.177009999999427</v>
      </c>
      <c r="Y237">
        <v>-16.836810000000696</v>
      </c>
      <c r="Z237">
        <v>-18.943460000002233</v>
      </c>
      <c r="AA237">
        <v>-20.364219999995839</v>
      </c>
      <c r="AB237">
        <v>-19.540280000001076</v>
      </c>
      <c r="AC237">
        <v>-18.387289999998757</v>
      </c>
      <c r="AD237">
        <v>-16.681120000001101</v>
      </c>
      <c r="AE237">
        <v>-16.141029999998864</v>
      </c>
      <c r="AF237">
        <v>-14.594109999998182</v>
      </c>
      <c r="AG237">
        <v>-12.052329999998619</v>
      </c>
      <c r="AH237">
        <v>-8.8849900000059279</v>
      </c>
      <c r="AI237">
        <v>-5.9503699999986566</v>
      </c>
      <c r="AJ237">
        <v>-2.9870599999994738</v>
      </c>
      <c r="AK237">
        <v>-1.4706900000019232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2.2539930000002641</v>
      </c>
      <c r="I238">
        <v>4.5763329999999769</v>
      </c>
      <c r="J238">
        <v>6.3084499999995387</v>
      </c>
      <c r="K238">
        <v>7.4355460000006133</v>
      </c>
      <c r="L238">
        <v>8.1158459999996921</v>
      </c>
      <c r="M238">
        <v>8.7626190000000861</v>
      </c>
      <c r="N238">
        <v>9.1921390000006795</v>
      </c>
      <c r="O238">
        <v>10.310779999999795</v>
      </c>
      <c r="P238">
        <v>11.328896999999415</v>
      </c>
      <c r="Q238">
        <v>12.639094999999543</v>
      </c>
      <c r="R238">
        <v>13.854724999999235</v>
      </c>
      <c r="S238">
        <v>14.656942000000527</v>
      </c>
      <c r="T238">
        <v>14.786095999999816</v>
      </c>
      <c r="U238">
        <v>14.709651000000122</v>
      </c>
      <c r="V238">
        <v>15.075549000000137</v>
      </c>
      <c r="W238">
        <v>15.092918000000282</v>
      </c>
      <c r="X238">
        <v>15.247921999999562</v>
      </c>
      <c r="Y238">
        <v>15.943215000000237</v>
      </c>
      <c r="Z238">
        <v>16.303829999999834</v>
      </c>
      <c r="AA238">
        <v>16.43300999999974</v>
      </c>
      <c r="AB238">
        <v>16.702503999999863</v>
      </c>
      <c r="AC238">
        <v>16.803484000000026</v>
      </c>
      <c r="AD238">
        <v>16.772764999999708</v>
      </c>
      <c r="AE238">
        <v>16.325919999999314</v>
      </c>
      <c r="AF238">
        <v>15.918515000001207</v>
      </c>
      <c r="AG238">
        <v>15.654742999999144</v>
      </c>
      <c r="AH238">
        <v>15.495026000000507</v>
      </c>
      <c r="AI238">
        <v>15.290704000000915</v>
      </c>
      <c r="AJ238">
        <v>15.115246999999727</v>
      </c>
      <c r="AK238">
        <v>14.72257399999944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0.16967910000005304</v>
      </c>
      <c r="I239">
        <v>0.33655639999994946</v>
      </c>
      <c r="J239">
        <v>0.44704930000000331</v>
      </c>
      <c r="K239">
        <v>0.50382130000002689</v>
      </c>
      <c r="L239">
        <v>0.52457379999998466</v>
      </c>
      <c r="M239">
        <v>0.54524969999999939</v>
      </c>
      <c r="N239">
        <v>0.55470200000002023</v>
      </c>
      <c r="O239">
        <v>0.62234640000008312</v>
      </c>
      <c r="P239">
        <v>0.68727819999992334</v>
      </c>
      <c r="Q239">
        <v>0.77777790000004643</v>
      </c>
      <c r="R239">
        <v>0.86355340000000069</v>
      </c>
      <c r="S239">
        <v>0.92021940000006452</v>
      </c>
      <c r="T239">
        <v>0.92954059999999572</v>
      </c>
      <c r="U239">
        <v>0.92892640000002302</v>
      </c>
      <c r="V239">
        <v>0.96775529999990795</v>
      </c>
      <c r="W239">
        <v>0.98401609999996253</v>
      </c>
      <c r="X239">
        <v>1.0125873000000638</v>
      </c>
      <c r="Y239">
        <v>1.0818591999999398</v>
      </c>
      <c r="Z239">
        <v>1.1221970000000283</v>
      </c>
      <c r="AA239">
        <v>1.1399732000000995</v>
      </c>
      <c r="AB239">
        <v>1.1635215000000017</v>
      </c>
      <c r="AC239">
        <v>1.1689365999999382</v>
      </c>
      <c r="AD239">
        <v>1.1589319000000842</v>
      </c>
      <c r="AE239">
        <v>1.1128486000000066</v>
      </c>
      <c r="AF239">
        <v>1.0667392000000291</v>
      </c>
      <c r="AG239">
        <v>1.0293201000000636</v>
      </c>
      <c r="AH239">
        <v>0.99733549999996285</v>
      </c>
      <c r="AI239">
        <v>0.95935480000002826</v>
      </c>
      <c r="AJ239">
        <v>0.92141470000001391</v>
      </c>
      <c r="AK239">
        <v>0.86575479999999061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1.2123129999999094E-2</v>
      </c>
      <c r="I240">
        <v>2.4062829999998314E-2</v>
      </c>
      <c r="J240">
        <v>3.1960859999998092E-2</v>
      </c>
      <c r="K240">
        <v>3.5981180000000279E-2</v>
      </c>
      <c r="L240">
        <v>3.7376219999998739E-2</v>
      </c>
      <c r="M240">
        <v>3.8713099999995393E-2</v>
      </c>
      <c r="N240">
        <v>3.9204080000004637E-2</v>
      </c>
      <c r="O240">
        <v>4.3815619999996613E-2</v>
      </c>
      <c r="P240">
        <v>4.8213440000004937E-2</v>
      </c>
      <c r="Q240">
        <v>5.4419340000002592E-2</v>
      </c>
      <c r="R240">
        <v>6.0276729999998224E-2</v>
      </c>
      <c r="S240">
        <v>6.4044739999999933E-2</v>
      </c>
      <c r="T240">
        <v>6.4421939999995459E-2</v>
      </c>
      <c r="U240">
        <v>6.4085779999999204E-2</v>
      </c>
      <c r="V240">
        <v>6.6578900000003216E-2</v>
      </c>
      <c r="W240">
        <v>6.7488679999996748E-2</v>
      </c>
      <c r="X240">
        <v>6.9308400000004156E-2</v>
      </c>
      <c r="Y240">
        <v>7.4074150000001282E-2</v>
      </c>
      <c r="Z240">
        <v>7.6816039999997088E-2</v>
      </c>
      <c r="AA240">
        <v>7.7978009999995379E-2</v>
      </c>
      <c r="AB240">
        <v>7.9578210000001093E-2</v>
      </c>
      <c r="AC240">
        <v>7.9906420000000367E-2</v>
      </c>
      <c r="AD240">
        <v>7.9147669999997561E-2</v>
      </c>
      <c r="AE240">
        <v>7.5819010000003573E-2</v>
      </c>
      <c r="AF240">
        <v>7.2488129999996431E-2</v>
      </c>
      <c r="AG240">
        <v>6.9777919999999938E-2</v>
      </c>
      <c r="AH240">
        <v>6.7454400000002579E-2</v>
      </c>
      <c r="AI240">
        <v>6.4696869999998796E-2</v>
      </c>
      <c r="AJ240">
        <v>6.1930889999999295E-2</v>
      </c>
      <c r="AK240">
        <v>5.7884260000001575E-2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1.8114910000001316E-2</v>
      </c>
      <c r="I241">
        <v>3.5965480000001548E-2</v>
      </c>
      <c r="J241">
        <v>4.7781360000001882E-2</v>
      </c>
      <c r="K241">
        <v>5.3810339999998291E-2</v>
      </c>
      <c r="L241">
        <v>5.5929689999999255E-2</v>
      </c>
      <c r="M241">
        <v>5.7979760000002045E-2</v>
      </c>
      <c r="N241">
        <v>5.8786359999999149E-2</v>
      </c>
      <c r="O241">
        <v>6.5768769999998256E-2</v>
      </c>
      <c r="P241">
        <v>7.2452050000002544E-2</v>
      </c>
      <c r="Q241">
        <v>8.1851630000002729E-2</v>
      </c>
      <c r="R241">
        <v>9.0744189999995228E-2</v>
      </c>
      <c r="S241">
        <v>9.6524990000006028E-2</v>
      </c>
      <c r="T241">
        <v>9.7245890000010604E-2</v>
      </c>
      <c r="U241">
        <v>9.6903389999994261E-2</v>
      </c>
      <c r="V241">
        <v>0.100788510000001</v>
      </c>
      <c r="W241">
        <v>0.10230547000000456</v>
      </c>
      <c r="X241">
        <v>0.10517188999999405</v>
      </c>
      <c r="Y241">
        <v>0.11242801000000213</v>
      </c>
      <c r="Z241">
        <v>0.11664681999999971</v>
      </c>
      <c r="AA241">
        <v>0.11848717000000875</v>
      </c>
      <c r="AB241">
        <v>0.12096523999998965</v>
      </c>
      <c r="AC241">
        <v>0.12152822000000185</v>
      </c>
      <c r="AD241">
        <v>0.12045312000000763</v>
      </c>
      <c r="AE241">
        <v>0.11552643000000273</v>
      </c>
      <c r="AF241">
        <v>0.11058599999999785</v>
      </c>
      <c r="AG241">
        <v>0.10656645000000253</v>
      </c>
      <c r="AH241">
        <v>0.10312050000000283</v>
      </c>
      <c r="AI241">
        <v>9.902369999998939E-2</v>
      </c>
      <c r="AJ241">
        <v>9.4913610000006088E-2</v>
      </c>
      <c r="AK241">
        <v>8.8891880000005585E-2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9.2052500000022519E-2</v>
      </c>
      <c r="I242">
        <v>0.18335600000000341</v>
      </c>
      <c r="J242">
        <v>0.24434880000001158</v>
      </c>
      <c r="K242">
        <v>0.27596120000004021</v>
      </c>
      <c r="L242">
        <v>0.28753130000001192</v>
      </c>
      <c r="M242">
        <v>2.0701268999999911</v>
      </c>
      <c r="N242">
        <v>3.6751071000000479</v>
      </c>
      <c r="O242">
        <v>5.2607691999999702</v>
      </c>
      <c r="P242">
        <v>6.8585410999999681</v>
      </c>
      <c r="Q242">
        <v>7.6130656999999928</v>
      </c>
      <c r="R242">
        <v>8.0409532000000468</v>
      </c>
      <c r="S242">
        <v>8.3322106999999619</v>
      </c>
      <c r="T242">
        <v>8.5441871000000447</v>
      </c>
      <c r="U242">
        <v>8.7192846000000372</v>
      </c>
      <c r="V242">
        <v>9.7873273000000154</v>
      </c>
      <c r="W242">
        <v>10.287482299999965</v>
      </c>
      <c r="X242">
        <v>10.568206000000032</v>
      </c>
      <c r="Y242">
        <v>10.781314199999997</v>
      </c>
      <c r="Z242">
        <v>10.934881099999984</v>
      </c>
      <c r="AA242">
        <v>11.047661399999981</v>
      </c>
      <c r="AB242">
        <v>11.140672300000006</v>
      </c>
      <c r="AC242">
        <v>11.203452599999991</v>
      </c>
      <c r="AD242">
        <v>11.238916600000039</v>
      </c>
      <c r="AE242">
        <v>11.236998900000003</v>
      </c>
      <c r="AF242">
        <v>11.218393400000025</v>
      </c>
      <c r="AG242">
        <v>11.189059799999995</v>
      </c>
      <c r="AH242">
        <v>11.148392599999966</v>
      </c>
      <c r="AI242">
        <v>11.091272200000049</v>
      </c>
      <c r="AJ242">
        <v>11.022034099999985</v>
      </c>
      <c r="AK242">
        <v>10.932080799999994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4.0669599999986872E-2</v>
      </c>
      <c r="I243">
        <v>8.0646900000004962E-2</v>
      </c>
      <c r="J243">
        <v>0.10713559999999234</v>
      </c>
      <c r="K243">
        <v>0.12079030000001012</v>
      </c>
      <c r="L243">
        <v>0.12584730000000377</v>
      </c>
      <c r="M243">
        <v>0.13090779999998858</v>
      </c>
      <c r="N243">
        <v>0.1332826999999952</v>
      </c>
      <c r="O243">
        <v>0.1496050000000082</v>
      </c>
      <c r="P243">
        <v>0.1652593999999965</v>
      </c>
      <c r="Q243">
        <v>0.1870349999999803</v>
      </c>
      <c r="R243">
        <v>0.2076663999999937</v>
      </c>
      <c r="S243">
        <v>0.22131340000001387</v>
      </c>
      <c r="T243">
        <v>0.22360720000000356</v>
      </c>
      <c r="U243">
        <v>0.22351220000001604</v>
      </c>
      <c r="V243">
        <v>0.23285179999999173</v>
      </c>
      <c r="W243">
        <v>0.23675180000000751</v>
      </c>
      <c r="X243">
        <v>0.24358649999999216</v>
      </c>
      <c r="Y243">
        <v>0.26015870000000518</v>
      </c>
      <c r="Z243">
        <v>0.26977869999998916</v>
      </c>
      <c r="AA243">
        <v>0.27399459999998044</v>
      </c>
      <c r="AB243">
        <v>0.27960170000000062</v>
      </c>
      <c r="AC243">
        <v>0.28086799999999812</v>
      </c>
      <c r="AD243">
        <v>0.2784518999999932</v>
      </c>
      <c r="AE243">
        <v>0.26740350000000035</v>
      </c>
      <c r="AF243">
        <v>0.25636769999999842</v>
      </c>
      <c r="AG243">
        <v>0.24742600000001858</v>
      </c>
      <c r="AH243">
        <v>0.23979599999998413</v>
      </c>
      <c r="AI243">
        <v>0.23073999999999728</v>
      </c>
      <c r="AJ243">
        <v>0.22170729999999139</v>
      </c>
      <c r="AK243">
        <v>0.20843899999999849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9.3726800000020205E-3</v>
      </c>
      <c r="I244">
        <v>1.8725459999998861E-2</v>
      </c>
      <c r="J244">
        <v>2.5086370000000358E-2</v>
      </c>
      <c r="K244">
        <v>2.854738999999995E-2</v>
      </c>
      <c r="L244">
        <v>3.0029530000000193E-2</v>
      </c>
      <c r="M244">
        <v>3.1475929999999153E-2</v>
      </c>
      <c r="N244">
        <v>3.2255660000000574E-2</v>
      </c>
      <c r="O244">
        <v>3.6188760000001707E-2</v>
      </c>
      <c r="P244">
        <v>3.9948009999996259E-2</v>
      </c>
      <c r="Q244">
        <v>4.5089539999999317E-2</v>
      </c>
      <c r="R244">
        <v>4.9959239999999738E-2</v>
      </c>
      <c r="S244">
        <v>5.3203959999997608E-2</v>
      </c>
      <c r="T244">
        <v>5.3793439999999748E-2</v>
      </c>
      <c r="U244">
        <v>5.3765450000000214E-2</v>
      </c>
      <c r="V244">
        <v>5.5855570000005628E-2</v>
      </c>
      <c r="W244">
        <v>5.6679529999996703E-2</v>
      </c>
      <c r="X244">
        <v>5.8162539999997875E-2</v>
      </c>
      <c r="Y244">
        <v>6.1903579999999181E-2</v>
      </c>
      <c r="Z244">
        <v>6.4101510000000417E-2</v>
      </c>
      <c r="AA244">
        <v>6.5098880000000747E-2</v>
      </c>
      <c r="AB244">
        <v>6.6458279999999093E-2</v>
      </c>
      <c r="AC244">
        <v>6.687354999999684E-2</v>
      </c>
      <c r="AD244">
        <v>6.6486929999996391E-2</v>
      </c>
      <c r="AE244">
        <v>6.4148499999994613E-2</v>
      </c>
      <c r="AF244">
        <v>6.1825319999996964E-2</v>
      </c>
      <c r="AG244">
        <v>6.0001150000005055E-2</v>
      </c>
      <c r="AH244">
        <v>5.8501550000002567E-2</v>
      </c>
      <c r="AI244">
        <v>5.6695369999999912E-2</v>
      </c>
      <c r="AJ244">
        <v>5.490655999999916E-2</v>
      </c>
      <c r="AK244">
        <v>5.2146749999998576E-2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9.8922595999999885</v>
      </c>
      <c r="I245">
        <v>14.199638499999992</v>
      </c>
      <c r="J245">
        <v>16.551122700000008</v>
      </c>
      <c r="K245">
        <v>18.709522500000048</v>
      </c>
      <c r="L245">
        <v>20.817296999999996</v>
      </c>
      <c r="M245">
        <v>23.246196199999986</v>
      </c>
      <c r="N245">
        <v>25.478319400000032</v>
      </c>
      <c r="O245">
        <v>27.188490000000002</v>
      </c>
      <c r="P245">
        <v>28.507340599999964</v>
      </c>
      <c r="Q245">
        <v>29.755998999999974</v>
      </c>
      <c r="R245">
        <v>27.33844449999998</v>
      </c>
      <c r="S245">
        <v>27.089629300000013</v>
      </c>
      <c r="T245">
        <v>27.56644650000004</v>
      </c>
      <c r="U245">
        <v>28.500408800000002</v>
      </c>
      <c r="V245">
        <v>29.777001600000006</v>
      </c>
      <c r="W245">
        <v>31.150185100000044</v>
      </c>
      <c r="X245">
        <v>32.897309300000018</v>
      </c>
      <c r="Y245">
        <v>33.993365299999994</v>
      </c>
      <c r="Z245">
        <v>34.638317000000029</v>
      </c>
      <c r="AA245">
        <v>34.928753400000005</v>
      </c>
      <c r="AB245">
        <v>36.38220670000004</v>
      </c>
      <c r="AC245">
        <v>36.961000899999988</v>
      </c>
      <c r="AD245">
        <v>37.167305699999986</v>
      </c>
      <c r="AE245">
        <v>37.199624900000003</v>
      </c>
      <c r="AF245">
        <v>37.149657100000013</v>
      </c>
      <c r="AG245">
        <v>37.048102999999969</v>
      </c>
      <c r="AH245">
        <v>36.903936699999974</v>
      </c>
      <c r="AI245">
        <v>36.716664900000012</v>
      </c>
      <c r="AJ245">
        <v>36.656990500000006</v>
      </c>
      <c r="AK245">
        <v>36.457663299999979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64.012763039999996</v>
      </c>
      <c r="I246">
        <v>109.94848063000001</v>
      </c>
      <c r="J246">
        <v>142.05450616000002</v>
      </c>
      <c r="K246">
        <v>165.67674291</v>
      </c>
      <c r="L246">
        <v>182.96185953</v>
      </c>
      <c r="M246">
        <v>204.38558253000002</v>
      </c>
      <c r="N246">
        <v>209.59838815000001</v>
      </c>
      <c r="O246">
        <v>248.64458513</v>
      </c>
      <c r="P246">
        <v>257.29151047000005</v>
      </c>
      <c r="Q246">
        <v>283.31241380999995</v>
      </c>
      <c r="R246">
        <v>294.49233513999997</v>
      </c>
      <c r="S246">
        <v>284.54353308999998</v>
      </c>
      <c r="T246">
        <v>248.2177466</v>
      </c>
      <c r="U246">
        <v>219.21598268000002</v>
      </c>
      <c r="V246">
        <v>215.43378751</v>
      </c>
      <c r="W246">
        <v>176.97563056000001</v>
      </c>
      <c r="X246">
        <v>163.18576245</v>
      </c>
      <c r="Y246">
        <v>174.60364085000001</v>
      </c>
      <c r="Z246">
        <v>158.60197959000001</v>
      </c>
      <c r="AA246">
        <v>150.49873915999999</v>
      </c>
      <c r="AB246">
        <v>159.29308491</v>
      </c>
      <c r="AC246">
        <v>160.51756632999999</v>
      </c>
      <c r="AD246">
        <v>165.60509588000002</v>
      </c>
      <c r="AE246">
        <v>158.58102023999999</v>
      </c>
      <c r="AF246">
        <v>166.89783062999999</v>
      </c>
      <c r="AG246">
        <v>180.22805765000001</v>
      </c>
      <c r="AH246">
        <v>195.52791049999999</v>
      </c>
      <c r="AI246">
        <v>207.73809421000001</v>
      </c>
      <c r="AJ246">
        <v>223.12426797999998</v>
      </c>
      <c r="AK246">
        <v>228.26203970999998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105.46974389999991</v>
      </c>
      <c r="I247">
        <v>148.45300520000001</v>
      </c>
      <c r="J247">
        <v>177.60288850000006</v>
      </c>
      <c r="K247">
        <v>199.73227220000001</v>
      </c>
      <c r="L247">
        <v>216.10986819999994</v>
      </c>
      <c r="M247">
        <v>237.60102010000003</v>
      </c>
      <c r="N247">
        <v>242.18152150000003</v>
      </c>
      <c r="O247">
        <v>282.55511590000003</v>
      </c>
      <c r="P247">
        <v>290.85832229999994</v>
      </c>
      <c r="Q247">
        <v>317.25345889999994</v>
      </c>
      <c r="R247">
        <v>328.95751249999989</v>
      </c>
      <c r="S247">
        <v>320.64683000000002</v>
      </c>
      <c r="T247">
        <v>287.72234720000006</v>
      </c>
      <c r="U247">
        <v>261.04729979999991</v>
      </c>
      <c r="V247">
        <v>258.37821529999997</v>
      </c>
      <c r="W247">
        <v>222.53647030000002</v>
      </c>
      <c r="X247">
        <v>209.00081239999997</v>
      </c>
      <c r="Y247">
        <v>221.47018620000006</v>
      </c>
      <c r="Z247">
        <v>205.75566819999995</v>
      </c>
      <c r="AA247">
        <v>197.65321829999993</v>
      </c>
      <c r="AB247">
        <v>207.65027270000007</v>
      </c>
      <c r="AC247">
        <v>209.46747040000002</v>
      </c>
      <c r="AD247">
        <v>215.61930209999991</v>
      </c>
      <c r="AE247">
        <v>208.30423090000011</v>
      </c>
      <c r="AF247">
        <v>218.12051140000005</v>
      </c>
      <c r="AG247">
        <v>233.85531609999998</v>
      </c>
      <c r="AH247">
        <v>251.98505480000006</v>
      </c>
      <c r="AI247">
        <v>266.56416289999993</v>
      </c>
      <c r="AJ247">
        <v>284.96097429999998</v>
      </c>
      <c r="AK247">
        <v>291.40142679999997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8.008360000001602E-3</v>
      </c>
      <c r="I248">
        <v>1.6019039999999762E-2</v>
      </c>
      <c r="J248">
        <v>2.1471049999998826E-2</v>
      </c>
      <c r="K248">
        <v>2.4422090000001617E-2</v>
      </c>
      <c r="L248">
        <v>2.565190000000328E-2</v>
      </c>
      <c r="M248">
        <v>2.6823530000001483E-2</v>
      </c>
      <c r="N248">
        <v>2.7408520000001602E-2</v>
      </c>
      <c r="O248">
        <v>3.0676490000001166E-2</v>
      </c>
      <c r="P248">
        <v>3.3799830000003084E-2</v>
      </c>
      <c r="Q248">
        <v>3.8107030000002595E-2</v>
      </c>
      <c r="R248">
        <v>4.2188649999999939E-2</v>
      </c>
      <c r="S248">
        <v>4.4887020000000888E-2</v>
      </c>
      <c r="T248">
        <v>4.5319209999998833E-2</v>
      </c>
      <c r="U248">
        <v>4.5224749999999148E-2</v>
      </c>
      <c r="V248">
        <v>4.6947980000002332E-2</v>
      </c>
      <c r="W248">
        <v>4.7609070000000031E-2</v>
      </c>
      <c r="X248">
        <v>4.8848519999999951E-2</v>
      </c>
      <c r="Y248">
        <v>5.2033919999999512E-2</v>
      </c>
      <c r="Z248">
        <v>5.3919909999997628E-2</v>
      </c>
      <c r="AA248">
        <v>5.4787019999999131E-2</v>
      </c>
      <c r="AB248">
        <v>5.5963339999998141E-2</v>
      </c>
      <c r="AC248">
        <v>5.6331909999997265E-2</v>
      </c>
      <c r="AD248">
        <v>5.60084099999969E-2</v>
      </c>
      <c r="AE248">
        <v>5.4006569999998533E-2</v>
      </c>
      <c r="AF248">
        <v>5.2002139999999031E-2</v>
      </c>
      <c r="AG248">
        <v>5.0411439999997754E-2</v>
      </c>
      <c r="AH248">
        <v>4.9087830000004828E-2</v>
      </c>
      <c r="AI248">
        <v>4.749190000000425E-2</v>
      </c>
      <c r="AJ248">
        <v>4.5898360000002469E-2</v>
      </c>
      <c r="AK248">
        <v>4.3462879999999871E-2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6.7161599999999453</v>
      </c>
      <c r="I249">
        <v>12.341499999998632</v>
      </c>
      <c r="J249">
        <v>16.222079999999551</v>
      </c>
      <c r="K249">
        <v>18.405640000000858</v>
      </c>
      <c r="L249">
        <v>19.101060000000871</v>
      </c>
      <c r="M249">
        <v>19.314740000001621</v>
      </c>
      <c r="N249">
        <v>18.223910000000615</v>
      </c>
      <c r="O249">
        <v>18.750209999998333</v>
      </c>
      <c r="P249">
        <v>18.092090000001917</v>
      </c>
      <c r="Q249">
        <v>18.0496499999972</v>
      </c>
      <c r="R249">
        <v>17.314000000002125</v>
      </c>
      <c r="S249">
        <v>15.25003999999899</v>
      </c>
      <c r="T249">
        <v>11.321329999998852</v>
      </c>
      <c r="U249">
        <v>7.1705199999996694</v>
      </c>
      <c r="V249">
        <v>4.6145600000018021</v>
      </c>
      <c r="W249">
        <v>1.1084200000004785</v>
      </c>
      <c r="X249">
        <v>-1.2339800000008836</v>
      </c>
      <c r="Y249">
        <v>-1.394029999999475</v>
      </c>
      <c r="Z249">
        <v>-2.1217700000015611</v>
      </c>
      <c r="AA249">
        <v>-2.57129999999961</v>
      </c>
      <c r="AB249">
        <v>-1.7799699999995937</v>
      </c>
      <c r="AC249">
        <v>-0.95794000000023516</v>
      </c>
      <c r="AD249">
        <v>0.10552000000097905</v>
      </c>
      <c r="AE249">
        <v>0.41295999999783817</v>
      </c>
      <c r="AF249">
        <v>1.363470000000234</v>
      </c>
      <c r="AG249">
        <v>2.889180000001943</v>
      </c>
      <c r="AH249">
        <v>4.7463300000017625</v>
      </c>
      <c r="AI249">
        <v>6.4377199999980803</v>
      </c>
      <c r="AJ249">
        <v>8.1735200000002806</v>
      </c>
      <c r="AK249">
        <v>9.0787200000013399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213.36670000001322</v>
      </c>
      <c r="I250">
        <v>362.0506999999634</v>
      </c>
      <c r="J250">
        <v>449.61349999997765</v>
      </c>
      <c r="K250">
        <v>492.40439999999944</v>
      </c>
      <c r="L250">
        <v>504.55359999998473</v>
      </c>
      <c r="M250">
        <v>520.24890000000596</v>
      </c>
      <c r="N250">
        <v>510.1081000000122</v>
      </c>
      <c r="O250">
        <v>567.11259999999311</v>
      </c>
      <c r="P250">
        <v>589.79830000002403</v>
      </c>
      <c r="Q250">
        <v>641.05989999999292</v>
      </c>
      <c r="R250">
        <v>672.88360000000102</v>
      </c>
      <c r="S250">
        <v>668.12720000004629</v>
      </c>
      <c r="T250">
        <v>613.06369999999879</v>
      </c>
      <c r="U250">
        <v>561.54149999999208</v>
      </c>
      <c r="V250">
        <v>562.53029999998398</v>
      </c>
      <c r="W250">
        <v>523.25699999998324</v>
      </c>
      <c r="X250">
        <v>515.39899999997579</v>
      </c>
      <c r="Y250">
        <v>562.53589999995893</v>
      </c>
      <c r="Z250">
        <v>569.73970000003465</v>
      </c>
      <c r="AA250">
        <v>573.00280000001658</v>
      </c>
      <c r="AB250">
        <v>603.08609999995679</v>
      </c>
      <c r="AC250">
        <v>618.40469999995548</v>
      </c>
      <c r="AD250">
        <v>630.7441000000108</v>
      </c>
      <c r="AE250">
        <v>610.79139999998733</v>
      </c>
      <c r="AF250">
        <v>609.15170000004582</v>
      </c>
      <c r="AG250">
        <v>620.75679999997374</v>
      </c>
      <c r="AH250">
        <v>637.91669999994338</v>
      </c>
      <c r="AI250">
        <v>646.82819999998901</v>
      </c>
      <c r="AJ250">
        <v>657.95070000004489</v>
      </c>
      <c r="AK250">
        <v>644.96350000007078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13.861399999997957</v>
      </c>
      <c r="I251">
        <v>25.924459999998362</v>
      </c>
      <c r="J251">
        <v>35.637370000000374</v>
      </c>
      <c r="K251">
        <v>43.261699999999109</v>
      </c>
      <c r="L251">
        <v>49.044669999999314</v>
      </c>
      <c r="M251">
        <v>54.694019999999</v>
      </c>
      <c r="N251">
        <v>58.235179999999673</v>
      </c>
      <c r="O251">
        <v>65.354999999999563</v>
      </c>
      <c r="P251">
        <v>70.174070000000938</v>
      </c>
      <c r="Q251">
        <v>76.309989999997924</v>
      </c>
      <c r="R251">
        <v>81.033120000000054</v>
      </c>
      <c r="S251">
        <v>82.876639999998588</v>
      </c>
      <c r="T251">
        <v>80.536520000001474</v>
      </c>
      <c r="U251">
        <v>76.996429999999236</v>
      </c>
      <c r="V251">
        <v>75.610469999999623</v>
      </c>
      <c r="W251">
        <v>71.080990000002203</v>
      </c>
      <c r="X251">
        <v>67.706930000000284</v>
      </c>
      <c r="Y251">
        <v>67.611689999997907</v>
      </c>
      <c r="Z251">
        <v>65.387760000001435</v>
      </c>
      <c r="AA251">
        <v>63.018980000000738</v>
      </c>
      <c r="AB251">
        <v>62.597009999997681</v>
      </c>
      <c r="AC251">
        <v>61.856910000002244</v>
      </c>
      <c r="AD251">
        <v>61.452369999999064</v>
      </c>
      <c r="AE251">
        <v>59.493510000000242</v>
      </c>
      <c r="AF251">
        <v>58.933580000000802</v>
      </c>
      <c r="AG251">
        <v>59.690859999998793</v>
      </c>
      <c r="AH251">
        <v>61.401890000001004</v>
      </c>
      <c r="AI251">
        <v>63.199880000000121</v>
      </c>
      <c r="AJ251">
        <v>65.621480000001611</v>
      </c>
      <c r="AK251">
        <v>66.919759999997041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16.021350000002712</v>
      </c>
      <c r="I252">
        <v>26.066740000002028</v>
      </c>
      <c r="J252">
        <v>32.678670000001148</v>
      </c>
      <c r="K252">
        <v>35.650260000002163</v>
      </c>
      <c r="L252">
        <v>35.282530000004044</v>
      </c>
      <c r="M252">
        <v>33.932520000002114</v>
      </c>
      <c r="N252">
        <v>29.218469999999797</v>
      </c>
      <c r="O252">
        <v>28.769000000000233</v>
      </c>
      <c r="P252">
        <v>24.415629999995872</v>
      </c>
      <c r="Q252">
        <v>22.180819999994128</v>
      </c>
      <c r="R252">
        <v>17.975360000004002</v>
      </c>
      <c r="S252">
        <v>11.090219999998226</v>
      </c>
      <c r="T252">
        <v>0.61247000000003027</v>
      </c>
      <c r="U252">
        <v>-9.1751599999988684</v>
      </c>
      <c r="V252">
        <v>-14.749539999997069</v>
      </c>
      <c r="W252">
        <v>-23.003469999996014</v>
      </c>
      <c r="X252">
        <v>-27.418250000002445</v>
      </c>
      <c r="Y252">
        <v>-26.79377999999997</v>
      </c>
      <c r="Z252">
        <v>-28.148509999999078</v>
      </c>
      <c r="AA252">
        <v>-28.047050000001036</v>
      </c>
      <c r="AB252">
        <v>-24.870690000003378</v>
      </c>
      <c r="AC252">
        <v>-22.063739999997779</v>
      </c>
      <c r="AD252">
        <v>-18.549180000001797</v>
      </c>
      <c r="AE252">
        <v>-16.958009999994829</v>
      </c>
      <c r="AF252">
        <v>-13.51586999999563</v>
      </c>
      <c r="AG252">
        <v>-9.2189700000017183</v>
      </c>
      <c r="AH252">
        <v>-4.5950700000030338</v>
      </c>
      <c r="AI252">
        <v>-0.73634999999922002</v>
      </c>
      <c r="AJ252">
        <v>3.0662200000006123</v>
      </c>
      <c r="AK252">
        <v>4.5765400000018417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36.557598000000326</v>
      </c>
      <c r="I253">
        <v>40.336995999999999</v>
      </c>
      <c r="J253">
        <v>44.256255000000237</v>
      </c>
      <c r="K253">
        <v>47.077683999999863</v>
      </c>
      <c r="L253">
        <v>48.403395000000273</v>
      </c>
      <c r="M253">
        <v>52.079120999999759</v>
      </c>
      <c r="N253">
        <v>49.50202999999965</v>
      </c>
      <c r="O253">
        <v>59.977898000000096</v>
      </c>
      <c r="P253">
        <v>56.619105000000673</v>
      </c>
      <c r="Q253">
        <v>62.045665999999983</v>
      </c>
      <c r="R253">
        <v>60.545855000000302</v>
      </c>
      <c r="S253">
        <v>55.017569999999978</v>
      </c>
      <c r="T253">
        <v>44.232466999999815</v>
      </c>
      <c r="U253">
        <v>38.248078000000532</v>
      </c>
      <c r="V253">
        <v>39.677464999999756</v>
      </c>
      <c r="W253">
        <v>28.890636999999515</v>
      </c>
      <c r="X253">
        <v>28.546514999999999</v>
      </c>
      <c r="Y253">
        <v>34.394207999999708</v>
      </c>
      <c r="Z253">
        <v>29.122614000000794</v>
      </c>
      <c r="AA253">
        <v>29.018973000000187</v>
      </c>
      <c r="AB253">
        <v>34.273017000000436</v>
      </c>
      <c r="AC253">
        <v>34.990064999999959</v>
      </c>
      <c r="AD253">
        <v>37.778535000000375</v>
      </c>
      <c r="AE253">
        <v>35.846026999999594</v>
      </c>
      <c r="AF253">
        <v>40.587061999999605</v>
      </c>
      <c r="AG253">
        <v>45.467697000000044</v>
      </c>
      <c r="AH253">
        <v>50.322833000000173</v>
      </c>
      <c r="AI253">
        <v>53.600690000001123</v>
      </c>
      <c r="AJ253">
        <v>58.281397999999172</v>
      </c>
      <c r="AK253">
        <v>58.535624999998618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6.2621799999978975</v>
      </c>
      <c r="I254">
        <v>8.2104600000020582</v>
      </c>
      <c r="J254">
        <v>7.6738600000026054</v>
      </c>
      <c r="K254">
        <v>4.9444300000031944</v>
      </c>
      <c r="L254">
        <v>0.42921999999816762</v>
      </c>
      <c r="M254">
        <v>-4.6625800000037998</v>
      </c>
      <c r="N254">
        <v>-11.257040000004054</v>
      </c>
      <c r="O254">
        <v>-15.882539999998698</v>
      </c>
      <c r="P254">
        <v>-22.375299999999697</v>
      </c>
      <c r="Q254">
        <v>-27.692719999999099</v>
      </c>
      <c r="R254">
        <v>-33.763859999999113</v>
      </c>
      <c r="S254">
        <v>-40.544520000003104</v>
      </c>
      <c r="T254">
        <v>-48.035969999997178</v>
      </c>
      <c r="U254">
        <v>-54.035820000004605</v>
      </c>
      <c r="V254">
        <v>-57.239579999994021</v>
      </c>
      <c r="W254">
        <v>-60.936820000002626</v>
      </c>
      <c r="X254">
        <v>-61.946990000004007</v>
      </c>
      <c r="Y254">
        <v>-60.298940000000584</v>
      </c>
      <c r="Z254">
        <v>-59.402289999998175</v>
      </c>
      <c r="AA254">
        <v>-57.483740000003309</v>
      </c>
      <c r="AB254">
        <v>-54.127229999998235</v>
      </c>
      <c r="AC254">
        <v>-51.148889999996754</v>
      </c>
      <c r="AD254">
        <v>-48.047859999998764</v>
      </c>
      <c r="AE254">
        <v>-46.00861000000441</v>
      </c>
      <c r="AF254">
        <v>-43.310770000003686</v>
      </c>
      <c r="AG254">
        <v>-40.677389999997104</v>
      </c>
      <c r="AH254">
        <v>-38.443780000001425</v>
      </c>
      <c r="AI254">
        <v>-37.096019999997225</v>
      </c>
      <c r="AJ254">
        <v>-36.276099999995495</v>
      </c>
      <c r="AK254">
        <v>-36.911820000001171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87.573961000000054</v>
      </c>
      <c r="I255">
        <v>91.313736000000063</v>
      </c>
      <c r="J255">
        <v>99.224157000000559</v>
      </c>
      <c r="K255">
        <v>105.50702799999999</v>
      </c>
      <c r="L255">
        <v>108.8230509999994</v>
      </c>
      <c r="M255">
        <v>118.24414700000125</v>
      </c>
      <c r="N255">
        <v>112.52720199999931</v>
      </c>
      <c r="O255">
        <v>138.90744799999993</v>
      </c>
      <c r="P255">
        <v>130.45565299999907</v>
      </c>
      <c r="Q255">
        <v>144.63966699999946</v>
      </c>
      <c r="R255">
        <v>141.26040900000044</v>
      </c>
      <c r="S255">
        <v>128.99908399999913</v>
      </c>
      <c r="T255">
        <v>104.81320799999958</v>
      </c>
      <c r="U255">
        <v>92.887190999999802</v>
      </c>
      <c r="V255">
        <v>98.031530000000203</v>
      </c>
      <c r="W255">
        <v>72.56362000000081</v>
      </c>
      <c r="X255">
        <v>73.408550000000105</v>
      </c>
      <c r="Y255">
        <v>87.722920000000158</v>
      </c>
      <c r="Z255">
        <v>74.142770000000382</v>
      </c>
      <c r="AA255">
        <v>74.201219999999012</v>
      </c>
      <c r="AB255">
        <v>86.576469999999972</v>
      </c>
      <c r="AC255">
        <v>87.203050000000076</v>
      </c>
      <c r="AD255">
        <v>93.268000000000029</v>
      </c>
      <c r="AE255">
        <v>87.850640000000567</v>
      </c>
      <c r="AF255">
        <v>99.102629999999408</v>
      </c>
      <c r="AG255">
        <v>109.91831999999886</v>
      </c>
      <c r="AH255">
        <v>120.55112999999983</v>
      </c>
      <c r="AI255">
        <v>127.4470599999986</v>
      </c>
      <c r="AJ255">
        <v>138.01804999999877</v>
      </c>
      <c r="AK255">
        <v>137.92922999999973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4.0735180000001492</v>
      </c>
      <c r="I256">
        <v>5.1137849999995524</v>
      </c>
      <c r="J256">
        <v>5.8155759999999646</v>
      </c>
      <c r="K256">
        <v>6.0479889999996885</v>
      </c>
      <c r="L256">
        <v>5.7958879999996498</v>
      </c>
      <c r="M256">
        <v>5.5567659999996977</v>
      </c>
      <c r="N256">
        <v>4.498608000000786</v>
      </c>
      <c r="O256">
        <v>4.7425839999996242</v>
      </c>
      <c r="P256">
        <v>3.5827930000004926</v>
      </c>
      <c r="Q256">
        <v>3.2598490000000311</v>
      </c>
      <c r="R256">
        <v>2.2556560000002719</v>
      </c>
      <c r="S256">
        <v>0.74749999999949068</v>
      </c>
      <c r="T256">
        <v>-1.4081930000002103</v>
      </c>
      <c r="U256">
        <v>-3.0669599999991988</v>
      </c>
      <c r="V256">
        <v>-3.7262689999997747</v>
      </c>
      <c r="W256">
        <v>-5.4398400000000038</v>
      </c>
      <c r="X256">
        <v>-5.9312819999995554</v>
      </c>
      <c r="Y256">
        <v>-5.4347239999997328</v>
      </c>
      <c r="Z256">
        <v>-5.8617669999994177</v>
      </c>
      <c r="AA256">
        <v>-5.6978460000000268</v>
      </c>
      <c r="AB256">
        <v>-4.8169969999999012</v>
      </c>
      <c r="AC256">
        <v>-4.2811260000007678</v>
      </c>
      <c r="AD256">
        <v>-3.5165759999999864</v>
      </c>
      <c r="AE256">
        <v>-3.2735290000000532</v>
      </c>
      <c r="AF256">
        <v>-2.386515999999574</v>
      </c>
      <c r="AG256">
        <v>-1.4504990000004909</v>
      </c>
      <c r="AH256">
        <v>-0.53364899999996851</v>
      </c>
      <c r="AI256">
        <v>0.14810399999987567</v>
      </c>
      <c r="AJ256">
        <v>0.87375699999938661</v>
      </c>
      <c r="AK256">
        <v>1.0123710000007122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28.98240000000078</v>
      </c>
      <c r="I257">
        <v>31.737039999999979</v>
      </c>
      <c r="J257">
        <v>34.507809999999154</v>
      </c>
      <c r="K257">
        <v>35.893350000000282</v>
      </c>
      <c r="L257">
        <v>35.634460000001127</v>
      </c>
      <c r="M257">
        <v>36.9104499999994</v>
      </c>
      <c r="N257">
        <v>33.00640999999996</v>
      </c>
      <c r="O257">
        <v>39.399849999999788</v>
      </c>
      <c r="P257">
        <v>34.73591000000124</v>
      </c>
      <c r="Q257">
        <v>37.13988000000063</v>
      </c>
      <c r="R257">
        <v>34.042830000000322</v>
      </c>
      <c r="S257">
        <v>27.861899999999878</v>
      </c>
      <c r="T257">
        <v>17.644609999999375</v>
      </c>
      <c r="U257">
        <v>11.486500000000888</v>
      </c>
      <c r="V257">
        <v>11.539450000000215</v>
      </c>
      <c r="W257">
        <v>2.2799099999992904</v>
      </c>
      <c r="X257">
        <v>1.7784900000006019</v>
      </c>
      <c r="Y257">
        <v>6.5171100000006845</v>
      </c>
      <c r="Z257">
        <v>2.7375499999998283</v>
      </c>
      <c r="AA257">
        <v>3.3369099999999889</v>
      </c>
      <c r="AB257">
        <v>8.2949900000003254</v>
      </c>
      <c r="AC257">
        <v>9.7185100000006059</v>
      </c>
      <c r="AD257">
        <v>12.82223999999951</v>
      </c>
      <c r="AE257">
        <v>12.101350000000821</v>
      </c>
      <c r="AF257">
        <v>16.604479999999967</v>
      </c>
      <c r="AG257">
        <v>21.07521000000088</v>
      </c>
      <c r="AH257">
        <v>25.398980000001757</v>
      </c>
      <c r="AI257">
        <v>28.292320000000473</v>
      </c>
      <c r="AJ257">
        <v>32.091189999999187</v>
      </c>
      <c r="AK257">
        <v>32.138930000000983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108.81754000000001</v>
      </c>
      <c r="I258">
        <v>113.18883999999889</v>
      </c>
      <c r="J258">
        <v>121.63003000000026</v>
      </c>
      <c r="K258">
        <v>126.8870199999983</v>
      </c>
      <c r="L258">
        <v>127.3700800000006</v>
      </c>
      <c r="M258">
        <v>134.63859999999841</v>
      </c>
      <c r="N258">
        <v>122.5642200000002</v>
      </c>
      <c r="O258">
        <v>150.18708999999944</v>
      </c>
      <c r="P258">
        <v>134.45324999999866</v>
      </c>
      <c r="Q258">
        <v>146.87533999999869</v>
      </c>
      <c r="R258">
        <v>137.63870999999926</v>
      </c>
      <c r="S258">
        <v>117.56303000000116</v>
      </c>
      <c r="T258">
        <v>83.078400000002148</v>
      </c>
      <c r="U258">
        <v>64.588430000003427</v>
      </c>
      <c r="V258">
        <v>68.362950000002456</v>
      </c>
      <c r="W258">
        <v>35.127959999997984</v>
      </c>
      <c r="X258">
        <v>35.661489999998594</v>
      </c>
      <c r="Y258">
        <v>54.001960000001418</v>
      </c>
      <c r="Z258">
        <v>38.435679999995045</v>
      </c>
      <c r="AA258">
        <v>40.351249999999709</v>
      </c>
      <c r="AB258">
        <v>58.003720000000612</v>
      </c>
      <c r="AC258">
        <v>61.244129999999132</v>
      </c>
      <c r="AD258">
        <v>71.210689999999886</v>
      </c>
      <c r="AE258">
        <v>66.728009999998903</v>
      </c>
      <c r="AF258">
        <v>82.714579999999842</v>
      </c>
      <c r="AG258">
        <v>97.869749999998021</v>
      </c>
      <c r="AH258">
        <v>112.37475000000268</v>
      </c>
      <c r="AI258">
        <v>121.70469999999477</v>
      </c>
      <c r="AJ258">
        <v>135.00996999999916</v>
      </c>
      <c r="AK258">
        <v>134.45123999999487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76.722199999989243</v>
      </c>
      <c r="I259">
        <v>112.08809999999357</v>
      </c>
      <c r="J259">
        <v>136.48500000001513</v>
      </c>
      <c r="K259">
        <v>147.47320000000764</v>
      </c>
      <c r="L259">
        <v>145.5739000000176</v>
      </c>
      <c r="M259">
        <v>141.06580000001122</v>
      </c>
      <c r="N259">
        <v>120.41610000000219</v>
      </c>
      <c r="O259">
        <v>121.83209999999963</v>
      </c>
      <c r="P259">
        <v>100.58449999999721</v>
      </c>
      <c r="Q259">
        <v>92.032400000025518</v>
      </c>
      <c r="R259">
        <v>72.24110000001383</v>
      </c>
      <c r="S259">
        <v>41.074599999992643</v>
      </c>
      <c r="T259">
        <v>-5.2024000000092201</v>
      </c>
      <c r="U259">
        <v>-45.621800000022631</v>
      </c>
      <c r="V259">
        <v>-66.759999999980209</v>
      </c>
      <c r="W259">
        <v>-104.15810000000056</v>
      </c>
      <c r="X259">
        <v>-120.92300000000978</v>
      </c>
      <c r="Y259">
        <v>-116.1085000000021</v>
      </c>
      <c r="Z259">
        <v>-124.19390000001295</v>
      </c>
      <c r="AA259">
        <v>-122.9941000000108</v>
      </c>
      <c r="AB259">
        <v>-107.43759999997565</v>
      </c>
      <c r="AC259">
        <v>-95.571700000000419</v>
      </c>
      <c r="AD259">
        <v>-79.579300000012154</v>
      </c>
      <c r="AE259">
        <v>-72.931899999995949</v>
      </c>
      <c r="AF259">
        <v>-55.770500000013271</v>
      </c>
      <c r="AG259">
        <v>-35.967999999993481</v>
      </c>
      <c r="AH259">
        <v>-15.383399999991525</v>
      </c>
      <c r="AI259">
        <v>1.2624999999825377</v>
      </c>
      <c r="AJ259">
        <v>18.197099999990314</v>
      </c>
      <c r="AK259">
        <v>24.090499999991152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63.183150000011665</v>
      </c>
      <c r="I260">
        <v>101.82852999999886</v>
      </c>
      <c r="J260">
        <v>126.26287999999477</v>
      </c>
      <c r="K260">
        <v>140.42979999999807</v>
      </c>
      <c r="L260">
        <v>146.75140000000829</v>
      </c>
      <c r="M260">
        <v>154.07719999999972</v>
      </c>
      <c r="N260">
        <v>152.24820000000182</v>
      </c>
      <c r="O260">
        <v>169.73059999999532</v>
      </c>
      <c r="P260">
        <v>173.85639999998966</v>
      </c>
      <c r="Q260">
        <v>186.79390000000421</v>
      </c>
      <c r="R260">
        <v>192.63709999999264</v>
      </c>
      <c r="S260">
        <v>187.8460999999952</v>
      </c>
      <c r="T260">
        <v>168.75080000000889</v>
      </c>
      <c r="U260">
        <v>151.44129999999132</v>
      </c>
      <c r="V260">
        <v>148.70570000000589</v>
      </c>
      <c r="W260">
        <v>132.01520000000892</v>
      </c>
      <c r="X260">
        <v>125.96140000000014</v>
      </c>
      <c r="Y260">
        <v>135.65920000000915</v>
      </c>
      <c r="Z260">
        <v>132.83139999999548</v>
      </c>
      <c r="AA260">
        <v>131.35300000000279</v>
      </c>
      <c r="AB260">
        <v>139.07600000000093</v>
      </c>
      <c r="AC260">
        <v>142.70569999999134</v>
      </c>
      <c r="AD260">
        <v>146.98489999999583</v>
      </c>
      <c r="AE260">
        <v>142.68839999999909</v>
      </c>
      <c r="AF260">
        <v>145.35120000000461</v>
      </c>
      <c r="AG260">
        <v>151.69389999998384</v>
      </c>
      <c r="AH260">
        <v>159.60420000000158</v>
      </c>
      <c r="AI260">
        <v>165.27499999999418</v>
      </c>
      <c r="AJ260">
        <v>172.11579999999958</v>
      </c>
      <c r="AK260">
        <v>171.83559999999125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4.2032280000003084</v>
      </c>
      <c r="I261">
        <v>6.7528390000006766</v>
      </c>
      <c r="J261">
        <v>8.2257939999999508</v>
      </c>
      <c r="K261">
        <v>8.9547560000000885</v>
      </c>
      <c r="L261">
        <v>9.1587840000001961</v>
      </c>
      <c r="M261">
        <v>9.4636629999995421</v>
      </c>
      <c r="N261">
        <v>9.2175740000002406</v>
      </c>
      <c r="O261">
        <v>10.306417999999212</v>
      </c>
      <c r="P261">
        <v>10.569210999999996</v>
      </c>
      <c r="Q261">
        <v>11.434249000001728</v>
      </c>
      <c r="R261">
        <v>11.85721999999987</v>
      </c>
      <c r="S261">
        <v>11.585283000000345</v>
      </c>
      <c r="T261">
        <v>10.384004999999888</v>
      </c>
      <c r="U261">
        <v>9.33847600000081</v>
      </c>
      <c r="V261">
        <v>9.3165489999992133</v>
      </c>
      <c r="W261">
        <v>8.4038909999999305</v>
      </c>
      <c r="X261">
        <v>8.192628999999215</v>
      </c>
      <c r="Y261">
        <v>9.0333669999999984</v>
      </c>
      <c r="Z261">
        <v>9.0133009999990463</v>
      </c>
      <c r="AA261">
        <v>9.020291000000725</v>
      </c>
      <c r="AB261">
        <v>9.6002339999995456</v>
      </c>
      <c r="AC261">
        <v>9.8682609999996203</v>
      </c>
      <c r="AD261">
        <v>10.127143000001524</v>
      </c>
      <c r="AE261">
        <v>9.7765079999990121</v>
      </c>
      <c r="AF261">
        <v>9.8577199999999721</v>
      </c>
      <c r="AG261">
        <v>10.174035000000003</v>
      </c>
      <c r="AH261">
        <v>10.576089999998658</v>
      </c>
      <c r="AI261">
        <v>10.80666999999994</v>
      </c>
      <c r="AJ261">
        <v>11.095469999998386</v>
      </c>
      <c r="AK261">
        <v>10.901509999999689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0.21450029999999742</v>
      </c>
      <c r="I262">
        <v>0.34561030000003257</v>
      </c>
      <c r="J262">
        <v>0.42150820000000522</v>
      </c>
      <c r="K262">
        <v>0.45907539999996061</v>
      </c>
      <c r="L262">
        <v>0.46962910000002012</v>
      </c>
      <c r="M262">
        <v>0.48523969999996552</v>
      </c>
      <c r="N262">
        <v>0.47284780000001092</v>
      </c>
      <c r="O262">
        <v>0.52856970000004821</v>
      </c>
      <c r="P262">
        <v>0.54254240000000209</v>
      </c>
      <c r="Q262">
        <v>0.58717999999998938</v>
      </c>
      <c r="R262">
        <v>0.60941629999996394</v>
      </c>
      <c r="S262">
        <v>0.59612850000002027</v>
      </c>
      <c r="T262">
        <v>0.53524090000001934</v>
      </c>
      <c r="U262">
        <v>0.48205080000002454</v>
      </c>
      <c r="V262">
        <v>0.48109130000000278</v>
      </c>
      <c r="W262">
        <v>0.43490589999998974</v>
      </c>
      <c r="X262">
        <v>0.42428699999999253</v>
      </c>
      <c r="Y262">
        <v>0.46739809999996851</v>
      </c>
      <c r="Z262">
        <v>0.46674489999998059</v>
      </c>
      <c r="AA262">
        <v>0.46717810000001236</v>
      </c>
      <c r="AB262">
        <v>0.49668940000003658</v>
      </c>
      <c r="AC262">
        <v>0.51029959999999619</v>
      </c>
      <c r="AD262">
        <v>0.52329099999997197</v>
      </c>
      <c r="AE262">
        <v>0.50508120000000645</v>
      </c>
      <c r="AF262">
        <v>0.50870459999998729</v>
      </c>
      <c r="AG262">
        <v>0.5243739000000005</v>
      </c>
      <c r="AH262">
        <v>0.54448000000002139</v>
      </c>
      <c r="AI262">
        <v>0.55586589999995795</v>
      </c>
      <c r="AJ262">
        <v>0.57019319999994877</v>
      </c>
      <c r="AK262">
        <v>0.55991280000000643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0.31553420000000187</v>
      </c>
      <c r="I263">
        <v>0.50517219999994722</v>
      </c>
      <c r="J263">
        <v>0.6143458000000237</v>
      </c>
      <c r="K263">
        <v>0.66827039999998306</v>
      </c>
      <c r="L263">
        <v>0.68330120000007355</v>
      </c>
      <c r="M263">
        <v>0.70630049999999756</v>
      </c>
      <c r="N263">
        <v>0.68804909999994379</v>
      </c>
      <c r="O263">
        <v>0.77032039999994595</v>
      </c>
      <c r="P263">
        <v>0.79013820000000123</v>
      </c>
      <c r="Q263">
        <v>0.85546119999992243</v>
      </c>
      <c r="R263">
        <v>0.88744199999996454</v>
      </c>
      <c r="S263">
        <v>0.86742919999994683</v>
      </c>
      <c r="T263">
        <v>0.77798759999996037</v>
      </c>
      <c r="U263">
        <v>0.70067819999997027</v>
      </c>
      <c r="V263">
        <v>0.70018359999994573</v>
      </c>
      <c r="W263">
        <v>0.63231259999997746</v>
      </c>
      <c r="X263">
        <v>0.61727379999990717</v>
      </c>
      <c r="Y263">
        <v>0.6808522000000039</v>
      </c>
      <c r="Z263">
        <v>0.67918630000008307</v>
      </c>
      <c r="AA263">
        <v>0.67968089999999393</v>
      </c>
      <c r="AB263">
        <v>0.72310860000004595</v>
      </c>
      <c r="AC263">
        <v>0.74277189999997972</v>
      </c>
      <c r="AD263">
        <v>0.76172850000000381</v>
      </c>
      <c r="AE263">
        <v>0.73486879999995836</v>
      </c>
      <c r="AF263">
        <v>0.7406233000000384</v>
      </c>
      <c r="AG263">
        <v>0.76385179999999764</v>
      </c>
      <c r="AH263">
        <v>0.79335860000003322</v>
      </c>
      <c r="AI263">
        <v>0.80992129999992812</v>
      </c>
      <c r="AJ263">
        <v>0.8309242999999924</v>
      </c>
      <c r="AK263">
        <v>0.81570410000006177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1.0736719999999877</v>
      </c>
      <c r="I264">
        <v>1.730886000000055</v>
      </c>
      <c r="J264">
        <v>2.111833999999817</v>
      </c>
      <c r="K264">
        <v>2.3006130000001122</v>
      </c>
      <c r="L264">
        <v>2.3538650000000416</v>
      </c>
      <c r="M264">
        <v>20.779459999999972</v>
      </c>
      <c r="N264">
        <v>28.213514999999916</v>
      </c>
      <c r="O264">
        <v>36.808784000000287</v>
      </c>
      <c r="P264">
        <v>45.352234999999837</v>
      </c>
      <c r="Q264">
        <v>44.93550200000027</v>
      </c>
      <c r="R264">
        <v>45.27745700000014</v>
      </c>
      <c r="S264">
        <v>45.476267999999891</v>
      </c>
      <c r="T264">
        <v>45.383508000000347</v>
      </c>
      <c r="U264">
        <v>45.280148000000281</v>
      </c>
      <c r="V264">
        <v>54.575730000000021</v>
      </c>
      <c r="W264">
        <v>53.607842999999775</v>
      </c>
      <c r="X264">
        <v>53.621708000000126</v>
      </c>
      <c r="Y264">
        <v>53.969201999999768</v>
      </c>
      <c r="Z264">
        <v>54.075283000000127</v>
      </c>
      <c r="AA264">
        <v>54.160268999999971</v>
      </c>
      <c r="AB264">
        <v>54.369119999999839</v>
      </c>
      <c r="AC264">
        <v>54.481217000000015</v>
      </c>
      <c r="AD264">
        <v>54.576235999999881</v>
      </c>
      <c r="AE264">
        <v>54.503527999999733</v>
      </c>
      <c r="AF264">
        <v>54.530343000000357</v>
      </c>
      <c r="AG264">
        <v>54.609328999999889</v>
      </c>
      <c r="AH264">
        <v>54.703614000000016</v>
      </c>
      <c r="AI264">
        <v>54.748258000000078</v>
      </c>
      <c r="AJ264">
        <v>54.802372000000105</v>
      </c>
      <c r="AK264">
        <v>54.728749999999764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1.1356789999999819</v>
      </c>
      <c r="I265">
        <v>1.8354870000000574</v>
      </c>
      <c r="J265">
        <v>2.2418820000000323</v>
      </c>
      <c r="K265">
        <v>2.4434360000000197</v>
      </c>
      <c r="L265">
        <v>2.5002570000001469</v>
      </c>
      <c r="M265">
        <v>2.5824219999999514</v>
      </c>
      <c r="N265">
        <v>2.5157630000003337</v>
      </c>
      <c r="O265">
        <v>2.808545000000322</v>
      </c>
      <c r="P265">
        <v>2.8815180000001419</v>
      </c>
      <c r="Q265">
        <v>3.115784000000076</v>
      </c>
      <c r="R265">
        <v>3.231869999999617</v>
      </c>
      <c r="S265">
        <v>3.1592829999999594</v>
      </c>
      <c r="T265">
        <v>2.8335900000001857</v>
      </c>
      <c r="U265">
        <v>2.5472540000000663</v>
      </c>
      <c r="V265">
        <v>2.5375760000001719</v>
      </c>
      <c r="W265">
        <v>2.2901569999999083</v>
      </c>
      <c r="X265">
        <v>2.2306250000001455</v>
      </c>
      <c r="Y265">
        <v>2.4569030000002385</v>
      </c>
      <c r="Z265">
        <v>2.45370099999991</v>
      </c>
      <c r="AA265">
        <v>2.4560950000000048</v>
      </c>
      <c r="AB265">
        <v>2.6129449999998542</v>
      </c>
      <c r="AC265">
        <v>2.6869400000000496</v>
      </c>
      <c r="AD265">
        <v>2.757912000000033</v>
      </c>
      <c r="AE265">
        <v>2.6640310000002501</v>
      </c>
      <c r="AF265">
        <v>2.6852229999999508</v>
      </c>
      <c r="AG265">
        <v>2.7708090000000993</v>
      </c>
      <c r="AH265">
        <v>2.8804109999996399</v>
      </c>
      <c r="AI265">
        <v>2.9440760000002228</v>
      </c>
      <c r="AJ265">
        <v>3.0230670000000828</v>
      </c>
      <c r="AK265">
        <v>2.97166500000003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0.36404770000001463</v>
      </c>
      <c r="I266">
        <v>0.56727330000001075</v>
      </c>
      <c r="J266">
        <v>0.6813532999999552</v>
      </c>
      <c r="K266">
        <v>0.7371267999999418</v>
      </c>
      <c r="L266">
        <v>0.75191940000001978</v>
      </c>
      <c r="M266">
        <v>0.77819829999998547</v>
      </c>
      <c r="N266">
        <v>0.75629969999999958</v>
      </c>
      <c r="O266">
        <v>0.85167940000008002</v>
      </c>
      <c r="P266">
        <v>0.86974480000003496</v>
      </c>
      <c r="Q266">
        <v>0.94206409999992502</v>
      </c>
      <c r="R266">
        <v>0.97391770000001543</v>
      </c>
      <c r="S266">
        <v>0.94698390000007748</v>
      </c>
      <c r="T266">
        <v>0.84276469999997516</v>
      </c>
      <c r="U266">
        <v>0.75644890000000942</v>
      </c>
      <c r="V266">
        <v>0.75872739999999794</v>
      </c>
      <c r="W266">
        <v>0.67930899999998928</v>
      </c>
      <c r="X266">
        <v>0.66355199999998149</v>
      </c>
      <c r="Y266">
        <v>0.73674830000004476</v>
      </c>
      <c r="Z266">
        <v>0.7308163999999806</v>
      </c>
      <c r="AA266">
        <v>0.73044989999993959</v>
      </c>
      <c r="AB266">
        <v>0.7807102000000441</v>
      </c>
      <c r="AC266">
        <v>0.80204120000007606</v>
      </c>
      <c r="AD266">
        <v>0.82379789999993136</v>
      </c>
      <c r="AE266">
        <v>0.79328859999998258</v>
      </c>
      <c r="AF266">
        <v>0.80295219999993606</v>
      </c>
      <c r="AG266">
        <v>0.83167359999993096</v>
      </c>
      <c r="AH266">
        <v>0.86648950000005698</v>
      </c>
      <c r="AI266">
        <v>0.88582389999999123</v>
      </c>
      <c r="AJ266">
        <v>0.91080399999998463</v>
      </c>
      <c r="AK266">
        <v>0.89380479999999807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91.563642999999956</v>
      </c>
      <c r="I267">
        <v>79.845866999999998</v>
      </c>
      <c r="J267">
        <v>83.733564999999999</v>
      </c>
      <c r="K267">
        <v>92.901194000000032</v>
      </c>
      <c r="L267">
        <v>101.20978500000001</v>
      </c>
      <c r="M267">
        <v>112.317677</v>
      </c>
      <c r="N267">
        <v>119.83803200000011</v>
      </c>
      <c r="O267">
        <v>123.71114399999988</v>
      </c>
      <c r="P267">
        <v>126.54073700000004</v>
      </c>
      <c r="Q267">
        <v>130.47043800000006</v>
      </c>
      <c r="R267">
        <v>101.90520099999981</v>
      </c>
      <c r="S267">
        <v>110.76131800000007</v>
      </c>
      <c r="T267">
        <v>114.08738000000017</v>
      </c>
      <c r="U267">
        <v>119.07682</v>
      </c>
      <c r="V267">
        <v>125.48231599999986</v>
      </c>
      <c r="W267">
        <v>131.44946099999993</v>
      </c>
      <c r="X267">
        <v>140.58246300000019</v>
      </c>
      <c r="Y267">
        <v>142.25875500000006</v>
      </c>
      <c r="Z267">
        <v>143.3867859999998</v>
      </c>
      <c r="AA267">
        <v>143.39197600000011</v>
      </c>
      <c r="AB267">
        <v>155.38928099999998</v>
      </c>
      <c r="AC267">
        <v>153.8828709999998</v>
      </c>
      <c r="AD267">
        <v>153.97676299999989</v>
      </c>
      <c r="AE267">
        <v>154.0739950000002</v>
      </c>
      <c r="AF267">
        <v>154.22920699999986</v>
      </c>
      <c r="AG267">
        <v>154.37919899999997</v>
      </c>
      <c r="AH267">
        <v>154.50151000000005</v>
      </c>
      <c r="AI267">
        <v>154.55127399999992</v>
      </c>
      <c r="AJ267">
        <v>156.04333999999972</v>
      </c>
      <c r="AK267">
        <v>155.74202400000013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1396.8167853</v>
      </c>
      <c r="I268">
        <v>1128.0258573000001</v>
      </c>
      <c r="J268">
        <v>1244.558209</v>
      </c>
      <c r="K268">
        <v>1337.53899</v>
      </c>
      <c r="L268">
        <v>1394.023261</v>
      </c>
      <c r="M268">
        <v>1536.2811844</v>
      </c>
      <c r="N268">
        <v>1451.2773781999999</v>
      </c>
      <c r="O268">
        <v>1875.9207009000002</v>
      </c>
      <c r="P268">
        <v>1718.3301323999999</v>
      </c>
      <c r="Q268">
        <v>1963.9443601999997</v>
      </c>
      <c r="R268">
        <v>1929.9798758000002</v>
      </c>
      <c r="S268">
        <v>1763.8356102999996</v>
      </c>
      <c r="T268">
        <v>1432.6471322</v>
      </c>
      <c r="U268">
        <v>1292.7684801999999</v>
      </c>
      <c r="V268">
        <v>1386.4671905999999</v>
      </c>
      <c r="W268">
        <v>995.28224589999991</v>
      </c>
      <c r="X268">
        <v>1035.4200894999999</v>
      </c>
      <c r="Y268">
        <v>1249.9800567</v>
      </c>
      <c r="Z268">
        <v>1013.8142081999999</v>
      </c>
      <c r="AA268">
        <v>1027.7478753999999</v>
      </c>
      <c r="AB268">
        <v>1199.8296908</v>
      </c>
      <c r="AC268">
        <v>1181.0354449000001</v>
      </c>
      <c r="AD268">
        <v>1264.7770367000001</v>
      </c>
      <c r="AE268">
        <v>1167.3527153999999</v>
      </c>
      <c r="AF268">
        <v>1342.0092166999998</v>
      </c>
      <c r="AG268">
        <v>1483.8330086000001</v>
      </c>
      <c r="AH268">
        <v>1624.9489900000001</v>
      </c>
      <c r="AI268">
        <v>1711.8537330000001</v>
      </c>
      <c r="AJ268">
        <v>1862.1630875000001</v>
      </c>
      <c r="AK268">
        <v>1849.1998555000002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1300.3837899999999</v>
      </c>
      <c r="I269">
        <v>1118.9670970000006</v>
      </c>
      <c r="J269">
        <v>1239.6252649999997</v>
      </c>
      <c r="K269">
        <v>1325.6340530000007</v>
      </c>
      <c r="L269">
        <v>1375.1572530000003</v>
      </c>
      <c r="M269">
        <v>1510.2343940000001</v>
      </c>
      <c r="N269">
        <v>1422.8137749999996</v>
      </c>
      <c r="O269">
        <v>1835.0405639999999</v>
      </c>
      <c r="P269">
        <v>1678.8459789999997</v>
      </c>
      <c r="Q269">
        <v>1918.0417639999996</v>
      </c>
      <c r="R269">
        <v>1883.5068590000001</v>
      </c>
      <c r="S269">
        <v>1721.1102739999997</v>
      </c>
      <c r="T269">
        <v>1399.2773090000001</v>
      </c>
      <c r="U269">
        <v>1267.800475</v>
      </c>
      <c r="V269">
        <v>1360.9520849999999</v>
      </c>
      <c r="W269">
        <v>979.12823299999945</v>
      </c>
      <c r="X269">
        <v>1022.7433949999995</v>
      </c>
      <c r="Y269">
        <v>1230.1372070000007</v>
      </c>
      <c r="Z269">
        <v>999.2353750000002</v>
      </c>
      <c r="AA269">
        <v>1014.485197</v>
      </c>
      <c r="AB269">
        <v>1181.4712670000008</v>
      </c>
      <c r="AC269">
        <v>1162.6653779999997</v>
      </c>
      <c r="AD269">
        <v>1244.2236110000003</v>
      </c>
      <c r="AE269">
        <v>1148.4875649999994</v>
      </c>
      <c r="AF269">
        <v>1319.0660520000001</v>
      </c>
      <c r="AG269">
        <v>1456.9555989999999</v>
      </c>
      <c r="AH269">
        <v>1594.491188</v>
      </c>
      <c r="AI269">
        <v>1679.1736070000006</v>
      </c>
      <c r="AJ269">
        <v>1825.8404369999998</v>
      </c>
      <c r="AK269">
        <v>1812.5924780000005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0.11068829999999252</v>
      </c>
      <c r="I270">
        <v>0.17734189999998762</v>
      </c>
      <c r="J270">
        <v>0.21584079999999517</v>
      </c>
      <c r="K270">
        <v>0.2349179999999933</v>
      </c>
      <c r="L270">
        <v>0.24023059999998964</v>
      </c>
      <c r="M270">
        <v>0.24818070000000603</v>
      </c>
      <c r="N270">
        <v>0.24151570000000788</v>
      </c>
      <c r="O270">
        <v>0.26998719999997434</v>
      </c>
      <c r="P270">
        <v>0.27650029999998083</v>
      </c>
      <c r="Q270">
        <v>0.29894619999998895</v>
      </c>
      <c r="R270">
        <v>0.30970190000002162</v>
      </c>
      <c r="S270">
        <v>0.30223320000001763</v>
      </c>
      <c r="T270">
        <v>0.27041239999999789</v>
      </c>
      <c r="U270">
        <v>0.24283900000000358</v>
      </c>
      <c r="V270">
        <v>0.24223789999999212</v>
      </c>
      <c r="W270">
        <v>0.21809779999998113</v>
      </c>
      <c r="X270">
        <v>0.21259420000001228</v>
      </c>
      <c r="Y270">
        <v>0.23480080000001635</v>
      </c>
      <c r="Z270">
        <v>0.23428810000001477</v>
      </c>
      <c r="AA270">
        <v>0.2346625000000131</v>
      </c>
      <c r="AB270">
        <v>0.250191099999995</v>
      </c>
      <c r="AC270">
        <v>0.25746480000000815</v>
      </c>
      <c r="AD270">
        <v>0.26453589999999849</v>
      </c>
      <c r="AE270">
        <v>0.25554460000000745</v>
      </c>
      <c r="AF270">
        <v>0.25796040000000175</v>
      </c>
      <c r="AG270">
        <v>0.26646479999999428</v>
      </c>
      <c r="AH270">
        <v>0.27713140000003023</v>
      </c>
      <c r="AI270">
        <v>0.28320989999997437</v>
      </c>
      <c r="AJ270">
        <v>0.2907818000000475</v>
      </c>
      <c r="AK270">
        <v>0.28557189999997945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38.311260000002221</v>
      </c>
      <c r="I271">
        <v>55.098080000003392</v>
      </c>
      <c r="J271">
        <v>66.333319999997912</v>
      </c>
      <c r="K271">
        <v>71.496970000000147</v>
      </c>
      <c r="L271">
        <v>70.833689999999478</v>
      </c>
      <c r="M271">
        <v>69.308409999997821</v>
      </c>
      <c r="N271">
        <v>59.990669999999227</v>
      </c>
      <c r="O271">
        <v>61.849110000002838</v>
      </c>
      <c r="P271">
        <v>52.340230000001611</v>
      </c>
      <c r="Q271">
        <v>49.19709999999759</v>
      </c>
      <c r="R271">
        <v>40.419060000000172</v>
      </c>
      <c r="S271">
        <v>25.99659000000247</v>
      </c>
      <c r="T271">
        <v>4.1662499999947613</v>
      </c>
      <c r="U271">
        <v>-14.625430000000051</v>
      </c>
      <c r="V271">
        <v>-23.878920000002836</v>
      </c>
      <c r="W271">
        <v>-41.555550000004587</v>
      </c>
      <c r="X271">
        <v>-49.102050000001327</v>
      </c>
      <c r="Y271">
        <v>-46.119560000006459</v>
      </c>
      <c r="Z271">
        <v>-49.988039999996545</v>
      </c>
      <c r="AA271">
        <v>-49.370870000013383</v>
      </c>
      <c r="AB271">
        <v>-41.659599999999045</v>
      </c>
      <c r="AC271">
        <v>-35.985369999994873</v>
      </c>
      <c r="AD271">
        <v>-28.335759999987204</v>
      </c>
      <c r="AE271">
        <v>-25.351580000002286</v>
      </c>
      <c r="AF271">
        <v>-17.033289999992121</v>
      </c>
      <c r="AG271">
        <v>-7.3944999999948777</v>
      </c>
      <c r="AH271">
        <v>2.5888100000011036</v>
      </c>
      <c r="AI271">
        <v>10.617740000001504</v>
      </c>
      <c r="AJ271">
        <v>18.87949999999546</v>
      </c>
      <c r="AK271">
        <v>21.73410000000149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1530.8300000000745</v>
      </c>
      <c r="I272">
        <v>2177.2939999999944</v>
      </c>
      <c r="J272">
        <v>2657.3959999999497</v>
      </c>
      <c r="K272">
        <v>2970.839999999851</v>
      </c>
      <c r="L272">
        <v>3125.783000000054</v>
      </c>
      <c r="M272">
        <v>3305.7460000000428</v>
      </c>
      <c r="N272">
        <v>3214.1780000000726</v>
      </c>
      <c r="O272">
        <v>3594.2539999999572</v>
      </c>
      <c r="P272">
        <v>3521.2539999999572</v>
      </c>
      <c r="Q272">
        <v>3710.5139999999665</v>
      </c>
      <c r="R272">
        <v>3665.2420000000857</v>
      </c>
      <c r="S272">
        <v>3388.4020000000019</v>
      </c>
      <c r="T272">
        <v>2802.8530000001192</v>
      </c>
      <c r="U272">
        <v>2310.8000000000466</v>
      </c>
      <c r="V272">
        <v>2145.6589999999851</v>
      </c>
      <c r="W272">
        <v>1575.5050000001211</v>
      </c>
      <c r="X272">
        <v>1352.0939999998081</v>
      </c>
      <c r="Y272">
        <v>1479.4949999998789</v>
      </c>
      <c r="Z272">
        <v>1269.6620000000112</v>
      </c>
      <c r="AA272">
        <v>1203.2000000001863</v>
      </c>
      <c r="AB272">
        <v>1388.6400000001304</v>
      </c>
      <c r="AC272">
        <v>1468.0049999998882</v>
      </c>
      <c r="AD272">
        <v>1621.0189999998547</v>
      </c>
      <c r="AE272">
        <v>1591.9330000001937</v>
      </c>
      <c r="AF272">
        <v>1791.0460000000894</v>
      </c>
      <c r="AG272">
        <v>2054.3659999999218</v>
      </c>
      <c r="AH272">
        <v>2349.7579999999143</v>
      </c>
      <c r="AI272">
        <v>2593.5740000000224</v>
      </c>
      <c r="AJ272">
        <v>2880.4960000002757</v>
      </c>
      <c r="AK272">
        <v>2986.7710000001825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56.588329999998678</v>
      </c>
      <c r="I273">
        <v>73.926149999999325</v>
      </c>
      <c r="J273">
        <v>88.484269999993558</v>
      </c>
      <c r="K273">
        <v>98.731330000002345</v>
      </c>
      <c r="L273">
        <v>104.61976999999752</v>
      </c>
      <c r="M273">
        <v>112.67060999999376</v>
      </c>
      <c r="N273">
        <v>111.12988000000041</v>
      </c>
      <c r="O273">
        <v>128.42102000000159</v>
      </c>
      <c r="P273">
        <v>127.23921999999584</v>
      </c>
      <c r="Q273">
        <v>137.3376500000013</v>
      </c>
      <c r="R273">
        <v>138.10169999999925</v>
      </c>
      <c r="S273">
        <v>130.71425000000454</v>
      </c>
      <c r="T273">
        <v>112.78417000000627</v>
      </c>
      <c r="U273">
        <v>99.343880000000354</v>
      </c>
      <c r="V273">
        <v>97.192559999995865</v>
      </c>
      <c r="W273">
        <v>77.964630000002217</v>
      </c>
      <c r="X273">
        <v>72.25173000000359</v>
      </c>
      <c r="Y273">
        <v>77.723580000005313</v>
      </c>
      <c r="Z273">
        <v>68.405850000002829</v>
      </c>
      <c r="AA273">
        <v>65.120890000005602</v>
      </c>
      <c r="AB273">
        <v>70.442409999996016</v>
      </c>
      <c r="AC273">
        <v>70.611550000001444</v>
      </c>
      <c r="AD273">
        <v>73.761610000001383</v>
      </c>
      <c r="AE273">
        <v>70.034359999997832</v>
      </c>
      <c r="AF273">
        <v>75.709479999997711</v>
      </c>
      <c r="AG273">
        <v>83.18470000000525</v>
      </c>
      <c r="AH273">
        <v>91.725420000002487</v>
      </c>
      <c r="AI273">
        <v>98.530780000000959</v>
      </c>
      <c r="AJ273">
        <v>107.55083999999624</v>
      </c>
      <c r="AK273">
        <v>110.17616999999882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217.9</v>
      </c>
      <c r="I333">
        <v>221.4</v>
      </c>
      <c r="J333">
        <v>231.9</v>
      </c>
      <c r="K333">
        <v>253</v>
      </c>
      <c r="L333">
        <v>274</v>
      </c>
      <c r="M333">
        <v>302.10000000000002</v>
      </c>
      <c r="N333">
        <v>323.10000000000002</v>
      </c>
      <c r="O333">
        <v>333.7</v>
      </c>
      <c r="P333">
        <v>340.7</v>
      </c>
      <c r="Q333">
        <v>349.5</v>
      </c>
      <c r="R333">
        <v>280.60000000000002</v>
      </c>
      <c r="S333">
        <v>291.10000000000002</v>
      </c>
      <c r="T333">
        <v>300.10000000000002</v>
      </c>
      <c r="U333">
        <v>314.10000000000002</v>
      </c>
      <c r="V333">
        <v>331.7</v>
      </c>
      <c r="W333">
        <v>349.2</v>
      </c>
      <c r="X333">
        <v>373.8</v>
      </c>
      <c r="Y333">
        <v>380.8</v>
      </c>
      <c r="Z333">
        <v>384.3</v>
      </c>
      <c r="AA333">
        <v>384.3</v>
      </c>
      <c r="AB333">
        <v>412.4</v>
      </c>
      <c r="AC333">
        <v>412.4</v>
      </c>
      <c r="AD333">
        <v>412.4</v>
      </c>
      <c r="AE333">
        <v>412.4</v>
      </c>
      <c r="AF333">
        <v>412.4</v>
      </c>
      <c r="AG333">
        <v>412.4</v>
      </c>
      <c r="AH333">
        <v>412.4</v>
      </c>
      <c r="AI333">
        <v>412.4</v>
      </c>
      <c r="AJ333">
        <v>415.9</v>
      </c>
      <c r="AK333">
        <v>415.9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2582.9</v>
      </c>
      <c r="I334">
        <v>2491.9</v>
      </c>
      <c r="J334">
        <v>2729.4</v>
      </c>
      <c r="K334">
        <v>2901.8</v>
      </c>
      <c r="L334">
        <v>2998.6</v>
      </c>
      <c r="M334">
        <v>3262.1</v>
      </c>
      <c r="N334">
        <v>3098.1</v>
      </c>
      <c r="O334">
        <v>3894.9</v>
      </c>
      <c r="P334">
        <v>3647.6</v>
      </c>
      <c r="Q334">
        <v>4095.7</v>
      </c>
      <c r="R334">
        <v>4056.8</v>
      </c>
      <c r="S334">
        <v>3720.5</v>
      </c>
      <c r="T334">
        <v>3035.7</v>
      </c>
      <c r="U334">
        <v>2702.9</v>
      </c>
      <c r="V334">
        <v>2854.5</v>
      </c>
      <c r="W334">
        <v>2108.9</v>
      </c>
      <c r="X334">
        <v>2133.5</v>
      </c>
      <c r="Y334">
        <v>2552</v>
      </c>
      <c r="Z334">
        <v>2139.3000000000002</v>
      </c>
      <c r="AA334">
        <v>2139.3000000000002</v>
      </c>
      <c r="AB334">
        <v>2474.9</v>
      </c>
      <c r="AC334">
        <v>2474.9</v>
      </c>
      <c r="AD334">
        <v>2643.6</v>
      </c>
      <c r="AE334">
        <v>2470.1999999999998</v>
      </c>
      <c r="AF334">
        <v>2797</v>
      </c>
      <c r="AG334">
        <v>3104.5</v>
      </c>
      <c r="AH334">
        <v>3412</v>
      </c>
      <c r="AI334">
        <v>3611.5</v>
      </c>
      <c r="AJ334">
        <v>3922.5</v>
      </c>
      <c r="AK334">
        <v>3922.5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2582.9</v>
      </c>
      <c r="I335">
        <v>2491.9</v>
      </c>
      <c r="J335">
        <v>2729.4</v>
      </c>
      <c r="K335">
        <v>2901.8</v>
      </c>
      <c r="L335">
        <v>2998.6</v>
      </c>
      <c r="M335">
        <v>3262.1</v>
      </c>
      <c r="N335">
        <v>3098.1</v>
      </c>
      <c r="O335">
        <v>3894.9</v>
      </c>
      <c r="P335">
        <v>3647.6</v>
      </c>
      <c r="Q335">
        <v>4095.7</v>
      </c>
      <c r="R335">
        <v>4056.8</v>
      </c>
      <c r="S335">
        <v>3720.5</v>
      </c>
      <c r="T335">
        <v>3035.7</v>
      </c>
      <c r="U335">
        <v>2702.9</v>
      </c>
      <c r="V335">
        <v>2854.5</v>
      </c>
      <c r="W335">
        <v>2108.9</v>
      </c>
      <c r="X335">
        <v>2133.5</v>
      </c>
      <c r="Y335">
        <v>2552</v>
      </c>
      <c r="Z335">
        <v>2139.3000000000002</v>
      </c>
      <c r="AA335">
        <v>2139.3000000000002</v>
      </c>
      <c r="AB335">
        <v>2474.9</v>
      </c>
      <c r="AC335">
        <v>2474.9</v>
      </c>
      <c r="AD335">
        <v>2643.6</v>
      </c>
      <c r="AE335">
        <v>2470.1999999999998</v>
      </c>
      <c r="AF335">
        <v>2797</v>
      </c>
      <c r="AG335">
        <v>3104.5</v>
      </c>
      <c r="AH335">
        <v>3412</v>
      </c>
      <c r="AI335">
        <v>3611.5</v>
      </c>
      <c r="AJ335">
        <v>3922.5</v>
      </c>
      <c r="AK335">
        <v>3922.5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S8" sqref="S8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1.9601689096339643E-2</v>
      </c>
      <c r="D26" s="52">
        <f>VLOOKUP($B26,Macro!$A$1:$CI$100,MATCH(DATE(D$1,1,1),Macro!$A$1:$CI$1,0),FALSE)</f>
        <v>3.1667444239663847E-2</v>
      </c>
      <c r="E26" s="52">
        <f>VLOOKUP($B26,Macro!$A$1:$CI$100,MATCH(DATE(E$1,1,1),Macro!$A$1:$CI$1,0),FALSE)</f>
        <v>3.8990882952944811E-2</v>
      </c>
      <c r="F26" s="52">
        <f>VLOOKUP($B26,Macro!$A$1:$CI$100,MATCH(DATE(F$1,1,1),Macro!$A$1:$CI$1,0),FALSE)</f>
        <v>4.3099763837900679E-2</v>
      </c>
      <c r="G26" s="52">
        <f>VLOOKUP($B26,Macro!$A$1:$CI$100,MATCH(DATE(G$1,1,1),Macro!$A$1:$CI$1,0),FALSE)</f>
        <v>4.4912348444726288E-2</v>
      </c>
      <c r="H26" s="52">
        <f>VLOOKUP($B26,Macro!$A$1:$CI$100,MATCH(DATE(H$1,1,1),Macro!$A$1:$CI$1,0),FALSE)</f>
        <v>4.7183801286764519E-2</v>
      </c>
      <c r="I26" s="52">
        <f>VLOOKUP($B26,Macro!$A$1:$CI$100,MATCH(DATE(I$1,1,1),Macro!$A$1:$CI$1,0),FALSE)</f>
        <v>4.6589235197489323E-2</v>
      </c>
      <c r="J26" s="52">
        <f>VLOOKUP($B26,Macro!$A$1:$CI$100,MATCH(DATE(J$1,1,1),Macro!$A$1:$CI$1,0),FALSE)</f>
        <v>5.1983756028434615E-2</v>
      </c>
      <c r="K26" s="52">
        <f>VLOOKUP($B26,Macro!$A$1:$CI$100,MATCH(DATE(K$1,1,1),Macro!$A$1:$CI$1,0),FALSE)</f>
        <v>5.3000217068647798E-2</v>
      </c>
      <c r="L26" s="52">
        <f>VLOOKUP($B26,Macro!$A$1:$CI$100,MATCH(DATE(L$1,1,1),Macro!$A$1:$CI$1,0),FALSE)</f>
        <v>5.6643179390278825E-2</v>
      </c>
      <c r="M26" s="52">
        <f>VLOOKUP($B26,Macro!$A$1:$CI$100,MATCH(DATE(M$1,1,1),Macro!$A$1:$CI$1,0),FALSE)</f>
        <v>5.7929607522992685E-2</v>
      </c>
      <c r="N26" s="52">
        <f>VLOOKUP($B26,Macro!$A$1:$CI$100,MATCH(DATE(N$1,1,1),Macro!$A$1:$CI$1,0),FALSE)</f>
        <v>5.5904677603144208E-2</v>
      </c>
      <c r="O26" s="52">
        <f>VLOOKUP($B26,Macro!$A$1:$CI$100,MATCH(DATE(O$1,1,1),Macro!$A$1:$CI$1,0),FALSE)</f>
        <v>4.9604234706505886E-2</v>
      </c>
      <c r="P26" s="52">
        <f>VLOOKUP($B26,Macro!$A$1:$CI$100,MATCH(DATE(P$1,1,1),Macro!$A$1:$CI$1,0),FALSE)</f>
        <v>4.4044399777547191E-2</v>
      </c>
      <c r="Q26" s="52">
        <f>VLOOKUP($B26,Macro!$A$1:$CI$100,MATCH(DATE(Q$1,1,1),Macro!$A$1:$CI$1,0),FALSE)</f>
        <v>4.2822299679940286E-2</v>
      </c>
      <c r="R26" s="52">
        <f>VLOOKUP($B26,Macro!$A$1:$CI$100,MATCH(DATE(R$1,1,1),Macro!$A$1:$CI$1,0),FALSE)</f>
        <v>3.7369243126055378E-2</v>
      </c>
      <c r="S26" s="52">
        <f>VLOOKUP($B26,Macro!$A$1:$CI$100,MATCH(DATE(S$1,1,1),Macro!$A$1:$CI$1,0),FALSE)</f>
        <v>3.5147592637125996E-2</v>
      </c>
      <c r="T26" s="52">
        <f>VLOOKUP($B26,Macro!$A$1:$CI$100,MATCH(DATE(T$1,1,1),Macro!$A$1:$CI$1,0),FALSE)</f>
        <v>3.726936537793623E-2</v>
      </c>
      <c r="U26" s="52">
        <f>VLOOKUP($B26,Macro!$A$1:$CI$100,MATCH(DATE(U$1,1,1),Macro!$A$1:$CI$1,0),FALSE)</f>
        <v>3.5772696881204359E-2</v>
      </c>
      <c r="V26" s="52">
        <f>VLOOKUP($B26,Macro!$A$1:$CI$100,MATCH(DATE(V$1,1,1),Macro!$A$1:$CI$1,0),FALSE)</f>
        <v>3.4752889683582554E-2</v>
      </c>
      <c r="W26" s="52">
        <f>VLOOKUP($B26,Macro!$A$1:$CI$100,MATCH(DATE(W$1,1,1),Macro!$A$1:$CI$1,0),FALSE)</f>
        <v>3.6224673351905594E-2</v>
      </c>
      <c r="X26" s="52">
        <f>VLOOKUP($B26,Macro!$A$1:$CI$100,MATCH(DATE(X$1,1,1),Macro!$A$1:$CI$1,0),FALSE)</f>
        <v>3.6585449827756245E-2</v>
      </c>
      <c r="Y26" s="52">
        <f>VLOOKUP($B26,Macro!$A$1:$CI$100,MATCH(DATE(Y$1,1,1),Macro!$A$1:$CI$1,0),FALSE)</f>
        <v>3.7152926397889974E-2</v>
      </c>
      <c r="Z26" s="52">
        <f>VLOOKUP($B26,Macro!$A$1:$CI$100,MATCH(DATE(Z$1,1,1),Macro!$A$1:$CI$1,0),FALSE)</f>
        <v>3.5588850092610251E-2</v>
      </c>
      <c r="AA26" s="52">
        <f>VLOOKUP($B26,Macro!$A$1:$CI$100,MATCH(DATE(AA$1,1,1),Macro!$A$1:$CI$1,0),FALSE)</f>
        <v>3.588689232490138E-2</v>
      </c>
      <c r="AB26" s="52">
        <f>VLOOKUP($B26,Macro!$A$1:$CI$100,MATCH(DATE(AB$1,1,1),Macro!$A$1:$CI$1,0),FALSE)</f>
        <v>3.7098218288726871E-2</v>
      </c>
      <c r="AC26" s="52">
        <f>VLOOKUP($B26,Macro!$A$1:$CI$100,MATCH(DATE(AC$1,1,1),Macro!$A$1:$CI$1,0),FALSE)</f>
        <v>3.8675637308853067E-2</v>
      </c>
      <c r="AD26" s="52">
        <f>VLOOKUP($B26,Macro!$A$1:$CI$100,MATCH(DATE(AD$1,1,1),Macro!$A$1:$CI$1,0),FALSE)</f>
        <v>3.9706069313209913E-2</v>
      </c>
      <c r="AE26" s="52">
        <f>VLOOKUP($B26,Macro!$A$1:$CI$100,MATCH(DATE(AE$1,1,1),Macro!$A$1:$CI$1,0),FALSE)</f>
        <v>4.1027287760496835E-2</v>
      </c>
      <c r="AF26" s="52">
        <f>VLOOKUP($B26,Macro!$A$1:$CI$100,MATCH(DATE(AF$1,1,1),Macro!$A$1:$CI$1,0),FALSE)</f>
        <v>4.0691062264928281E-2</v>
      </c>
      <c r="AG26" s="95"/>
      <c r="AH26" s="65">
        <f t="shared" ref="AH26:AH31" si="1">AVERAGE(C26:G26)</f>
        <v>3.5654425714315055E-2</v>
      </c>
      <c r="AI26" s="65">
        <f t="shared" ref="AI26:AI31" si="2">AVERAGE(H26:L26)</f>
        <v>5.1080037794323019E-2</v>
      </c>
      <c r="AJ26" s="65">
        <f t="shared" ref="AJ26:AJ31" si="3">AVERAGE(M26:Q26)</f>
        <v>5.0061043858026046E-2</v>
      </c>
      <c r="AK26" s="65">
        <f t="shared" ref="AK26:AK31" si="4">AVERAGE(R26:V26)</f>
        <v>3.6062357541180909E-2</v>
      </c>
      <c r="AL26" s="65">
        <f t="shared" ref="AL26:AL31" si="5">AVERAGE(W26:AA26)</f>
        <v>3.6287758399012694E-2</v>
      </c>
      <c r="AM26" s="65">
        <f t="shared" ref="AM26:AM31" si="6">AVERAGE(AB26:AF26)</f>
        <v>3.9439654987242986E-2</v>
      </c>
      <c r="AN26" s="66"/>
      <c r="AO26" s="65">
        <f t="shared" ref="AO26:AO31" si="7">AVERAGE(AH26:AI26)</f>
        <v>4.3367231754319037E-2</v>
      </c>
      <c r="AP26" s="65">
        <f t="shared" ref="AP26:AP31" si="8">AVERAGE(AJ26:AK26)</f>
        <v>4.3061700699603481E-2</v>
      </c>
      <c r="AQ26" s="65">
        <f t="shared" ref="AQ26:AQ31" si="9">AVERAGE(AL26:AM26)</f>
        <v>3.7863706693127844E-2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0.22754391943270702</v>
      </c>
      <c r="D27" s="52">
        <f>VLOOKUP($B27,Macro!$A$1:$CI$100,MATCH(DATE(D$1,1,1),Macro!$A$1:$CI$1,0),FALSE)</f>
        <v>0.21721605480534831</v>
      </c>
      <c r="E27" s="52">
        <f>VLOOKUP($B27,Macro!$A$1:$CI$100,MATCH(DATE(E$1,1,1),Macro!$A$1:$CI$1,0),FALSE)</f>
        <v>0.2344672342981329</v>
      </c>
      <c r="F27" s="52">
        <f>VLOOKUP($B27,Macro!$A$1:$CI$100,MATCH(DATE(F$1,1,1),Macro!$A$1:$CI$1,0),FALSE)</f>
        <v>0.24638046178058393</v>
      </c>
      <c r="G27" s="52">
        <f>VLOOKUP($B27,Macro!$A$1:$CI$100,MATCH(DATE(G$1,1,1),Macro!$A$1:$CI$1,0),FALSE)</f>
        <v>0.25187951603616271</v>
      </c>
      <c r="H27" s="52">
        <f>VLOOKUP($B27,Macro!$A$1:$CI$100,MATCH(DATE(H$1,1,1),Macro!$A$1:$CI$1,0),FALSE)</f>
        <v>0.27213433048320174</v>
      </c>
      <c r="I27" s="52">
        <f>VLOOKUP($B27,Macro!$A$1:$CI$100,MATCH(DATE(I$1,1,1),Macro!$A$1:$CI$1,0),FALSE)</f>
        <v>0.25738150191851022</v>
      </c>
      <c r="J27" s="52">
        <f>VLOOKUP($B27,Macro!$A$1:$CI$100,MATCH(DATE(J$1,1,1),Macro!$A$1:$CI$1,0),FALSE)</f>
        <v>0.3168541050235682</v>
      </c>
      <c r="K27" s="52">
        <f>VLOOKUP($B27,Macro!$A$1:$CI$100,MATCH(DATE(K$1,1,1),Macro!$A$1:$CI$1,0),FALSE)</f>
        <v>0.2949407240456654</v>
      </c>
      <c r="L27" s="52">
        <f>VLOOKUP($B27,Macro!$A$1:$CI$100,MATCH(DATE(L$1,1,1),Macro!$A$1:$CI$1,0),FALSE)</f>
        <v>0.32535504696424844</v>
      </c>
      <c r="M27" s="52">
        <f>VLOOKUP($B27,Macro!$A$1:$CI$100,MATCH(DATE(M$1,1,1),Macro!$A$1:$CI$1,0),FALSE)</f>
        <v>0.31582405674678643</v>
      </c>
      <c r="N27" s="52">
        <f>VLOOKUP($B27,Macro!$A$1:$CI$100,MATCH(DATE(N$1,1,1),Macro!$A$1:$CI$1,0),FALSE)</f>
        <v>0.28754903558400291</v>
      </c>
      <c r="O27" s="52">
        <f>VLOOKUP($B27,Macro!$A$1:$CI$100,MATCH(DATE(O$1,1,1),Macro!$A$1:$CI$1,0),FALSE)</f>
        <v>0.23458576100249309</v>
      </c>
      <c r="P27" s="52">
        <f>VLOOKUP($B27,Macro!$A$1:$CI$100,MATCH(DATE(P$1,1,1),Macro!$A$1:$CI$1,0),FALSE)</f>
        <v>0.20832754626859817</v>
      </c>
      <c r="Q27" s="52">
        <f>VLOOKUP($B27,Macro!$A$1:$CI$100,MATCH(DATE(Q$1,1,1),Macro!$A$1:$CI$1,0),FALSE)</f>
        <v>0.21777418988972697</v>
      </c>
      <c r="R27" s="52">
        <f>VLOOKUP($B27,Macro!$A$1:$CI$100,MATCH(DATE(R$1,1,1),Macro!$A$1:$CI$1,0),FALSE)</f>
        <v>0.16356504881928638</v>
      </c>
      <c r="S27" s="52">
        <f>VLOOKUP($B27,Macro!$A$1:$CI$100,MATCH(DATE(S$1,1,1),Macro!$A$1:$CI$1,0),FALSE)</f>
        <v>0.16414354518802324</v>
      </c>
      <c r="T27" s="52">
        <f>VLOOKUP($B27,Macro!$A$1:$CI$100,MATCH(DATE(T$1,1,1),Macro!$A$1:$CI$1,0),FALSE)</f>
        <v>0.19100739642024467</v>
      </c>
      <c r="U27" s="52">
        <f>VLOOKUP($B27,Macro!$A$1:$CI$100,MATCH(DATE(U$1,1,1),Macro!$A$1:$CI$1,0),FALSE)</f>
        <v>0.16101124567586944</v>
      </c>
      <c r="V27" s="52">
        <f>VLOOKUP($B27,Macro!$A$1:$CI$100,MATCH(DATE(V$1,1,1),Macro!$A$1:$CI$1,0),FALSE)</f>
        <v>0.15912829120159358</v>
      </c>
      <c r="W27" s="52">
        <f>VLOOKUP($B27,Macro!$A$1:$CI$100,MATCH(DATE(W$1,1,1),Macro!$A$1:$CI$1,0),FALSE)</f>
        <v>0.18034263039264806</v>
      </c>
      <c r="X27" s="52">
        <f>VLOOKUP($B27,Macro!$A$1:$CI$100,MATCH(DATE(X$1,1,1),Macro!$A$1:$CI$1,0),FALSE)</f>
        <v>0.17828057021117821</v>
      </c>
      <c r="Y27" s="52">
        <f>VLOOKUP($B27,Macro!$A$1:$CI$100,MATCH(DATE(Y$1,1,1),Macro!$A$1:$CI$1,0),FALSE)</f>
        <v>0.18713607494772086</v>
      </c>
      <c r="Z27" s="52">
        <f>VLOOKUP($B27,Macro!$A$1:$CI$100,MATCH(DATE(Z$1,1,1),Macro!$A$1:$CI$1,0),FALSE)</f>
        <v>0.17399161892522835</v>
      </c>
      <c r="AA27" s="52">
        <f>VLOOKUP($B27,Macro!$A$1:$CI$100,MATCH(DATE(AA$1,1,1),Macro!$A$1:$CI$1,0),FALSE)</f>
        <v>0.19265644940895846</v>
      </c>
      <c r="AB27" s="52">
        <f>VLOOKUP($B27,Macro!$A$1:$CI$100,MATCH(DATE(AB$1,1,1),Macro!$A$1:$CI$1,0),FALSE)</f>
        <v>0.20970329263985482</v>
      </c>
      <c r="AC27" s="52">
        <f>VLOOKUP($B27,Macro!$A$1:$CI$100,MATCH(DATE(AC$1,1,1),Macro!$A$1:$CI$1,0),FALSE)</f>
        <v>0.22637110286002485</v>
      </c>
      <c r="AD27" s="52">
        <f>VLOOKUP($B27,Macro!$A$1:$CI$100,MATCH(DATE(AD$1,1,1),Macro!$A$1:$CI$1,0),FALSE)</f>
        <v>0.23608220009580991</v>
      </c>
      <c r="AE27" s="52">
        <f>VLOOKUP($B27,Macro!$A$1:$CI$100,MATCH(DATE(AE$1,1,1),Macro!$A$1:$CI$1,0),FALSE)</f>
        <v>0.25240205559691559</v>
      </c>
      <c r="AF27" s="52">
        <f>VLOOKUP($B27,Macro!$A$1:$CI$100,MATCH(DATE(AF$1,1,1),Macro!$A$1:$CI$1,0),FALSE)</f>
        <v>0.24969384407137776</v>
      </c>
      <c r="AG27" s="52"/>
      <c r="AH27" s="65">
        <f t="shared" si="1"/>
        <v>0.23549743727058697</v>
      </c>
      <c r="AI27" s="65">
        <f t="shared" si="2"/>
        <v>0.29333314168703878</v>
      </c>
      <c r="AJ27" s="65">
        <f t="shared" si="3"/>
        <v>0.25281211789832153</v>
      </c>
      <c r="AK27" s="65">
        <f t="shared" si="4"/>
        <v>0.16777110546100343</v>
      </c>
      <c r="AL27" s="65">
        <f t="shared" si="5"/>
        <v>0.18248146877714677</v>
      </c>
      <c r="AM27" s="65">
        <f t="shared" si="6"/>
        <v>0.23485049905279659</v>
      </c>
      <c r="AN27" s="66"/>
      <c r="AO27" s="65">
        <f t="shared" si="7"/>
        <v>0.26441528947881288</v>
      </c>
      <c r="AP27" s="65">
        <f t="shared" si="8"/>
        <v>0.21029161167966248</v>
      </c>
      <c r="AQ27" s="65">
        <f t="shared" si="9"/>
        <v>0.20866598391497168</v>
      </c>
    </row>
    <row r="28" spans="1:43" x14ac:dyDescent="0.25">
      <c r="B28" s="37" t="s">
        <v>56</v>
      </c>
      <c r="C28" s="52">
        <f>VLOOKUP($B28,Macro!$A$1:$CI$100,MATCH(DATE(C$1,1,1),Macro!$A$1:$CI$1,0),FALSE)</f>
        <v>0.23448084545814041</v>
      </c>
      <c r="D28" s="52">
        <f>VLOOKUP($B28,Macro!$A$1:$CI$100,MATCH(DATE(D$1,1,1),Macro!$A$1:$CI$1,0),FALSE)</f>
        <v>0.25173238379441187</v>
      </c>
      <c r="E28" s="52">
        <f>VLOOKUP($B28,Macro!$A$1:$CI$100,MATCH(DATE(E$1,1,1),Macro!$A$1:$CI$1,0),FALSE)</f>
        <v>0.29041086826460116</v>
      </c>
      <c r="F28" s="52">
        <f>VLOOKUP($B28,Macro!$A$1:$CI$100,MATCH(DATE(F$1,1,1),Macro!$A$1:$CI$1,0),FALSE)</f>
        <v>0.31545774741277288</v>
      </c>
      <c r="G28" s="52">
        <f>VLOOKUP($B28,Macro!$A$1:$CI$100,MATCH(DATE(G$1,1,1),Macro!$A$1:$CI$1,0),FALSE)</f>
        <v>0.32675037282914321</v>
      </c>
      <c r="H28" s="52">
        <f>VLOOKUP($B28,Macro!$A$1:$CI$100,MATCH(DATE(H$1,1,1),Macro!$A$1:$CI$1,0),FALSE)</f>
        <v>0.34806398451026066</v>
      </c>
      <c r="I28" s="52">
        <f>VLOOKUP($B28,Macro!$A$1:$CI$100,MATCH(DATE(I$1,1,1),Macro!$A$1:$CI$1,0),FALSE)</f>
        <v>0.33158359476095356</v>
      </c>
      <c r="J28" s="52">
        <f>VLOOKUP($B28,Macro!$A$1:$CI$100,MATCH(DATE(J$1,1,1),Macro!$A$1:$CI$1,0),FALSE)</f>
        <v>0.38818260156665563</v>
      </c>
      <c r="K28" s="52">
        <f>VLOOKUP($B28,Macro!$A$1:$CI$100,MATCH(DATE(K$1,1,1),Macro!$A$1:$CI$1,0),FALSE)</f>
        <v>0.36627840219636276</v>
      </c>
      <c r="L28" s="52">
        <f>VLOOKUP($B28,Macro!$A$1:$CI$100,MATCH(DATE(L$1,1,1),Macro!$A$1:$CI$1,0),FALSE)</f>
        <v>0.39421580239680232</v>
      </c>
      <c r="M28" s="52">
        <f>VLOOKUP($B28,Macro!$A$1:$CI$100,MATCH(DATE(M$1,1,1),Macro!$A$1:$CI$1,0),FALSE)</f>
        <v>0.38302450109928277</v>
      </c>
      <c r="N28" s="52">
        <f>VLOOKUP($B28,Macro!$A$1:$CI$100,MATCH(DATE(N$1,1,1),Macro!$A$1:$CI$1,0),FALSE)</f>
        <v>0.34953197066756037</v>
      </c>
      <c r="O28" s="52">
        <f>VLOOKUP($B28,Macro!$A$1:$CI$100,MATCH(DATE(O$1,1,1),Macro!$A$1:$CI$1,0),FALSE)</f>
        <v>0.28581117338597473</v>
      </c>
      <c r="P28" s="52">
        <f>VLOOKUP($B28,Macro!$A$1:$CI$100,MATCH(DATE(P$1,1,1),Macro!$A$1:$CI$1,0),FALSE)</f>
        <v>0.24453341727239675</v>
      </c>
      <c r="Q28" s="52">
        <f>VLOOKUP($B28,Macro!$A$1:$CI$100,MATCH(DATE(Q$1,1,1),Macro!$A$1:$CI$1,0),FALSE)</f>
        <v>0.24102177149392112</v>
      </c>
      <c r="R28" s="52">
        <f>VLOOKUP($B28,Macro!$A$1:$CI$100,MATCH(DATE(R$1,1,1),Macro!$A$1:$CI$1,0),FALSE)</f>
        <v>0.17667159491365769</v>
      </c>
      <c r="S28" s="52">
        <f>VLOOKUP($B28,Macro!$A$1:$CI$100,MATCH(DATE(S$1,1,1),Macro!$A$1:$CI$1,0),FALSE)</f>
        <v>0.16633899276414787</v>
      </c>
      <c r="T28" s="52">
        <f>VLOOKUP($B28,Macro!$A$1:$CI$100,MATCH(DATE(T$1,1,1),Macro!$A$1:$CI$1,0),FALSE)</f>
        <v>0.18758789000279386</v>
      </c>
      <c r="U28" s="52">
        <f>VLOOKUP($B28,Macro!$A$1:$CI$100,MATCH(DATE(U$1,1,1),Macro!$A$1:$CI$1,0),FALSE)</f>
        <v>0.15627850929689213</v>
      </c>
      <c r="V28" s="52">
        <f>VLOOKUP($B28,Macro!$A$1:$CI$100,MATCH(DATE(V$1,1,1),Macro!$A$1:$CI$1,0),FALSE)</f>
        <v>0.15193681580938367</v>
      </c>
      <c r="W28" s="52">
        <f>VLOOKUP($B28,Macro!$A$1:$CI$100,MATCH(DATE(W$1,1,1),Macro!$A$1:$CI$1,0),FALSE)</f>
        <v>0.17267445859603381</v>
      </c>
      <c r="X28" s="52">
        <f>VLOOKUP($B28,Macro!$A$1:$CI$100,MATCH(DATE(X$1,1,1),Macro!$A$1:$CI$1,0),FALSE)</f>
        <v>0.17299870439022591</v>
      </c>
      <c r="Y28" s="52">
        <f>VLOOKUP($B28,Macro!$A$1:$CI$100,MATCH(DATE(Y$1,1,1),Macro!$A$1:$CI$1,0),FALSE)</f>
        <v>0.18449926590109467</v>
      </c>
      <c r="Z28" s="52">
        <f>VLOOKUP($B28,Macro!$A$1:$CI$100,MATCH(DATE(Z$1,1,1),Macro!$A$1:$CI$1,0),FALSE)</f>
        <v>0.17372691002646157</v>
      </c>
      <c r="AA28" s="52">
        <f>VLOOKUP($B28,Macro!$A$1:$CI$100,MATCH(DATE(AA$1,1,1),Macro!$A$1:$CI$1,0),FALSE)</f>
        <v>0.19373555744415238</v>
      </c>
      <c r="AB28" s="52">
        <f>VLOOKUP($B28,Macro!$A$1:$CI$100,MATCH(DATE(AB$1,1,1),Macro!$A$1:$CI$1,0),FALSE)</f>
        <v>0.21407651030147523</v>
      </c>
      <c r="AC28" s="52">
        <f>VLOOKUP($B28,Macro!$A$1:$CI$100,MATCH(DATE(AC$1,1,1),Macro!$A$1:$CI$1,0),FALSE)</f>
        <v>0.23545279317496171</v>
      </c>
      <c r="AD28" s="52">
        <f>VLOOKUP($B28,Macro!$A$1:$CI$100,MATCH(DATE(AD$1,1,1),Macro!$A$1:$CI$1,0),FALSE)</f>
        <v>0.25022027201901942</v>
      </c>
      <c r="AE28" s="52">
        <f>VLOOKUP($B28,Macro!$A$1:$CI$100,MATCH(DATE(AE$1,1,1),Macro!$A$1:$CI$1,0),FALSE)</f>
        <v>0.27109185341207542</v>
      </c>
      <c r="AF28" s="52">
        <f>VLOOKUP($B28,Macro!$A$1:$CI$100,MATCH(DATE(AF$1,1,1),Macro!$A$1:$CI$1,0),FALSE)</f>
        <v>0.27212368433073841</v>
      </c>
      <c r="AG28" s="95"/>
      <c r="AH28" s="65">
        <f t="shared" si="1"/>
        <v>0.28376644355181391</v>
      </c>
      <c r="AI28" s="65">
        <f t="shared" si="2"/>
        <v>0.36566487708620699</v>
      </c>
      <c r="AJ28" s="65">
        <f t="shared" si="3"/>
        <v>0.30078456678382715</v>
      </c>
      <c r="AK28" s="65">
        <f t="shared" si="4"/>
        <v>0.16776276055737505</v>
      </c>
      <c r="AL28" s="65">
        <f t="shared" si="5"/>
        <v>0.17952697927159367</v>
      </c>
      <c r="AM28" s="65">
        <f t="shared" si="6"/>
        <v>0.24859302264765404</v>
      </c>
      <c r="AN28" s="66"/>
      <c r="AO28" s="65">
        <f t="shared" si="7"/>
        <v>0.32471566031901045</v>
      </c>
      <c r="AP28" s="65">
        <f t="shared" si="8"/>
        <v>0.2342736636706011</v>
      </c>
      <c r="AQ28" s="65">
        <f t="shared" si="9"/>
        <v>0.21406000095962385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3.2454795024665313E-2</v>
      </c>
      <c r="D29" s="52">
        <f>VLOOKUP($B29,Macro!$A$1:$CI$100,MATCH(DATE(D$1,1,1),Macro!$A$1:$CI$1,0),FALSE)</f>
        <v>6.9671636486163466E-2</v>
      </c>
      <c r="E29" s="52">
        <f>VLOOKUP($B29,Macro!$A$1:$CI$100,MATCH(DATE(E$1,1,1),Macro!$A$1:$CI$1,0),FALSE)</f>
        <v>0.10303274836619326</v>
      </c>
      <c r="F29" s="52">
        <f>VLOOKUP($B29,Macro!$A$1:$CI$100,MATCH(DATE(F$1,1,1),Macro!$A$1:$CI$1,0),FALSE)</f>
        <v>0.1294494076151689</v>
      </c>
      <c r="G29" s="52">
        <f>VLOOKUP($B29,Macro!$A$1:$CI$100,MATCH(DATE(G$1,1,1),Macro!$A$1:$CI$1,0),FALSE)</f>
        <v>0.1485192673316402</v>
      </c>
      <c r="H29" s="52">
        <f>VLOOKUP($B29,Macro!$A$1:$CI$100,MATCH(DATE(H$1,1,1),Macro!$A$1:$CI$1,0),FALSE)</f>
        <v>0.16419602735669123</v>
      </c>
      <c r="I29" s="52">
        <f>VLOOKUP($B29,Macro!$A$1:$CI$100,MATCH(DATE(I$1,1,1),Macro!$A$1:$CI$1,0),FALSE)</f>
        <v>0.17292639789114811</v>
      </c>
      <c r="J29" s="52">
        <f>VLOOKUP($B29,Macro!$A$1:$CI$100,MATCH(DATE(J$1,1,1),Macro!$A$1:$CI$1,0),FALSE)</f>
        <v>0.18671968258751614</v>
      </c>
      <c r="K29" s="52">
        <f>VLOOKUP($B29,Macro!$A$1:$CI$100,MATCH(DATE(K$1,1,1),Macro!$A$1:$CI$1,0),FALSE)</f>
        <v>0.19540316387413478</v>
      </c>
      <c r="L29" s="52">
        <f>VLOOKUP($B29,Macro!$A$1:$CI$100,MATCH(DATE(L$1,1,1),Macro!$A$1:$CI$1,0),FALSE)</f>
        <v>0.20490552425686412</v>
      </c>
      <c r="M29" s="52">
        <f>VLOOKUP($B29,Macro!$A$1:$CI$100,MATCH(DATE(M$1,1,1),Macro!$A$1:$CI$1,0),FALSE)</f>
        <v>0.21077643104149182</v>
      </c>
      <c r="N29" s="52">
        <f>VLOOKUP($B29,Macro!$A$1:$CI$100,MATCH(DATE(N$1,1,1),Macro!$A$1:$CI$1,0),FALSE)</f>
        <v>0.20932305944276683</v>
      </c>
      <c r="O29" s="52">
        <f>VLOOKUP($B29,Macro!$A$1:$CI$100,MATCH(DATE(O$1,1,1),Macro!$A$1:$CI$1,0),FALSE)</f>
        <v>0.19721207237582655</v>
      </c>
      <c r="P29" s="52">
        <f>VLOOKUP($B29,Macro!$A$1:$CI$100,MATCH(DATE(P$1,1,1),Macro!$A$1:$CI$1,0),FALSE)</f>
        <v>0.18014453940789341</v>
      </c>
      <c r="Q29" s="52">
        <f>VLOOKUP($B29,Macro!$A$1:$CI$100,MATCH(DATE(Q$1,1,1),Macro!$A$1:$CI$1,0),FALSE)</f>
        <v>0.1663431139540037</v>
      </c>
      <c r="R29" s="52">
        <f>VLOOKUP($B29,Macro!$A$1:$CI$100,MATCH(DATE(R$1,1,1),Macro!$A$1:$CI$1,0),FALSE)</f>
        <v>0.14742994279791397</v>
      </c>
      <c r="S29" s="52">
        <f>VLOOKUP($B29,Macro!$A$1:$CI$100,MATCH(DATE(S$1,1,1),Macro!$A$1:$CI$1,0),FALSE)</f>
        <v>0.13043065659772352</v>
      </c>
      <c r="T29" s="52">
        <f>VLOOKUP($B29,Macro!$A$1:$CI$100,MATCH(DATE(T$1,1,1),Macro!$A$1:$CI$1,0),FALSE)</f>
        <v>0.12097850030506996</v>
      </c>
      <c r="U29" s="52">
        <f>VLOOKUP($B29,Macro!$A$1:$CI$100,MATCH(DATE(U$1,1,1),Macro!$A$1:$CI$1,0),FALSE)</f>
        <v>0.11044658008435118</v>
      </c>
      <c r="V29" s="52">
        <f>VLOOKUP($B29,Macro!$A$1:$CI$100,MATCH(DATE(V$1,1,1),Macro!$A$1:$CI$1,0),FALSE)</f>
        <v>0.10077494720685728</v>
      </c>
      <c r="W29" s="52">
        <f>VLOOKUP($B29,Macro!$A$1:$CI$100,MATCH(DATE(W$1,1,1),Macro!$A$1:$CI$1,0),FALSE)</f>
        <v>9.6067710177627455E-2</v>
      </c>
      <c r="X29" s="52">
        <f>VLOOKUP($B29,Macro!$A$1:$CI$100,MATCH(DATE(X$1,1,1),Macro!$A$1:$CI$1,0),FALSE)</f>
        <v>9.3086920622572386E-2</v>
      </c>
      <c r="Y29" s="52">
        <f>VLOOKUP($B29,Macro!$A$1:$CI$100,MATCH(DATE(Y$1,1,1),Macro!$A$1:$CI$1,0),FALSE)</f>
        <v>9.2184946045395344E-2</v>
      </c>
      <c r="Z29" s="52">
        <f>VLOOKUP($B29,Macro!$A$1:$CI$100,MATCH(DATE(Z$1,1,1),Macro!$A$1:$CI$1,0),FALSE)</f>
        <v>8.9780510149435486E-2</v>
      </c>
      <c r="AA29" s="52">
        <f>VLOOKUP($B29,Macro!$A$1:$CI$100,MATCH(DATE(AA$1,1,1),Macro!$A$1:$CI$1,0),FALSE)</f>
        <v>9.009616163536642E-2</v>
      </c>
      <c r="AB29" s="52">
        <f>VLOOKUP($B29,Macro!$A$1:$CI$100,MATCH(DATE(AB$1,1,1),Macro!$A$1:$CI$1,0),FALSE)</f>
        <v>9.3684495689177846E-2</v>
      </c>
      <c r="AC29" s="52">
        <f>VLOOKUP($B29,Macro!$A$1:$CI$100,MATCH(DATE(AC$1,1,1),Macro!$A$1:$CI$1,0),FALSE)</f>
        <v>9.9962765430330558E-2</v>
      </c>
      <c r="AD29" s="52">
        <f>VLOOKUP($B29,Macro!$A$1:$CI$100,MATCH(DATE(AD$1,1,1),Macro!$A$1:$CI$1,0),FALSE)</f>
        <v>0.10714742818177075</v>
      </c>
      <c r="AE29" s="52">
        <f>VLOOKUP($B29,Macro!$A$1:$CI$100,MATCH(DATE(AE$1,1,1),Macro!$A$1:$CI$1,0),FALSE)</f>
        <v>0.11556204394458539</v>
      </c>
      <c r="AF29" s="52">
        <f>VLOOKUP($B29,Macro!$A$1:$CI$100,MATCH(DATE(AF$1,1,1),Macro!$A$1:$CI$1,0),FALSE)</f>
        <v>0.12218254439812141</v>
      </c>
      <c r="AG29" s="52"/>
      <c r="AH29" s="65">
        <f t="shared" si="1"/>
        <v>9.6625570964766233E-2</v>
      </c>
      <c r="AI29" s="65">
        <f t="shared" si="2"/>
        <v>0.18483015919327089</v>
      </c>
      <c r="AJ29" s="65">
        <f t="shared" si="3"/>
        <v>0.19275984324439646</v>
      </c>
      <c r="AK29" s="65">
        <f t="shared" si="4"/>
        <v>0.12201212539838317</v>
      </c>
      <c r="AL29" s="65">
        <f t="shared" si="5"/>
        <v>9.2243249726079418E-2</v>
      </c>
      <c r="AM29" s="65">
        <f t="shared" si="6"/>
        <v>0.10770785552879718</v>
      </c>
      <c r="AN29" s="66"/>
      <c r="AO29" s="65">
        <f t="shared" si="7"/>
        <v>0.14072786507901858</v>
      </c>
      <c r="AP29" s="65">
        <f t="shared" si="8"/>
        <v>0.15738598432138981</v>
      </c>
      <c r="AQ29" s="65">
        <f t="shared" si="9"/>
        <v>9.9975552627438291E-2</v>
      </c>
    </row>
    <row r="30" spans="1:43" x14ac:dyDescent="0.25">
      <c r="A30" s="13" t="s">
        <v>3</v>
      </c>
      <c r="B30" s="37"/>
      <c r="C30" s="52">
        <f>SUM(C26:C27)</f>
        <v>0.24714560852904666</v>
      </c>
      <c r="D30" s="52">
        <f t="shared" ref="D30:AF30" si="10">SUM(D26:D27)</f>
        <v>0.24888349904501217</v>
      </c>
      <c r="E30" s="52">
        <f t="shared" si="10"/>
        <v>0.27345811725107771</v>
      </c>
      <c r="F30" s="52">
        <f t="shared" si="10"/>
        <v>0.28948022561848463</v>
      </c>
      <c r="G30" s="52">
        <f t="shared" si="10"/>
        <v>0.29679186448088901</v>
      </c>
      <c r="H30" s="52">
        <f t="shared" si="10"/>
        <v>0.31931813176996626</v>
      </c>
      <c r="I30" s="52">
        <f t="shared" si="10"/>
        <v>0.30397073711599953</v>
      </c>
      <c r="J30" s="52">
        <f t="shared" si="10"/>
        <v>0.36883786105200284</v>
      </c>
      <c r="K30" s="52">
        <f t="shared" si="10"/>
        <v>0.34794094111431317</v>
      </c>
      <c r="L30" s="52">
        <f t="shared" si="10"/>
        <v>0.38199822635452729</v>
      </c>
      <c r="M30" s="52">
        <f t="shared" si="10"/>
        <v>0.37375366426977913</v>
      </c>
      <c r="N30" s="52">
        <f t="shared" si="10"/>
        <v>0.34345371318714712</v>
      </c>
      <c r="O30" s="52">
        <f t="shared" si="10"/>
        <v>0.284189995708999</v>
      </c>
      <c r="P30" s="52">
        <f t="shared" si="10"/>
        <v>0.25237194604614538</v>
      </c>
      <c r="Q30" s="52">
        <f t="shared" si="10"/>
        <v>0.26059648956966724</v>
      </c>
      <c r="R30" s="52">
        <f t="shared" si="10"/>
        <v>0.20093429194534176</v>
      </c>
      <c r="S30" s="52">
        <f t="shared" si="10"/>
        <v>0.19929113782514923</v>
      </c>
      <c r="T30" s="52">
        <f t="shared" si="10"/>
        <v>0.2282767617981809</v>
      </c>
      <c r="U30" s="52">
        <f t="shared" si="10"/>
        <v>0.19678394255707379</v>
      </c>
      <c r="V30" s="52">
        <f t="shared" si="10"/>
        <v>0.19388118088517614</v>
      </c>
      <c r="W30" s="52">
        <f t="shared" si="10"/>
        <v>0.21656730374455366</v>
      </c>
      <c r="X30" s="52">
        <f t="shared" si="10"/>
        <v>0.21486602003893446</v>
      </c>
      <c r="Y30" s="52">
        <f t="shared" si="10"/>
        <v>0.22428900134561083</v>
      </c>
      <c r="Z30" s="52">
        <f t="shared" si="10"/>
        <v>0.20958046901783861</v>
      </c>
      <c r="AA30" s="52">
        <f t="shared" si="10"/>
        <v>0.22854334173385984</v>
      </c>
      <c r="AB30" s="52">
        <f t="shared" si="10"/>
        <v>0.24680151092858169</v>
      </c>
      <c r="AC30" s="52">
        <f t="shared" si="10"/>
        <v>0.26504674016887791</v>
      </c>
      <c r="AD30" s="52">
        <f t="shared" si="10"/>
        <v>0.27578826940901979</v>
      </c>
      <c r="AE30" s="52">
        <f t="shared" si="10"/>
        <v>0.29342934335741244</v>
      </c>
      <c r="AF30" s="52">
        <f t="shared" si="10"/>
        <v>0.29038490633630604</v>
      </c>
      <c r="AG30" s="52"/>
      <c r="AH30" s="65">
        <f t="shared" si="1"/>
        <v>0.27115186298490201</v>
      </c>
      <c r="AI30" s="65">
        <f t="shared" si="2"/>
        <v>0.3444131794813618</v>
      </c>
      <c r="AJ30" s="65">
        <f t="shared" si="3"/>
        <v>0.3028731617563476</v>
      </c>
      <c r="AK30" s="65">
        <f t="shared" si="4"/>
        <v>0.20383346300218436</v>
      </c>
      <c r="AL30" s="65">
        <f t="shared" si="5"/>
        <v>0.21876922717615949</v>
      </c>
      <c r="AM30" s="65">
        <f t="shared" si="6"/>
        <v>0.27429015404003954</v>
      </c>
      <c r="AN30" s="66"/>
      <c r="AO30" s="65">
        <f t="shared" si="7"/>
        <v>0.30778252123313188</v>
      </c>
      <c r="AP30" s="65">
        <f t="shared" si="8"/>
        <v>0.25335331237926595</v>
      </c>
      <c r="AQ30" s="65">
        <f t="shared" si="9"/>
        <v>0.24652969060809951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-4.5119570817432848E-2</v>
      </c>
      <c r="D31" s="52">
        <f>VLOOKUP($B31,Macro!$A$1:$CI$100,MATCH(DATE(D$1,1,1),Macro!$A$1:$CI$1,0),FALSE)</f>
        <v>-6.6822776900282793E-2</v>
      </c>
      <c r="E31" s="52">
        <f>VLOOKUP($B31,Macro!$A$1:$CI$100,MATCH(DATE(E$1,1,1),Macro!$A$1:$CI$1,0),FALSE)</f>
        <v>-8.6080026111538324E-2</v>
      </c>
      <c r="F31" s="52">
        <f>VLOOKUP($B31,Macro!$A$1:$CI$100,MATCH(DATE(F$1,1,1),Macro!$A$1:$CI$1,0),FALSE)</f>
        <v>-0.10347187768495091</v>
      </c>
      <c r="G31" s="52">
        <f>VLOOKUP($B31,Macro!$A$1:$CI$100,MATCH(DATE(G$1,1,1),Macro!$A$1:$CI$1,0),FALSE)</f>
        <v>-0.11856072685179167</v>
      </c>
      <c r="H31" s="52">
        <f>VLOOKUP($B31,Macro!$A$1:$CI$100,MATCH(DATE(H$1,1,1),Macro!$A$1:$CI$1,0),FALSE)</f>
        <v>-0.13545015082253553</v>
      </c>
      <c r="I31" s="52">
        <f>VLOOKUP($B31,Macro!$A$1:$CI$100,MATCH(DATE(I$1,1,1),Macro!$A$1:$CI$1,0),FALSE)</f>
        <v>-0.14531355590843542</v>
      </c>
      <c r="J31" s="52">
        <f>VLOOKUP($B31,Macro!$A$1:$CI$100,MATCH(DATE(J$1,1,1),Macro!$A$1:$CI$1,0),FALSE)</f>
        <v>-0.16737494593907237</v>
      </c>
      <c r="K31" s="52">
        <f>VLOOKUP($B31,Macro!$A$1:$CI$100,MATCH(DATE(K$1,1,1),Macro!$A$1:$CI$1,0),FALSE)</f>
        <v>-0.17706569515696244</v>
      </c>
      <c r="L31" s="52">
        <f>VLOOKUP($B31,Macro!$A$1:$CI$100,MATCH(DATE(L$1,1,1),Macro!$A$1:$CI$1,0),FALSE)</f>
        <v>-0.19268794822967111</v>
      </c>
      <c r="M31" s="52">
        <f>VLOOKUP($B31,Macro!$A$1:$CI$100,MATCH(DATE(M$1,1,1),Macro!$A$1:$CI$1,0),FALSE)</f>
        <v>-0.20150559792333975</v>
      </c>
      <c r="N31" s="52">
        <f>VLOOKUP($B31,Macro!$A$1:$CI$100,MATCH(DATE(N$1,1,1),Macro!$A$1:$CI$1,0),FALSE)</f>
        <v>-0.2032447946174937</v>
      </c>
      <c r="O31" s="52">
        <f>VLOOKUP($B31,Macro!$A$1:$CI$100,MATCH(DATE(O$1,1,1),Macro!$A$1:$CI$1,0),FALSE)</f>
        <v>-0.19559090197077467</v>
      </c>
      <c r="P31" s="52">
        <f>VLOOKUP($B31,Macro!$A$1:$CI$100,MATCH(DATE(P$1,1,1),Macro!$A$1:$CI$1,0),FALSE)</f>
        <v>-0.18798310044248687</v>
      </c>
      <c r="Q31" s="52">
        <f>VLOOKUP($B31,Macro!$A$1:$CI$100,MATCH(DATE(Q$1,1,1),Macro!$A$1:$CI$1,0),FALSE)</f>
        <v>-0.18591782849148716</v>
      </c>
      <c r="R31" s="52">
        <f>VLOOKUP($B31,Macro!$A$1:$CI$100,MATCH(DATE(R$1,1,1),Macro!$A$1:$CI$1,0),FALSE)</f>
        <v>-0.17169262584523443</v>
      </c>
      <c r="S31" s="52">
        <f>VLOOKUP($B31,Macro!$A$1:$CI$100,MATCH(DATE(S$1,1,1),Macro!$A$1:$CI$1,0),FALSE)</f>
        <v>-0.16338282586134498</v>
      </c>
      <c r="T31" s="52">
        <f>VLOOKUP($B31,Macro!$A$1:$CI$100,MATCH(DATE(T$1,1,1),Macro!$A$1:$CI$1,0),FALSE)</f>
        <v>-0.16166740626649159</v>
      </c>
      <c r="U31" s="52">
        <f>VLOOKUP($B31,Macro!$A$1:$CI$100,MATCH(DATE(U$1,1,1),Macro!$A$1:$CI$1,0),FALSE)</f>
        <v>-0.15095206060269895</v>
      </c>
      <c r="V31" s="52">
        <f>VLOOKUP($B31,Macro!$A$1:$CI$100,MATCH(DATE(V$1,1,1),Macro!$A$1:$CI$1,0),FALSE)</f>
        <v>-0.1427193489819816</v>
      </c>
      <c r="W31" s="52">
        <f>VLOOKUP($B31,Macro!$A$1:$CI$100,MATCH(DATE(W$1,1,1),Macro!$A$1:$CI$1,0),FALSE)</f>
        <v>-0.13996055863616452</v>
      </c>
      <c r="X31" s="52">
        <f>VLOOKUP($B31,Macro!$A$1:$CI$100,MATCH(DATE(X$1,1,1),Macro!$A$1:$CI$1,0),FALSE)</f>
        <v>-0.13495421996002477</v>
      </c>
      <c r="Y31" s="52">
        <f>VLOOKUP($B31,Macro!$A$1:$CI$100,MATCH(DATE(Y$1,1,1),Macro!$A$1:$CI$1,0),FALSE)</f>
        <v>-0.13197470081122081</v>
      </c>
      <c r="Z31" s="52">
        <f>VLOOKUP($B31,Macro!$A$1:$CI$100,MATCH(DATE(Z$1,1,1),Macro!$A$1:$CI$1,0),FALSE)</f>
        <v>-0.12563404684032126</v>
      </c>
      <c r="AA31" s="52">
        <f>VLOOKUP($B31,Macro!$A$1:$CI$100,MATCH(DATE(AA$1,1,1),Macro!$A$1:$CI$1,0),FALSE)</f>
        <v>-0.12490393018554824</v>
      </c>
      <c r="AB31" s="52">
        <f>VLOOKUP($B31,Macro!$A$1:$CI$100,MATCH(DATE(AB$1,1,1),Macro!$A$1:$CI$1,0),FALSE)</f>
        <v>-0.12640950565810863</v>
      </c>
      <c r="AC31" s="52">
        <f>VLOOKUP($B31,Macro!$A$1:$CI$100,MATCH(DATE(AC$1,1,1),Macro!$A$1:$CI$1,0),FALSE)</f>
        <v>-0.12955672167152876</v>
      </c>
      <c r="AD31" s="52">
        <f>VLOOKUP($B31,Macro!$A$1:$CI$100,MATCH(DATE(AD$1,1,1),Macro!$A$1:$CI$1,0),FALSE)</f>
        <v>-0.13271543472493968</v>
      </c>
      <c r="AE31" s="52">
        <f>VLOOKUP($B31,Macro!$A$1:$CI$100,MATCH(DATE(AE$1,1,1),Macro!$A$1:$CI$1,0),FALSE)</f>
        <v>-0.13789956403675624</v>
      </c>
      <c r="AF31" s="52">
        <f>VLOOKUP($B31,Macro!$A$1:$CI$100,MATCH(DATE(AF$1,1,1),Macro!$A$1:$CI$1,0),FALSE)</f>
        <v>-0.14044377236073952</v>
      </c>
      <c r="AG31" s="95"/>
      <c r="AH31" s="65">
        <f t="shared" si="1"/>
        <v>-8.4010995673199321E-2</v>
      </c>
      <c r="AI31" s="65">
        <f t="shared" si="2"/>
        <v>-0.16357845921133535</v>
      </c>
      <c r="AJ31" s="65">
        <f t="shared" si="3"/>
        <v>-0.19484844468911644</v>
      </c>
      <c r="AK31" s="65">
        <f t="shared" si="4"/>
        <v>-0.1580828535115503</v>
      </c>
      <c r="AL31" s="65">
        <f t="shared" si="5"/>
        <v>-0.13148549128665593</v>
      </c>
      <c r="AM31" s="65">
        <f t="shared" si="6"/>
        <v>-0.13340499969041458</v>
      </c>
      <c r="AN31" s="66"/>
      <c r="AO31" s="65">
        <f t="shared" si="7"/>
        <v>-0.12379472744226733</v>
      </c>
      <c r="AP31" s="65">
        <f t="shared" si="8"/>
        <v>-0.17646564910033335</v>
      </c>
      <c r="AQ31" s="65">
        <f t="shared" si="9"/>
        <v>-0.13244524548853526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89">
        <f>AH26</f>
        <v>3.5654425714315055E-2</v>
      </c>
      <c r="AI35" s="89">
        <f t="shared" ref="AI35:AM35" si="12">AI26</f>
        <v>5.1080037794323019E-2</v>
      </c>
      <c r="AJ35" s="89">
        <f t="shared" si="12"/>
        <v>5.0061043858026046E-2</v>
      </c>
      <c r="AK35" s="89">
        <f t="shared" si="12"/>
        <v>3.6062357541180909E-2</v>
      </c>
      <c r="AL35" s="89">
        <f t="shared" si="12"/>
        <v>3.6287758399012694E-2</v>
      </c>
      <c r="AM35" s="89">
        <f t="shared" si="12"/>
        <v>3.9439654987242986E-2</v>
      </c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89">
        <f t="shared" ref="AH36:AM36" si="13">AH27</f>
        <v>0.23549743727058697</v>
      </c>
      <c r="AI36" s="89">
        <f t="shared" si="13"/>
        <v>0.29333314168703878</v>
      </c>
      <c r="AJ36" s="89">
        <f t="shared" si="13"/>
        <v>0.25281211789832153</v>
      </c>
      <c r="AK36" s="89">
        <f t="shared" si="13"/>
        <v>0.16777110546100343</v>
      </c>
      <c r="AL36" s="89">
        <f t="shared" si="13"/>
        <v>0.18248146877714677</v>
      </c>
      <c r="AM36" s="89">
        <f t="shared" si="13"/>
        <v>0.23485049905279659</v>
      </c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89">
        <f t="shared" ref="AH37:AM37" si="14">AH28</f>
        <v>0.28376644355181391</v>
      </c>
      <c r="AI37" s="89">
        <f t="shared" si="14"/>
        <v>0.36566487708620699</v>
      </c>
      <c r="AJ37" s="89">
        <f t="shared" si="14"/>
        <v>0.30078456678382715</v>
      </c>
      <c r="AK37" s="89">
        <f t="shared" si="14"/>
        <v>0.16776276055737505</v>
      </c>
      <c r="AL37" s="89">
        <f t="shared" si="14"/>
        <v>0.17952697927159367</v>
      </c>
      <c r="AM37" s="89">
        <f t="shared" si="14"/>
        <v>0.24859302264765404</v>
      </c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89">
        <f t="shared" ref="AH38:AM38" si="15">AH29</f>
        <v>9.6625570964766233E-2</v>
      </c>
      <c r="AI38" s="89">
        <f t="shared" si="15"/>
        <v>0.18483015919327089</v>
      </c>
      <c r="AJ38" s="89">
        <f t="shared" si="15"/>
        <v>0.19275984324439646</v>
      </c>
      <c r="AK38" s="89">
        <f t="shared" si="15"/>
        <v>0.12201212539838317</v>
      </c>
      <c r="AL38" s="89">
        <f t="shared" si="15"/>
        <v>9.2243249726079418E-2</v>
      </c>
      <c r="AM38" s="89">
        <f t="shared" si="15"/>
        <v>0.10770785552879718</v>
      </c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89">
        <f t="shared" ref="AH39:AM39" si="16">AH30</f>
        <v>0.27115186298490201</v>
      </c>
      <c r="AI39" s="89">
        <f t="shared" si="16"/>
        <v>0.3444131794813618</v>
      </c>
      <c r="AJ39" s="89">
        <f t="shared" si="16"/>
        <v>0.3028731617563476</v>
      </c>
      <c r="AK39" s="89">
        <f t="shared" si="16"/>
        <v>0.20383346300218436</v>
      </c>
      <c r="AL39" s="89">
        <f t="shared" si="16"/>
        <v>0.21876922717615949</v>
      </c>
      <c r="AM39" s="89">
        <f t="shared" si="16"/>
        <v>0.27429015404003954</v>
      </c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89">
        <f>AH31</f>
        <v>-8.4010995673199321E-2</v>
      </c>
      <c r="AI40" s="89">
        <f t="shared" ref="AI40:AM40" si="17">AI31</f>
        <v>-0.16357845921133535</v>
      </c>
      <c r="AJ40" s="89">
        <f t="shared" si="17"/>
        <v>-0.19484844468911644</v>
      </c>
      <c r="AK40" s="89">
        <f t="shared" si="17"/>
        <v>-0.1580828535115503</v>
      </c>
      <c r="AL40" s="89">
        <f t="shared" si="17"/>
        <v>-0.13148549128665593</v>
      </c>
      <c r="AM40" s="89">
        <f t="shared" si="17"/>
        <v>-0.13340499969041458</v>
      </c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7" t="s">
        <v>0</v>
      </c>
      <c r="D2" s="98"/>
      <c r="E2" s="98"/>
      <c r="F2" s="98"/>
      <c r="G2" s="98"/>
      <c r="H2" s="98"/>
      <c r="I2" s="98"/>
      <c r="J2" s="99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103"/>
      <c r="D32" s="103"/>
      <c r="E32" s="103"/>
      <c r="F32" s="103"/>
      <c r="G32" s="103"/>
      <c r="H32" s="103"/>
      <c r="I32" s="103"/>
      <c r="J32" s="103"/>
    </row>
    <row r="33" spans="1:13" ht="15.75" x14ac:dyDescent="0.25">
      <c r="A33" s="9"/>
      <c r="B33" s="39"/>
      <c r="C33" s="101" t="s">
        <v>14</v>
      </c>
      <c r="D33" s="101"/>
      <c r="E33" s="101"/>
      <c r="F33" s="101"/>
      <c r="G33" s="101"/>
      <c r="H33" s="101"/>
      <c r="I33" s="101"/>
      <c r="J33" s="101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E29" activePane="bottomRight" state="frozen"/>
      <selection pane="topRight" activeCell="C1" sqref="C1"/>
      <selection pane="bottomLeft" activeCell="A2" sqref="A2"/>
      <selection pane="bottomRight" activeCell="P13" sqref="P1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35.215669999997772</v>
      </c>
      <c r="D50" s="52">
        <f>VLOOKUP($B50,Shock_dev!$A$1:$CI$300,MATCH(DATE(D$1,1,1),Shock_dev!$A$1:$CI$1,0),FALSE)</f>
        <v>64.972330000000511</v>
      </c>
      <c r="E50" s="52">
        <f>VLOOKUP($B50,Shock_dev!$A$1:$CI$300,MATCH(DATE(E$1,1,1),Shock_dev!$A$1:$CI$1,0),FALSE)</f>
        <v>88.496090000000549</v>
      </c>
      <c r="F50" s="52">
        <f>VLOOKUP($B50,Shock_dev!$A$1:$CI$300,MATCH(DATE(F$1,1,1),Shock_dev!$A$1:$CI$1,0),FALSE)</f>
        <v>104.70179999999891</v>
      </c>
      <c r="G50" s="52">
        <f>VLOOKUP($B50,Shock_dev!$A$1:$CI$300,MATCH(DATE(G$1,1,1),Shock_dev!$A$1:$CI$1,0),FALSE)</f>
        <v>113.8097600000001</v>
      </c>
      <c r="H50" s="52">
        <f>VLOOKUP($B50,Shock_dev!$A$1:$CI$300,MATCH(DATE(H$1,1,1),Shock_dev!$A$1:$CI$1,0),FALSE)</f>
        <v>120.65953000000081</v>
      </c>
      <c r="I50" s="52">
        <f>VLOOKUP($B50,Shock_dev!$A$1:$CI$300,MATCH(DATE(I$1,1,1),Shock_dev!$A$1:$CI$1,0),FALSE)</f>
        <v>119.59281999999803</v>
      </c>
      <c r="J50" s="52">
        <f>VLOOKUP($B50,Shock_dev!$A$1:$CI$300,MATCH(DATE(J$1,1,1),Shock_dev!$A$1:$CI$1,0),FALSE)</f>
        <v>127.22159000000102</v>
      </c>
      <c r="K50" s="52">
        <f>VLOOKUP($B50,Shock_dev!$A$1:$CI$300,MATCH(DATE(K$1,1,1),Shock_dev!$A$1:$CI$1,0),FALSE)</f>
        <v>126.47589000000153</v>
      </c>
      <c r="L50" s="52">
        <f>VLOOKUP($B50,Shock_dev!$A$1:$CI$300,MATCH(DATE(L$1,1,1),Shock_dev!$A$1:$CI$1,0),FALSE)</f>
        <v>129.33534000000145</v>
      </c>
      <c r="M50" s="52">
        <f>VLOOKUP($B50,Shock_dev!$A$1:$CI$300,MATCH(DATE(M$1,1,1),Shock_dev!$A$1:$CI$1,0),FALSE)</f>
        <v>128.00274999999965</v>
      </c>
      <c r="N50" s="52">
        <f>VLOOKUP($B50,Shock_dev!$A$1:$CI$300,MATCH(DATE(N$1,1,1),Shock_dev!$A$1:$CI$1,0),FALSE)</f>
        <v>119.82928000000175</v>
      </c>
      <c r="O50" s="52">
        <f>VLOOKUP($B50,Shock_dev!$A$1:$CI$300,MATCH(DATE(O$1,1,1),Shock_dev!$A$1:$CI$1,0),FALSE)</f>
        <v>102.34889000000112</v>
      </c>
      <c r="P50" s="52">
        <f>VLOOKUP($B50,Shock_dev!$A$1:$CI$300,MATCH(DATE(P$1,1,1),Shock_dev!$A$1:$CI$1,0),FALSE)</f>
        <v>84.301370000001043</v>
      </c>
      <c r="Q50" s="52">
        <f>VLOOKUP($B50,Shock_dev!$A$1:$CI$300,MATCH(DATE(Q$1,1,1),Shock_dev!$A$1:$CI$1,0),FALSE)</f>
        <v>73.564719999998488</v>
      </c>
      <c r="R50" s="52">
        <f>VLOOKUP($B50,Shock_dev!$A$1:$CI$300,MATCH(DATE(R$1,1,1),Shock_dev!$A$1:$CI$1,0),FALSE)</f>
        <v>56.264559999999619</v>
      </c>
      <c r="S50" s="52">
        <f>VLOOKUP($B50,Shock_dev!$A$1:$CI$300,MATCH(DATE(S$1,1,1),Shock_dev!$A$1:$CI$1,0),FALSE)</f>
        <v>45.122540000000299</v>
      </c>
      <c r="T50" s="52">
        <f>VLOOKUP($B50,Shock_dev!$A$1:$CI$300,MATCH(DATE(T$1,1,1),Shock_dev!$A$1:$CI$1,0),FALSE)</f>
        <v>43.749550000000454</v>
      </c>
      <c r="U50" s="52">
        <f>VLOOKUP($B50,Shock_dev!$A$1:$CI$300,MATCH(DATE(U$1,1,1),Shock_dev!$A$1:$CI$1,0),FALSE)</f>
        <v>38.756489999999758</v>
      </c>
      <c r="V50" s="52">
        <f>VLOOKUP($B50,Shock_dev!$A$1:$CI$300,MATCH(DATE(V$1,1,1),Shock_dev!$A$1:$CI$1,0),FALSE)</f>
        <v>36.084490000001097</v>
      </c>
      <c r="W50" s="52">
        <f>VLOOKUP($B50,Shock_dev!$A$1:$CI$300,MATCH(DATE(W$1,1,1),Shock_dev!$A$1:$CI$1,0),FALSE)</f>
        <v>39.501309999999648</v>
      </c>
      <c r="X50" s="52">
        <f>VLOOKUP($B50,Shock_dev!$A$1:$CI$300,MATCH(DATE(X$1,1,1),Shock_dev!$A$1:$CI$1,0),FALSE)</f>
        <v>42.904039999997622</v>
      </c>
      <c r="Y50" s="52">
        <f>VLOOKUP($B50,Shock_dev!$A$1:$CI$300,MATCH(DATE(Y$1,1,1),Shock_dev!$A$1:$CI$1,0),FALSE)</f>
        <v>47.940930000000662</v>
      </c>
      <c r="Z50" s="52">
        <f>VLOOKUP($B50,Shock_dev!$A$1:$CI$300,MATCH(DATE(Z$1,1,1),Shock_dev!$A$1:$CI$1,0),FALSE)</f>
        <v>49.714140000000043</v>
      </c>
      <c r="AA50" s="52">
        <f>VLOOKUP($B50,Shock_dev!$A$1:$CI$300,MATCH(DATE(AA$1,1,1),Shock_dev!$A$1:$CI$1,0),FALSE)</f>
        <v>55.008239999999205</v>
      </c>
      <c r="AB50" s="52">
        <f>VLOOKUP($B50,Shock_dev!$A$1:$CI$300,MATCH(DATE(AB$1,1,1),Shock_dev!$A$1:$CI$1,0),FALSE)</f>
        <v>62.541009999997186</v>
      </c>
      <c r="AC50" s="52">
        <f>VLOOKUP($B50,Shock_dev!$A$1:$CI$300,MATCH(DATE(AC$1,1,1),Shock_dev!$A$1:$CI$1,0),FALSE)</f>
        <v>71.351179999997839</v>
      </c>
      <c r="AD50" s="52">
        <f>VLOOKUP($B50,Shock_dev!$A$1:$CI$300,MATCH(DATE(AD$1,1,1),Shock_dev!$A$1:$CI$1,0),FALSE)</f>
        <v>79.428169999999227</v>
      </c>
      <c r="AE50" s="52">
        <f>VLOOKUP($B50,Shock_dev!$A$1:$CI$300,MATCH(DATE(AE$1,1,1),Shock_dev!$A$1:$CI$1,0),FALSE)</f>
        <v>87.930469999999332</v>
      </c>
      <c r="AF50" s="52">
        <f>VLOOKUP($B50,Shock_dev!$A$1:$CI$300,MATCH(DATE(AF$1,1,1),Shock_dev!$A$1:$CI$1,0),FALSE)</f>
        <v>92.835959999996703</v>
      </c>
      <c r="AG50" s="52"/>
      <c r="AH50" s="65">
        <f>AVERAGE(C50:G50)</f>
        <v>81.439129999999565</v>
      </c>
      <c r="AI50" s="65">
        <f>AVERAGE(H50:L50)</f>
        <v>124.65703400000056</v>
      </c>
      <c r="AJ50" s="65">
        <f>AVERAGE(M50:Q50)</f>
        <v>101.60940200000042</v>
      </c>
      <c r="AK50" s="65">
        <f>AVERAGE(R50:V50)</f>
        <v>43.995526000000247</v>
      </c>
      <c r="AL50" s="65">
        <f>AVERAGE(W50:AA50)</f>
        <v>47.013731999999436</v>
      </c>
      <c r="AM50" s="65">
        <f>AVERAGE(AB50:AF50)</f>
        <v>78.817357999998052</v>
      </c>
      <c r="AN50" s="66"/>
      <c r="AO50" s="65">
        <f>AVERAGE(AH50:AI50)</f>
        <v>103.04808200000006</v>
      </c>
      <c r="AP50" s="65">
        <f>AVERAGE(AJ50:AK50)</f>
        <v>72.802464000000327</v>
      </c>
      <c r="AQ50" s="65">
        <f>AVERAGE(AL50:AM50)</f>
        <v>62.915544999998744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0.21112970000001496</v>
      </c>
      <c r="D51" s="52">
        <f>VLOOKUP($B51,Shock_dev!$A$1:$CI$300,MATCH(DATE(D$1,1,1),Shock_dev!$A$1:$CI$1,0),FALSE)</f>
        <v>0.50401510000006056</v>
      </c>
      <c r="E51" s="52">
        <f>VLOOKUP($B51,Shock_dev!$A$1:$CI$300,MATCH(DATE(E$1,1,1),Shock_dev!$A$1:$CI$1,0),FALSE)</f>
        <v>0.79595929999993587</v>
      </c>
      <c r="F51" s="52">
        <f>VLOOKUP($B51,Shock_dev!$A$1:$CI$300,MATCH(DATE(F$1,1,1),Shock_dev!$A$1:$CI$1,0),FALSE)</f>
        <v>1.0263847999999598</v>
      </c>
      <c r="G51" s="52">
        <f>VLOOKUP($B51,Shock_dev!$A$1:$CI$300,MATCH(DATE(G$1,1,1),Shock_dev!$A$1:$CI$1,0),FALSE)</f>
        <v>1.1597219000000223</v>
      </c>
      <c r="H51" s="52">
        <f>VLOOKUP($B51,Shock_dev!$A$1:$CI$300,MATCH(DATE(H$1,1,1),Shock_dev!$A$1:$CI$1,0),FALSE)</f>
        <v>1.2059371999999939</v>
      </c>
      <c r="I51" s="52">
        <f>VLOOKUP($B51,Shock_dev!$A$1:$CI$300,MATCH(DATE(I$1,1,1),Shock_dev!$A$1:$CI$1,0),FALSE)</f>
        <v>1.1485159999999723</v>
      </c>
      <c r="J51" s="52">
        <f>VLOOKUP($B51,Shock_dev!$A$1:$CI$300,MATCH(DATE(J$1,1,1),Shock_dev!$A$1:$CI$1,0),FALSE)</f>
        <v>1.0729260000000522</v>
      </c>
      <c r="K51" s="52">
        <f>VLOOKUP($B51,Shock_dev!$A$1:$CI$300,MATCH(DATE(K$1,1,1),Shock_dev!$A$1:$CI$1,0),FALSE)</f>
        <v>0.94616589999998268</v>
      </c>
      <c r="L51" s="52">
        <f>VLOOKUP($B51,Shock_dev!$A$1:$CI$300,MATCH(DATE(L$1,1,1),Shock_dev!$A$1:$CI$1,0),FALSE)</f>
        <v>0.81226920000005975</v>
      </c>
      <c r="M51" s="52">
        <f>VLOOKUP($B51,Shock_dev!$A$1:$CI$300,MATCH(DATE(M$1,1,1),Shock_dev!$A$1:$CI$1,0),FALSE)</f>
        <v>0.65712969999992765</v>
      </c>
      <c r="N51" s="52">
        <f>VLOOKUP($B51,Shock_dev!$A$1:$CI$300,MATCH(DATE(N$1,1,1),Shock_dev!$A$1:$CI$1,0),FALSE)</f>
        <v>0.45860179999999673</v>
      </c>
      <c r="O51" s="52">
        <f>VLOOKUP($B51,Shock_dev!$A$1:$CI$300,MATCH(DATE(O$1,1,1),Shock_dev!$A$1:$CI$1,0),FALSE)</f>
        <v>0.18987570000001597</v>
      </c>
      <c r="P51" s="52">
        <f>VLOOKUP($B51,Shock_dev!$A$1:$CI$300,MATCH(DATE(P$1,1,1),Shock_dev!$A$1:$CI$1,0),FALSE)</f>
        <v>-0.11594430000002376</v>
      </c>
      <c r="Q51" s="52">
        <f>VLOOKUP($B51,Shock_dev!$A$1:$CI$300,MATCH(DATE(Q$1,1,1),Shock_dev!$A$1:$CI$1,0),FALSE)</f>
        <v>-0.388968499999919</v>
      </c>
      <c r="R51" s="52">
        <f>VLOOKUP($B51,Shock_dev!$A$1:$CI$300,MATCH(DATE(R$1,1,1),Shock_dev!$A$1:$CI$1,0),FALSE)</f>
        <v>-0.65812510000000657</v>
      </c>
      <c r="S51" s="52">
        <f>VLOOKUP($B51,Shock_dev!$A$1:$CI$300,MATCH(DATE(S$1,1,1),Shock_dev!$A$1:$CI$1,0),FALSE)</f>
        <v>-0.87590020000004642</v>
      </c>
      <c r="T51" s="52">
        <f>VLOOKUP($B51,Shock_dev!$A$1:$CI$300,MATCH(DATE(T$1,1,1),Shock_dev!$A$1:$CI$1,0),FALSE)</f>
        <v>-0.99222099999997226</v>
      </c>
      <c r="U51" s="52">
        <f>VLOOKUP($B51,Shock_dev!$A$1:$CI$300,MATCH(DATE(U$1,1,1),Shock_dev!$A$1:$CI$1,0),FALSE)</f>
        <v>-1.0536628000000974</v>
      </c>
      <c r="V51" s="52">
        <f>VLOOKUP($B51,Shock_dev!$A$1:$CI$300,MATCH(DATE(V$1,1,1),Shock_dev!$A$1:$CI$1,0),FALSE)</f>
        <v>-1.0632797000000664</v>
      </c>
      <c r="W51" s="52">
        <f>VLOOKUP($B51,Shock_dev!$A$1:$CI$300,MATCH(DATE(W$1,1,1),Shock_dev!$A$1:$CI$1,0),FALSE)</f>
        <v>-1.0045162000000118</v>
      </c>
      <c r="X51" s="52">
        <f>VLOOKUP($B51,Shock_dev!$A$1:$CI$300,MATCH(DATE(X$1,1,1),Shock_dev!$A$1:$CI$1,0),FALSE)</f>
        <v>-0.90373069999998279</v>
      </c>
      <c r="Y51" s="52">
        <f>VLOOKUP($B51,Shock_dev!$A$1:$CI$300,MATCH(DATE(Y$1,1,1),Shock_dev!$A$1:$CI$1,0),FALSE)</f>
        <v>-0.7715738000000556</v>
      </c>
      <c r="Z51" s="52">
        <f>VLOOKUP($B51,Shock_dev!$A$1:$CI$300,MATCH(DATE(Z$1,1,1),Shock_dev!$A$1:$CI$1,0),FALSE)</f>
        <v>-0.64373379999994995</v>
      </c>
      <c r="AA51" s="52">
        <f>VLOOKUP($B51,Shock_dev!$A$1:$CI$300,MATCH(DATE(AA$1,1,1),Shock_dev!$A$1:$CI$1,0),FALSE)</f>
        <v>-0.50608829999998761</v>
      </c>
      <c r="AB51" s="52">
        <f>VLOOKUP($B51,Shock_dev!$A$1:$CI$300,MATCH(DATE(AB$1,1,1),Shock_dev!$A$1:$CI$1,0),FALSE)</f>
        <v>-0.35570770000003904</v>
      </c>
      <c r="AC51" s="52">
        <f>VLOOKUP($B51,Shock_dev!$A$1:$CI$300,MATCH(DATE(AC$1,1,1),Shock_dev!$A$1:$CI$1,0),FALSE)</f>
        <v>-0.19647429999997712</v>
      </c>
      <c r="AD51" s="52">
        <f>VLOOKUP($B51,Shock_dev!$A$1:$CI$300,MATCH(DATE(AD$1,1,1),Shock_dev!$A$1:$CI$1,0),FALSE)</f>
        <v>-4.3021199999998316E-2</v>
      </c>
      <c r="AE51" s="52">
        <f>VLOOKUP($B51,Shock_dev!$A$1:$CI$300,MATCH(DATE(AE$1,1,1),Shock_dev!$A$1:$CI$1,0),FALSE)</f>
        <v>0.10118609999994987</v>
      </c>
      <c r="AF51" s="52">
        <f>VLOOKUP($B51,Shock_dev!$A$1:$CI$300,MATCH(DATE(AF$1,1,1),Shock_dev!$A$1:$CI$1,0),FALSE)</f>
        <v>0.21191199999998389</v>
      </c>
      <c r="AG51" s="52"/>
      <c r="AH51" s="65">
        <f t="shared" ref="AH51:AH80" si="1">AVERAGE(C51:G51)</f>
        <v>0.73944215999999874</v>
      </c>
      <c r="AI51" s="65">
        <f t="shared" ref="AI51:AI80" si="2">AVERAGE(H51:L51)</f>
        <v>1.0371628600000122</v>
      </c>
      <c r="AJ51" s="65">
        <f t="shared" ref="AJ51:AJ80" si="3">AVERAGE(M51:Q51)</f>
        <v>0.16013887999999951</v>
      </c>
      <c r="AK51" s="65">
        <f t="shared" ref="AK51:AK80" si="4">AVERAGE(R51:V51)</f>
        <v>-0.92863776000003784</v>
      </c>
      <c r="AL51" s="65">
        <f t="shared" ref="AL51:AL80" si="5">AVERAGE(W51:AA51)</f>
        <v>-0.76592855999999754</v>
      </c>
      <c r="AM51" s="65">
        <f t="shared" ref="AM51:AM80" si="6">AVERAGE(AB51:AF51)</f>
        <v>-5.6421020000016142E-2</v>
      </c>
      <c r="AN51" s="66"/>
      <c r="AO51" s="65">
        <f t="shared" ref="AO51:AO80" si="7">AVERAGE(AH51:AI51)</f>
        <v>0.88830251000000549</v>
      </c>
      <c r="AP51" s="65">
        <f t="shared" ref="AP51:AP80" si="8">AVERAGE(AJ51:AK51)</f>
        <v>-0.38424944000001915</v>
      </c>
      <c r="AQ51" s="65">
        <f t="shared" ref="AQ51:AQ80" si="9">AVERAGE(AL51:AM51)</f>
        <v>-0.41117479000000684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0.26658726000000854</v>
      </c>
      <c r="D52" s="52">
        <f>VLOOKUP($B52,Shock_dev!$A$1:$CI$300,MATCH(DATE(D$1,1,1),Shock_dev!$A$1:$CI$1,0),FALSE)</f>
        <v>0.46426771000000144</v>
      </c>
      <c r="E52" s="52">
        <f>VLOOKUP($B52,Shock_dev!$A$1:$CI$300,MATCH(DATE(E$1,1,1),Shock_dev!$A$1:$CI$1,0),FALSE)</f>
        <v>0.59576319999999328</v>
      </c>
      <c r="F52" s="52">
        <f>VLOOKUP($B52,Shock_dev!$A$1:$CI$300,MATCH(DATE(F$1,1,1),Shock_dev!$A$1:$CI$1,0),FALSE)</f>
        <v>0.67611415999999736</v>
      </c>
      <c r="G52" s="52">
        <f>VLOOKUP($B52,Shock_dev!$A$1:$CI$300,MATCH(DATE(G$1,1,1),Shock_dev!$A$1:$CI$1,0),FALSE)</f>
        <v>0.7160075199999909</v>
      </c>
      <c r="H52" s="52">
        <f>VLOOKUP($B52,Shock_dev!$A$1:$CI$300,MATCH(DATE(H$1,1,1),Shock_dev!$A$1:$CI$1,0),FALSE)</f>
        <v>0.74965484000000515</v>
      </c>
      <c r="I52" s="52">
        <f>VLOOKUP($B52,Shock_dev!$A$1:$CI$300,MATCH(DATE(I$1,1,1),Shock_dev!$A$1:$CI$1,0),FALSE)</f>
        <v>0.73919746999999347</v>
      </c>
      <c r="J52" s="52">
        <f>VLOOKUP($B52,Shock_dev!$A$1:$CI$300,MATCH(DATE(J$1,1,1),Shock_dev!$A$1:$CI$1,0),FALSE)</f>
        <v>0.79117859000000124</v>
      </c>
      <c r="K52" s="52">
        <f>VLOOKUP($B52,Shock_dev!$A$1:$CI$300,MATCH(DATE(K$1,1,1),Shock_dev!$A$1:$CI$1,0),FALSE)</f>
        <v>0.79282546999999681</v>
      </c>
      <c r="L52" s="52">
        <f>VLOOKUP($B52,Shock_dev!$A$1:$CI$300,MATCH(DATE(L$1,1,1),Shock_dev!$A$1:$CI$1,0),FALSE)</f>
        <v>0.81739860999999792</v>
      </c>
      <c r="M52" s="52">
        <f>VLOOKUP($B52,Shock_dev!$A$1:$CI$300,MATCH(DATE(M$1,1,1),Shock_dev!$A$1:$CI$1,0),FALSE)</f>
        <v>0.81389038000000369</v>
      </c>
      <c r="N52" s="52">
        <f>VLOOKUP($B52,Shock_dev!$A$1:$CI$300,MATCH(DATE(N$1,1,1),Shock_dev!$A$1:$CI$1,0),FALSE)</f>
        <v>0.76475254000000348</v>
      </c>
      <c r="O52" s="52">
        <f>VLOOKUP($B52,Shock_dev!$A$1:$CI$300,MATCH(DATE(O$1,1,1),Shock_dev!$A$1:$CI$1,0),FALSE)</f>
        <v>0.65462323999999228</v>
      </c>
      <c r="P52" s="52">
        <f>VLOOKUP($B52,Shock_dev!$A$1:$CI$300,MATCH(DATE(P$1,1,1),Shock_dev!$A$1:$CI$1,0),FALSE)</f>
        <v>0.54220130999999583</v>
      </c>
      <c r="Q52" s="52">
        <f>VLOOKUP($B52,Shock_dev!$A$1:$CI$300,MATCH(DATE(Q$1,1,1),Shock_dev!$A$1:$CI$1,0),FALSE)</f>
        <v>0.4837764599999872</v>
      </c>
      <c r="R52" s="52">
        <f>VLOOKUP($B52,Shock_dev!$A$1:$CI$300,MATCH(DATE(R$1,1,1),Shock_dev!$A$1:$CI$1,0),FALSE)</f>
        <v>0.3849788899999993</v>
      </c>
      <c r="S52" s="52">
        <f>VLOOKUP($B52,Shock_dev!$A$1:$CI$300,MATCH(DATE(S$1,1,1),Shock_dev!$A$1:$CI$1,0),FALSE)</f>
        <v>0.32458399000000782</v>
      </c>
      <c r="T52" s="52">
        <f>VLOOKUP($B52,Shock_dev!$A$1:$CI$300,MATCH(DATE(T$1,1,1),Shock_dev!$A$1:$CI$1,0),FALSE)</f>
        <v>0.33189002000000301</v>
      </c>
      <c r="U52" s="52">
        <f>VLOOKUP($B52,Shock_dev!$A$1:$CI$300,MATCH(DATE(U$1,1,1),Shock_dev!$A$1:$CI$1,0),FALSE)</f>
        <v>0.31168372000000488</v>
      </c>
      <c r="V52" s="52">
        <f>VLOOKUP($B52,Shock_dev!$A$1:$CI$300,MATCH(DATE(V$1,1,1),Shock_dev!$A$1:$CI$1,0),FALSE)</f>
        <v>0.30045447000000536</v>
      </c>
      <c r="W52" s="52">
        <f>VLOOKUP($B52,Shock_dev!$A$1:$CI$300,MATCH(DATE(W$1,1,1),Shock_dev!$A$1:$CI$1,0),FALSE)</f>
        <v>0.32905999999999835</v>
      </c>
      <c r="X52" s="52">
        <f>VLOOKUP($B52,Shock_dev!$A$1:$CI$300,MATCH(DATE(X$1,1,1),Shock_dev!$A$1:$CI$1,0),FALSE)</f>
        <v>0.35485574000000497</v>
      </c>
      <c r="Y52" s="52">
        <f>VLOOKUP($B52,Shock_dev!$A$1:$CI$300,MATCH(DATE(Y$1,1,1),Shock_dev!$A$1:$CI$1,0),FALSE)</f>
        <v>0.38750278999999921</v>
      </c>
      <c r="Z52" s="52">
        <f>VLOOKUP($B52,Shock_dev!$A$1:$CI$300,MATCH(DATE(Z$1,1,1),Shock_dev!$A$1:$CI$1,0),FALSE)</f>
        <v>0.39534387999999865</v>
      </c>
      <c r="AA52" s="52">
        <f>VLOOKUP($B52,Shock_dev!$A$1:$CI$300,MATCH(DATE(AA$1,1,1),Shock_dev!$A$1:$CI$1,0),FALSE)</f>
        <v>0.42537235999999723</v>
      </c>
      <c r="AB52" s="52">
        <f>VLOOKUP($B52,Shock_dev!$A$1:$CI$300,MATCH(DATE(AB$1,1,1),Shock_dev!$A$1:$CI$1,0),FALSE)</f>
        <v>0.47156776999999295</v>
      </c>
      <c r="AC52" s="52">
        <f>VLOOKUP($B52,Shock_dev!$A$1:$CI$300,MATCH(DATE(AC$1,1,1),Shock_dev!$A$1:$CI$1,0),FALSE)</f>
        <v>0.52570857999999987</v>
      </c>
      <c r="AD52" s="52">
        <f>VLOOKUP($B52,Shock_dev!$A$1:$CI$300,MATCH(DATE(AD$1,1,1),Shock_dev!$A$1:$CI$1,0),FALSE)</f>
        <v>0.57340021999999635</v>
      </c>
      <c r="AE52" s="52">
        <f>VLOOKUP($B52,Shock_dev!$A$1:$CI$300,MATCH(DATE(AE$1,1,1),Shock_dev!$A$1:$CI$1,0),FALSE)</f>
        <v>0.62302368999999658</v>
      </c>
      <c r="AF52" s="52">
        <f>VLOOKUP($B52,Shock_dev!$A$1:$CI$300,MATCH(DATE(AF$1,1,1),Shock_dev!$A$1:$CI$1,0),FALSE)</f>
        <v>0.64820197000000235</v>
      </c>
      <c r="AG52" s="52"/>
      <c r="AH52" s="65">
        <f t="shared" si="1"/>
        <v>0.5437479699999983</v>
      </c>
      <c r="AI52" s="65">
        <f t="shared" si="2"/>
        <v>0.77805099599999894</v>
      </c>
      <c r="AJ52" s="65">
        <f t="shared" si="3"/>
        <v>0.65184878599999652</v>
      </c>
      <c r="AK52" s="65">
        <f t="shared" si="4"/>
        <v>0.33071821800000406</v>
      </c>
      <c r="AL52" s="65">
        <f t="shared" si="5"/>
        <v>0.3784269539999997</v>
      </c>
      <c r="AM52" s="65">
        <f t="shared" si="6"/>
        <v>0.5683804459999976</v>
      </c>
      <c r="AN52" s="66"/>
      <c r="AO52" s="65">
        <f t="shared" si="7"/>
        <v>0.66089948299999857</v>
      </c>
      <c r="AP52" s="65">
        <f t="shared" si="8"/>
        <v>0.49128350200000026</v>
      </c>
      <c r="AQ52" s="65">
        <f t="shared" si="9"/>
        <v>0.47340369999999865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2.1187800000006973E-2</v>
      </c>
      <c r="D53" s="52">
        <f>VLOOKUP($B53,Shock_dev!$A$1:$CI$300,MATCH(DATE(D$1,1,1),Shock_dev!$A$1:$CI$1,0),FALSE)</f>
        <v>4.8121899999983953E-2</v>
      </c>
      <c r="E53" s="52">
        <f>VLOOKUP($B53,Shock_dev!$A$1:$CI$300,MATCH(DATE(E$1,1,1),Shock_dev!$A$1:$CI$1,0),FALSE)</f>
        <v>6.9822200000004386E-2</v>
      </c>
      <c r="F53" s="52">
        <f>VLOOKUP($B53,Shock_dev!$A$1:$CI$300,MATCH(DATE(F$1,1,1),Shock_dev!$A$1:$CI$1,0),FALSE)</f>
        <v>7.9002599999995482E-2</v>
      </c>
      <c r="G53" s="52">
        <f>VLOOKUP($B53,Shock_dev!$A$1:$CI$300,MATCH(DATE(G$1,1,1),Shock_dev!$A$1:$CI$1,0),FALSE)</f>
        <v>7.221110000000408E-2</v>
      </c>
      <c r="H53" s="52">
        <f>VLOOKUP($B53,Shock_dev!$A$1:$CI$300,MATCH(DATE(H$1,1,1),Shock_dev!$A$1:$CI$1,0),FALSE)</f>
        <v>5.1647700000017949E-2</v>
      </c>
      <c r="I53" s="52">
        <f>VLOOKUP($B53,Shock_dev!$A$1:$CI$300,MATCH(DATE(I$1,1,1),Shock_dev!$A$1:$CI$1,0),FALSE)</f>
        <v>1.7164800000017522E-2</v>
      </c>
      <c r="J53" s="52">
        <f>VLOOKUP($B53,Shock_dev!$A$1:$CI$300,MATCH(DATE(J$1,1,1),Shock_dev!$A$1:$CI$1,0),FALSE)</f>
        <v>-2.0488299999982473E-2</v>
      </c>
      <c r="K53" s="52">
        <f>VLOOKUP($B53,Shock_dev!$A$1:$CI$300,MATCH(DATE(K$1,1,1),Shock_dev!$A$1:$CI$1,0),FALSE)</f>
        <v>-6.3539399999996249E-2</v>
      </c>
      <c r="L53" s="52">
        <f>VLOOKUP($B53,Shock_dev!$A$1:$CI$300,MATCH(DATE(L$1,1,1),Shock_dev!$A$1:$CI$1,0),FALSE)</f>
        <v>-0.10623049999998102</v>
      </c>
      <c r="M53" s="52">
        <f>VLOOKUP($B53,Shock_dev!$A$1:$CI$300,MATCH(DATE(M$1,1,1),Shock_dev!$A$1:$CI$1,0),FALSE)</f>
        <v>-0.14929470000001288</v>
      </c>
      <c r="N53" s="52">
        <f>VLOOKUP($B53,Shock_dev!$A$1:$CI$300,MATCH(DATE(N$1,1,1),Shock_dev!$A$1:$CI$1,0),FALSE)</f>
        <v>-0.19434180000001788</v>
      </c>
      <c r="O53" s="52">
        <f>VLOOKUP($B53,Shock_dev!$A$1:$CI$300,MATCH(DATE(O$1,1,1),Shock_dev!$A$1:$CI$1,0),FALSE)</f>
        <v>-0.24316809999999123</v>
      </c>
      <c r="P53" s="52">
        <f>VLOOKUP($B53,Shock_dev!$A$1:$CI$300,MATCH(DATE(P$1,1,1),Shock_dev!$A$1:$CI$1,0),FALSE)</f>
        <v>-0.29086929999999711</v>
      </c>
      <c r="Q53" s="52">
        <f>VLOOKUP($B53,Shock_dev!$A$1:$CI$300,MATCH(DATE(Q$1,1,1),Shock_dev!$A$1:$CI$1,0),FALSE)</f>
        <v>-0.32899950000000899</v>
      </c>
      <c r="R53" s="52">
        <f>VLOOKUP($B53,Shock_dev!$A$1:$CI$300,MATCH(DATE(R$1,1,1),Shock_dev!$A$1:$CI$1,0),FALSE)</f>
        <v>-0.36041570000000434</v>
      </c>
      <c r="S53" s="52">
        <f>VLOOKUP($B53,Shock_dev!$A$1:$CI$300,MATCH(DATE(S$1,1,1),Shock_dev!$A$1:$CI$1,0),FALSE)</f>
        <v>-0.37999410000000466</v>
      </c>
      <c r="T53" s="52">
        <f>VLOOKUP($B53,Shock_dev!$A$1:$CI$300,MATCH(DATE(T$1,1,1),Shock_dev!$A$1:$CI$1,0),FALSE)</f>
        <v>-0.38306600000001367</v>
      </c>
      <c r="U53" s="52">
        <f>VLOOKUP($B53,Shock_dev!$A$1:$CI$300,MATCH(DATE(U$1,1,1),Shock_dev!$A$1:$CI$1,0),FALSE)</f>
        <v>-0.37596329999999512</v>
      </c>
      <c r="V53" s="52">
        <f>VLOOKUP($B53,Shock_dev!$A$1:$CI$300,MATCH(DATE(V$1,1,1),Shock_dev!$A$1:$CI$1,0),FALSE)</f>
        <v>-0.36031299999999078</v>
      </c>
      <c r="W53" s="52">
        <f>VLOOKUP($B53,Shock_dev!$A$1:$CI$300,MATCH(DATE(W$1,1,1),Shock_dev!$A$1:$CI$1,0),FALSE)</f>
        <v>-0.33564009999997779</v>
      </c>
      <c r="X53" s="52">
        <f>VLOOKUP($B53,Shock_dev!$A$1:$CI$300,MATCH(DATE(X$1,1,1),Shock_dev!$A$1:$CI$1,0),FALSE)</f>
        <v>-0.30614720000002649</v>
      </c>
      <c r="Y53" s="52">
        <f>VLOOKUP($B53,Shock_dev!$A$1:$CI$300,MATCH(DATE(Y$1,1,1),Shock_dev!$A$1:$CI$1,0),FALSE)</f>
        <v>-0.27418040000000587</v>
      </c>
      <c r="Z53" s="52">
        <f>VLOOKUP($B53,Shock_dev!$A$1:$CI$300,MATCH(DATE(Z$1,1,1),Shock_dev!$A$1:$CI$1,0),FALSE)</f>
        <v>-0.24439479999998071</v>
      </c>
      <c r="AA53" s="52">
        <f>VLOOKUP($B53,Shock_dev!$A$1:$CI$300,MATCH(DATE(AA$1,1,1),Shock_dev!$A$1:$CI$1,0),FALSE)</f>
        <v>-0.2157799999999952</v>
      </c>
      <c r="AB53" s="52">
        <f>VLOOKUP($B53,Shock_dev!$A$1:$CI$300,MATCH(DATE(AB$1,1,1),Shock_dev!$A$1:$CI$1,0),FALSE)</f>
        <v>-0.18842359999999303</v>
      </c>
      <c r="AC53" s="52">
        <f>VLOOKUP($B53,Shock_dev!$A$1:$CI$300,MATCH(DATE(AC$1,1,1),Shock_dev!$A$1:$CI$1,0),FALSE)</f>
        <v>-0.16313710000000015</v>
      </c>
      <c r="AD53" s="52">
        <f>VLOOKUP($B53,Shock_dev!$A$1:$CI$300,MATCH(DATE(AD$1,1,1),Shock_dev!$A$1:$CI$1,0),FALSE)</f>
        <v>-0.14176779999999667</v>
      </c>
      <c r="AE53" s="52">
        <f>VLOOKUP($B53,Shock_dev!$A$1:$CI$300,MATCH(DATE(AE$1,1,1),Shock_dev!$A$1:$CI$1,0),FALSE)</f>
        <v>-0.12480189999999425</v>
      </c>
      <c r="AF53" s="52">
        <f>VLOOKUP($B53,Shock_dev!$A$1:$CI$300,MATCH(DATE(AF$1,1,1),Shock_dev!$A$1:$CI$1,0),FALSE)</f>
        <v>-0.11470210000001657</v>
      </c>
      <c r="AG53" s="52"/>
      <c r="AH53" s="65">
        <f t="shared" si="1"/>
        <v>5.8069119999998975E-2</v>
      </c>
      <c r="AI53" s="65">
        <f t="shared" si="2"/>
        <v>-2.4289139999984853E-2</v>
      </c>
      <c r="AJ53" s="65">
        <f t="shared" si="3"/>
        <v>-0.24133468000000563</v>
      </c>
      <c r="AK53" s="65">
        <f t="shared" si="4"/>
        <v>-0.37195042000000172</v>
      </c>
      <c r="AL53" s="65">
        <f t="shared" si="5"/>
        <v>-0.27522849999999721</v>
      </c>
      <c r="AM53" s="65">
        <f t="shared" si="6"/>
        <v>-0.14656650000000013</v>
      </c>
      <c r="AN53" s="66"/>
      <c r="AO53" s="65">
        <f t="shared" si="7"/>
        <v>1.6889990000007061E-2</v>
      </c>
      <c r="AP53" s="65">
        <f t="shared" si="8"/>
        <v>-0.30664255000000368</v>
      </c>
      <c r="AQ53" s="65">
        <f t="shared" si="9"/>
        <v>-0.21089749999999868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0.54486270999998965</v>
      </c>
      <c r="D54" s="52">
        <f>VLOOKUP($B54,Shock_dev!$A$1:$CI$300,MATCH(DATE(D$1,1,1),Shock_dev!$A$1:$CI$1,0),FALSE)</f>
        <v>0.92294019999999932</v>
      </c>
      <c r="E54" s="52">
        <f>VLOOKUP($B54,Shock_dev!$A$1:$CI$300,MATCH(DATE(E$1,1,1),Shock_dev!$A$1:$CI$1,0),FALSE)</f>
        <v>1.1636240999999927</v>
      </c>
      <c r="F54" s="52">
        <f>VLOOKUP($B54,Shock_dev!$A$1:$CI$300,MATCH(DATE(F$1,1,1),Shock_dev!$A$1:$CI$1,0),FALSE)</f>
        <v>1.3051253999999943</v>
      </c>
      <c r="G54" s="52">
        <f>VLOOKUP($B54,Shock_dev!$A$1:$CI$300,MATCH(DATE(G$1,1,1),Shock_dev!$A$1:$CI$1,0),FALSE)</f>
        <v>1.3723650999999961</v>
      </c>
      <c r="H54" s="52">
        <f>VLOOKUP($B54,Shock_dev!$A$1:$CI$300,MATCH(DATE(H$1,1,1),Shock_dev!$A$1:$CI$1,0),FALSE)</f>
        <v>1.4363625000000013</v>
      </c>
      <c r="I54" s="52">
        <f>VLOOKUP($B54,Shock_dev!$A$1:$CI$300,MATCH(DATE(I$1,1,1),Shock_dev!$A$1:$CI$1,0),FALSE)</f>
        <v>1.4163100000000099</v>
      </c>
      <c r="J54" s="52">
        <f>VLOOKUP($B54,Shock_dev!$A$1:$CI$300,MATCH(DATE(J$1,1,1),Shock_dev!$A$1:$CI$1,0),FALSE)</f>
        <v>1.5326893000000013</v>
      </c>
      <c r="K54" s="52">
        <f>VLOOKUP($B54,Shock_dev!$A$1:$CI$300,MATCH(DATE(K$1,1,1),Shock_dev!$A$1:$CI$1,0),FALSE)</f>
        <v>1.5431285999999886</v>
      </c>
      <c r="L54" s="52">
        <f>VLOOKUP($B54,Shock_dev!$A$1:$CI$300,MATCH(DATE(L$1,1,1),Shock_dev!$A$1:$CI$1,0),FALSE)</f>
        <v>1.6054881000000023</v>
      </c>
      <c r="M54" s="52">
        <f>VLOOKUP($B54,Shock_dev!$A$1:$CI$300,MATCH(DATE(M$1,1,1),Shock_dev!$A$1:$CI$1,0),FALSE)</f>
        <v>1.6090469999999897</v>
      </c>
      <c r="N54" s="52">
        <f>VLOOKUP($B54,Shock_dev!$A$1:$CI$300,MATCH(DATE(N$1,1,1),Shock_dev!$A$1:$CI$1,0),FALSE)</f>
        <v>1.5214590000000072</v>
      </c>
      <c r="O54" s="52">
        <f>VLOOKUP($B54,Shock_dev!$A$1:$CI$300,MATCH(DATE(O$1,1,1),Shock_dev!$A$1:$CI$1,0),FALSE)</f>
        <v>1.313972899999996</v>
      </c>
      <c r="P54" s="52">
        <f>VLOOKUP($B54,Shock_dev!$A$1:$CI$300,MATCH(DATE(P$1,1,1),Shock_dev!$A$1:$CI$1,0),FALSE)</f>
        <v>1.1090158000000088</v>
      </c>
      <c r="Q54" s="52">
        <f>VLOOKUP($B54,Shock_dev!$A$1:$CI$300,MATCH(DATE(Q$1,1,1),Shock_dev!$A$1:$CI$1,0),FALSE)</f>
        <v>1.0158310999999998</v>
      </c>
      <c r="R54" s="52">
        <f>VLOOKUP($B54,Shock_dev!$A$1:$CI$300,MATCH(DATE(R$1,1,1),Shock_dev!$A$1:$CI$1,0),FALSE)</f>
        <v>0.83329380000000697</v>
      </c>
      <c r="S54" s="52">
        <f>VLOOKUP($B54,Shock_dev!$A$1:$CI$300,MATCH(DATE(S$1,1,1),Shock_dev!$A$1:$CI$1,0),FALSE)</f>
        <v>0.72976469999998983</v>
      </c>
      <c r="T54" s="52">
        <f>VLOOKUP($B54,Shock_dev!$A$1:$CI$300,MATCH(DATE(T$1,1,1),Shock_dev!$A$1:$CI$1,0),FALSE)</f>
        <v>0.75843120000000397</v>
      </c>
      <c r="U54" s="52">
        <f>VLOOKUP($B54,Shock_dev!$A$1:$CI$300,MATCH(DATE(U$1,1,1),Shock_dev!$A$1:$CI$1,0),FALSE)</f>
        <v>0.71968760000000032</v>
      </c>
      <c r="V54" s="52">
        <f>VLOOKUP($B54,Shock_dev!$A$1:$CI$300,MATCH(DATE(V$1,1,1),Shock_dev!$A$1:$CI$1,0),FALSE)</f>
        <v>0.69696989999999914</v>
      </c>
      <c r="W54" s="52">
        <f>VLOOKUP($B54,Shock_dev!$A$1:$CI$300,MATCH(DATE(W$1,1,1),Shock_dev!$A$1:$CI$1,0),FALSE)</f>
        <v>0.75236789999999587</v>
      </c>
      <c r="X54" s="52">
        <f>VLOOKUP($B54,Shock_dev!$A$1:$CI$300,MATCH(DATE(X$1,1,1),Shock_dev!$A$1:$CI$1,0),FALSE)</f>
        <v>0.79575409999999636</v>
      </c>
      <c r="Y54" s="52">
        <f>VLOOKUP($B54,Shock_dev!$A$1:$CI$300,MATCH(DATE(Y$1,1,1),Shock_dev!$A$1:$CI$1,0),FALSE)</f>
        <v>0.85100500000000068</v>
      </c>
      <c r="Z54" s="52">
        <f>VLOOKUP($B54,Shock_dev!$A$1:$CI$300,MATCH(DATE(Z$1,1,1),Shock_dev!$A$1:$CI$1,0),FALSE)</f>
        <v>0.85388330000000678</v>
      </c>
      <c r="AA54" s="52">
        <f>VLOOKUP($B54,Shock_dev!$A$1:$CI$300,MATCH(DATE(AA$1,1,1),Shock_dev!$A$1:$CI$1,0),FALSE)</f>
        <v>0.90452009999999916</v>
      </c>
      <c r="AB54" s="52">
        <f>VLOOKUP($B54,Shock_dev!$A$1:$CI$300,MATCH(DATE(AB$1,1,1),Shock_dev!$A$1:$CI$1,0),FALSE)</f>
        <v>0.98705129999999031</v>
      </c>
      <c r="AC54" s="52">
        <f>VLOOKUP($B54,Shock_dev!$A$1:$CI$300,MATCH(DATE(AC$1,1,1),Shock_dev!$A$1:$CI$1,0),FALSE)</f>
        <v>1.0845120000000037</v>
      </c>
      <c r="AD54" s="52">
        <f>VLOOKUP($B54,Shock_dev!$A$1:$CI$300,MATCH(DATE(AD$1,1,1),Shock_dev!$A$1:$CI$1,0),FALSE)</f>
        <v>1.1682928999999973</v>
      </c>
      <c r="AE54" s="52">
        <f>VLOOKUP($B54,Shock_dev!$A$1:$CI$300,MATCH(DATE(AE$1,1,1),Shock_dev!$A$1:$CI$1,0),FALSE)</f>
        <v>1.2573981000000032</v>
      </c>
      <c r="AF54" s="52">
        <f>VLOOKUP($B54,Shock_dev!$A$1:$CI$300,MATCH(DATE(AF$1,1,1),Shock_dev!$A$1:$CI$1,0),FALSE)</f>
        <v>1.2976762000000122</v>
      </c>
      <c r="AG54" s="52"/>
      <c r="AH54" s="65">
        <f t="shared" si="1"/>
        <v>1.0617835019999944</v>
      </c>
      <c r="AI54" s="65">
        <f t="shared" si="2"/>
        <v>1.5067957000000007</v>
      </c>
      <c r="AJ54" s="65">
        <f t="shared" si="3"/>
        <v>1.3138651600000002</v>
      </c>
      <c r="AK54" s="65">
        <f t="shared" si="4"/>
        <v>0.74762944000000009</v>
      </c>
      <c r="AL54" s="65">
        <f t="shared" si="5"/>
        <v>0.83150607999999981</v>
      </c>
      <c r="AM54" s="65">
        <f t="shared" si="6"/>
        <v>1.1589861000000012</v>
      </c>
      <c r="AN54" s="66"/>
      <c r="AO54" s="65">
        <f t="shared" si="7"/>
        <v>1.2842896009999976</v>
      </c>
      <c r="AP54" s="65">
        <f t="shared" si="8"/>
        <v>1.0307473000000003</v>
      </c>
      <c r="AQ54" s="65">
        <f t="shared" si="9"/>
        <v>0.99524609000000053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2.6107750000001317E-2</v>
      </c>
      <c r="D55" s="52">
        <f>VLOOKUP($B55,Shock_dev!$A$1:$CI$300,MATCH(DATE(D$1,1,1),Shock_dev!$A$1:$CI$1,0),FALSE)</f>
        <v>5.1996979999998416E-2</v>
      </c>
      <c r="E55" s="52">
        <f>VLOOKUP($B55,Shock_dev!$A$1:$CI$300,MATCH(DATE(E$1,1,1),Shock_dev!$A$1:$CI$1,0),FALSE)</f>
        <v>7.2362169999998116E-2</v>
      </c>
      <c r="F55" s="52">
        <f>VLOOKUP($B55,Shock_dev!$A$1:$CI$300,MATCH(DATE(F$1,1,1),Shock_dev!$A$1:$CI$1,0),FALSE)</f>
        <v>8.493596999999653E-2</v>
      </c>
      <c r="G55" s="52">
        <f>VLOOKUP($B55,Shock_dev!$A$1:$CI$300,MATCH(DATE(G$1,1,1),Shock_dev!$A$1:$CI$1,0),FALSE)</f>
        <v>8.8961640000000841E-2</v>
      </c>
      <c r="H55" s="52">
        <f>VLOOKUP($B55,Shock_dev!$A$1:$CI$300,MATCH(DATE(H$1,1,1),Shock_dev!$A$1:$CI$1,0),FALSE)</f>
        <v>8.7507229999999936E-2</v>
      </c>
      <c r="I55" s="52">
        <f>VLOOKUP($B55,Shock_dev!$A$1:$CI$300,MATCH(DATE(I$1,1,1),Shock_dev!$A$1:$CI$1,0),FALSE)</f>
        <v>7.8080090000000268E-2</v>
      </c>
      <c r="J55" s="52">
        <f>VLOOKUP($B55,Shock_dev!$A$1:$CI$300,MATCH(DATE(J$1,1,1),Shock_dev!$A$1:$CI$1,0),FALSE)</f>
        <v>7.1542049999997914E-2</v>
      </c>
      <c r="K55" s="52">
        <f>VLOOKUP($B55,Shock_dev!$A$1:$CI$300,MATCH(DATE(K$1,1,1),Shock_dev!$A$1:$CI$1,0),FALSE)</f>
        <v>5.9951739999995368E-2</v>
      </c>
      <c r="L55" s="52">
        <f>VLOOKUP($B55,Shock_dev!$A$1:$CI$300,MATCH(DATE(L$1,1,1),Shock_dev!$A$1:$CI$1,0),FALSE)</f>
        <v>4.9686800000003473E-2</v>
      </c>
      <c r="M55" s="52">
        <f>VLOOKUP($B55,Shock_dev!$A$1:$CI$300,MATCH(DATE(M$1,1,1),Shock_dev!$A$1:$CI$1,0),FALSE)</f>
        <v>3.7205749999998261E-2</v>
      </c>
      <c r="N55" s="52">
        <f>VLOOKUP($B55,Shock_dev!$A$1:$CI$300,MATCH(DATE(N$1,1,1),Shock_dev!$A$1:$CI$1,0),FALSE)</f>
        <v>2.0345730000002504E-2</v>
      </c>
      <c r="O55" s="52">
        <f>VLOOKUP($B55,Shock_dev!$A$1:$CI$300,MATCH(DATE(O$1,1,1),Shock_dev!$A$1:$CI$1,0),FALSE)</f>
        <v>-2.9630899999943949E-3</v>
      </c>
      <c r="P55" s="52">
        <f>VLOOKUP($B55,Shock_dev!$A$1:$CI$300,MATCH(DATE(P$1,1,1),Shock_dev!$A$1:$CI$1,0),FALSE)</f>
        <v>-2.7319599999998445E-2</v>
      </c>
      <c r="Q55" s="52">
        <f>VLOOKUP($B55,Shock_dev!$A$1:$CI$300,MATCH(DATE(Q$1,1,1),Shock_dev!$A$1:$CI$1,0),FALSE)</f>
        <v>-4.5597609999994404E-2</v>
      </c>
      <c r="R55" s="52">
        <f>VLOOKUP($B55,Shock_dev!$A$1:$CI$300,MATCH(DATE(R$1,1,1),Shock_dev!$A$1:$CI$1,0),FALSE)</f>
        <v>-6.4728190000003849E-2</v>
      </c>
      <c r="S55" s="52">
        <f>VLOOKUP($B55,Shock_dev!$A$1:$CI$300,MATCH(DATE(S$1,1,1),Shock_dev!$A$1:$CI$1,0),FALSE)</f>
        <v>-7.7996679999998264E-2</v>
      </c>
      <c r="T55" s="52">
        <f>VLOOKUP($B55,Shock_dev!$A$1:$CI$300,MATCH(DATE(T$1,1,1),Shock_dev!$A$1:$CI$1,0),FALSE)</f>
        <v>-8.1249379999995597E-2</v>
      </c>
      <c r="U55" s="52">
        <f>VLOOKUP($B55,Shock_dev!$A$1:$CI$300,MATCH(DATE(U$1,1,1),Shock_dev!$A$1:$CI$1,0),FALSE)</f>
        <v>-8.2729360000001861E-2</v>
      </c>
      <c r="V55" s="52">
        <f>VLOOKUP($B55,Shock_dev!$A$1:$CI$300,MATCH(DATE(V$1,1,1),Shock_dev!$A$1:$CI$1,0),FALSE)</f>
        <v>-8.0922109999995939E-2</v>
      </c>
      <c r="W55" s="52">
        <f>VLOOKUP($B55,Shock_dev!$A$1:$CI$300,MATCH(DATE(W$1,1,1),Shock_dev!$A$1:$CI$1,0),FALSE)</f>
        <v>-7.3318030000002921E-2</v>
      </c>
      <c r="X55" s="52">
        <f>VLOOKUP($B55,Shock_dev!$A$1:$CI$300,MATCH(DATE(X$1,1,1),Shock_dev!$A$1:$CI$1,0),FALSE)</f>
        <v>-6.3890540000002716E-2</v>
      </c>
      <c r="Y55" s="52">
        <f>VLOOKUP($B55,Shock_dev!$A$1:$CI$300,MATCH(DATE(Y$1,1,1),Shock_dev!$A$1:$CI$1,0),FALSE)</f>
        <v>-5.2857039999992139E-2</v>
      </c>
      <c r="Z55" s="52">
        <f>VLOOKUP($B55,Shock_dev!$A$1:$CI$300,MATCH(DATE(Z$1,1,1),Shock_dev!$A$1:$CI$1,0),FALSE)</f>
        <v>-4.3938010000005079E-2</v>
      </c>
      <c r="AA55" s="52">
        <f>VLOOKUP($B55,Shock_dev!$A$1:$CI$300,MATCH(DATE(AA$1,1,1),Shock_dev!$A$1:$CI$1,0),FALSE)</f>
        <v>-3.3712309999998524E-2</v>
      </c>
      <c r="AB55" s="52">
        <f>VLOOKUP($B55,Shock_dev!$A$1:$CI$300,MATCH(DATE(AB$1,1,1),Shock_dev!$A$1:$CI$1,0),FALSE)</f>
        <v>-2.2299959999998009E-2</v>
      </c>
      <c r="AC55" s="52">
        <f>VLOOKUP($B55,Shock_dev!$A$1:$CI$300,MATCH(DATE(AC$1,1,1),Shock_dev!$A$1:$CI$1,0),FALSE)</f>
        <v>-1.0443039999998405E-2</v>
      </c>
      <c r="AD55" s="52">
        <f>VLOOKUP($B55,Shock_dev!$A$1:$CI$300,MATCH(DATE(AD$1,1,1),Shock_dev!$A$1:$CI$1,0),FALSE)</f>
        <v>2.0301000000699787E-4</v>
      </c>
      <c r="AE55" s="52">
        <f>VLOOKUP($B55,Shock_dev!$A$1:$CI$300,MATCH(DATE(AE$1,1,1),Shock_dev!$A$1:$CI$1,0),FALSE)</f>
        <v>9.9195600000001605E-3</v>
      </c>
      <c r="AF55" s="52">
        <f>VLOOKUP($B55,Shock_dev!$A$1:$CI$300,MATCH(DATE(AF$1,1,1),Shock_dev!$A$1:$CI$1,0),FALSE)</f>
        <v>1.600308999999811E-2</v>
      </c>
      <c r="AG55" s="52"/>
      <c r="AH55" s="65">
        <f t="shared" si="1"/>
        <v>6.4872901999999039E-2</v>
      </c>
      <c r="AI55" s="65">
        <f t="shared" si="2"/>
        <v>6.9353581999999386E-2</v>
      </c>
      <c r="AJ55" s="65">
        <f t="shared" si="3"/>
        <v>-3.6657639999972957E-3</v>
      </c>
      <c r="AK55" s="65">
        <f t="shared" si="4"/>
        <v>-7.7525143999999102E-2</v>
      </c>
      <c r="AL55" s="65">
        <f t="shared" si="5"/>
        <v>-5.3543186000000277E-2</v>
      </c>
      <c r="AM55" s="65">
        <f t="shared" si="6"/>
        <v>-1.323467999998229E-3</v>
      </c>
      <c r="AN55" s="66"/>
      <c r="AO55" s="65">
        <f t="shared" si="7"/>
        <v>6.7113241999999212E-2</v>
      </c>
      <c r="AP55" s="65">
        <f t="shared" si="8"/>
        <v>-4.0595453999998199E-2</v>
      </c>
      <c r="AQ55" s="65">
        <f t="shared" si="9"/>
        <v>-2.7433326999999254E-2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0.20254709999997544</v>
      </c>
      <c r="D56" s="52">
        <f>VLOOKUP($B56,Shock_dev!$A$1:$CI$300,MATCH(DATE(D$1,1,1),Shock_dev!$A$1:$CI$1,0),FALSE)</f>
        <v>0.35183810000000904</v>
      </c>
      <c r="E56" s="52">
        <f>VLOOKUP($B56,Shock_dev!$A$1:$CI$300,MATCH(DATE(E$1,1,1),Shock_dev!$A$1:$CI$1,0),FALSE)</f>
        <v>0.44926379999998289</v>
      </c>
      <c r="F56" s="52">
        <f>VLOOKUP($B56,Shock_dev!$A$1:$CI$300,MATCH(DATE(F$1,1,1),Shock_dev!$A$1:$CI$1,0),FALSE)</f>
        <v>0.5031269999999779</v>
      </c>
      <c r="G56" s="52">
        <f>VLOOKUP($B56,Shock_dev!$A$1:$CI$300,MATCH(DATE(G$1,1,1),Shock_dev!$A$1:$CI$1,0),FALSE)</f>
        <v>0.52014339999999493</v>
      </c>
      <c r="H56" s="52">
        <f>VLOOKUP($B56,Shock_dev!$A$1:$CI$300,MATCH(DATE(H$1,1,1),Shock_dev!$A$1:$CI$1,0),FALSE)</f>
        <v>0.52672830000000204</v>
      </c>
      <c r="I56" s="52">
        <f>VLOOKUP($B56,Shock_dev!$A$1:$CI$300,MATCH(DATE(I$1,1,1),Shock_dev!$A$1:$CI$1,0),FALSE)</f>
        <v>0.49538089999998647</v>
      </c>
      <c r="J56" s="52">
        <f>VLOOKUP($B56,Shock_dev!$A$1:$CI$300,MATCH(DATE(J$1,1,1),Shock_dev!$A$1:$CI$1,0),FALSE)</f>
        <v>0.50922459999998182</v>
      </c>
      <c r="K56" s="52">
        <f>VLOOKUP($B56,Shock_dev!$A$1:$CI$300,MATCH(DATE(K$1,1,1),Shock_dev!$A$1:$CI$1,0),FALSE)</f>
        <v>0.48359080000000176</v>
      </c>
      <c r="L56" s="52">
        <f>VLOOKUP($B56,Shock_dev!$A$1:$CI$300,MATCH(DATE(L$1,1,1),Shock_dev!$A$1:$CI$1,0),FALSE)</f>
        <v>0.47608700000000681</v>
      </c>
      <c r="M56" s="52">
        <f>VLOOKUP($B56,Shock_dev!$A$1:$CI$300,MATCH(DATE(M$1,1,1),Shock_dev!$A$1:$CI$1,0),FALSE)</f>
        <v>0.44822640000001002</v>
      </c>
      <c r="N56" s="52">
        <f>VLOOKUP($B56,Shock_dev!$A$1:$CI$300,MATCH(DATE(N$1,1,1),Shock_dev!$A$1:$CI$1,0),FALSE)</f>
        <v>0.38750830000000747</v>
      </c>
      <c r="O56" s="52">
        <f>VLOOKUP($B56,Shock_dev!$A$1:$CI$300,MATCH(DATE(O$1,1,1),Shock_dev!$A$1:$CI$1,0),FALSE)</f>
        <v>0.28278559999998265</v>
      </c>
      <c r="P56" s="52">
        <f>VLOOKUP($B56,Shock_dev!$A$1:$CI$300,MATCH(DATE(P$1,1,1),Shock_dev!$A$1:$CI$1,0),FALSE)</f>
        <v>0.17951440000001639</v>
      </c>
      <c r="Q56" s="52">
        <f>VLOOKUP($B56,Shock_dev!$A$1:$CI$300,MATCH(DATE(Q$1,1,1),Shock_dev!$A$1:$CI$1,0),FALSE)</f>
        <v>0.12132839999998168</v>
      </c>
      <c r="R56" s="52">
        <f>VLOOKUP($B56,Shock_dev!$A$1:$CI$300,MATCH(DATE(R$1,1,1),Shock_dev!$A$1:$CI$1,0),FALSE)</f>
        <v>3.7296499999996513E-2</v>
      </c>
      <c r="S56" s="52">
        <f>VLOOKUP($B56,Shock_dev!$A$1:$CI$300,MATCH(DATE(S$1,1,1),Shock_dev!$A$1:$CI$1,0),FALSE)</f>
        <v>-1.1774000000002616E-2</v>
      </c>
      <c r="T56" s="52">
        <f>VLOOKUP($B56,Shock_dev!$A$1:$CI$300,MATCH(DATE(T$1,1,1),Shock_dev!$A$1:$CI$1,0),FALSE)</f>
        <v>-4.1940000000124655E-3</v>
      </c>
      <c r="U56" s="52">
        <f>VLOOKUP($B56,Shock_dev!$A$1:$CI$300,MATCH(DATE(U$1,1,1),Shock_dev!$A$1:$CI$1,0),FALSE)</f>
        <v>-1.2971300000003794E-2</v>
      </c>
      <c r="V56" s="52">
        <f>VLOOKUP($B56,Shock_dev!$A$1:$CI$300,MATCH(DATE(V$1,1,1),Shock_dev!$A$1:$CI$1,0),FALSE)</f>
        <v>-1.0944300000005569E-2</v>
      </c>
      <c r="W56" s="52">
        <f>VLOOKUP($B56,Shock_dev!$A$1:$CI$300,MATCH(DATE(W$1,1,1),Shock_dev!$A$1:$CI$1,0),FALSE)</f>
        <v>2.3792699999972911E-2</v>
      </c>
      <c r="X56" s="52">
        <f>VLOOKUP($B56,Shock_dev!$A$1:$CI$300,MATCH(DATE(X$1,1,1),Shock_dev!$A$1:$CI$1,0),FALSE)</f>
        <v>5.7603099999994356E-2</v>
      </c>
      <c r="Y56" s="52">
        <f>VLOOKUP($B56,Shock_dev!$A$1:$CI$300,MATCH(DATE(Y$1,1,1),Shock_dev!$A$1:$CI$1,0),FALSE)</f>
        <v>9.7036300000013398E-2</v>
      </c>
      <c r="Z56" s="52">
        <f>VLOOKUP($B56,Shock_dev!$A$1:$CI$300,MATCH(DATE(Z$1,1,1),Shock_dev!$A$1:$CI$1,0),FALSE)</f>
        <v>0.1169444000000226</v>
      </c>
      <c r="AA56" s="52">
        <f>VLOOKUP($B56,Shock_dev!$A$1:$CI$300,MATCH(DATE(AA$1,1,1),Shock_dev!$A$1:$CI$1,0),FALSE)</f>
        <v>0.15249109999999177</v>
      </c>
      <c r="AB56" s="52">
        <f>VLOOKUP($B56,Shock_dev!$A$1:$CI$300,MATCH(DATE(AB$1,1,1),Shock_dev!$A$1:$CI$1,0),FALSE)</f>
        <v>0.19843800000001011</v>
      </c>
      <c r="AC56" s="52">
        <f>VLOOKUP($B56,Shock_dev!$A$1:$CI$300,MATCH(DATE(AC$1,1,1),Shock_dev!$A$1:$CI$1,0),FALSE)</f>
        <v>0.24838259999998513</v>
      </c>
      <c r="AD56" s="52">
        <f>VLOOKUP($B56,Shock_dev!$A$1:$CI$300,MATCH(DATE(AD$1,1,1),Shock_dev!$A$1:$CI$1,0),FALSE)</f>
        <v>0.29114110000000437</v>
      </c>
      <c r="AE56" s="52">
        <f>VLOOKUP($B56,Shock_dev!$A$1:$CI$300,MATCH(DATE(AE$1,1,1),Shock_dev!$A$1:$CI$1,0),FALSE)</f>
        <v>0.33285329999998226</v>
      </c>
      <c r="AF56" s="52">
        <f>VLOOKUP($B56,Shock_dev!$A$1:$CI$300,MATCH(DATE(AF$1,1,1),Shock_dev!$A$1:$CI$1,0),FALSE)</f>
        <v>0.35324249999999324</v>
      </c>
      <c r="AG56" s="52"/>
      <c r="AH56" s="65">
        <f t="shared" si="1"/>
        <v>0.40538387999998804</v>
      </c>
      <c r="AI56" s="65">
        <f t="shared" si="2"/>
        <v>0.49820231999999576</v>
      </c>
      <c r="AJ56" s="65">
        <f t="shared" si="3"/>
        <v>0.28387261999999963</v>
      </c>
      <c r="AK56" s="65">
        <f t="shared" si="4"/>
        <v>-5.1742000000558623E-4</v>
      </c>
      <c r="AL56" s="65">
        <f t="shared" si="5"/>
        <v>8.9573519999999004E-2</v>
      </c>
      <c r="AM56" s="65">
        <f t="shared" si="6"/>
        <v>0.284811499999995</v>
      </c>
      <c r="AN56" s="66"/>
      <c r="AO56" s="65">
        <f t="shared" si="7"/>
        <v>0.4517930999999919</v>
      </c>
      <c r="AP56" s="65">
        <f t="shared" si="8"/>
        <v>0.14167759999999702</v>
      </c>
      <c r="AQ56" s="65">
        <f t="shared" si="9"/>
        <v>0.18719250999999701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0.79354170000004842</v>
      </c>
      <c r="D57" s="52">
        <f>VLOOKUP($B57,Shock_dev!$A$1:$CI$300,MATCH(DATE(D$1,1,1),Shock_dev!$A$1:$CI$1,0),FALSE)</f>
        <v>1.3594438000000082</v>
      </c>
      <c r="E57" s="52">
        <f>VLOOKUP($B57,Shock_dev!$A$1:$CI$300,MATCH(DATE(E$1,1,1),Shock_dev!$A$1:$CI$1,0),FALSE)</f>
        <v>1.7172564000000534</v>
      </c>
      <c r="F57" s="52">
        <f>VLOOKUP($B57,Shock_dev!$A$1:$CI$300,MATCH(DATE(F$1,1,1),Shock_dev!$A$1:$CI$1,0),FALSE)</f>
        <v>1.9129513999999972</v>
      </c>
      <c r="G57" s="52">
        <f>VLOOKUP($B57,Shock_dev!$A$1:$CI$300,MATCH(DATE(G$1,1,1),Shock_dev!$A$1:$CI$1,0),FALSE)</f>
        <v>1.9798516999999833</v>
      </c>
      <c r="H57" s="52">
        <f>VLOOKUP($B57,Shock_dev!$A$1:$CI$300,MATCH(DATE(H$1,1,1),Shock_dev!$A$1:$CI$1,0),FALSE)</f>
        <v>2.0227461000000062</v>
      </c>
      <c r="I57" s="52">
        <f>VLOOKUP($B57,Shock_dev!$A$1:$CI$300,MATCH(DATE(I$1,1,1),Shock_dev!$A$1:$CI$1,0),FALSE)</f>
        <v>1.9298711000000139</v>
      </c>
      <c r="J57" s="52">
        <f>VLOOKUP($B57,Shock_dev!$A$1:$CI$300,MATCH(DATE(J$1,1,1),Shock_dev!$A$1:$CI$1,0),FALSE)</f>
        <v>2.0248028999999974</v>
      </c>
      <c r="K57" s="52">
        <f>VLOOKUP($B57,Shock_dev!$A$1:$CI$300,MATCH(DATE(K$1,1,1),Shock_dev!$A$1:$CI$1,0),FALSE)</f>
        <v>1.9660480000000007</v>
      </c>
      <c r="L57" s="52">
        <f>VLOOKUP($B57,Shock_dev!$A$1:$CI$300,MATCH(DATE(L$1,1,1),Shock_dev!$A$1:$CI$1,0),FALSE)</f>
        <v>1.9805511999999794</v>
      </c>
      <c r="M57" s="52">
        <f>VLOOKUP($B57,Shock_dev!$A$1:$CI$300,MATCH(DATE(M$1,1,1),Shock_dev!$A$1:$CI$1,0),FALSE)</f>
        <v>1.9133927000000313</v>
      </c>
      <c r="N57" s="52">
        <f>VLOOKUP($B57,Shock_dev!$A$1:$CI$300,MATCH(DATE(N$1,1,1),Shock_dev!$A$1:$CI$1,0),FALSE)</f>
        <v>1.7165487000000326</v>
      </c>
      <c r="O57" s="52">
        <f>VLOOKUP($B57,Shock_dev!$A$1:$CI$300,MATCH(DATE(O$1,1,1),Shock_dev!$A$1:$CI$1,0),FALSE)</f>
        <v>1.3482179000000087</v>
      </c>
      <c r="P57" s="52">
        <f>VLOOKUP($B57,Shock_dev!$A$1:$CI$300,MATCH(DATE(P$1,1,1),Shock_dev!$A$1:$CI$1,0),FALSE)</f>
        <v>0.98776230000004261</v>
      </c>
      <c r="Q57" s="52">
        <f>VLOOKUP($B57,Shock_dev!$A$1:$CI$300,MATCH(DATE(Q$1,1,1),Shock_dev!$A$1:$CI$1,0),FALSE)</f>
        <v>0.80137070000000676</v>
      </c>
      <c r="R57" s="52">
        <f>VLOOKUP($B57,Shock_dev!$A$1:$CI$300,MATCH(DATE(R$1,1,1),Shock_dev!$A$1:$CI$1,0),FALSE)</f>
        <v>0.50350789999998824</v>
      </c>
      <c r="S57" s="52">
        <f>VLOOKUP($B57,Shock_dev!$A$1:$CI$300,MATCH(DATE(S$1,1,1),Shock_dev!$A$1:$CI$1,0),FALSE)</f>
        <v>0.33468659999999772</v>
      </c>
      <c r="T57" s="52">
        <f>VLOOKUP($B57,Shock_dev!$A$1:$CI$300,MATCH(DATE(T$1,1,1),Shock_dev!$A$1:$CI$1,0),FALSE)</f>
        <v>0.37653239999997368</v>
      </c>
      <c r="U57" s="52">
        <f>VLOOKUP($B57,Shock_dev!$A$1:$CI$300,MATCH(DATE(U$1,1,1),Shock_dev!$A$1:$CI$1,0),FALSE)</f>
        <v>0.33949380000001383</v>
      </c>
      <c r="V57" s="52">
        <f>VLOOKUP($B57,Shock_dev!$A$1:$CI$300,MATCH(DATE(V$1,1,1),Shock_dev!$A$1:$CI$1,0),FALSE)</f>
        <v>0.33597720000000209</v>
      </c>
      <c r="W57" s="52">
        <f>VLOOKUP($B57,Shock_dev!$A$1:$CI$300,MATCH(DATE(W$1,1,1),Shock_dev!$A$1:$CI$1,0),FALSE)</f>
        <v>0.45429260000003069</v>
      </c>
      <c r="X57" s="52">
        <f>VLOOKUP($B57,Shock_dev!$A$1:$CI$300,MATCH(DATE(X$1,1,1),Shock_dev!$A$1:$CI$1,0),FALSE)</f>
        <v>0.56234889999996085</v>
      </c>
      <c r="Y57" s="52">
        <f>VLOOKUP($B57,Shock_dev!$A$1:$CI$300,MATCH(DATE(Y$1,1,1),Shock_dev!$A$1:$CI$1,0),FALSE)</f>
        <v>0.68926829999998063</v>
      </c>
      <c r="Z57" s="52">
        <f>VLOOKUP($B57,Shock_dev!$A$1:$CI$300,MATCH(DATE(Z$1,1,1),Shock_dev!$A$1:$CI$1,0),FALSE)</f>
        <v>0.73880780000001778</v>
      </c>
      <c r="AA57" s="52">
        <f>VLOOKUP($B57,Shock_dev!$A$1:$CI$300,MATCH(DATE(AA$1,1,1),Shock_dev!$A$1:$CI$1,0),FALSE)</f>
        <v>0.85250810000002275</v>
      </c>
      <c r="AB57" s="52">
        <f>VLOOKUP($B57,Shock_dev!$A$1:$CI$300,MATCH(DATE(AB$1,1,1),Shock_dev!$A$1:$CI$1,0),FALSE)</f>
        <v>1.0088121999999657</v>
      </c>
      <c r="AC57" s="52">
        <f>VLOOKUP($B57,Shock_dev!$A$1:$CI$300,MATCH(DATE(AC$1,1,1),Shock_dev!$A$1:$CI$1,0),FALSE)</f>
        <v>1.1822320999999647</v>
      </c>
      <c r="AD57" s="52">
        <f>VLOOKUP($B57,Shock_dev!$A$1:$CI$300,MATCH(DATE(AD$1,1,1),Shock_dev!$A$1:$CI$1,0),FALSE)</f>
        <v>1.329621799999984</v>
      </c>
      <c r="AE57" s="52">
        <f>VLOOKUP($B57,Shock_dev!$A$1:$CI$300,MATCH(DATE(AE$1,1,1),Shock_dev!$A$1:$CI$1,0),FALSE)</f>
        <v>1.4767373999999904</v>
      </c>
      <c r="AF57" s="52">
        <f>VLOOKUP($B57,Shock_dev!$A$1:$CI$300,MATCH(DATE(AF$1,1,1),Shock_dev!$A$1:$CI$1,0),FALSE)</f>
        <v>1.544671199999982</v>
      </c>
      <c r="AG57" s="52"/>
      <c r="AH57" s="65">
        <f t="shared" si="1"/>
        <v>1.5526090000000181</v>
      </c>
      <c r="AI57" s="65">
        <f t="shared" si="2"/>
        <v>1.9848038599999995</v>
      </c>
      <c r="AJ57" s="65">
        <f t="shared" si="3"/>
        <v>1.3534584600000243</v>
      </c>
      <c r="AK57" s="65">
        <f t="shared" si="4"/>
        <v>0.3780395799999951</v>
      </c>
      <c r="AL57" s="65">
        <f t="shared" si="5"/>
        <v>0.65944514000000254</v>
      </c>
      <c r="AM57" s="65">
        <f t="shared" si="6"/>
        <v>1.3084149399999774</v>
      </c>
      <c r="AN57" s="66"/>
      <c r="AO57" s="65">
        <f t="shared" si="7"/>
        <v>1.7687064300000088</v>
      </c>
      <c r="AP57" s="65">
        <f t="shared" si="8"/>
        <v>0.86574902000000975</v>
      </c>
      <c r="AQ57" s="65">
        <f t="shared" si="9"/>
        <v>0.98393003999998996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0.43829299999993054</v>
      </c>
      <c r="D58" s="52">
        <f>VLOOKUP($B58,Shock_dev!$A$1:$CI$300,MATCH(DATE(D$1,1,1),Shock_dev!$A$1:$CI$1,0),FALSE)</f>
        <v>0.94668000000001484</v>
      </c>
      <c r="E58" s="52">
        <f>VLOOKUP($B58,Shock_dev!$A$1:$CI$300,MATCH(DATE(E$1,1,1),Shock_dev!$A$1:$CI$1,0),FALSE)</f>
        <v>1.3961380000000645</v>
      </c>
      <c r="F58" s="52">
        <f>VLOOKUP($B58,Shock_dev!$A$1:$CI$300,MATCH(DATE(F$1,1,1),Shock_dev!$A$1:$CI$1,0),FALSE)</f>
        <v>1.7075049999998555</v>
      </c>
      <c r="G58" s="52">
        <f>VLOOKUP($B58,Shock_dev!$A$1:$CI$300,MATCH(DATE(G$1,1,1),Shock_dev!$A$1:$CI$1,0),FALSE)</f>
        <v>1.8444050000000516</v>
      </c>
      <c r="H58" s="52">
        <f>VLOOKUP($B58,Shock_dev!$A$1:$CI$300,MATCH(DATE(H$1,1,1),Shock_dev!$A$1:$CI$1,0),FALSE)</f>
        <v>1.8506749999999101</v>
      </c>
      <c r="I58" s="52">
        <f>VLOOKUP($B58,Shock_dev!$A$1:$CI$300,MATCH(DATE(I$1,1,1),Shock_dev!$A$1:$CI$1,0),FALSE)</f>
        <v>1.6924450000001343</v>
      </c>
      <c r="J58" s="52">
        <f>VLOOKUP($B58,Shock_dev!$A$1:$CI$300,MATCH(DATE(J$1,1,1),Shock_dev!$A$1:$CI$1,0),FALSE)</f>
        <v>1.553431000000046</v>
      </c>
      <c r="K58" s="52">
        <f>VLOOKUP($B58,Shock_dev!$A$1:$CI$300,MATCH(DATE(K$1,1,1),Shock_dev!$A$1:$CI$1,0),FALSE)</f>
        <v>1.3281849999998485</v>
      </c>
      <c r="L58" s="52">
        <f>VLOOKUP($B58,Shock_dev!$A$1:$CI$300,MATCH(DATE(L$1,1,1),Shock_dev!$A$1:$CI$1,0),FALSE)</f>
        <v>1.1161839999999756</v>
      </c>
      <c r="M58" s="52">
        <f>VLOOKUP($B58,Shock_dev!$A$1:$CI$300,MATCH(DATE(M$1,1,1),Shock_dev!$A$1:$CI$1,0),FALSE)</f>
        <v>0.86894899999992958</v>
      </c>
      <c r="N58" s="52">
        <f>VLOOKUP($B58,Shock_dev!$A$1:$CI$300,MATCH(DATE(N$1,1,1),Shock_dev!$A$1:$CI$1,0),FALSE)</f>
        <v>0.54437800000005154</v>
      </c>
      <c r="O58" s="52">
        <f>VLOOKUP($B58,Shock_dev!$A$1:$CI$300,MATCH(DATE(O$1,1,1),Shock_dev!$A$1:$CI$1,0),FALSE)</f>
        <v>9.7831999999925756E-2</v>
      </c>
      <c r="P58" s="52">
        <f>VLOOKUP($B58,Shock_dev!$A$1:$CI$300,MATCH(DATE(P$1,1,1),Shock_dev!$A$1:$CI$1,0),FALSE)</f>
        <v>-0.38873800000010306</v>
      </c>
      <c r="Q58" s="52">
        <f>VLOOKUP($B58,Shock_dev!$A$1:$CI$300,MATCH(DATE(Q$1,1,1),Shock_dev!$A$1:$CI$1,0),FALSE)</f>
        <v>-0.78407300000003488</v>
      </c>
      <c r="R58" s="52">
        <f>VLOOKUP($B58,Shock_dev!$A$1:$CI$300,MATCH(DATE(R$1,1,1),Shock_dev!$A$1:$CI$1,0),FALSE)</f>
        <v>-1.1816630000000714</v>
      </c>
      <c r="S58" s="52">
        <f>VLOOKUP($B58,Shock_dev!$A$1:$CI$300,MATCH(DATE(S$1,1,1),Shock_dev!$A$1:$CI$1,0),FALSE)</f>
        <v>-1.4766219999999066</v>
      </c>
      <c r="T58" s="52">
        <f>VLOOKUP($B58,Shock_dev!$A$1:$CI$300,MATCH(DATE(T$1,1,1),Shock_dev!$A$1:$CI$1,0),FALSE)</f>
        <v>-1.5868150000001151</v>
      </c>
      <c r="U58" s="52">
        <f>VLOOKUP($B58,Shock_dev!$A$1:$CI$300,MATCH(DATE(U$1,1,1),Shock_dev!$A$1:$CI$1,0),FALSE)</f>
        <v>-1.6351999999999407</v>
      </c>
      <c r="V58" s="52">
        <f>VLOOKUP($B58,Shock_dev!$A$1:$CI$300,MATCH(DATE(V$1,1,1),Shock_dev!$A$1:$CI$1,0),FALSE)</f>
        <v>-1.6119000000001051</v>
      </c>
      <c r="W58" s="52">
        <f>VLOOKUP($B58,Shock_dev!$A$1:$CI$300,MATCH(DATE(W$1,1,1),Shock_dev!$A$1:$CI$1,0),FALSE)</f>
        <v>-1.4789140000000316</v>
      </c>
      <c r="X58" s="52">
        <f>VLOOKUP($B58,Shock_dev!$A$1:$CI$300,MATCH(DATE(X$1,1,1),Shock_dev!$A$1:$CI$1,0),FALSE)</f>
        <v>-1.2975659999999607</v>
      </c>
      <c r="Y58" s="52">
        <f>VLOOKUP($B58,Shock_dev!$A$1:$CI$300,MATCH(DATE(Y$1,1,1),Shock_dev!$A$1:$CI$1,0),FALSE)</f>
        <v>-1.078914000000168</v>
      </c>
      <c r="Z58" s="52">
        <f>VLOOKUP($B58,Shock_dev!$A$1:$CI$300,MATCH(DATE(Z$1,1,1),Shock_dev!$A$1:$CI$1,0),FALSE)</f>
        <v>-0.88978199999996832</v>
      </c>
      <c r="AA58" s="52">
        <f>VLOOKUP($B58,Shock_dev!$A$1:$CI$300,MATCH(DATE(AA$1,1,1),Shock_dev!$A$1:$CI$1,0),FALSE)</f>
        <v>-0.68327599999997801</v>
      </c>
      <c r="AB58" s="52">
        <f>VLOOKUP($B58,Shock_dev!$A$1:$CI$300,MATCH(DATE(AB$1,1,1),Shock_dev!$A$1:$CI$1,0),FALSE)</f>
        <v>-0.45644900000002053</v>
      </c>
      <c r="AC58" s="52">
        <f>VLOOKUP($B58,Shock_dev!$A$1:$CI$300,MATCH(DATE(AC$1,1,1),Shock_dev!$A$1:$CI$1,0),FALSE)</f>
        <v>-0.21878400000014153</v>
      </c>
      <c r="AD58" s="52">
        <f>VLOOKUP($B58,Shock_dev!$A$1:$CI$300,MATCH(DATE(AD$1,1,1),Shock_dev!$A$1:$CI$1,0),FALSE)</f>
        <v>1.2249999999767169E-3</v>
      </c>
      <c r="AE58" s="52">
        <f>VLOOKUP($B58,Shock_dev!$A$1:$CI$300,MATCH(DATE(AE$1,1,1),Shock_dev!$A$1:$CI$1,0),FALSE)</f>
        <v>0.20361000000002605</v>
      </c>
      <c r="AF58" s="52">
        <f>VLOOKUP($B58,Shock_dev!$A$1:$CI$300,MATCH(DATE(AF$1,1,1),Shock_dev!$A$1:$CI$1,0),FALSE)</f>
        <v>0.34144900000001144</v>
      </c>
      <c r="AG58" s="52"/>
      <c r="AH58" s="65">
        <f t="shared" si="1"/>
        <v>1.2666041999999833</v>
      </c>
      <c r="AI58" s="65">
        <f t="shared" si="2"/>
        <v>1.5081839999999829</v>
      </c>
      <c r="AJ58" s="65">
        <f t="shared" si="3"/>
        <v>6.7669599999953783E-2</v>
      </c>
      <c r="AK58" s="65">
        <f t="shared" si="4"/>
        <v>-1.4984400000000277</v>
      </c>
      <c r="AL58" s="65">
        <f t="shared" si="5"/>
        <v>-1.0856904000000214</v>
      </c>
      <c r="AM58" s="65">
        <f t="shared" si="6"/>
        <v>-2.5789800000029572E-2</v>
      </c>
      <c r="AN58" s="66"/>
      <c r="AO58" s="65">
        <f t="shared" si="7"/>
        <v>1.387394099999983</v>
      </c>
      <c r="AP58" s="65">
        <f t="shared" si="8"/>
        <v>-0.71538520000003702</v>
      </c>
      <c r="AQ58" s="65">
        <f t="shared" si="9"/>
        <v>-0.55574010000002549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0.53121200000009594</v>
      </c>
      <c r="D59" s="52">
        <f>VLOOKUP($B59,Shock_dev!$A$1:$CI$300,MATCH(DATE(D$1,1,1),Shock_dev!$A$1:$CI$1,0),FALSE)</f>
        <v>1.1894839999999931</v>
      </c>
      <c r="E59" s="52">
        <f>VLOOKUP($B59,Shock_dev!$A$1:$CI$300,MATCH(DATE(E$1,1,1),Shock_dev!$A$1:$CI$1,0),FALSE)</f>
        <v>1.7615429999998469</v>
      </c>
      <c r="F59" s="52">
        <f>VLOOKUP($B59,Shock_dev!$A$1:$CI$300,MATCH(DATE(F$1,1,1),Shock_dev!$A$1:$CI$1,0),FALSE)</f>
        <v>2.1665379999999459</v>
      </c>
      <c r="G59" s="52">
        <f>VLOOKUP($B59,Shock_dev!$A$1:$CI$300,MATCH(DATE(G$1,1,1),Shock_dev!$A$1:$CI$1,0),FALSE)</f>
        <v>2.3940870000001269</v>
      </c>
      <c r="H59" s="52">
        <f>VLOOKUP($B59,Shock_dev!$A$1:$CI$300,MATCH(DATE(H$1,1,1),Shock_dev!$A$1:$CI$1,0),FALSE)</f>
        <v>2.5222049999999854</v>
      </c>
      <c r="I59" s="52">
        <f>VLOOKUP($B59,Shock_dev!$A$1:$CI$300,MATCH(DATE(I$1,1,1),Shock_dev!$A$1:$CI$1,0),FALSE)</f>
        <v>2.5253649999999652</v>
      </c>
      <c r="J59" s="52">
        <f>VLOOKUP($B59,Shock_dev!$A$1:$CI$300,MATCH(DATE(J$1,1,1),Shock_dev!$A$1:$CI$1,0),FALSE)</f>
        <v>2.6114840000000186</v>
      </c>
      <c r="K59" s="52">
        <f>VLOOKUP($B59,Shock_dev!$A$1:$CI$300,MATCH(DATE(K$1,1,1),Shock_dev!$A$1:$CI$1,0),FALSE)</f>
        <v>2.6571269999999458</v>
      </c>
      <c r="L59" s="52">
        <f>VLOOKUP($B59,Shock_dev!$A$1:$CI$300,MATCH(DATE(L$1,1,1),Shock_dev!$A$1:$CI$1,0),FALSE)</f>
        <v>2.7426350000000639</v>
      </c>
      <c r="M59" s="52">
        <f>VLOOKUP($B59,Shock_dev!$A$1:$CI$300,MATCH(DATE(M$1,1,1),Shock_dev!$A$1:$CI$1,0),FALSE)</f>
        <v>2.8022240000000238</v>
      </c>
      <c r="N59" s="52">
        <f>VLOOKUP($B59,Shock_dev!$A$1:$CI$300,MATCH(DATE(N$1,1,1),Shock_dev!$A$1:$CI$1,0),FALSE)</f>
        <v>2.7626569999999901</v>
      </c>
      <c r="O59" s="52">
        <f>VLOOKUP($B59,Shock_dev!$A$1:$CI$300,MATCH(DATE(O$1,1,1),Shock_dev!$A$1:$CI$1,0),FALSE)</f>
        <v>2.5555020000001605</v>
      </c>
      <c r="P59" s="52">
        <f>VLOOKUP($B59,Shock_dev!$A$1:$CI$300,MATCH(DATE(P$1,1,1),Shock_dev!$A$1:$CI$1,0),FALSE)</f>
        <v>2.2674489999999423</v>
      </c>
      <c r="Q59" s="52">
        <f>VLOOKUP($B59,Shock_dev!$A$1:$CI$300,MATCH(DATE(Q$1,1,1),Shock_dev!$A$1:$CI$1,0),FALSE)</f>
        <v>2.0568379999999706</v>
      </c>
      <c r="R59" s="52">
        <f>VLOOKUP($B59,Shock_dev!$A$1:$CI$300,MATCH(DATE(R$1,1,1),Shock_dev!$A$1:$CI$1,0),FALSE)</f>
        <v>1.8081179999999222</v>
      </c>
      <c r="S59" s="52">
        <f>VLOOKUP($B59,Shock_dev!$A$1:$CI$300,MATCH(DATE(S$1,1,1),Shock_dev!$A$1:$CI$1,0),FALSE)</f>
        <v>1.6161040000001776</v>
      </c>
      <c r="T59" s="52">
        <f>VLOOKUP($B59,Shock_dev!$A$1:$CI$300,MATCH(DATE(T$1,1,1),Shock_dev!$A$1:$CI$1,0),FALSE)</f>
        <v>1.5827399999998306</v>
      </c>
      <c r="U59" s="52">
        <f>VLOOKUP($B59,Shock_dev!$A$1:$CI$300,MATCH(DATE(U$1,1,1),Shock_dev!$A$1:$CI$1,0),FALSE)</f>
        <v>1.5604739999998856</v>
      </c>
      <c r="V59" s="52">
        <f>VLOOKUP($B59,Shock_dev!$A$1:$CI$300,MATCH(DATE(V$1,1,1),Shock_dev!$A$1:$CI$1,0),FALSE)</f>
        <v>1.5447849999998198</v>
      </c>
      <c r="W59" s="52">
        <f>VLOOKUP($B59,Shock_dev!$A$1:$CI$300,MATCH(DATE(W$1,1,1),Shock_dev!$A$1:$CI$1,0),FALSE)</f>
        <v>1.5961649999999281</v>
      </c>
      <c r="X59" s="52">
        <f>VLOOKUP($B59,Shock_dev!$A$1:$CI$300,MATCH(DATE(X$1,1,1),Shock_dev!$A$1:$CI$1,0),FALSE)</f>
        <v>1.6600789999999961</v>
      </c>
      <c r="Y59" s="52">
        <f>VLOOKUP($B59,Shock_dev!$A$1:$CI$300,MATCH(DATE(Y$1,1,1),Shock_dev!$A$1:$CI$1,0),FALSE)</f>
        <v>1.7300350000000435</v>
      </c>
      <c r="Z59" s="52">
        <f>VLOOKUP($B59,Shock_dev!$A$1:$CI$300,MATCH(DATE(Z$1,1,1),Shock_dev!$A$1:$CI$1,0),FALSE)</f>
        <v>1.7414289999999255</v>
      </c>
      <c r="AA59" s="52">
        <f>VLOOKUP($B59,Shock_dev!$A$1:$CI$300,MATCH(DATE(AA$1,1,1),Shock_dev!$A$1:$CI$1,0),FALSE)</f>
        <v>1.7607470000000376</v>
      </c>
      <c r="AB59" s="52">
        <f>VLOOKUP($B59,Shock_dev!$A$1:$CI$300,MATCH(DATE(AB$1,1,1),Shock_dev!$A$1:$CI$1,0),FALSE)</f>
        <v>1.812731999999869</v>
      </c>
      <c r="AC59" s="52">
        <f>VLOOKUP($B59,Shock_dev!$A$1:$CI$300,MATCH(DATE(AC$1,1,1),Shock_dev!$A$1:$CI$1,0),FALSE)</f>
        <v>1.8944470000001274</v>
      </c>
      <c r="AD59" s="52">
        <f>VLOOKUP($B59,Shock_dev!$A$1:$CI$300,MATCH(DATE(AD$1,1,1),Shock_dev!$A$1:$CI$1,0),FALSE)</f>
        <v>1.9757669999999052</v>
      </c>
      <c r="AE59" s="52">
        <f>VLOOKUP($B59,Shock_dev!$A$1:$CI$300,MATCH(DATE(AE$1,1,1),Shock_dev!$A$1:$CI$1,0),FALSE)</f>
        <v>2.0595089999999345</v>
      </c>
      <c r="AF59" s="52">
        <f>VLOOKUP($B59,Shock_dev!$A$1:$CI$300,MATCH(DATE(AF$1,1,1),Shock_dev!$A$1:$CI$1,0),FALSE)</f>
        <v>2.0954679999999826</v>
      </c>
      <c r="AG59" s="52"/>
      <c r="AH59" s="65">
        <f t="shared" si="1"/>
        <v>1.6085728000000017</v>
      </c>
      <c r="AI59" s="65">
        <f t="shared" si="2"/>
        <v>2.611763199999996</v>
      </c>
      <c r="AJ59" s="65">
        <f t="shared" si="3"/>
        <v>2.4889340000000173</v>
      </c>
      <c r="AK59" s="65">
        <f t="shared" si="4"/>
        <v>1.6224441999999271</v>
      </c>
      <c r="AL59" s="65">
        <f t="shared" si="5"/>
        <v>1.6976909999999861</v>
      </c>
      <c r="AM59" s="65">
        <f t="shared" si="6"/>
        <v>1.9675845999999637</v>
      </c>
      <c r="AN59" s="66"/>
      <c r="AO59" s="65">
        <f t="shared" si="7"/>
        <v>2.1101679999999989</v>
      </c>
      <c r="AP59" s="65">
        <f t="shared" si="8"/>
        <v>2.055689099999972</v>
      </c>
      <c r="AQ59" s="65">
        <f t="shared" si="9"/>
        <v>1.8326377999999748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3.7391599999992309E-2</v>
      </c>
      <c r="D60" s="52">
        <f>VLOOKUP($B60,Shock_dev!$A$1:$CI$300,MATCH(DATE(D$1,1,1),Shock_dev!$A$1:$CI$1,0),FALSE)</f>
        <v>8.3434600000003911E-2</v>
      </c>
      <c r="E60" s="52">
        <f>VLOOKUP($B60,Shock_dev!$A$1:$CI$300,MATCH(DATE(E$1,1,1),Shock_dev!$A$1:$CI$1,0),FALSE)</f>
        <v>0.12223310000000254</v>
      </c>
      <c r="F60" s="52">
        <f>VLOOKUP($B60,Shock_dev!$A$1:$CI$300,MATCH(DATE(F$1,1,1),Shock_dev!$A$1:$CI$1,0),FALSE)</f>
        <v>0.1481561999999883</v>
      </c>
      <c r="G60" s="52">
        <f>VLOOKUP($B60,Shock_dev!$A$1:$CI$300,MATCH(DATE(G$1,1,1),Shock_dev!$A$1:$CI$1,0),FALSE)</f>
        <v>0.161029599999992</v>
      </c>
      <c r="H60" s="52">
        <f>VLOOKUP($B60,Shock_dev!$A$1:$CI$300,MATCH(DATE(H$1,1,1),Shock_dev!$A$1:$CI$1,0),FALSE)</f>
        <v>0.16698209999999847</v>
      </c>
      <c r="I60" s="52">
        <f>VLOOKUP($B60,Shock_dev!$A$1:$CI$300,MATCH(DATE(I$1,1,1),Shock_dev!$A$1:$CI$1,0),FALSE)</f>
        <v>0.16473930000000792</v>
      </c>
      <c r="J60" s="52">
        <f>VLOOKUP($B60,Shock_dev!$A$1:$CI$300,MATCH(DATE(J$1,1,1),Shock_dev!$A$1:$CI$1,0),FALSE)</f>
        <v>0.16915670000000205</v>
      </c>
      <c r="K60" s="52">
        <f>VLOOKUP($B60,Shock_dev!$A$1:$CI$300,MATCH(DATE(K$1,1,1),Shock_dev!$A$1:$CI$1,0),FALSE)</f>
        <v>0.17166389999999865</v>
      </c>
      <c r="L60" s="52">
        <f>VLOOKUP($B60,Shock_dev!$A$1:$CI$300,MATCH(DATE(L$1,1,1),Shock_dev!$A$1:$CI$1,0),FALSE)</f>
        <v>0.17765210000000309</v>
      </c>
      <c r="M60" s="52">
        <f>VLOOKUP($B60,Shock_dev!$A$1:$CI$300,MATCH(DATE(M$1,1,1),Shock_dev!$A$1:$CI$1,0),FALSE)</f>
        <v>0.18236770000000035</v>
      </c>
      <c r="N60" s="52">
        <f>VLOOKUP($B60,Shock_dev!$A$1:$CI$300,MATCH(DATE(N$1,1,1),Shock_dev!$A$1:$CI$1,0),FALSE)</f>
        <v>0.18047630000000936</v>
      </c>
      <c r="O60" s="52">
        <f>VLOOKUP($B60,Shock_dev!$A$1:$CI$300,MATCH(DATE(O$1,1,1),Shock_dev!$A$1:$CI$1,0),FALSE)</f>
        <v>0.16712899999998854</v>
      </c>
      <c r="P60" s="52">
        <f>VLOOKUP($B60,Shock_dev!$A$1:$CI$300,MATCH(DATE(P$1,1,1),Shock_dev!$A$1:$CI$1,0),FALSE)</f>
        <v>0.14852559999999926</v>
      </c>
      <c r="Q60" s="52">
        <f>VLOOKUP($B60,Shock_dev!$A$1:$CI$300,MATCH(DATE(Q$1,1,1),Shock_dev!$A$1:$CI$1,0),FALSE)</f>
        <v>0.13596270000000743</v>
      </c>
      <c r="R60" s="52">
        <f>VLOOKUP($B60,Shock_dev!$A$1:$CI$300,MATCH(DATE(R$1,1,1),Shock_dev!$A$1:$CI$1,0),FALSE)</f>
        <v>0.12124149999999645</v>
      </c>
      <c r="S60" s="52">
        <f>VLOOKUP($B60,Shock_dev!$A$1:$CI$300,MATCH(DATE(S$1,1,1),Shock_dev!$A$1:$CI$1,0),FALSE)</f>
        <v>0.11071809999999971</v>
      </c>
      <c r="T60" s="52">
        <f>VLOOKUP($B60,Shock_dev!$A$1:$CI$300,MATCH(DATE(T$1,1,1),Shock_dev!$A$1:$CI$1,0),FALSE)</f>
        <v>0.11141059999999925</v>
      </c>
      <c r="U60" s="52">
        <f>VLOOKUP($B60,Shock_dev!$A$1:$CI$300,MATCH(DATE(U$1,1,1),Shock_dev!$A$1:$CI$1,0),FALSE)</f>
        <v>0.11262220000000411</v>
      </c>
      <c r="V60" s="52">
        <f>VLOOKUP($B60,Shock_dev!$A$1:$CI$300,MATCH(DATE(V$1,1,1),Shock_dev!$A$1:$CI$1,0),FALSE)</f>
        <v>0.11367129999999293</v>
      </c>
      <c r="W60" s="52">
        <f>VLOOKUP($B60,Shock_dev!$A$1:$CI$300,MATCH(DATE(W$1,1,1),Shock_dev!$A$1:$CI$1,0),FALSE)</f>
        <v>0.11877319999999258</v>
      </c>
      <c r="X60" s="52">
        <f>VLOOKUP($B60,Shock_dev!$A$1:$CI$300,MATCH(DATE(X$1,1,1),Shock_dev!$A$1:$CI$1,0),FALSE)</f>
        <v>0.12408419999999865</v>
      </c>
      <c r="Y60" s="52">
        <f>VLOOKUP($B60,Shock_dev!$A$1:$CI$300,MATCH(DATE(Y$1,1,1),Shock_dev!$A$1:$CI$1,0),FALSE)</f>
        <v>0.12910410000000638</v>
      </c>
      <c r="Z60" s="52">
        <f>VLOOKUP($B60,Shock_dev!$A$1:$CI$300,MATCH(DATE(Z$1,1,1),Shock_dev!$A$1:$CI$1,0),FALSE)</f>
        <v>0.12935970000000907</v>
      </c>
      <c r="AA60" s="52">
        <f>VLOOKUP($B60,Shock_dev!$A$1:$CI$300,MATCH(DATE(AA$1,1,1),Shock_dev!$A$1:$CI$1,0),FALSE)</f>
        <v>0.12966049999999996</v>
      </c>
      <c r="AB60" s="52">
        <f>VLOOKUP($B60,Shock_dev!$A$1:$CI$300,MATCH(DATE(AB$1,1,1),Shock_dev!$A$1:$CI$1,0),FALSE)</f>
        <v>0.13194989999999507</v>
      </c>
      <c r="AC60" s="52">
        <f>VLOOKUP($B60,Shock_dev!$A$1:$CI$300,MATCH(DATE(AC$1,1,1),Shock_dev!$A$1:$CI$1,0),FALSE)</f>
        <v>0.13608690000000934</v>
      </c>
      <c r="AD60" s="52">
        <f>VLOOKUP($B60,Shock_dev!$A$1:$CI$300,MATCH(DATE(AD$1,1,1),Shock_dev!$A$1:$CI$1,0),FALSE)</f>
        <v>0.13996040000000676</v>
      </c>
      <c r="AE60" s="52">
        <f>VLOOKUP($B60,Shock_dev!$A$1:$CI$300,MATCH(DATE(AE$1,1,1),Shock_dev!$A$1:$CI$1,0),FALSE)</f>
        <v>0.14379529999999363</v>
      </c>
      <c r="AF60" s="52">
        <f>VLOOKUP($B60,Shock_dev!$A$1:$CI$300,MATCH(DATE(AF$1,1,1),Shock_dev!$A$1:$CI$1,0),FALSE)</f>
        <v>0.14413500000000568</v>
      </c>
      <c r="AG60" s="52"/>
      <c r="AH60" s="65">
        <f t="shared" si="1"/>
        <v>0.11044901999999582</v>
      </c>
      <c r="AI60" s="65">
        <f t="shared" si="2"/>
        <v>0.17003882000000203</v>
      </c>
      <c r="AJ60" s="65">
        <f t="shared" si="3"/>
        <v>0.16289226000000098</v>
      </c>
      <c r="AK60" s="65">
        <f t="shared" si="4"/>
        <v>0.11393273999999849</v>
      </c>
      <c r="AL60" s="65">
        <f t="shared" si="5"/>
        <v>0.12619634000000132</v>
      </c>
      <c r="AM60" s="65">
        <f t="shared" si="6"/>
        <v>0.1391855000000021</v>
      </c>
      <c r="AN60" s="66"/>
      <c r="AO60" s="65">
        <f t="shared" si="7"/>
        <v>0.14024391999999891</v>
      </c>
      <c r="AP60" s="65">
        <f t="shared" si="8"/>
        <v>0.13841249999999974</v>
      </c>
      <c r="AQ60" s="65">
        <f t="shared" si="9"/>
        <v>0.13269092000000171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1.3412019999998748E-3</v>
      </c>
      <c r="D61" s="52">
        <f>VLOOKUP($B61,Shock_dev!$A$1:$CI$300,MATCH(DATE(D$1,1,1),Shock_dev!$A$1:$CI$1,0),FALSE)</f>
        <v>3.0079660000001951E-3</v>
      </c>
      <c r="E61" s="52">
        <f>VLOOKUP($B61,Shock_dev!$A$1:$CI$300,MATCH(DATE(E$1,1,1),Shock_dev!$A$1:$CI$1,0),FALSE)</f>
        <v>4.4295810000001268E-3</v>
      </c>
      <c r="F61" s="52">
        <f>VLOOKUP($B61,Shock_dev!$A$1:$CI$300,MATCH(DATE(F$1,1,1),Shock_dev!$A$1:$CI$1,0),FALSE)</f>
        <v>5.3956959999998944E-3</v>
      </c>
      <c r="G61" s="52">
        <f>VLOOKUP($B61,Shock_dev!$A$1:$CI$300,MATCH(DATE(G$1,1,1),Shock_dev!$A$1:$CI$1,0),FALSE)</f>
        <v>5.8904030000004326E-3</v>
      </c>
      <c r="H61" s="52">
        <f>VLOOKUP($B61,Shock_dev!$A$1:$CI$300,MATCH(DATE(H$1,1,1),Shock_dev!$A$1:$CI$1,0),FALSE)</f>
        <v>6.1262120000007414E-3</v>
      </c>
      <c r="I61" s="52">
        <f>VLOOKUP($B61,Shock_dev!$A$1:$CI$300,MATCH(DATE(I$1,1,1),Shock_dev!$A$1:$CI$1,0),FALSE)</f>
        <v>6.0549330000005952E-3</v>
      </c>
      <c r="J61" s="52">
        <f>VLOOKUP($B61,Shock_dev!$A$1:$CI$300,MATCH(DATE(J$1,1,1),Shock_dev!$A$1:$CI$1,0),FALSE)</f>
        <v>6.2085160000000528E-3</v>
      </c>
      <c r="K61" s="52">
        <f>VLOOKUP($B61,Shock_dev!$A$1:$CI$300,MATCH(DATE(K$1,1,1),Shock_dev!$A$1:$CI$1,0),FALSE)</f>
        <v>6.2855329999997878E-3</v>
      </c>
      <c r="L61" s="52">
        <f>VLOOKUP($B61,Shock_dev!$A$1:$CI$300,MATCH(DATE(L$1,1,1),Shock_dev!$A$1:$CI$1,0),FALSE)</f>
        <v>6.4813729999997349E-3</v>
      </c>
      <c r="M61" s="52">
        <f>VLOOKUP($B61,Shock_dev!$A$1:$CI$300,MATCH(DATE(M$1,1,1),Shock_dev!$A$1:$CI$1,0),FALSE)</f>
        <v>6.6294760000005226E-3</v>
      </c>
      <c r="N61" s="52">
        <f>VLOOKUP($B61,Shock_dev!$A$1:$CI$300,MATCH(DATE(N$1,1,1),Shock_dev!$A$1:$CI$1,0),FALSE)</f>
        <v>6.5396060000004752E-3</v>
      </c>
      <c r="O61" s="52">
        <f>VLOOKUP($B61,Shock_dev!$A$1:$CI$300,MATCH(DATE(O$1,1,1),Shock_dev!$A$1:$CI$1,0),FALSE)</f>
        <v>6.0364640000001302E-3</v>
      </c>
      <c r="P61" s="52">
        <f>VLOOKUP($B61,Shock_dev!$A$1:$CI$300,MATCH(DATE(P$1,1,1),Shock_dev!$A$1:$CI$1,0),FALSE)</f>
        <v>5.3398689999992754E-3</v>
      </c>
      <c r="Q61" s="52">
        <f>VLOOKUP($B61,Shock_dev!$A$1:$CI$300,MATCH(DATE(Q$1,1,1),Shock_dev!$A$1:$CI$1,0),FALSE)</f>
        <v>4.8563200000000251E-3</v>
      </c>
      <c r="R61" s="52">
        <f>VLOOKUP($B61,Shock_dev!$A$1:$CI$300,MATCH(DATE(R$1,1,1),Shock_dev!$A$1:$CI$1,0),FALSE)</f>
        <v>4.2974049999999764E-3</v>
      </c>
      <c r="S61" s="52">
        <f>VLOOKUP($B61,Shock_dev!$A$1:$CI$300,MATCH(DATE(S$1,1,1),Shock_dev!$A$1:$CI$1,0),FALSE)</f>
        <v>3.8924919999994145E-3</v>
      </c>
      <c r="T61" s="52">
        <f>VLOOKUP($B61,Shock_dev!$A$1:$CI$300,MATCH(DATE(T$1,1,1),Shock_dev!$A$1:$CI$1,0),FALSE)</f>
        <v>3.8968760000006597E-3</v>
      </c>
      <c r="U61" s="52">
        <f>VLOOKUP($B61,Shock_dev!$A$1:$CI$300,MATCH(DATE(U$1,1,1),Shock_dev!$A$1:$CI$1,0),FALSE)</f>
        <v>3.9317720000004996E-3</v>
      </c>
      <c r="V61" s="52">
        <f>VLOOKUP($B61,Shock_dev!$A$1:$CI$300,MATCH(DATE(V$1,1,1),Shock_dev!$A$1:$CI$1,0),FALSE)</f>
        <v>3.9715429999995777E-3</v>
      </c>
      <c r="W61" s="52">
        <f>VLOOKUP($B61,Shock_dev!$A$1:$CI$300,MATCH(DATE(W$1,1,1),Shock_dev!$A$1:$CI$1,0),FALSE)</f>
        <v>4.1655340000001928E-3</v>
      </c>
      <c r="X61" s="52">
        <f>VLOOKUP($B61,Shock_dev!$A$1:$CI$300,MATCH(DATE(X$1,1,1),Shock_dev!$A$1:$CI$1,0),FALSE)</f>
        <v>4.3754869999999002E-3</v>
      </c>
      <c r="Y61" s="52">
        <f>VLOOKUP($B61,Shock_dev!$A$1:$CI$300,MATCH(DATE(Y$1,1,1),Shock_dev!$A$1:$CI$1,0),FALSE)</f>
        <v>4.5811339999994871E-3</v>
      </c>
      <c r="Z61" s="52">
        <f>VLOOKUP($B61,Shock_dev!$A$1:$CI$300,MATCH(DATE(Z$1,1,1),Shock_dev!$A$1:$CI$1,0),FALSE)</f>
        <v>4.6195120000005474E-3</v>
      </c>
      <c r="AA61" s="52">
        <f>VLOOKUP($B61,Shock_dev!$A$1:$CI$300,MATCH(DATE(AA$1,1,1),Shock_dev!$A$1:$CI$1,0),FALSE)</f>
        <v>4.6592890000001219E-3</v>
      </c>
      <c r="AB61" s="52">
        <f>VLOOKUP($B61,Shock_dev!$A$1:$CI$300,MATCH(DATE(AB$1,1,1),Shock_dev!$A$1:$CI$1,0),FALSE)</f>
        <v>4.7691150000002125E-3</v>
      </c>
      <c r="AC61" s="52">
        <f>VLOOKUP($B61,Shock_dev!$A$1:$CI$300,MATCH(DATE(AC$1,1,1),Shock_dev!$A$1:$CI$1,0),FALSE)</f>
        <v>4.9439350000000104E-3</v>
      </c>
      <c r="AD61" s="52">
        <f>VLOOKUP($B61,Shock_dev!$A$1:$CI$300,MATCH(DATE(AD$1,1,1),Shock_dev!$A$1:$CI$1,0),FALSE)</f>
        <v>5.1078940000000017E-3</v>
      </c>
      <c r="AE61" s="52">
        <f>VLOOKUP($B61,Shock_dev!$A$1:$CI$300,MATCH(DATE(AE$1,1,1),Shock_dev!$A$1:$CI$1,0),FALSE)</f>
        <v>5.2680780000002869E-3</v>
      </c>
      <c r="AF61" s="52">
        <f>VLOOKUP($B61,Shock_dev!$A$1:$CI$300,MATCH(DATE(AF$1,1,1),Shock_dev!$A$1:$CI$1,0),FALSE)</f>
        <v>5.2997100000000685E-3</v>
      </c>
      <c r="AG61" s="52"/>
      <c r="AH61" s="65">
        <f t="shared" si="1"/>
        <v>4.0129696000001051E-3</v>
      </c>
      <c r="AI61" s="65">
        <f t="shared" si="2"/>
        <v>6.2313134000001828E-3</v>
      </c>
      <c r="AJ61" s="65">
        <f t="shared" si="3"/>
        <v>5.880347000000086E-3</v>
      </c>
      <c r="AK61" s="65">
        <f t="shared" si="4"/>
        <v>3.9980176000000258E-3</v>
      </c>
      <c r="AL61" s="65">
        <f t="shared" si="5"/>
        <v>4.4801912000000501E-3</v>
      </c>
      <c r="AM61" s="65">
        <f t="shared" si="6"/>
        <v>5.0777464000001157E-3</v>
      </c>
      <c r="AN61" s="66"/>
      <c r="AO61" s="65">
        <f t="shared" si="7"/>
        <v>5.1221415000001439E-3</v>
      </c>
      <c r="AP61" s="65">
        <f t="shared" si="8"/>
        <v>4.9391823000000563E-3</v>
      </c>
      <c r="AQ61" s="65">
        <f t="shared" si="9"/>
        <v>4.7789688000000833E-3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2.4166280000006424E-3</v>
      </c>
      <c r="D62" s="52">
        <f>VLOOKUP($B62,Shock_dev!$A$1:$CI$300,MATCH(DATE(D$1,1,1),Shock_dev!$A$1:$CI$1,0),FALSE)</f>
        <v>5.3812730000002418E-3</v>
      </c>
      <c r="E62" s="52">
        <f>VLOOKUP($B62,Shock_dev!$A$1:$CI$300,MATCH(DATE(E$1,1,1),Shock_dev!$A$1:$CI$1,0),FALSE)</f>
        <v>7.8636209999993767E-3</v>
      </c>
      <c r="F62" s="52">
        <f>VLOOKUP($B62,Shock_dev!$A$1:$CI$300,MATCH(DATE(F$1,1,1),Shock_dev!$A$1:$CI$1,0),FALSE)</f>
        <v>9.5056939999995649E-3</v>
      </c>
      <c r="G62" s="52">
        <f>VLOOKUP($B62,Shock_dev!$A$1:$CI$300,MATCH(DATE(G$1,1,1),Shock_dev!$A$1:$CI$1,0),FALSE)</f>
        <v>1.0304761999999634E-2</v>
      </c>
      <c r="H62" s="52">
        <f>VLOOKUP($B62,Shock_dev!$A$1:$CI$300,MATCH(DATE(H$1,1,1),Shock_dev!$A$1:$CI$1,0),FALSE)</f>
        <v>1.0663848999999281E-2</v>
      </c>
      <c r="I62" s="52">
        <f>VLOOKUP($B62,Shock_dev!$A$1:$CI$300,MATCH(DATE(I$1,1,1),Shock_dev!$A$1:$CI$1,0),FALSE)</f>
        <v>1.0503592000000062E-2</v>
      </c>
      <c r="J62" s="52">
        <f>VLOOKUP($B62,Shock_dev!$A$1:$CI$300,MATCH(DATE(J$1,1,1),Shock_dev!$A$1:$CI$1,0),FALSE)</f>
        <v>1.0785000000000267E-2</v>
      </c>
      <c r="K62" s="52">
        <f>VLOOKUP($B62,Shock_dev!$A$1:$CI$300,MATCH(DATE(K$1,1,1),Shock_dev!$A$1:$CI$1,0),FALSE)</f>
        <v>1.0950124999999922E-2</v>
      </c>
      <c r="L62" s="52">
        <f>VLOOKUP($B62,Shock_dev!$A$1:$CI$300,MATCH(DATE(L$1,1,1),Shock_dev!$A$1:$CI$1,0),FALSE)</f>
        <v>1.1344885999999832E-2</v>
      </c>
      <c r="M62" s="52">
        <f>VLOOKUP($B62,Shock_dev!$A$1:$CI$300,MATCH(DATE(M$1,1,1),Shock_dev!$A$1:$CI$1,0),FALSE)</f>
        <v>1.1659169000001413E-2</v>
      </c>
      <c r="N62" s="52">
        <f>VLOOKUP($B62,Shock_dev!$A$1:$CI$300,MATCH(DATE(N$1,1,1),Shock_dev!$A$1:$CI$1,0),FALSE)</f>
        <v>1.1547045999998673E-2</v>
      </c>
      <c r="O62" s="52">
        <f>VLOOKUP($B62,Shock_dev!$A$1:$CI$300,MATCH(DATE(O$1,1,1),Shock_dev!$A$1:$CI$1,0),FALSE)</f>
        <v>1.0696335000000445E-2</v>
      </c>
      <c r="P62" s="52">
        <f>VLOOKUP($B62,Shock_dev!$A$1:$CI$300,MATCH(DATE(P$1,1,1),Shock_dev!$A$1:$CI$1,0),FALSE)</f>
        <v>9.5101559999992702E-3</v>
      </c>
      <c r="Q62" s="52">
        <f>VLOOKUP($B62,Shock_dev!$A$1:$CI$300,MATCH(DATE(Q$1,1,1),Shock_dev!$A$1:$CI$1,0),FALSE)</f>
        <v>8.7185009999988239E-3</v>
      </c>
      <c r="R62" s="52">
        <f>VLOOKUP($B62,Shock_dev!$A$1:$CI$300,MATCH(DATE(R$1,1,1),Shock_dev!$A$1:$CI$1,0),FALSE)</f>
        <v>7.7876139999997207E-3</v>
      </c>
      <c r="S62" s="52">
        <f>VLOOKUP($B62,Shock_dev!$A$1:$CI$300,MATCH(DATE(S$1,1,1),Shock_dev!$A$1:$CI$1,0),FALSE)</f>
        <v>7.1264140000000253E-3</v>
      </c>
      <c r="T62" s="52">
        <f>VLOOKUP($B62,Shock_dev!$A$1:$CI$300,MATCH(DATE(T$1,1,1),Shock_dev!$A$1:$CI$1,0),FALSE)</f>
        <v>7.1859039999999652E-3</v>
      </c>
      <c r="U62" s="52">
        <f>VLOOKUP($B62,Shock_dev!$A$1:$CI$300,MATCH(DATE(U$1,1,1),Shock_dev!$A$1:$CI$1,0),FALSE)</f>
        <v>7.2708680000008741E-3</v>
      </c>
      <c r="V62" s="52">
        <f>VLOOKUP($B62,Shock_dev!$A$1:$CI$300,MATCH(DATE(V$1,1,1),Shock_dev!$A$1:$CI$1,0),FALSE)</f>
        <v>7.3372259999988643E-3</v>
      </c>
      <c r="W62" s="52">
        <f>VLOOKUP($B62,Shock_dev!$A$1:$CI$300,MATCH(DATE(W$1,1,1),Shock_dev!$A$1:$CI$1,0),FALSE)</f>
        <v>7.6589150000003769E-3</v>
      </c>
      <c r="X62" s="52">
        <f>VLOOKUP($B62,Shock_dev!$A$1:$CI$300,MATCH(DATE(X$1,1,1),Shock_dev!$A$1:$CI$1,0),FALSE)</f>
        <v>7.9880949999999729E-3</v>
      </c>
      <c r="Y62" s="52">
        <f>VLOOKUP($B62,Shock_dev!$A$1:$CI$300,MATCH(DATE(Y$1,1,1),Shock_dev!$A$1:$CI$1,0),FALSE)</f>
        <v>8.2939290000005883E-3</v>
      </c>
      <c r="Z62" s="52">
        <f>VLOOKUP($B62,Shock_dev!$A$1:$CI$300,MATCH(DATE(Z$1,1,1),Shock_dev!$A$1:$CI$1,0),FALSE)</f>
        <v>8.2892989999994171E-3</v>
      </c>
      <c r="AA62" s="52">
        <f>VLOOKUP($B62,Shock_dev!$A$1:$CI$300,MATCH(DATE(AA$1,1,1),Shock_dev!$A$1:$CI$1,0),FALSE)</f>
        <v>8.2879079999997884E-3</v>
      </c>
      <c r="AB62" s="52">
        <f>VLOOKUP($B62,Shock_dev!$A$1:$CI$300,MATCH(DATE(AB$1,1,1),Shock_dev!$A$1:$CI$1,0),FALSE)</f>
        <v>8.4165190000007328E-3</v>
      </c>
      <c r="AC62" s="52">
        <f>VLOOKUP($B62,Shock_dev!$A$1:$CI$300,MATCH(DATE(AC$1,1,1),Shock_dev!$A$1:$CI$1,0),FALSE)</f>
        <v>8.665914999999913E-3</v>
      </c>
      <c r="AD62" s="52">
        <f>VLOOKUP($B62,Shock_dev!$A$1:$CI$300,MATCH(DATE(AD$1,1,1),Shock_dev!$A$1:$CI$1,0),FALSE)</f>
        <v>8.8994549999998895E-3</v>
      </c>
      <c r="AE62" s="52">
        <f>VLOOKUP($B62,Shock_dev!$A$1:$CI$300,MATCH(DATE(AE$1,1,1),Shock_dev!$A$1:$CI$1,0),FALSE)</f>
        <v>9.1321620000002213E-3</v>
      </c>
      <c r="AF62" s="52">
        <f>VLOOKUP($B62,Shock_dev!$A$1:$CI$300,MATCH(DATE(AF$1,1,1),Shock_dev!$A$1:$CI$1,0),FALSE)</f>
        <v>9.1412050000005962E-3</v>
      </c>
      <c r="AG62" s="52"/>
      <c r="AH62" s="65">
        <f t="shared" si="1"/>
        <v>7.0943955999998917E-3</v>
      </c>
      <c r="AI62" s="65">
        <f t="shared" si="2"/>
        <v>1.0849490399999873E-2</v>
      </c>
      <c r="AJ62" s="65">
        <f t="shared" si="3"/>
        <v>1.0426241399999725E-2</v>
      </c>
      <c r="AK62" s="65">
        <f t="shared" si="4"/>
        <v>7.3416051999998901E-3</v>
      </c>
      <c r="AL62" s="65">
        <f t="shared" si="5"/>
        <v>8.103629200000028E-3</v>
      </c>
      <c r="AM62" s="65">
        <f t="shared" si="6"/>
        <v>8.8510512000002702E-3</v>
      </c>
      <c r="AN62" s="66"/>
      <c r="AO62" s="65">
        <f t="shared" si="7"/>
        <v>8.9719429999998816E-3</v>
      </c>
      <c r="AP62" s="65">
        <f t="shared" si="8"/>
        <v>8.8839232999998081E-3</v>
      </c>
      <c r="AQ62" s="65">
        <f t="shared" si="9"/>
        <v>8.4773402000001483E-3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2.1840969999997739E-3</v>
      </c>
      <c r="D63" s="52">
        <f>VLOOKUP($B63,Shock_dev!$A$1:$CI$300,MATCH(DATE(D$1,1,1),Shock_dev!$A$1:$CI$1,0),FALSE)</f>
        <v>4.8961549999999576E-3</v>
      </c>
      <c r="E63" s="52">
        <f>VLOOKUP($B63,Shock_dev!$A$1:$CI$300,MATCH(DATE(E$1,1,1),Shock_dev!$A$1:$CI$1,0),FALSE)</f>
        <v>7.2055790000007391E-3</v>
      </c>
      <c r="F63" s="52">
        <f>VLOOKUP($B63,Shock_dev!$A$1:$CI$300,MATCH(DATE(F$1,1,1),Shock_dev!$A$1:$CI$1,0),FALSE)</f>
        <v>8.7709779999993742E-3</v>
      </c>
      <c r="G63" s="52">
        <f>VLOOKUP($B63,Shock_dev!$A$1:$CI$300,MATCH(DATE(G$1,1,1),Shock_dev!$A$1:$CI$1,0),FALSE)</f>
        <v>9.5686280000002455E-3</v>
      </c>
      <c r="H63" s="52">
        <f>VLOOKUP($B63,Shock_dev!$A$1:$CI$300,MATCH(DATE(H$1,1,1),Shock_dev!$A$1:$CI$1,0),FALSE)</f>
        <v>9.9465629999997418E-3</v>
      </c>
      <c r="I63" s="52">
        <f>VLOOKUP($B63,Shock_dev!$A$1:$CI$300,MATCH(DATE(I$1,1,1),Shock_dev!$A$1:$CI$1,0),FALSE)</f>
        <v>9.8273640000003937E-3</v>
      </c>
      <c r="J63" s="52">
        <f>VLOOKUP($B63,Shock_dev!$A$1:$CI$300,MATCH(DATE(J$1,1,1),Shock_dev!$A$1:$CI$1,0),FALSE)</f>
        <v>1.0077588000000581E-2</v>
      </c>
      <c r="K63" s="52">
        <f>VLOOKUP($B63,Shock_dev!$A$1:$CI$300,MATCH(DATE(K$1,1,1),Shock_dev!$A$1:$CI$1,0),FALSE)</f>
        <v>1.0205573000000356E-2</v>
      </c>
      <c r="L63" s="52">
        <f>VLOOKUP($B63,Shock_dev!$A$1:$CI$300,MATCH(DATE(L$1,1,1),Shock_dev!$A$1:$CI$1,0),FALSE)</f>
        <v>1.0528626000000152E-2</v>
      </c>
      <c r="M63" s="52">
        <f>VLOOKUP($B63,Shock_dev!$A$1:$CI$300,MATCH(DATE(M$1,1,1),Shock_dev!$A$1:$CI$1,0),FALSE)</f>
        <v>1.0774684000000256E-2</v>
      </c>
      <c r="N63" s="52">
        <f>VLOOKUP($B63,Shock_dev!$A$1:$CI$300,MATCH(DATE(N$1,1,1),Shock_dev!$A$1:$CI$1,0),FALSE)</f>
        <v>1.0633439999999439E-2</v>
      </c>
      <c r="O63" s="52">
        <f>VLOOKUP($B63,Shock_dev!$A$1:$CI$300,MATCH(DATE(O$1,1,1),Shock_dev!$A$1:$CI$1,0),FALSE)</f>
        <v>9.8195090000006147E-3</v>
      </c>
      <c r="P63" s="52">
        <f>VLOOKUP($B63,Shock_dev!$A$1:$CI$300,MATCH(DATE(P$1,1,1),Shock_dev!$A$1:$CI$1,0),FALSE)</f>
        <v>8.6913040000000663E-3</v>
      </c>
      <c r="Q63" s="52">
        <f>VLOOKUP($B63,Shock_dev!$A$1:$CI$300,MATCH(DATE(Q$1,1,1),Shock_dev!$A$1:$CI$1,0),FALSE)</f>
        <v>7.9107869999992531E-3</v>
      </c>
      <c r="R63" s="52">
        <f>VLOOKUP($B63,Shock_dev!$A$1:$CI$300,MATCH(DATE(R$1,1,1),Shock_dev!$A$1:$CI$1,0),FALSE)</f>
        <v>7.0074379999995884E-3</v>
      </c>
      <c r="S63" s="52">
        <f>VLOOKUP($B63,Shock_dev!$A$1:$CI$300,MATCH(DATE(S$1,1,1),Shock_dev!$A$1:$CI$1,0),FALSE)</f>
        <v>6.3540609999996889E-3</v>
      </c>
      <c r="T63" s="52">
        <f>VLOOKUP($B63,Shock_dev!$A$1:$CI$300,MATCH(DATE(T$1,1,1),Shock_dev!$A$1:$CI$1,0),FALSE)</f>
        <v>6.3657140000001888E-3</v>
      </c>
      <c r="U63" s="52">
        <f>VLOOKUP($B63,Shock_dev!$A$1:$CI$300,MATCH(DATE(U$1,1,1),Shock_dev!$A$1:$CI$1,0),FALSE)</f>
        <v>6.4246150000002444E-3</v>
      </c>
      <c r="V63" s="52">
        <f>VLOOKUP($B63,Shock_dev!$A$1:$CI$300,MATCH(DATE(V$1,1,1),Shock_dev!$A$1:$CI$1,0),FALSE)</f>
        <v>6.4887870000003289E-3</v>
      </c>
      <c r="W63" s="52">
        <f>VLOOKUP($B63,Shock_dev!$A$1:$CI$300,MATCH(DATE(W$1,1,1),Shock_dev!$A$1:$CI$1,0),FALSE)</f>
        <v>6.8017920000000842E-3</v>
      </c>
      <c r="X63" s="52">
        <f>VLOOKUP($B63,Shock_dev!$A$1:$CI$300,MATCH(DATE(X$1,1,1),Shock_dev!$A$1:$CI$1,0),FALSE)</f>
        <v>7.138770000000072E-3</v>
      </c>
      <c r="Y63" s="52">
        <f>VLOOKUP($B63,Shock_dev!$A$1:$CI$300,MATCH(DATE(Y$1,1,1),Shock_dev!$A$1:$CI$1,0),FALSE)</f>
        <v>7.4671469999998408E-3</v>
      </c>
      <c r="Z63" s="52">
        <f>VLOOKUP($B63,Shock_dev!$A$1:$CI$300,MATCH(DATE(Z$1,1,1),Shock_dev!$A$1:$CI$1,0),FALSE)</f>
        <v>7.5221480000005059E-3</v>
      </c>
      <c r="AA63" s="52">
        <f>VLOOKUP($B63,Shock_dev!$A$1:$CI$300,MATCH(DATE(AA$1,1,1),Shock_dev!$A$1:$CI$1,0),FALSE)</f>
        <v>7.5792319999994362E-3</v>
      </c>
      <c r="AB63" s="52">
        <f>VLOOKUP($B63,Shock_dev!$A$1:$CI$300,MATCH(DATE(AB$1,1,1),Shock_dev!$A$1:$CI$1,0),FALSE)</f>
        <v>7.7506960000004455E-3</v>
      </c>
      <c r="AC63" s="52">
        <f>VLOOKUP($B63,Shock_dev!$A$1:$CI$300,MATCH(DATE(AC$1,1,1),Shock_dev!$A$1:$CI$1,0),FALSE)</f>
        <v>8.028430999999614E-3</v>
      </c>
      <c r="AD63" s="52">
        <f>VLOOKUP($B63,Shock_dev!$A$1:$CI$300,MATCH(DATE(AD$1,1,1),Shock_dev!$A$1:$CI$1,0),FALSE)</f>
        <v>8.2889340000003031E-3</v>
      </c>
      <c r="AE63" s="52">
        <f>VLOOKUP($B63,Shock_dev!$A$1:$CI$300,MATCH(DATE(AE$1,1,1),Shock_dev!$A$1:$CI$1,0),FALSE)</f>
        <v>8.5438839999998351E-3</v>
      </c>
      <c r="AF63" s="52">
        <f>VLOOKUP($B63,Shock_dev!$A$1:$CI$300,MATCH(DATE(AF$1,1,1),Shock_dev!$A$1:$CI$1,0),FALSE)</f>
        <v>8.5902810000000329E-3</v>
      </c>
      <c r="AG63" s="52"/>
      <c r="AH63" s="65">
        <f t="shared" si="1"/>
        <v>6.5250874000000181E-3</v>
      </c>
      <c r="AI63" s="65">
        <f t="shared" si="2"/>
        <v>1.0117142800000246E-2</v>
      </c>
      <c r="AJ63" s="65">
        <f t="shared" si="3"/>
        <v>9.5659447999999255E-3</v>
      </c>
      <c r="AK63" s="65">
        <f t="shared" si="4"/>
        <v>6.5281230000000081E-3</v>
      </c>
      <c r="AL63" s="65">
        <f t="shared" si="5"/>
        <v>7.3018177999999876E-3</v>
      </c>
      <c r="AM63" s="65">
        <f t="shared" si="6"/>
        <v>8.2404452000000468E-3</v>
      </c>
      <c r="AN63" s="66"/>
      <c r="AO63" s="65">
        <f t="shared" si="7"/>
        <v>8.3211151000001319E-3</v>
      </c>
      <c r="AP63" s="65">
        <f t="shared" si="8"/>
        <v>8.0470338999999672E-3</v>
      </c>
      <c r="AQ63" s="65">
        <f t="shared" si="9"/>
        <v>7.7711315000000177E-3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9.6258200000001182E-3</v>
      </c>
      <c r="D64" s="52">
        <f>VLOOKUP($B64,Shock_dev!$A$1:$CI$300,MATCH(DATE(D$1,1,1),Shock_dev!$A$1:$CI$1,0),FALSE)</f>
        <v>2.1665030000001195E-2</v>
      </c>
      <c r="E64" s="52">
        <f>VLOOKUP($B64,Shock_dev!$A$1:$CI$300,MATCH(DATE(E$1,1,1),Shock_dev!$A$1:$CI$1,0),FALSE)</f>
        <v>3.200418000000127E-2</v>
      </c>
      <c r="F64" s="52">
        <f>VLOOKUP($B64,Shock_dev!$A$1:$CI$300,MATCH(DATE(F$1,1,1),Shock_dev!$A$1:$CI$1,0),FALSE)</f>
        <v>3.9088469999999376E-2</v>
      </c>
      <c r="G64" s="52">
        <f>VLOOKUP($B64,Shock_dev!$A$1:$CI$300,MATCH(DATE(G$1,1,1),Shock_dev!$A$1:$CI$1,0),FALSE)</f>
        <v>4.2763090000001114E-2</v>
      </c>
      <c r="H64" s="52">
        <f>VLOOKUP($B64,Shock_dev!$A$1:$CI$300,MATCH(DATE(H$1,1,1),Shock_dev!$A$1:$CI$1,0),FALSE)</f>
        <v>0.19776660000000135</v>
      </c>
      <c r="I64" s="52">
        <f>VLOOKUP($B64,Shock_dev!$A$1:$CI$300,MATCH(DATE(I$1,1,1),Shock_dev!$A$1:$CI$1,0),FALSE)</f>
        <v>0.35402498999999921</v>
      </c>
      <c r="J64" s="52">
        <f>VLOOKUP($B64,Shock_dev!$A$1:$CI$300,MATCH(DATE(J$1,1,1),Shock_dev!$A$1:$CI$1,0),FALSE)</f>
        <v>0.50714630999999954</v>
      </c>
      <c r="K64" s="52">
        <f>VLOOKUP($B64,Shock_dev!$A$1:$CI$300,MATCH(DATE(K$1,1,1),Shock_dev!$A$1:$CI$1,0),FALSE)</f>
        <v>0.6528557099999972</v>
      </c>
      <c r="L64" s="52">
        <f>VLOOKUP($B64,Shock_dev!$A$1:$CI$300,MATCH(DATE(L$1,1,1),Shock_dev!$A$1:$CI$1,0),FALSE)</f>
        <v>0.71844052999999874</v>
      </c>
      <c r="M64" s="52">
        <f>VLOOKUP($B64,Shock_dev!$A$1:$CI$300,MATCH(DATE(M$1,1,1),Shock_dev!$A$1:$CI$1,0),FALSE)</f>
        <v>0.73910780000000287</v>
      </c>
      <c r="N64" s="52">
        <f>VLOOKUP($B64,Shock_dev!$A$1:$CI$300,MATCH(DATE(N$1,1,1),Shock_dev!$A$1:$CI$1,0),FALSE)</f>
        <v>0.73613960000000489</v>
      </c>
      <c r="O64" s="52">
        <f>VLOOKUP($B64,Shock_dev!$A$1:$CI$300,MATCH(DATE(O$1,1,1),Shock_dev!$A$1:$CI$1,0),FALSE)</f>
        <v>0.72090699999999686</v>
      </c>
      <c r="P64" s="52">
        <f>VLOOKUP($B64,Shock_dev!$A$1:$CI$300,MATCH(DATE(P$1,1,1),Shock_dev!$A$1:$CI$1,0),FALSE)</f>
        <v>0.70149288000000354</v>
      </c>
      <c r="Q64" s="52">
        <f>VLOOKUP($B64,Shock_dev!$A$1:$CI$300,MATCH(DATE(Q$1,1,1),Shock_dev!$A$1:$CI$1,0),FALSE)</f>
        <v>0.75472060000000596</v>
      </c>
      <c r="R64" s="52">
        <f>VLOOKUP($B64,Shock_dev!$A$1:$CI$300,MATCH(DATE(R$1,1,1),Shock_dev!$A$1:$CI$1,0),FALSE)</f>
        <v>0.77523315999999909</v>
      </c>
      <c r="S64" s="52">
        <f>VLOOKUP($B64,Shock_dev!$A$1:$CI$300,MATCH(DATE(S$1,1,1),Shock_dev!$A$1:$CI$1,0),FALSE)</f>
        <v>0.77814345999999546</v>
      </c>
      <c r="T64" s="52">
        <f>VLOOKUP($B64,Shock_dev!$A$1:$CI$300,MATCH(DATE(T$1,1,1),Shock_dev!$A$1:$CI$1,0),FALSE)</f>
        <v>0.77447412999999443</v>
      </c>
      <c r="U64" s="52">
        <f>VLOOKUP($B64,Shock_dev!$A$1:$CI$300,MATCH(DATE(U$1,1,1),Shock_dev!$A$1:$CI$1,0),FALSE)</f>
        <v>0.76681044999999415</v>
      </c>
      <c r="V64" s="52">
        <f>VLOOKUP($B64,Shock_dev!$A$1:$CI$300,MATCH(DATE(V$1,1,1),Shock_dev!$A$1:$CI$1,0),FALSE)</f>
        <v>0.75774715000000015</v>
      </c>
      <c r="W64" s="52">
        <f>VLOOKUP($B64,Shock_dev!$A$1:$CI$300,MATCH(DATE(W$1,1,1),Shock_dev!$A$1:$CI$1,0),FALSE)</f>
        <v>0.74969009000000142</v>
      </c>
      <c r="X64" s="52">
        <f>VLOOKUP($B64,Shock_dev!$A$1:$CI$300,MATCH(DATE(X$1,1,1),Shock_dev!$A$1:$CI$1,0),FALSE)</f>
        <v>0.74220042999999691</v>
      </c>
      <c r="Y64" s="52">
        <f>VLOOKUP($B64,Shock_dev!$A$1:$CI$300,MATCH(DATE(Y$1,1,1),Shock_dev!$A$1:$CI$1,0),FALSE)</f>
        <v>0.73527625999999913</v>
      </c>
      <c r="Z64" s="52">
        <f>VLOOKUP($B64,Shock_dev!$A$1:$CI$300,MATCH(DATE(Z$1,1,1),Shock_dev!$A$1:$CI$1,0),FALSE)</f>
        <v>0.72770864000000302</v>
      </c>
      <c r="AA64" s="52">
        <f>VLOOKUP($B64,Shock_dev!$A$1:$CI$300,MATCH(DATE(AA$1,1,1),Shock_dev!$A$1:$CI$1,0),FALSE)</f>
        <v>0.72059628000000231</v>
      </c>
      <c r="AB64" s="52">
        <f>VLOOKUP($B64,Shock_dev!$A$1:$CI$300,MATCH(DATE(AB$1,1,1),Shock_dev!$A$1:$CI$1,0),FALSE)</f>
        <v>0.71432399000000402</v>
      </c>
      <c r="AC64" s="52">
        <f>VLOOKUP($B64,Shock_dev!$A$1:$CI$300,MATCH(DATE(AC$1,1,1),Shock_dev!$A$1:$CI$1,0),FALSE)</f>
        <v>0.70876324999999696</v>
      </c>
      <c r="AD64" s="52">
        <f>VLOOKUP($B64,Shock_dev!$A$1:$CI$300,MATCH(DATE(AD$1,1,1),Shock_dev!$A$1:$CI$1,0),FALSE)</f>
        <v>0.70329531000000145</v>
      </c>
      <c r="AE64" s="52">
        <f>VLOOKUP($B64,Shock_dev!$A$1:$CI$300,MATCH(DATE(AE$1,1,1),Shock_dev!$A$1:$CI$1,0),FALSE)</f>
        <v>0.69791264999999925</v>
      </c>
      <c r="AF64" s="52">
        <f>VLOOKUP($B64,Shock_dev!$A$1:$CI$300,MATCH(DATE(AF$1,1,1),Shock_dev!$A$1:$CI$1,0),FALSE)</f>
        <v>0.69168007000000387</v>
      </c>
      <c r="AG64" s="52"/>
      <c r="AH64" s="65">
        <f t="shared" si="1"/>
        <v>2.9029318000000616E-2</v>
      </c>
      <c r="AI64" s="65">
        <f t="shared" si="2"/>
        <v>0.48604682799999921</v>
      </c>
      <c r="AJ64" s="65">
        <f t="shared" si="3"/>
        <v>0.73047357600000284</v>
      </c>
      <c r="AK64" s="65">
        <f t="shared" si="4"/>
        <v>0.77048166999999668</v>
      </c>
      <c r="AL64" s="65">
        <f t="shared" si="5"/>
        <v>0.73509434000000051</v>
      </c>
      <c r="AM64" s="65">
        <f t="shared" si="6"/>
        <v>0.70319505400000115</v>
      </c>
      <c r="AN64" s="66"/>
      <c r="AO64" s="65">
        <f t="shared" si="7"/>
        <v>0.25753807299999992</v>
      </c>
      <c r="AP64" s="65">
        <f t="shared" si="8"/>
        <v>0.75047762299999976</v>
      </c>
      <c r="AQ64" s="65">
        <f t="shared" si="9"/>
        <v>0.71914469700000083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9.7398599999998225E-3</v>
      </c>
      <c r="D65" s="52">
        <f>VLOOKUP($B65,Shock_dev!$A$1:$CI$300,MATCH(DATE(D$1,1,1),Shock_dev!$A$1:$CI$1,0),FALSE)</f>
        <v>2.1709010000002138E-2</v>
      </c>
      <c r="E65" s="52">
        <f>VLOOKUP($B65,Shock_dev!$A$1:$CI$300,MATCH(DATE(E$1,1,1),Shock_dev!$A$1:$CI$1,0),FALSE)</f>
        <v>3.177373999999844E-2</v>
      </c>
      <c r="F65" s="52">
        <f>VLOOKUP($B65,Shock_dev!$A$1:$CI$300,MATCH(DATE(F$1,1,1),Shock_dev!$A$1:$CI$1,0),FALSE)</f>
        <v>3.8480429999999899E-2</v>
      </c>
      <c r="G65" s="52">
        <f>VLOOKUP($B65,Shock_dev!$A$1:$CI$300,MATCH(DATE(G$1,1,1),Shock_dev!$A$1:$CI$1,0),FALSE)</f>
        <v>4.1795149999998671E-2</v>
      </c>
      <c r="H65" s="52">
        <f>VLOOKUP($B65,Shock_dev!$A$1:$CI$300,MATCH(DATE(H$1,1,1),Shock_dev!$A$1:$CI$1,0),FALSE)</f>
        <v>4.3321549999998155E-2</v>
      </c>
      <c r="I65" s="52">
        <f>VLOOKUP($B65,Shock_dev!$A$1:$CI$300,MATCH(DATE(I$1,1,1),Shock_dev!$A$1:$CI$1,0),FALSE)</f>
        <v>4.2728319999998376E-2</v>
      </c>
      <c r="J65" s="52">
        <f>VLOOKUP($B65,Shock_dev!$A$1:$CI$300,MATCH(DATE(J$1,1,1),Shock_dev!$A$1:$CI$1,0),FALSE)</f>
        <v>4.388602000000219E-2</v>
      </c>
      <c r="K65" s="52">
        <f>VLOOKUP($B65,Shock_dev!$A$1:$CI$300,MATCH(DATE(K$1,1,1),Shock_dev!$A$1:$CI$1,0),FALSE)</f>
        <v>4.4552490000000944E-2</v>
      </c>
      <c r="L65" s="52">
        <f>VLOOKUP($B65,Shock_dev!$A$1:$CI$300,MATCH(DATE(L$1,1,1),Shock_dev!$A$1:$CI$1,0),FALSE)</f>
        <v>4.613177999999607E-2</v>
      </c>
      <c r="M65" s="52">
        <f>VLOOKUP($B65,Shock_dev!$A$1:$CI$300,MATCH(DATE(M$1,1,1),Shock_dev!$A$1:$CI$1,0),FALSE)</f>
        <v>4.738076999999663E-2</v>
      </c>
      <c r="N65" s="52">
        <f>VLOOKUP($B65,Shock_dev!$A$1:$CI$300,MATCH(DATE(N$1,1,1),Shock_dev!$A$1:$CI$1,0),FALSE)</f>
        <v>4.6909919999997385E-2</v>
      </c>
      <c r="O65" s="52">
        <f>VLOOKUP($B65,Shock_dev!$A$1:$CI$300,MATCH(DATE(O$1,1,1),Shock_dev!$A$1:$CI$1,0),FALSE)</f>
        <v>4.3459049999995614E-2</v>
      </c>
      <c r="P65" s="52">
        <f>VLOOKUP($B65,Shock_dev!$A$1:$CI$300,MATCH(DATE(P$1,1,1),Shock_dev!$A$1:$CI$1,0),FALSE)</f>
        <v>3.8646809999995924E-2</v>
      </c>
      <c r="Q65" s="52">
        <f>VLOOKUP($B65,Shock_dev!$A$1:$CI$300,MATCH(DATE(Q$1,1,1),Shock_dev!$A$1:$CI$1,0),FALSE)</f>
        <v>3.5412989999997535E-2</v>
      </c>
      <c r="R65" s="52">
        <f>VLOOKUP($B65,Shock_dev!$A$1:$CI$300,MATCH(DATE(R$1,1,1),Shock_dev!$A$1:$CI$1,0),FALSE)</f>
        <v>3.1613360000001478E-2</v>
      </c>
      <c r="S65" s="52">
        <f>VLOOKUP($B65,Shock_dev!$A$1:$CI$300,MATCH(DATE(S$1,1,1),Shock_dev!$A$1:$CI$1,0),FALSE)</f>
        <v>2.8903909999996813E-2</v>
      </c>
      <c r="T65" s="52">
        <f>VLOOKUP($B65,Shock_dev!$A$1:$CI$300,MATCH(DATE(T$1,1,1),Shock_dev!$A$1:$CI$1,0),FALSE)</f>
        <v>2.91078500000026E-2</v>
      </c>
      <c r="U65" s="52">
        <f>VLOOKUP($B65,Shock_dev!$A$1:$CI$300,MATCH(DATE(U$1,1,1),Shock_dev!$A$1:$CI$1,0),FALSE)</f>
        <v>2.943224000000555E-2</v>
      </c>
      <c r="V65" s="52">
        <f>VLOOKUP($B65,Shock_dev!$A$1:$CI$300,MATCH(DATE(V$1,1,1),Shock_dev!$A$1:$CI$1,0),FALSE)</f>
        <v>2.970330000000132E-2</v>
      </c>
      <c r="W65" s="52">
        <f>VLOOKUP($B65,Shock_dev!$A$1:$CI$300,MATCH(DATE(W$1,1,1),Shock_dev!$A$1:$CI$1,0),FALSE)</f>
        <v>3.1021309999999858E-2</v>
      </c>
      <c r="X65" s="52">
        <f>VLOOKUP($B65,Shock_dev!$A$1:$CI$300,MATCH(DATE(X$1,1,1),Shock_dev!$A$1:$CI$1,0),FALSE)</f>
        <v>3.2384460000002946E-2</v>
      </c>
      <c r="Y65" s="52">
        <f>VLOOKUP($B65,Shock_dev!$A$1:$CI$300,MATCH(DATE(Y$1,1,1),Shock_dev!$A$1:$CI$1,0),FALSE)</f>
        <v>3.3665630000001556E-2</v>
      </c>
      <c r="Z65" s="52">
        <f>VLOOKUP($B65,Shock_dev!$A$1:$CI$300,MATCH(DATE(Z$1,1,1),Shock_dev!$A$1:$CI$1,0),FALSE)</f>
        <v>3.370233000000411E-2</v>
      </c>
      <c r="AA65" s="52">
        <f>VLOOKUP($B65,Shock_dev!$A$1:$CI$300,MATCH(DATE(AA$1,1,1),Shock_dev!$A$1:$CI$1,0),FALSE)</f>
        <v>3.3752249999999151E-2</v>
      </c>
      <c r="AB65" s="52">
        <f>VLOOKUP($B65,Shock_dev!$A$1:$CI$300,MATCH(DATE(AB$1,1,1),Shock_dev!$A$1:$CI$1,0),FALSE)</f>
        <v>3.432148000000268E-2</v>
      </c>
      <c r="AC65" s="52">
        <f>VLOOKUP($B65,Shock_dev!$A$1:$CI$300,MATCH(DATE(AC$1,1,1),Shock_dev!$A$1:$CI$1,0),FALSE)</f>
        <v>3.5372719999998026E-2</v>
      </c>
      <c r="AD65" s="52">
        <f>VLOOKUP($B65,Shock_dev!$A$1:$CI$300,MATCH(DATE(AD$1,1,1),Shock_dev!$A$1:$CI$1,0),FALSE)</f>
        <v>3.635616999999769E-2</v>
      </c>
      <c r="AE65" s="52">
        <f>VLOOKUP($B65,Shock_dev!$A$1:$CI$300,MATCH(DATE(AE$1,1,1),Shock_dev!$A$1:$CI$1,0),FALSE)</f>
        <v>3.7331999999999255E-2</v>
      </c>
      <c r="AF65" s="52">
        <f>VLOOKUP($B65,Shock_dev!$A$1:$CI$300,MATCH(DATE(AF$1,1,1),Shock_dev!$A$1:$CI$1,0),FALSE)</f>
        <v>3.7400540000000149E-2</v>
      </c>
      <c r="AG65" s="52"/>
      <c r="AH65" s="65">
        <f t="shared" si="1"/>
        <v>2.8699637999999795E-2</v>
      </c>
      <c r="AI65" s="65">
        <f t="shared" si="2"/>
        <v>4.4124031999999147E-2</v>
      </c>
      <c r="AJ65" s="65">
        <f t="shared" si="3"/>
        <v>4.2361907999996617E-2</v>
      </c>
      <c r="AK65" s="65">
        <f t="shared" si="4"/>
        <v>2.9752132000001551E-2</v>
      </c>
      <c r="AL65" s="65">
        <f t="shared" si="5"/>
        <v>3.2905196000001524E-2</v>
      </c>
      <c r="AM65" s="65">
        <f t="shared" si="6"/>
        <v>3.6156581999999562E-2</v>
      </c>
      <c r="AN65" s="66"/>
      <c r="AO65" s="65">
        <f t="shared" si="7"/>
        <v>3.6411834999999469E-2</v>
      </c>
      <c r="AP65" s="65">
        <f t="shared" si="8"/>
        <v>3.6057019999999086E-2</v>
      </c>
      <c r="AQ65" s="65">
        <f t="shared" si="9"/>
        <v>3.4530889000000543E-2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0.32506247000000066</v>
      </c>
      <c r="D66" s="52">
        <f>VLOOKUP($B66,Shock_dev!$A$1:$CI$300,MATCH(DATE(D$1,1,1),Shock_dev!$A$1:$CI$1,0),FALSE)</f>
        <v>0.50849748999999989</v>
      </c>
      <c r="E66" s="52">
        <f>VLOOKUP($B66,Shock_dev!$A$1:$CI$300,MATCH(DATE(E$1,1,1),Shock_dev!$A$1:$CI$1,0),FALSE)</f>
        <v>0.61049915999999982</v>
      </c>
      <c r="F66" s="52">
        <f>VLOOKUP($B66,Shock_dev!$A$1:$CI$300,MATCH(DATE(F$1,1,1),Shock_dev!$A$1:$CI$1,0),FALSE)</f>
        <v>0.68139172000000059</v>
      </c>
      <c r="G66" s="52">
        <f>VLOOKUP($B66,Shock_dev!$A$1:$CI$300,MATCH(DATE(G$1,1,1),Shock_dev!$A$1:$CI$1,0),FALSE)</f>
        <v>0.73559859999999944</v>
      </c>
      <c r="H66" s="52">
        <f>VLOOKUP($B66,Shock_dev!$A$1:$CI$300,MATCH(DATE(H$1,1,1),Shock_dev!$A$1:$CI$1,0),FALSE)</f>
        <v>0.79182017000000116</v>
      </c>
      <c r="I66" s="52">
        <f>VLOOKUP($B66,Shock_dev!$A$1:$CI$300,MATCH(DATE(I$1,1,1),Shock_dev!$A$1:$CI$1,0),FALSE)</f>
        <v>0.8391700800000006</v>
      </c>
      <c r="J66" s="52">
        <f>VLOOKUP($B66,Shock_dev!$A$1:$CI$300,MATCH(DATE(J$1,1,1),Shock_dev!$A$1:$CI$1,0),FALSE)</f>
        <v>0.86826456000000007</v>
      </c>
      <c r="K66" s="52">
        <f>VLOOKUP($B66,Shock_dev!$A$1:$CI$300,MATCH(DATE(K$1,1,1),Shock_dev!$A$1:$CI$1,0),FALSE)</f>
        <v>0.88254697999999898</v>
      </c>
      <c r="L66" s="52">
        <f>VLOOKUP($B66,Shock_dev!$A$1:$CI$300,MATCH(DATE(L$1,1,1),Shock_dev!$A$1:$CI$1,0),FALSE)</f>
        <v>0.89281435000000009</v>
      </c>
      <c r="M66" s="52">
        <f>VLOOKUP($B66,Shock_dev!$A$1:$CI$300,MATCH(DATE(M$1,1,1),Shock_dev!$A$1:$CI$1,0),FALSE)</f>
        <v>0.79493062000000059</v>
      </c>
      <c r="N66" s="52">
        <f>VLOOKUP($B66,Shock_dev!$A$1:$CI$300,MATCH(DATE(N$1,1,1),Shock_dev!$A$1:$CI$1,0),FALSE)</f>
        <v>0.74955188999999933</v>
      </c>
      <c r="O66" s="52">
        <f>VLOOKUP($B66,Shock_dev!$A$1:$CI$300,MATCH(DATE(O$1,1,1),Shock_dev!$A$1:$CI$1,0),FALSE)</f>
        <v>0.73351526999999983</v>
      </c>
      <c r="P66" s="52">
        <f>VLOOKUP($B66,Shock_dev!$A$1:$CI$300,MATCH(DATE(P$1,1,1),Shock_dev!$A$1:$CI$1,0),FALSE)</f>
        <v>0.74025456000000034</v>
      </c>
      <c r="Q66" s="52">
        <f>VLOOKUP($B66,Shock_dev!$A$1:$CI$300,MATCH(DATE(Q$1,1,1),Shock_dev!$A$1:$CI$1,0),FALSE)</f>
        <v>0.76409134000000023</v>
      </c>
      <c r="R66" s="52">
        <f>VLOOKUP($B66,Shock_dev!$A$1:$CI$300,MATCH(DATE(R$1,1,1),Shock_dev!$A$1:$CI$1,0),FALSE)</f>
        <v>0.79529456000000032</v>
      </c>
      <c r="S66" s="52">
        <f>VLOOKUP($B66,Shock_dev!$A$1:$CI$300,MATCH(DATE(S$1,1,1),Shock_dev!$A$1:$CI$1,0),FALSE)</f>
        <v>0.83878638000000016</v>
      </c>
      <c r="T66" s="52">
        <f>VLOOKUP($B66,Shock_dev!$A$1:$CI$300,MATCH(DATE(T$1,1,1),Shock_dev!$A$1:$CI$1,0),FALSE)</f>
        <v>0.86581263000000064</v>
      </c>
      <c r="U66" s="52">
        <f>VLOOKUP($B66,Shock_dev!$A$1:$CI$300,MATCH(DATE(U$1,1,1),Shock_dev!$A$1:$CI$1,0),FALSE)</f>
        <v>0.87795594000000143</v>
      </c>
      <c r="V66" s="52">
        <f>VLOOKUP($B66,Shock_dev!$A$1:$CI$300,MATCH(DATE(V$1,1,1),Shock_dev!$A$1:$CI$1,0),FALSE)</f>
        <v>0.87762159999999945</v>
      </c>
      <c r="W66" s="52">
        <f>VLOOKUP($B66,Shock_dev!$A$1:$CI$300,MATCH(DATE(W$1,1,1),Shock_dev!$A$1:$CI$1,0),FALSE)</f>
        <v>0.90659433000000078</v>
      </c>
      <c r="X66" s="52">
        <f>VLOOKUP($B66,Shock_dev!$A$1:$CI$300,MATCH(DATE(X$1,1,1),Shock_dev!$A$1:$CI$1,0),FALSE)</f>
        <v>0.91637229999999903</v>
      </c>
      <c r="Y66" s="52">
        <f>VLOOKUP($B66,Shock_dev!$A$1:$CI$300,MATCH(DATE(Y$1,1,1),Shock_dev!$A$1:$CI$1,0),FALSE)</f>
        <v>0.91515114000000075</v>
      </c>
      <c r="Z66" s="52">
        <f>VLOOKUP($B66,Shock_dev!$A$1:$CI$300,MATCH(DATE(Z$1,1,1),Shock_dev!$A$1:$CI$1,0),FALSE)</f>
        <v>0.90801195000000057</v>
      </c>
      <c r="AA66" s="52">
        <f>VLOOKUP($B66,Shock_dev!$A$1:$CI$300,MATCH(DATE(AA$1,1,1),Shock_dev!$A$1:$CI$1,0),FALSE)</f>
        <v>0.89850930999999967</v>
      </c>
      <c r="AB66" s="52">
        <f>VLOOKUP($B66,Shock_dev!$A$1:$CI$300,MATCH(DATE(AB$1,1,1),Shock_dev!$A$1:$CI$1,0),FALSE)</f>
        <v>0.88845134999999864</v>
      </c>
      <c r="AC66" s="52">
        <f>VLOOKUP($B66,Shock_dev!$A$1:$CI$300,MATCH(DATE(AC$1,1,1),Shock_dev!$A$1:$CI$1,0),FALSE)</f>
        <v>0.87859622000000037</v>
      </c>
      <c r="AD66" s="52">
        <f>VLOOKUP($B66,Shock_dev!$A$1:$CI$300,MATCH(DATE(AD$1,1,1),Shock_dev!$A$1:$CI$1,0),FALSE)</f>
        <v>0.86905108999999925</v>
      </c>
      <c r="AE66" s="52">
        <f>VLOOKUP($B66,Shock_dev!$A$1:$CI$300,MATCH(DATE(AE$1,1,1),Shock_dev!$A$1:$CI$1,0),FALSE)</f>
        <v>0.86397514999999991</v>
      </c>
      <c r="AF66" s="52">
        <f>VLOOKUP($B66,Shock_dev!$A$1:$CI$300,MATCH(DATE(AF$1,1,1),Shock_dev!$A$1:$CI$1,0),FALSE)</f>
        <v>0.85700622999999965</v>
      </c>
      <c r="AG66" s="52"/>
      <c r="AH66" s="65">
        <f t="shared" si="1"/>
        <v>0.57220988800000006</v>
      </c>
      <c r="AI66" s="65">
        <f t="shared" si="2"/>
        <v>0.8549232280000002</v>
      </c>
      <c r="AJ66" s="65">
        <f t="shared" si="3"/>
        <v>0.75646873600000009</v>
      </c>
      <c r="AK66" s="65">
        <f t="shared" si="4"/>
        <v>0.8510942220000004</v>
      </c>
      <c r="AL66" s="65">
        <f t="shared" si="5"/>
        <v>0.90892780600000012</v>
      </c>
      <c r="AM66" s="65">
        <f t="shared" si="6"/>
        <v>0.87141600799999952</v>
      </c>
      <c r="AN66" s="66"/>
      <c r="AO66" s="65">
        <f t="shared" si="7"/>
        <v>0.71356655800000013</v>
      </c>
      <c r="AP66" s="65">
        <f t="shared" si="8"/>
        <v>0.80378147900000019</v>
      </c>
      <c r="AQ66" s="65">
        <f t="shared" si="9"/>
        <v>0.89017190699999982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7.6208255490000001</v>
      </c>
      <c r="D67" s="52">
        <f>VLOOKUP($B67,Shock_dev!$A$1:$CI$300,MATCH(DATE(D$1,1,1),Shock_dev!$A$1:$CI$1,0),FALSE)</f>
        <v>14.901013436</v>
      </c>
      <c r="E67" s="52">
        <f>VLOOKUP($B67,Shock_dev!$A$1:$CI$300,MATCH(DATE(E$1,1,1),Shock_dev!$A$1:$CI$1,0),FALSE)</f>
        <v>20.462508561</v>
      </c>
      <c r="F67" s="52">
        <f>VLOOKUP($B67,Shock_dev!$A$1:$CI$300,MATCH(DATE(F$1,1,1),Shock_dev!$A$1:$CI$1,0),FALSE)</f>
        <v>23.764074643000001</v>
      </c>
      <c r="G67" s="52">
        <f>VLOOKUP($B67,Shock_dev!$A$1:$CI$300,MATCH(DATE(G$1,1,1),Shock_dev!$A$1:$CI$1,0),FALSE)</f>
        <v>25.138557791</v>
      </c>
      <c r="H67" s="52">
        <f>VLOOKUP($B67,Shock_dev!$A$1:$CI$300,MATCH(DATE(H$1,1,1),Shock_dev!$A$1:$CI$1,0),FALSE)</f>
        <v>26.263784405999999</v>
      </c>
      <c r="I67" s="52">
        <f>VLOOKUP($B67,Shock_dev!$A$1:$CI$300,MATCH(DATE(I$1,1,1),Shock_dev!$A$1:$CI$1,0),FALSE)</f>
        <v>25.413201004000001</v>
      </c>
      <c r="J67" s="52">
        <f>VLOOKUP($B67,Shock_dev!$A$1:$CI$300,MATCH(DATE(J$1,1,1),Shock_dev!$A$1:$CI$1,0),FALSE)</f>
        <v>27.841165295</v>
      </c>
      <c r="K67" s="52">
        <f>VLOOKUP($B67,Shock_dev!$A$1:$CI$300,MATCH(DATE(K$1,1,1),Shock_dev!$A$1:$CI$1,0),FALSE)</f>
        <v>27.667814630000002</v>
      </c>
      <c r="L67" s="52">
        <f>VLOOKUP($B67,Shock_dev!$A$1:$CI$300,MATCH(DATE(L$1,1,1),Shock_dev!$A$1:$CI$1,0),FALSE)</f>
        <v>28.982331228</v>
      </c>
      <c r="M67" s="52">
        <f>VLOOKUP($B67,Shock_dev!$A$1:$CI$300,MATCH(DATE(M$1,1,1),Shock_dev!$A$1:$CI$1,0),FALSE)</f>
        <v>29.151849396999996</v>
      </c>
      <c r="N67" s="52">
        <f>VLOOKUP($B67,Shock_dev!$A$1:$CI$300,MATCH(DATE(N$1,1,1),Shock_dev!$A$1:$CI$1,0),FALSE)</f>
        <v>27.475475455999998</v>
      </c>
      <c r="O67" s="52">
        <f>VLOOKUP($B67,Shock_dev!$A$1:$CI$300,MATCH(DATE(O$1,1,1),Shock_dev!$A$1:$CI$1,0),FALSE)</f>
        <v>23.455893503000002</v>
      </c>
      <c r="P67" s="52">
        <f>VLOOKUP($B67,Shock_dev!$A$1:$CI$300,MATCH(DATE(P$1,1,1),Shock_dev!$A$1:$CI$1,0),FALSE)</f>
        <v>19.997066920000002</v>
      </c>
      <c r="Q67" s="52">
        <f>VLOOKUP($B67,Shock_dev!$A$1:$CI$300,MATCH(DATE(Q$1,1,1),Shock_dev!$A$1:$CI$1,0),FALSE)</f>
        <v>18.883123810000001</v>
      </c>
      <c r="R67" s="52">
        <f>VLOOKUP($B67,Shock_dev!$A$1:$CI$300,MATCH(DATE(R$1,1,1),Shock_dev!$A$1:$CI$1,0),FALSE)</f>
        <v>15.430297461999999</v>
      </c>
      <c r="S67" s="52">
        <f>VLOOKUP($B67,Shock_dev!$A$1:$CI$300,MATCH(DATE(S$1,1,1),Shock_dev!$A$1:$CI$1,0),FALSE)</f>
        <v>13.903903551999999</v>
      </c>
      <c r="T67" s="52">
        <f>VLOOKUP($B67,Shock_dev!$A$1:$CI$300,MATCH(DATE(T$1,1,1),Shock_dev!$A$1:$CI$1,0),FALSE)</f>
        <v>14.694472473999999</v>
      </c>
      <c r="U67" s="52">
        <f>VLOOKUP($B67,Shock_dev!$A$1:$CI$300,MATCH(DATE(U$1,1,1),Shock_dev!$A$1:$CI$1,0),FALSE)</f>
        <v>13.710564731000002</v>
      </c>
      <c r="V67" s="52">
        <f>VLOOKUP($B67,Shock_dev!$A$1:$CI$300,MATCH(DATE(V$1,1,1),Shock_dev!$A$1:$CI$1,0),FALSE)</f>
        <v>13.201471317000003</v>
      </c>
      <c r="W67" s="52">
        <f>VLOOKUP($B67,Shock_dev!$A$1:$CI$300,MATCH(DATE(W$1,1,1),Shock_dev!$A$1:$CI$1,0),FALSE)</f>
        <v>14.109372239000001</v>
      </c>
      <c r="X67" s="52">
        <f>VLOOKUP($B67,Shock_dev!$A$1:$CI$300,MATCH(DATE(X$1,1,1),Shock_dev!$A$1:$CI$1,0),FALSE)</f>
        <v>14.603471075999998</v>
      </c>
      <c r="Y67" s="52">
        <f>VLOOKUP($B67,Shock_dev!$A$1:$CI$300,MATCH(DATE(Y$1,1,1),Shock_dev!$A$1:$CI$1,0),FALSE)</f>
        <v>15.391478812999999</v>
      </c>
      <c r="Z67" s="52">
        <f>VLOOKUP($B67,Shock_dev!$A$1:$CI$300,MATCH(DATE(Z$1,1,1),Shock_dev!$A$1:$CI$1,0),FALSE)</f>
        <v>15.127336366999998</v>
      </c>
      <c r="AA67" s="52">
        <f>VLOOKUP($B67,Shock_dev!$A$1:$CI$300,MATCH(DATE(AA$1,1,1),Shock_dev!$A$1:$CI$1,0),FALSE)</f>
        <v>16.005082014999999</v>
      </c>
      <c r="AB67" s="52">
        <f>VLOOKUP($B67,Shock_dev!$A$1:$CI$300,MATCH(DATE(AB$1,1,1),Shock_dev!$A$1:$CI$1,0),FALSE)</f>
        <v>17.423616183</v>
      </c>
      <c r="AC67" s="52">
        <f>VLOOKUP($B67,Shock_dev!$A$1:$CI$300,MATCH(DATE(AC$1,1,1),Shock_dev!$A$1:$CI$1,0),FALSE)</f>
        <v>19.100444565</v>
      </c>
      <c r="AD67" s="52">
        <f>VLOOKUP($B67,Shock_dev!$A$1:$CI$300,MATCH(DATE(AD$1,1,1),Shock_dev!$A$1:$CI$1,0),FALSE)</f>
        <v>20.515012161000001</v>
      </c>
      <c r="AE67" s="52">
        <f>VLOOKUP($B67,Shock_dev!$A$1:$CI$300,MATCH(DATE(AE$1,1,1),Shock_dev!$A$1:$CI$1,0),FALSE)</f>
        <v>22.103154451000002</v>
      </c>
      <c r="AF67" s="52">
        <f>VLOOKUP($B67,Shock_dev!$A$1:$CI$300,MATCH(DATE(AF$1,1,1),Shock_dev!$A$1:$CI$1,0),FALSE)</f>
        <v>22.725057456000002</v>
      </c>
      <c r="AG67" s="52"/>
      <c r="AH67" s="65">
        <f t="shared" si="1"/>
        <v>18.377395995999997</v>
      </c>
      <c r="AI67" s="65">
        <f t="shared" si="2"/>
        <v>27.233659312599997</v>
      </c>
      <c r="AJ67" s="65">
        <f t="shared" si="3"/>
        <v>23.792681817199998</v>
      </c>
      <c r="AK67" s="65">
        <f t="shared" si="4"/>
        <v>14.1881419072</v>
      </c>
      <c r="AL67" s="65">
        <f t="shared" si="5"/>
        <v>15.047348102000001</v>
      </c>
      <c r="AM67" s="65">
        <f t="shared" si="6"/>
        <v>20.373456963199999</v>
      </c>
      <c r="AN67" s="66"/>
      <c r="AO67" s="65">
        <f t="shared" si="7"/>
        <v>22.805527654299997</v>
      </c>
      <c r="AP67" s="65">
        <f t="shared" si="8"/>
        <v>18.990411862199998</v>
      </c>
      <c r="AQ67" s="65">
        <f t="shared" si="9"/>
        <v>17.7104025326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11.569450239999995</v>
      </c>
      <c r="D68" s="52">
        <f>VLOOKUP($B68,Shock_dev!$A$1:$CI$300,MATCH(DATE(D$1,1,1),Shock_dev!$A$1:$CI$1,0),FALSE)</f>
        <v>17.864834169999995</v>
      </c>
      <c r="E68" s="52">
        <f>VLOOKUP($B68,Shock_dev!$A$1:$CI$300,MATCH(DATE(E$1,1,1),Shock_dev!$A$1:$CI$1,0),FALSE)</f>
        <v>21.930070920000006</v>
      </c>
      <c r="F68" s="52">
        <f>VLOOKUP($B68,Shock_dev!$A$1:$CI$300,MATCH(DATE(F$1,1,1),Shock_dev!$A$1:$CI$1,0),FALSE)</f>
        <v>24.354030910000006</v>
      </c>
      <c r="G68" s="52">
        <f>VLOOKUP($B68,Shock_dev!$A$1:$CI$300,MATCH(DATE(G$1,1,1),Shock_dev!$A$1:$CI$1,0),FALSE)</f>
        <v>25.532402520000005</v>
      </c>
      <c r="H68" s="52">
        <f>VLOOKUP($B68,Shock_dev!$A$1:$CI$300,MATCH(DATE(H$1,1,1),Shock_dev!$A$1:$CI$1,0),FALSE)</f>
        <v>26.853666959999998</v>
      </c>
      <c r="I68" s="52">
        <f>VLOOKUP($B68,Shock_dev!$A$1:$CI$300,MATCH(DATE(I$1,1,1),Shock_dev!$A$1:$CI$1,0),FALSE)</f>
        <v>26.368525149999996</v>
      </c>
      <c r="J68" s="52">
        <f>VLOOKUP($B68,Shock_dev!$A$1:$CI$300,MATCH(DATE(J$1,1,1),Shock_dev!$A$1:$CI$1,0),FALSE)</f>
        <v>29.268093759999999</v>
      </c>
      <c r="K68" s="52">
        <f>VLOOKUP($B68,Shock_dev!$A$1:$CI$300,MATCH(DATE(K$1,1,1),Shock_dev!$A$1:$CI$1,0),FALSE)</f>
        <v>29.41573941</v>
      </c>
      <c r="L68" s="52">
        <f>VLOOKUP($B68,Shock_dev!$A$1:$CI$300,MATCH(DATE(L$1,1,1),Shock_dev!$A$1:$CI$1,0),FALSE)</f>
        <v>31.082763839999998</v>
      </c>
      <c r="M68" s="52">
        <f>VLOOKUP($B68,Shock_dev!$A$1:$CI$300,MATCH(DATE(M$1,1,1),Shock_dev!$A$1:$CI$1,0),FALSE)</f>
        <v>31.490792170000006</v>
      </c>
      <c r="N68" s="52">
        <f>VLOOKUP($B68,Shock_dev!$A$1:$CI$300,MATCH(DATE(N$1,1,1),Shock_dev!$A$1:$CI$1,0),FALSE)</f>
        <v>29.919259690000004</v>
      </c>
      <c r="O68" s="52">
        <f>VLOOKUP($B68,Shock_dev!$A$1:$CI$300,MATCH(DATE(O$1,1,1),Shock_dev!$A$1:$CI$1,0),FALSE)</f>
        <v>25.854457169999989</v>
      </c>
      <c r="P68" s="52">
        <f>VLOOKUP($B68,Shock_dev!$A$1:$CI$300,MATCH(DATE(P$1,1,1),Shock_dev!$A$1:$CI$1,0),FALSE)</f>
        <v>22.169462830000001</v>
      </c>
      <c r="Q68" s="52">
        <f>VLOOKUP($B68,Shock_dev!$A$1:$CI$300,MATCH(DATE(Q$1,1,1),Shock_dev!$A$1:$CI$1,0),FALSE)</f>
        <v>20.876911839999991</v>
      </c>
      <c r="R68" s="52">
        <f>VLOOKUP($B68,Shock_dev!$A$1:$CI$300,MATCH(DATE(R$1,1,1),Shock_dev!$A$1:$CI$1,0),FALSE)</f>
        <v>17.155456180000002</v>
      </c>
      <c r="S68" s="52">
        <f>VLOOKUP($B68,Shock_dev!$A$1:$CI$300,MATCH(DATE(S$1,1,1),Shock_dev!$A$1:$CI$1,0),FALSE)</f>
        <v>15.376587850000007</v>
      </c>
      <c r="T68" s="52">
        <f>VLOOKUP($B68,Shock_dev!$A$1:$CI$300,MATCH(DATE(T$1,1,1),Shock_dev!$A$1:$CI$1,0),FALSE)</f>
        <v>16.243239169999995</v>
      </c>
      <c r="U68" s="52">
        <f>VLOOKUP($B68,Shock_dev!$A$1:$CI$300,MATCH(DATE(U$1,1,1),Shock_dev!$A$1:$CI$1,0),FALSE)</f>
        <v>15.15865276000001</v>
      </c>
      <c r="V68" s="52">
        <f>VLOOKUP($B68,Shock_dev!$A$1:$CI$300,MATCH(DATE(V$1,1,1),Shock_dev!$A$1:$CI$1,0),FALSE)</f>
        <v>14.599730919999999</v>
      </c>
      <c r="W68" s="52">
        <f>VLOOKUP($B68,Shock_dev!$A$1:$CI$300,MATCH(DATE(W$1,1,1),Shock_dev!$A$1:$CI$1,0),FALSE)</f>
        <v>15.642882040000003</v>
      </c>
      <c r="X68" s="52">
        <f>VLOOKUP($B68,Shock_dev!$A$1:$CI$300,MATCH(DATE(X$1,1,1),Shock_dev!$A$1:$CI$1,0),FALSE)</f>
        <v>16.205031500000004</v>
      </c>
      <c r="Y68" s="52">
        <f>VLOOKUP($B68,Shock_dev!$A$1:$CI$300,MATCH(DATE(Y$1,1,1),Shock_dev!$A$1:$CI$1,0),FALSE)</f>
        <v>17.091322210000001</v>
      </c>
      <c r="Z68" s="52">
        <f>VLOOKUP($B68,Shock_dev!$A$1:$CI$300,MATCH(DATE(Z$1,1,1),Shock_dev!$A$1:$CI$1,0),FALSE)</f>
        <v>16.808984569999993</v>
      </c>
      <c r="AA68" s="52">
        <f>VLOOKUP($B68,Shock_dev!$A$1:$CI$300,MATCH(DATE(AA$1,1,1),Shock_dev!$A$1:$CI$1,0),FALSE)</f>
        <v>17.783201059999996</v>
      </c>
      <c r="AB68" s="52">
        <f>VLOOKUP($B68,Shock_dev!$A$1:$CI$300,MATCH(DATE(AB$1,1,1),Shock_dev!$A$1:$CI$1,0),FALSE)</f>
        <v>19.353299050000004</v>
      </c>
      <c r="AC68" s="52">
        <f>VLOOKUP($B68,Shock_dev!$A$1:$CI$300,MATCH(DATE(AC$1,1,1),Shock_dev!$A$1:$CI$1,0),FALSE)</f>
        <v>21.191134610000006</v>
      </c>
      <c r="AD68" s="52">
        <f>VLOOKUP($B68,Shock_dev!$A$1:$CI$300,MATCH(DATE(AD$1,1,1),Shock_dev!$A$1:$CI$1,0),FALSE)</f>
        <v>22.718090560000007</v>
      </c>
      <c r="AE68" s="52">
        <f>VLOOKUP($B68,Shock_dev!$A$1:$CI$300,MATCH(DATE(AE$1,1,1),Shock_dev!$A$1:$CI$1,0),FALSE)</f>
        <v>24.437826009999995</v>
      </c>
      <c r="AF68" s="52">
        <f>VLOOKUP($B68,Shock_dev!$A$1:$CI$300,MATCH(DATE(AF$1,1,1),Shock_dev!$A$1:$CI$1,0),FALSE)</f>
        <v>25.100182140000001</v>
      </c>
      <c r="AG68" s="52"/>
      <c r="AH68" s="65">
        <f t="shared" si="1"/>
        <v>20.250157752</v>
      </c>
      <c r="AI68" s="65">
        <f t="shared" si="2"/>
        <v>28.597757823999995</v>
      </c>
      <c r="AJ68" s="65">
        <f t="shared" si="3"/>
        <v>26.062176739999995</v>
      </c>
      <c r="AK68" s="65">
        <f t="shared" si="4"/>
        <v>15.706733376000003</v>
      </c>
      <c r="AL68" s="65">
        <f t="shared" si="5"/>
        <v>16.706284275999998</v>
      </c>
      <c r="AM68" s="65">
        <f t="shared" si="6"/>
        <v>22.560106474000001</v>
      </c>
      <c r="AN68" s="66"/>
      <c r="AO68" s="65">
        <f t="shared" si="7"/>
        <v>24.423957787999996</v>
      </c>
      <c r="AP68" s="65">
        <f t="shared" si="8"/>
        <v>20.884455058</v>
      </c>
      <c r="AQ68" s="65">
        <f t="shared" si="9"/>
        <v>19.633195375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7.9040699999977093E-4</v>
      </c>
      <c r="D69" s="52">
        <f>VLOOKUP($B69,Shock_dev!$A$1:$CI$300,MATCH(DATE(D$1,1,1),Shock_dev!$A$1:$CI$1,0),FALSE)</f>
        <v>1.7739969999999161E-3</v>
      </c>
      <c r="E69" s="52">
        <f>VLOOKUP($B69,Shock_dev!$A$1:$CI$300,MATCH(DATE(E$1,1,1),Shock_dev!$A$1:$CI$1,0),FALSE)</f>
        <v>2.6130619999999993E-3</v>
      </c>
      <c r="F69" s="52">
        <f>VLOOKUP($B69,Shock_dev!$A$1:$CI$300,MATCH(DATE(F$1,1,1),Shock_dev!$A$1:$CI$1,0),FALSE)</f>
        <v>3.1822159999999045E-3</v>
      </c>
      <c r="G69" s="52">
        <f>VLOOKUP($B69,Shock_dev!$A$1:$CI$300,MATCH(DATE(G$1,1,1),Shock_dev!$A$1:$CI$1,0),FALSE)</f>
        <v>3.4712940000001247E-3</v>
      </c>
      <c r="H69" s="52">
        <f>VLOOKUP($B69,Shock_dev!$A$1:$CI$300,MATCH(DATE(H$1,1,1),Shock_dev!$A$1:$CI$1,0),FALSE)</f>
        <v>3.6053550000003654E-3</v>
      </c>
      <c r="I69" s="52">
        <f>VLOOKUP($B69,Shock_dev!$A$1:$CI$300,MATCH(DATE(I$1,1,1),Shock_dev!$A$1:$CI$1,0),FALSE)</f>
        <v>3.5564350000001355E-3</v>
      </c>
      <c r="J69" s="52">
        <f>VLOOKUP($B69,Shock_dev!$A$1:$CI$300,MATCH(DATE(J$1,1,1),Shock_dev!$A$1:$CI$1,0),FALSE)</f>
        <v>3.6384249999996676E-3</v>
      </c>
      <c r="K69" s="52">
        <f>VLOOKUP($B69,Shock_dev!$A$1:$CI$300,MATCH(DATE(K$1,1,1),Shock_dev!$A$1:$CI$1,0),FALSE)</f>
        <v>3.6747770000000735E-3</v>
      </c>
      <c r="L69" s="52">
        <f>VLOOKUP($B69,Shock_dev!$A$1:$CI$300,MATCH(DATE(L$1,1,1),Shock_dev!$A$1:$CI$1,0),FALSE)</f>
        <v>3.7808620000001625E-3</v>
      </c>
      <c r="M69" s="52">
        <f>VLOOKUP($B69,Shock_dev!$A$1:$CI$300,MATCH(DATE(M$1,1,1),Shock_dev!$A$1:$CI$1,0),FALSE)</f>
        <v>3.8590660000004107E-3</v>
      </c>
      <c r="N69" s="52">
        <f>VLOOKUP($B69,Shock_dev!$A$1:$CI$300,MATCH(DATE(N$1,1,1),Shock_dev!$A$1:$CI$1,0),FALSE)</f>
        <v>3.7974190000000796E-3</v>
      </c>
      <c r="O69" s="52">
        <f>VLOOKUP($B69,Shock_dev!$A$1:$CI$300,MATCH(DATE(O$1,1,1),Shock_dev!$A$1:$CI$1,0),FALSE)</f>
        <v>3.4926369999999096E-3</v>
      </c>
      <c r="P69" s="52">
        <f>VLOOKUP($B69,Shock_dev!$A$1:$CI$300,MATCH(DATE(P$1,1,1),Shock_dev!$A$1:$CI$1,0),FALSE)</f>
        <v>3.0743229999998789E-3</v>
      </c>
      <c r="Q69" s="52">
        <f>VLOOKUP($B69,Shock_dev!$A$1:$CI$300,MATCH(DATE(Q$1,1,1),Shock_dev!$A$1:$CI$1,0),FALSE)</f>
        <v>2.7825959999998595E-3</v>
      </c>
      <c r="R69" s="52">
        <f>VLOOKUP($B69,Shock_dev!$A$1:$CI$300,MATCH(DATE(R$1,1,1),Shock_dev!$A$1:$CI$1,0),FALSE)</f>
        <v>2.4483150000000897E-3</v>
      </c>
      <c r="S69" s="52">
        <f>VLOOKUP($B69,Shock_dev!$A$1:$CI$300,MATCH(DATE(S$1,1,1),Shock_dev!$A$1:$CI$1,0),FALSE)</f>
        <v>2.2066179999997715E-3</v>
      </c>
      <c r="T69" s="52">
        <f>VLOOKUP($B69,Shock_dev!$A$1:$CI$300,MATCH(DATE(T$1,1,1),Shock_dev!$A$1:$CI$1,0),FALSE)</f>
        <v>2.2082329999997263E-3</v>
      </c>
      <c r="U69" s="52">
        <f>VLOOKUP($B69,Shock_dev!$A$1:$CI$300,MATCH(DATE(U$1,1,1),Shock_dev!$A$1:$CI$1,0),FALSE)</f>
        <v>2.2301490000002921E-3</v>
      </c>
      <c r="V69" s="52">
        <f>VLOOKUP($B69,Shock_dev!$A$1:$CI$300,MATCH(DATE(V$1,1,1),Shock_dev!$A$1:$CI$1,0),FALSE)</f>
        <v>2.2566039999998289E-3</v>
      </c>
      <c r="W69" s="52">
        <f>VLOOKUP($B69,Shock_dev!$A$1:$CI$300,MATCH(DATE(W$1,1,1),Shock_dev!$A$1:$CI$1,0),FALSE)</f>
        <v>2.3751339999997789E-3</v>
      </c>
      <c r="X69" s="52">
        <f>VLOOKUP($B69,Shock_dev!$A$1:$CI$300,MATCH(DATE(X$1,1,1),Shock_dev!$A$1:$CI$1,0),FALSE)</f>
        <v>2.5040089999999182E-3</v>
      </c>
      <c r="Y69" s="52">
        <f>VLOOKUP($B69,Shock_dev!$A$1:$CI$300,MATCH(DATE(Y$1,1,1),Shock_dev!$A$1:$CI$1,0),FALSE)</f>
        <v>2.6307420000000192E-3</v>
      </c>
      <c r="Z69" s="52">
        <f>VLOOKUP($B69,Shock_dev!$A$1:$CI$300,MATCH(DATE(Z$1,1,1),Shock_dev!$A$1:$CI$1,0),FALSE)</f>
        <v>2.6588580000002082E-3</v>
      </c>
      <c r="AA69" s="52">
        <f>VLOOKUP($B69,Shock_dev!$A$1:$CI$300,MATCH(DATE(AA$1,1,1),Shock_dev!$A$1:$CI$1,0),FALSE)</f>
        <v>2.6872519999998623E-3</v>
      </c>
      <c r="AB69" s="52">
        <f>VLOOKUP($B69,Shock_dev!$A$1:$CI$300,MATCH(DATE(AB$1,1,1),Shock_dev!$A$1:$CI$1,0),FALSE)</f>
        <v>2.7563189999999516E-3</v>
      </c>
      <c r="AC69" s="52">
        <f>VLOOKUP($B69,Shock_dev!$A$1:$CI$300,MATCH(DATE(AC$1,1,1),Shock_dev!$A$1:$CI$1,0),FALSE)</f>
        <v>2.8630309999999604E-3</v>
      </c>
      <c r="AD69" s="52">
        <f>VLOOKUP($B69,Shock_dev!$A$1:$CI$300,MATCH(DATE(AD$1,1,1),Shock_dev!$A$1:$CI$1,0),FALSE)</f>
        <v>2.9625659999998888E-3</v>
      </c>
      <c r="AE69" s="52">
        <f>VLOOKUP($B69,Shock_dev!$A$1:$CI$300,MATCH(DATE(AE$1,1,1),Shock_dev!$A$1:$CI$1,0),FALSE)</f>
        <v>3.0589100000000258E-3</v>
      </c>
      <c r="AF69" s="52">
        <f>VLOOKUP($B69,Shock_dev!$A$1:$CI$300,MATCH(DATE(AF$1,1,1),Shock_dev!$A$1:$CI$1,0),FALSE)</f>
        <v>3.0784559999998962E-3</v>
      </c>
      <c r="AG69" s="52"/>
      <c r="AH69" s="65">
        <f t="shared" si="1"/>
        <v>2.366195199999943E-3</v>
      </c>
      <c r="AI69" s="65">
        <f t="shared" si="2"/>
        <v>3.651170800000081E-3</v>
      </c>
      <c r="AJ69" s="65">
        <f t="shared" si="3"/>
        <v>3.4012082000000276E-3</v>
      </c>
      <c r="AK69" s="65">
        <f t="shared" si="4"/>
        <v>2.2699837999999419E-3</v>
      </c>
      <c r="AL69" s="65">
        <f t="shared" si="5"/>
        <v>2.5711989999999572E-3</v>
      </c>
      <c r="AM69" s="65">
        <f t="shared" si="6"/>
        <v>2.9438563999999445E-3</v>
      </c>
      <c r="AN69" s="66"/>
      <c r="AO69" s="65">
        <f t="shared" si="7"/>
        <v>3.008683000000012E-3</v>
      </c>
      <c r="AP69" s="65">
        <f t="shared" si="8"/>
        <v>2.8355959999999845E-3</v>
      </c>
      <c r="AQ69" s="65">
        <f t="shared" si="9"/>
        <v>2.7575276999999509E-3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0.33774399999992966</v>
      </c>
      <c r="D70" s="52">
        <f>VLOOKUP($B70,Shock_dev!$A$1:$CI$300,MATCH(DATE(D$1,1,1),Shock_dev!$A$1:$CI$1,0),FALSE)</f>
        <v>0.70363109999993867</v>
      </c>
      <c r="E70" s="52">
        <f>VLOOKUP($B70,Shock_dev!$A$1:$CI$300,MATCH(DATE(E$1,1,1),Shock_dev!$A$1:$CI$1,0),FALSE)</f>
        <v>1.0134038999999575</v>
      </c>
      <c r="F70" s="52">
        <f>VLOOKUP($B70,Shock_dev!$A$1:$CI$300,MATCH(DATE(F$1,1,1),Shock_dev!$A$1:$CI$1,0),FALSE)</f>
        <v>1.2224237000000358</v>
      </c>
      <c r="G70" s="52">
        <f>VLOOKUP($B70,Shock_dev!$A$1:$CI$300,MATCH(DATE(G$1,1,1),Shock_dev!$A$1:$CI$1,0),FALSE)</f>
        <v>1.3121126999999433</v>
      </c>
      <c r="H70" s="52">
        <f>VLOOKUP($B70,Shock_dev!$A$1:$CI$300,MATCH(DATE(H$1,1,1),Shock_dev!$A$1:$CI$1,0),FALSE)</f>
        <v>1.3189389000000347</v>
      </c>
      <c r="I70" s="52">
        <f>VLOOKUP($B70,Shock_dev!$A$1:$CI$300,MATCH(DATE(I$1,1,1),Shock_dev!$A$1:$CI$1,0),FALSE)</f>
        <v>1.2132868999999573</v>
      </c>
      <c r="J70" s="52">
        <f>VLOOKUP($B70,Shock_dev!$A$1:$CI$300,MATCH(DATE(J$1,1,1),Shock_dev!$A$1:$CI$1,0),FALSE)</f>
        <v>1.1348525000000791</v>
      </c>
      <c r="K70" s="52">
        <f>VLOOKUP($B70,Shock_dev!$A$1:$CI$300,MATCH(DATE(K$1,1,1),Shock_dev!$A$1:$CI$1,0),FALSE)</f>
        <v>0.99127280000004703</v>
      </c>
      <c r="L70" s="52">
        <f>VLOOKUP($B70,Shock_dev!$A$1:$CI$300,MATCH(DATE(L$1,1,1),Shock_dev!$A$1:$CI$1,0),FALSE)</f>
        <v>0.86081790000002911</v>
      </c>
      <c r="M70" s="52">
        <f>VLOOKUP($B70,Shock_dev!$A$1:$CI$300,MATCH(DATE(M$1,1,1),Shock_dev!$A$1:$CI$1,0),FALSE)</f>
        <v>0.70159260000002632</v>
      </c>
      <c r="N70" s="52">
        <f>VLOOKUP($B70,Shock_dev!$A$1:$CI$300,MATCH(DATE(N$1,1,1),Shock_dev!$A$1:$CI$1,0),FALSE)</f>
        <v>0.4828148000000283</v>
      </c>
      <c r="O70" s="52">
        <f>VLOOKUP($B70,Shock_dev!$A$1:$CI$300,MATCH(DATE(O$1,1,1),Shock_dev!$A$1:$CI$1,0),FALSE)</f>
        <v>0.17342450000001008</v>
      </c>
      <c r="P70" s="52">
        <f>VLOOKUP($B70,Shock_dev!$A$1:$CI$300,MATCH(DATE(P$1,1,1),Shock_dev!$A$1:$CI$1,0),FALSE)</f>
        <v>-0.1608377999999675</v>
      </c>
      <c r="Q70" s="52">
        <f>VLOOKUP($B70,Shock_dev!$A$1:$CI$300,MATCH(DATE(Q$1,1,1),Shock_dev!$A$1:$CI$1,0),FALSE)</f>
        <v>-0.42390510000006998</v>
      </c>
      <c r="R70" s="52">
        <f>VLOOKUP($B70,Shock_dev!$A$1:$CI$300,MATCH(DATE(R$1,1,1),Shock_dev!$A$1:$CI$1,0),FALSE)</f>
        <v>-0.69676770000000943</v>
      </c>
      <c r="S70" s="52">
        <f>VLOOKUP($B70,Shock_dev!$A$1:$CI$300,MATCH(DATE(S$1,1,1),Shock_dev!$A$1:$CI$1,0),FALSE)</f>
        <v>-0.89626670000006925</v>
      </c>
      <c r="T70" s="52">
        <f>VLOOKUP($B70,Shock_dev!$A$1:$CI$300,MATCH(DATE(T$1,1,1),Shock_dev!$A$1:$CI$1,0),FALSE)</f>
        <v>-0.96362290000001849</v>
      </c>
      <c r="U70" s="52">
        <f>VLOOKUP($B70,Shock_dev!$A$1:$CI$300,MATCH(DATE(U$1,1,1),Shock_dev!$A$1:$CI$1,0),FALSE)</f>
        <v>-0.99877970000000005</v>
      </c>
      <c r="V70" s="52">
        <f>VLOOKUP($B70,Shock_dev!$A$1:$CI$300,MATCH(DATE(V$1,1,1),Shock_dev!$A$1:$CI$1,0),FALSE)</f>
        <v>-0.98779430000001867</v>
      </c>
      <c r="W70" s="52">
        <f>VLOOKUP($B70,Shock_dev!$A$1:$CI$300,MATCH(DATE(W$1,1,1),Shock_dev!$A$1:$CI$1,0),FALSE)</f>
        <v>-0.89894780000008723</v>
      </c>
      <c r="X70" s="52">
        <f>VLOOKUP($B70,Shock_dev!$A$1:$CI$300,MATCH(DATE(X$1,1,1),Shock_dev!$A$1:$CI$1,0),FALSE)</f>
        <v>-0.78052890000003572</v>
      </c>
      <c r="Y70" s="52">
        <f>VLOOKUP($B70,Shock_dev!$A$1:$CI$300,MATCH(DATE(Y$1,1,1),Shock_dev!$A$1:$CI$1,0),FALSE)</f>
        <v>-0.6375522999999248</v>
      </c>
      <c r="Z70" s="52">
        <f>VLOOKUP($B70,Shock_dev!$A$1:$CI$300,MATCH(DATE(Z$1,1,1),Shock_dev!$A$1:$CI$1,0),FALSE)</f>
        <v>-0.51907820000008087</v>
      </c>
      <c r="AA70" s="52">
        <f>VLOOKUP($B70,Shock_dev!$A$1:$CI$300,MATCH(DATE(AA$1,1,1),Shock_dev!$A$1:$CI$1,0),FALSE)</f>
        <v>-0.3846161999999822</v>
      </c>
      <c r="AB70" s="52">
        <f>VLOOKUP($B70,Shock_dev!$A$1:$CI$300,MATCH(DATE(AB$1,1,1),Shock_dev!$A$1:$CI$1,0),FALSE)</f>
        <v>-0.23331980000000385</v>
      </c>
      <c r="AC70" s="52">
        <f>VLOOKUP($B70,Shock_dev!$A$1:$CI$300,MATCH(DATE(AC$1,1,1),Shock_dev!$A$1:$CI$1,0),FALSE)</f>
        <v>-7.3374499999999898E-2</v>
      </c>
      <c r="AD70" s="52">
        <f>VLOOKUP($B70,Shock_dev!$A$1:$CI$300,MATCH(DATE(AD$1,1,1),Shock_dev!$A$1:$CI$1,0),FALSE)</f>
        <v>7.3752800000079333E-2</v>
      </c>
      <c r="AE70" s="52">
        <f>VLOOKUP($B70,Shock_dev!$A$1:$CI$300,MATCH(DATE(AE$1,1,1),Shock_dev!$A$1:$CI$1,0),FALSE)</f>
        <v>0.20998659999997926</v>
      </c>
      <c r="AF70" s="52">
        <f>VLOOKUP($B70,Shock_dev!$A$1:$CI$300,MATCH(DATE(AF$1,1,1),Shock_dev!$A$1:$CI$1,0),FALSE)</f>
        <v>0.29992380000010144</v>
      </c>
      <c r="AG70" s="52"/>
      <c r="AH70" s="65">
        <f t="shared" si="1"/>
        <v>0.91786307999996097</v>
      </c>
      <c r="AI70" s="65">
        <f t="shared" si="2"/>
        <v>1.1038338000000294</v>
      </c>
      <c r="AJ70" s="65">
        <f t="shared" si="3"/>
        <v>0.15461780000000544</v>
      </c>
      <c r="AK70" s="65">
        <f t="shared" si="4"/>
        <v>-0.90864626000002313</v>
      </c>
      <c r="AL70" s="65">
        <f t="shared" si="5"/>
        <v>-0.64414468000002212</v>
      </c>
      <c r="AM70" s="65">
        <f t="shared" si="6"/>
        <v>5.5393780000031256E-2</v>
      </c>
      <c r="AN70" s="66"/>
      <c r="AO70" s="65">
        <f t="shared" si="7"/>
        <v>1.0108484399999953</v>
      </c>
      <c r="AP70" s="65">
        <f t="shared" si="8"/>
        <v>-0.37701423000000883</v>
      </c>
      <c r="AQ70" s="65">
        <f t="shared" si="9"/>
        <v>-0.29437544999999543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12.15512999999919</v>
      </c>
      <c r="D71" s="52">
        <f>VLOOKUP($B71,Shock_dev!$A$1:$CI$300,MATCH(DATE(D$1,1,1),Shock_dev!$A$1:$CI$1,0),FALSE)</f>
        <v>24.793550000002142</v>
      </c>
      <c r="E71" s="52">
        <f>VLOOKUP($B71,Shock_dev!$A$1:$CI$300,MATCH(DATE(E$1,1,1),Shock_dev!$A$1:$CI$1,0),FALSE)</f>
        <v>35.934460000000399</v>
      </c>
      <c r="F71" s="52">
        <f>VLOOKUP($B71,Shock_dev!$A$1:$CI$300,MATCH(DATE(F$1,1,1),Shock_dev!$A$1:$CI$1,0),FALSE)</f>
        <v>44.579939999999624</v>
      </c>
      <c r="G71" s="52">
        <f>VLOOKUP($B71,Shock_dev!$A$1:$CI$300,MATCH(DATE(G$1,1,1),Shock_dev!$A$1:$CI$1,0),FALSE)</f>
        <v>50.239959999998973</v>
      </c>
      <c r="H71" s="52">
        <f>VLOOKUP($B71,Shock_dev!$A$1:$CI$300,MATCH(DATE(H$1,1,1),Shock_dev!$A$1:$CI$1,0),FALSE)</f>
        <v>54.083620000001247</v>
      </c>
      <c r="I71" s="52">
        <f>VLOOKUP($B71,Shock_dev!$A$1:$CI$300,MATCH(DATE(I$1,1,1),Shock_dev!$A$1:$CI$1,0),FALSE)</f>
        <v>54.668990000001941</v>
      </c>
      <c r="J71" s="52">
        <f>VLOOKUP($B71,Shock_dev!$A$1:$CI$300,MATCH(DATE(J$1,1,1),Shock_dev!$A$1:$CI$1,0),FALSE)</f>
        <v>56.740030000000843</v>
      </c>
      <c r="K71" s="52">
        <f>VLOOKUP($B71,Shock_dev!$A$1:$CI$300,MATCH(DATE(K$1,1,1),Shock_dev!$A$1:$CI$1,0),FALSE)</f>
        <v>56.436600000000908</v>
      </c>
      <c r="L71" s="52">
        <f>VLOOKUP($B71,Shock_dev!$A$1:$CI$300,MATCH(DATE(L$1,1,1),Shock_dev!$A$1:$CI$1,0),FALSE)</f>
        <v>56.577919999999722</v>
      </c>
      <c r="M71" s="52">
        <f>VLOOKUP($B71,Shock_dev!$A$1:$CI$300,MATCH(DATE(M$1,1,1),Shock_dev!$A$1:$CI$1,0),FALSE)</f>
        <v>55.399059999999736</v>
      </c>
      <c r="N71" s="52">
        <f>VLOOKUP($B71,Shock_dev!$A$1:$CI$300,MATCH(DATE(N$1,1,1),Shock_dev!$A$1:$CI$1,0),FALSE)</f>
        <v>51.791909999999916</v>
      </c>
      <c r="O71" s="52">
        <f>VLOOKUP($B71,Shock_dev!$A$1:$CI$300,MATCH(DATE(O$1,1,1),Shock_dev!$A$1:$CI$1,0),FALSE)</f>
        <v>44.602380000000267</v>
      </c>
      <c r="P71" s="52">
        <f>VLOOKUP($B71,Shock_dev!$A$1:$CI$300,MATCH(DATE(P$1,1,1),Shock_dev!$A$1:$CI$1,0),FALSE)</f>
        <v>36.078669999998965</v>
      </c>
      <c r="Q71" s="52">
        <f>VLOOKUP($B71,Shock_dev!$A$1:$CI$300,MATCH(DATE(Q$1,1,1),Shock_dev!$A$1:$CI$1,0),FALSE)</f>
        <v>29.339950000001409</v>
      </c>
      <c r="R71" s="52">
        <f>VLOOKUP($B71,Shock_dev!$A$1:$CI$300,MATCH(DATE(R$1,1,1),Shock_dev!$A$1:$CI$1,0),FALSE)</f>
        <v>21.153659999999945</v>
      </c>
      <c r="S71" s="52">
        <f>VLOOKUP($B71,Shock_dev!$A$1:$CI$300,MATCH(DATE(S$1,1,1),Shock_dev!$A$1:$CI$1,0),FALSE)</f>
        <v>14.657830000000104</v>
      </c>
      <c r="T71" s="52">
        <f>VLOOKUP($B71,Shock_dev!$A$1:$CI$300,MATCH(DATE(T$1,1,1),Shock_dev!$A$1:$CI$1,0),FALSE)</f>
        <v>11.871950000000652</v>
      </c>
      <c r="U71" s="52">
        <f>VLOOKUP($B71,Shock_dev!$A$1:$CI$300,MATCH(DATE(U$1,1,1),Shock_dev!$A$1:$CI$1,0),FALSE)</f>
        <v>9.2279400000006717</v>
      </c>
      <c r="V71" s="52">
        <f>VLOOKUP($B71,Shock_dev!$A$1:$CI$300,MATCH(DATE(V$1,1,1),Shock_dev!$A$1:$CI$1,0),FALSE)</f>
        <v>7.653599999997823</v>
      </c>
      <c r="W71" s="52">
        <f>VLOOKUP($B71,Shock_dev!$A$1:$CI$300,MATCH(DATE(W$1,1,1),Shock_dev!$A$1:$CI$1,0),FALSE)</f>
        <v>8.4827900000018417</v>
      </c>
      <c r="X71" s="52">
        <f>VLOOKUP($B71,Shock_dev!$A$1:$CI$300,MATCH(DATE(X$1,1,1),Shock_dev!$A$1:$CI$1,0),FALSE)</f>
        <v>10.092270000001008</v>
      </c>
      <c r="Y71" s="52">
        <f>VLOOKUP($B71,Shock_dev!$A$1:$CI$300,MATCH(DATE(Y$1,1,1),Shock_dev!$A$1:$CI$1,0),FALSE)</f>
        <v>12.575700000001234</v>
      </c>
      <c r="Z71" s="52">
        <f>VLOOKUP($B71,Shock_dev!$A$1:$CI$300,MATCH(DATE(Z$1,1,1),Shock_dev!$A$1:$CI$1,0),FALSE)</f>
        <v>14.332400000002963</v>
      </c>
      <c r="AA71" s="52">
        <f>VLOOKUP($B71,Shock_dev!$A$1:$CI$300,MATCH(DATE(AA$1,1,1),Shock_dev!$A$1:$CI$1,0),FALSE)</f>
        <v>17.004790000002686</v>
      </c>
      <c r="AB71" s="52">
        <f>VLOOKUP($B71,Shock_dev!$A$1:$CI$300,MATCH(DATE(AB$1,1,1),Shock_dev!$A$1:$CI$1,0),FALSE)</f>
        <v>20.584309999998368</v>
      </c>
      <c r="AC71" s="52">
        <f>VLOOKUP($B71,Shock_dev!$A$1:$CI$300,MATCH(DATE(AC$1,1,1),Shock_dev!$A$1:$CI$1,0),FALSE)</f>
        <v>24.805339999998978</v>
      </c>
      <c r="AD71" s="52">
        <f>VLOOKUP($B71,Shock_dev!$A$1:$CI$300,MATCH(DATE(AD$1,1,1),Shock_dev!$A$1:$CI$1,0),FALSE)</f>
        <v>28.961930000001303</v>
      </c>
      <c r="AE71" s="52">
        <f>VLOOKUP($B71,Shock_dev!$A$1:$CI$300,MATCH(DATE(AE$1,1,1),Shock_dev!$A$1:$CI$1,0),FALSE)</f>
        <v>33.206790000000183</v>
      </c>
      <c r="AF71" s="52">
        <f>VLOOKUP($B71,Shock_dev!$A$1:$CI$300,MATCH(DATE(AF$1,1,1),Shock_dev!$A$1:$CI$1,0),FALSE)</f>
        <v>36.272830000001704</v>
      </c>
      <c r="AG71" s="52"/>
      <c r="AH71" s="65">
        <f t="shared" si="1"/>
        <v>33.540608000000063</v>
      </c>
      <c r="AI71" s="65">
        <f t="shared" si="2"/>
        <v>55.701432000000935</v>
      </c>
      <c r="AJ71" s="65">
        <f t="shared" si="3"/>
        <v>43.442394000000057</v>
      </c>
      <c r="AK71" s="65">
        <f t="shared" si="4"/>
        <v>12.91299599999984</v>
      </c>
      <c r="AL71" s="65">
        <f t="shared" si="5"/>
        <v>12.497590000001946</v>
      </c>
      <c r="AM71" s="65">
        <f t="shared" si="6"/>
        <v>28.766240000000106</v>
      </c>
      <c r="AN71" s="66"/>
      <c r="AO71" s="65">
        <f t="shared" si="7"/>
        <v>44.621020000000499</v>
      </c>
      <c r="AP71" s="65">
        <f t="shared" si="8"/>
        <v>28.17769499999995</v>
      </c>
      <c r="AQ71" s="65">
        <f t="shared" si="9"/>
        <v>20.631915000001026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0.10848870000000943</v>
      </c>
      <c r="D72" s="52">
        <f>VLOOKUP($B72,Shock_dev!$A$1:$CI$300,MATCH(DATE(D$1,1,1),Shock_dev!$A$1:$CI$1,0),FALSE)</f>
        <v>0.22014990000002399</v>
      </c>
      <c r="E72" s="52">
        <f>VLOOKUP($B72,Shock_dev!$A$1:$CI$300,MATCH(DATE(E$1,1,1),Shock_dev!$A$1:$CI$1,0),FALSE)</f>
        <v>0.31529389999997193</v>
      </c>
      <c r="F72" s="52">
        <f>VLOOKUP($B72,Shock_dev!$A$1:$CI$300,MATCH(DATE(F$1,1,1),Shock_dev!$A$1:$CI$1,0),FALSE)</f>
        <v>0.38567810000000691</v>
      </c>
      <c r="G72" s="52">
        <f>VLOOKUP($B72,Shock_dev!$A$1:$CI$300,MATCH(DATE(G$1,1,1),Shock_dev!$A$1:$CI$1,0),FALSE)</f>
        <v>0.42855529999999931</v>
      </c>
      <c r="H72" s="52">
        <f>VLOOKUP($B72,Shock_dev!$A$1:$CI$300,MATCH(DATE(H$1,1,1),Shock_dev!$A$1:$CI$1,0),FALSE)</f>
        <v>0.45582069999997543</v>
      </c>
      <c r="I72" s="52">
        <f>VLOOKUP($B72,Shock_dev!$A$1:$CI$300,MATCH(DATE(I$1,1,1),Shock_dev!$A$1:$CI$1,0),FALSE)</f>
        <v>0.45589140000001294</v>
      </c>
      <c r="J72" s="52">
        <f>VLOOKUP($B72,Shock_dev!$A$1:$CI$300,MATCH(DATE(J$1,1,1),Shock_dev!$A$1:$CI$1,0),FALSE)</f>
        <v>0.47149269999999888</v>
      </c>
      <c r="K72" s="52">
        <f>VLOOKUP($B72,Shock_dev!$A$1:$CI$300,MATCH(DATE(K$1,1,1),Shock_dev!$A$1:$CI$1,0),FALSE)</f>
        <v>0.46824389999997607</v>
      </c>
      <c r="L72" s="52">
        <f>VLOOKUP($B72,Shock_dev!$A$1:$CI$300,MATCH(DATE(L$1,1,1),Shock_dev!$A$1:$CI$1,0),FALSE)</f>
        <v>0.47025949999999739</v>
      </c>
      <c r="M72" s="52">
        <f>VLOOKUP($B72,Shock_dev!$A$1:$CI$300,MATCH(DATE(M$1,1,1),Shock_dev!$A$1:$CI$1,0),FALSE)</f>
        <v>0.46196829999999522</v>
      </c>
      <c r="N72" s="52">
        <f>VLOOKUP($B72,Shock_dev!$A$1:$CI$300,MATCH(DATE(N$1,1,1),Shock_dev!$A$1:$CI$1,0),FALSE)</f>
        <v>0.43231929999998897</v>
      </c>
      <c r="O72" s="52">
        <f>VLOOKUP($B72,Shock_dev!$A$1:$CI$300,MATCH(DATE(O$1,1,1),Shock_dev!$A$1:$CI$1,0),FALSE)</f>
        <v>0.3710055999999895</v>
      </c>
      <c r="P72" s="52">
        <f>VLOOKUP($B72,Shock_dev!$A$1:$CI$300,MATCH(DATE(P$1,1,1),Shock_dev!$A$1:$CI$1,0),FALSE)</f>
        <v>0.29840090000001851</v>
      </c>
      <c r="Q72" s="52">
        <f>VLOOKUP($B72,Shock_dev!$A$1:$CI$300,MATCH(DATE(Q$1,1,1),Shock_dev!$A$1:$CI$1,0),FALSE)</f>
        <v>0.24268019999999524</v>
      </c>
      <c r="R72" s="52">
        <f>VLOOKUP($B72,Shock_dev!$A$1:$CI$300,MATCH(DATE(R$1,1,1),Shock_dev!$A$1:$CI$1,0),FALSE)</f>
        <v>0.17473739999999793</v>
      </c>
      <c r="S72" s="52">
        <f>VLOOKUP($B72,Shock_dev!$A$1:$CI$300,MATCH(DATE(S$1,1,1),Shock_dev!$A$1:$CI$1,0),FALSE)</f>
        <v>0.12150660000000357</v>
      </c>
      <c r="T72" s="52">
        <f>VLOOKUP($B72,Shock_dev!$A$1:$CI$300,MATCH(DATE(T$1,1,1),Shock_dev!$A$1:$CI$1,0),FALSE)</f>
        <v>0.10100099999999657</v>
      </c>
      <c r="U72" s="52">
        <f>VLOOKUP($B72,Shock_dev!$A$1:$CI$300,MATCH(DATE(U$1,1,1),Shock_dev!$A$1:$CI$1,0),FALSE)</f>
        <v>8.0621500000006563E-2</v>
      </c>
      <c r="V72" s="52">
        <f>VLOOKUP($B72,Shock_dev!$A$1:$CI$300,MATCH(DATE(V$1,1,1),Shock_dev!$A$1:$CI$1,0),FALSE)</f>
        <v>6.7858200000017632E-2</v>
      </c>
      <c r="W72" s="52">
        <f>VLOOKUP($B72,Shock_dev!$A$1:$CI$300,MATCH(DATE(W$1,1,1),Shock_dev!$A$1:$CI$1,0),FALSE)</f>
        <v>7.4842799999998988E-2</v>
      </c>
      <c r="X72" s="52">
        <f>VLOOKUP($B72,Shock_dev!$A$1:$CI$300,MATCH(DATE(X$1,1,1),Shock_dev!$A$1:$CI$1,0),FALSE)</f>
        <v>8.7439899999992576E-2</v>
      </c>
      <c r="Y72" s="52">
        <f>VLOOKUP($B72,Shock_dev!$A$1:$CI$300,MATCH(DATE(Y$1,1,1),Shock_dev!$A$1:$CI$1,0),FALSE)</f>
        <v>0.10648540000002527</v>
      </c>
      <c r="Z72" s="52">
        <f>VLOOKUP($B72,Shock_dev!$A$1:$CI$300,MATCH(DATE(Z$1,1,1),Shock_dev!$A$1:$CI$1,0),FALSE)</f>
        <v>0.11805519999998637</v>
      </c>
      <c r="AA72" s="52">
        <f>VLOOKUP($B72,Shock_dev!$A$1:$CI$300,MATCH(DATE(AA$1,1,1),Shock_dev!$A$1:$CI$1,0),FALSE)</f>
        <v>0.13726700000000847</v>
      </c>
      <c r="AB72" s="52">
        <f>VLOOKUP($B72,Shock_dev!$A$1:$CI$300,MATCH(DATE(AB$1,1,1),Shock_dev!$A$1:$CI$1,0),FALSE)</f>
        <v>0.16464539999998351</v>
      </c>
      <c r="AC72" s="52">
        <f>VLOOKUP($B72,Shock_dev!$A$1:$CI$300,MATCH(DATE(AC$1,1,1),Shock_dev!$A$1:$CI$1,0),FALSE)</f>
        <v>0.19787139999999681</v>
      </c>
      <c r="AD72" s="52">
        <f>VLOOKUP($B72,Shock_dev!$A$1:$CI$300,MATCH(DATE(AD$1,1,1),Shock_dev!$A$1:$CI$1,0),FALSE)</f>
        <v>0.230604900000003</v>
      </c>
      <c r="AE72" s="52">
        <f>VLOOKUP($B72,Shock_dev!$A$1:$CI$300,MATCH(DATE(AE$1,1,1),Shock_dev!$A$1:$CI$1,0),FALSE)</f>
        <v>0.26426180000001409</v>
      </c>
      <c r="AF72" s="52">
        <f>VLOOKUP($B72,Shock_dev!$A$1:$CI$300,MATCH(DATE(AF$1,1,1),Shock_dev!$A$1:$CI$1,0),FALSE)</f>
        <v>0.28772279999998318</v>
      </c>
      <c r="AG72" s="52"/>
      <c r="AH72" s="65">
        <f t="shared" si="1"/>
        <v>0.29163318000000232</v>
      </c>
      <c r="AI72" s="65">
        <f t="shared" si="2"/>
        <v>0.46434163999999212</v>
      </c>
      <c r="AJ72" s="65">
        <f t="shared" si="3"/>
        <v>0.36127485999999748</v>
      </c>
      <c r="AK72" s="65">
        <f t="shared" si="4"/>
        <v>0.10914494000000445</v>
      </c>
      <c r="AL72" s="65">
        <f t="shared" si="5"/>
        <v>0.10481806000000234</v>
      </c>
      <c r="AM72" s="65">
        <f t="shared" si="6"/>
        <v>0.22902125999999612</v>
      </c>
      <c r="AN72" s="66"/>
      <c r="AO72" s="65">
        <f t="shared" si="7"/>
        <v>0.37798740999999725</v>
      </c>
      <c r="AP72" s="65">
        <f t="shared" si="8"/>
        <v>0.23520990000000097</v>
      </c>
      <c r="AQ72" s="65">
        <f t="shared" si="9"/>
        <v>0.16691965999999922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19.578827872999987</v>
      </c>
      <c r="D77" s="52">
        <f t="shared" ref="D77:AF77" si="11">SUM(D60:D69)</f>
        <v>33.416213127000006</v>
      </c>
      <c r="E77" s="52">
        <f t="shared" si="11"/>
        <v>43.211201504000009</v>
      </c>
      <c r="F77" s="52">
        <f t="shared" si="11"/>
        <v>49.052076956999997</v>
      </c>
      <c r="G77" s="52">
        <f t="shared" si="11"/>
        <v>51.681381838</v>
      </c>
      <c r="H77" s="52">
        <f t="shared" si="11"/>
        <v>54.347683764999992</v>
      </c>
      <c r="I77" s="52">
        <f t="shared" si="11"/>
        <v>53.212331168000006</v>
      </c>
      <c r="J77" s="52">
        <f t="shared" si="11"/>
        <v>58.728422174000002</v>
      </c>
      <c r="K77" s="52">
        <f t="shared" si="11"/>
        <v>58.866289127999998</v>
      </c>
      <c r="L77" s="52">
        <f t="shared" si="11"/>
        <v>61.932269574999992</v>
      </c>
      <c r="M77" s="52">
        <f t="shared" si="11"/>
        <v>62.439350852000004</v>
      </c>
      <c r="N77" s="52">
        <f t="shared" si="11"/>
        <v>59.140330367000011</v>
      </c>
      <c r="O77" s="52">
        <f t="shared" si="11"/>
        <v>51.005405937999974</v>
      </c>
      <c r="P77" s="52">
        <f t="shared" si="11"/>
        <v>43.822065252000002</v>
      </c>
      <c r="Q77" s="52">
        <f t="shared" si="11"/>
        <v>41.474491484000005</v>
      </c>
      <c r="R77" s="52">
        <f t="shared" si="11"/>
        <v>34.330676994000001</v>
      </c>
      <c r="S77" s="52">
        <f t="shared" si="11"/>
        <v>31.056622836999995</v>
      </c>
      <c r="T77" s="52">
        <f t="shared" si="11"/>
        <v>32.738173580999991</v>
      </c>
      <c r="U77" s="52">
        <f t="shared" si="11"/>
        <v>30.675895725000018</v>
      </c>
      <c r="V77" s="52">
        <f t="shared" si="11"/>
        <v>29.599999746999995</v>
      </c>
      <c r="W77" s="52">
        <f t="shared" si="11"/>
        <v>31.579334584000001</v>
      </c>
      <c r="X77" s="52">
        <f t="shared" si="11"/>
        <v>32.645550327000002</v>
      </c>
      <c r="Y77" s="52">
        <f t="shared" si="11"/>
        <v>34.31897110500001</v>
      </c>
      <c r="Z77" s="52">
        <f t="shared" si="11"/>
        <v>33.758193374000015</v>
      </c>
      <c r="AA77" s="52">
        <f t="shared" si="11"/>
        <v>35.594015095999993</v>
      </c>
      <c r="AB77" s="52">
        <f t="shared" si="11"/>
        <v>38.569654602000007</v>
      </c>
      <c r="AC77" s="52">
        <f t="shared" si="11"/>
        <v>42.074899577000004</v>
      </c>
      <c r="AD77" s="52">
        <f t="shared" si="11"/>
        <v>45.00702454000001</v>
      </c>
      <c r="AE77" s="52">
        <f t="shared" si="11"/>
        <v>48.309998594999989</v>
      </c>
      <c r="AF77" s="52">
        <f t="shared" si="11"/>
        <v>49.581571088000011</v>
      </c>
      <c r="AG77" s="67"/>
      <c r="AH77" s="65">
        <f>AVERAGE(C77:G77)</f>
        <v>39.387940259799997</v>
      </c>
      <c r="AI77" s="65">
        <f>AVERAGE(H77:L77)</f>
        <v>57.417399161999995</v>
      </c>
      <c r="AJ77" s="65">
        <f>AVERAGE(M77:Q77)</f>
        <v>51.576328778600001</v>
      </c>
      <c r="AK77" s="65">
        <f>AVERAGE(R77:V77)</f>
        <v>31.6802737768</v>
      </c>
      <c r="AL77" s="65">
        <f>AVERAGE(W77:AA77)</f>
        <v>33.579212897200009</v>
      </c>
      <c r="AM77" s="65">
        <f>AVERAGE(AB77:AF77)</f>
        <v>44.708629680400001</v>
      </c>
      <c r="AN77" s="66"/>
      <c r="AO77" s="65">
        <f>AVERAGE(AH77:AI77)</f>
        <v>48.4026697109</v>
      </c>
      <c r="AP77" s="65">
        <f>AVERAGE(AJ77:AK77)</f>
        <v>41.628301277700004</v>
      </c>
      <c r="AQ77" s="65">
        <f>AVERAGE(AL77:AM77)</f>
        <v>39.143921288800001</v>
      </c>
    </row>
    <row r="78" spans="1:43" s="9" customFormat="1" x14ac:dyDescent="0.25">
      <c r="A78" s="13" t="s">
        <v>399</v>
      </c>
      <c r="B78" s="13"/>
      <c r="C78" s="52">
        <f>SUM(C70:C71)</f>
        <v>12.492873999999119</v>
      </c>
      <c r="D78" s="52">
        <f t="shared" ref="D78:AF78" si="12">SUM(D70:D71)</f>
        <v>25.497181100002081</v>
      </c>
      <c r="E78" s="52">
        <f t="shared" si="12"/>
        <v>36.947863900000357</v>
      </c>
      <c r="F78" s="52">
        <f t="shared" si="12"/>
        <v>45.80236369999966</v>
      </c>
      <c r="G78" s="52">
        <f t="shared" si="12"/>
        <v>51.552072699998917</v>
      </c>
      <c r="H78" s="52">
        <f t="shared" si="12"/>
        <v>55.402558900001281</v>
      </c>
      <c r="I78" s="52">
        <f t="shared" si="12"/>
        <v>55.882276900001898</v>
      </c>
      <c r="J78" s="52">
        <f t="shared" si="12"/>
        <v>57.874882500000922</v>
      </c>
      <c r="K78" s="52">
        <f t="shared" si="12"/>
        <v>57.427872800000955</v>
      </c>
      <c r="L78" s="52">
        <f t="shared" si="12"/>
        <v>57.438737899999751</v>
      </c>
      <c r="M78" s="52">
        <f t="shared" si="12"/>
        <v>56.100652599999762</v>
      </c>
      <c r="N78" s="52">
        <f t="shared" si="12"/>
        <v>52.274724799999944</v>
      </c>
      <c r="O78" s="52">
        <f t="shared" si="12"/>
        <v>44.775804500000277</v>
      </c>
      <c r="P78" s="52">
        <f t="shared" si="12"/>
        <v>35.917832199998998</v>
      </c>
      <c r="Q78" s="52">
        <f t="shared" si="12"/>
        <v>28.916044900001339</v>
      </c>
      <c r="R78" s="52">
        <f t="shared" si="12"/>
        <v>20.456892299999936</v>
      </c>
      <c r="S78" s="52">
        <f t="shared" si="12"/>
        <v>13.761563300000034</v>
      </c>
      <c r="T78" s="52">
        <f t="shared" si="12"/>
        <v>10.908327100000633</v>
      </c>
      <c r="U78" s="52">
        <f t="shared" si="12"/>
        <v>8.2291603000006717</v>
      </c>
      <c r="V78" s="52">
        <f t="shared" si="12"/>
        <v>6.6658056999978044</v>
      </c>
      <c r="W78" s="52">
        <f t="shared" si="12"/>
        <v>7.5838422000017545</v>
      </c>
      <c r="X78" s="52">
        <f t="shared" si="12"/>
        <v>9.3117411000009724</v>
      </c>
      <c r="Y78" s="52">
        <f t="shared" si="12"/>
        <v>11.938147700001309</v>
      </c>
      <c r="Z78" s="52">
        <f t="shared" si="12"/>
        <v>13.813321800002882</v>
      </c>
      <c r="AA78" s="52">
        <f t="shared" si="12"/>
        <v>16.620173800002704</v>
      </c>
      <c r="AB78" s="52">
        <f t="shared" si="12"/>
        <v>20.350990199998364</v>
      </c>
      <c r="AC78" s="52">
        <f t="shared" si="12"/>
        <v>24.731965499998978</v>
      </c>
      <c r="AD78" s="52">
        <f t="shared" si="12"/>
        <v>29.035682800001382</v>
      </c>
      <c r="AE78" s="52">
        <f t="shared" si="12"/>
        <v>33.416776600000162</v>
      </c>
      <c r="AF78" s="52">
        <f t="shared" si="12"/>
        <v>36.572753800001806</v>
      </c>
      <c r="AG78" s="67"/>
      <c r="AH78" s="65">
        <f>AVERAGE(C78:G78)</f>
        <v>34.458471080000024</v>
      </c>
      <c r="AI78" s="65">
        <f>AVERAGE(H78:L78)</f>
        <v>56.80526580000096</v>
      </c>
      <c r="AJ78" s="65">
        <f>AVERAGE(M78:Q78)</f>
        <v>43.597011800000061</v>
      </c>
      <c r="AK78" s="65">
        <f>AVERAGE(R78:V78)</f>
        <v>12.004349739999816</v>
      </c>
      <c r="AL78" s="65">
        <f>AVERAGE(W78:AA78)</f>
        <v>11.853445320001924</v>
      </c>
      <c r="AM78" s="65">
        <f>AVERAGE(AB78:AF78)</f>
        <v>28.821633780000138</v>
      </c>
      <c r="AN78" s="66"/>
      <c r="AO78" s="65">
        <f>AVERAGE(AH78:AI78)</f>
        <v>45.631868440000488</v>
      </c>
      <c r="AP78" s="65">
        <f>AVERAGE(AJ78:AK78)</f>
        <v>27.800680769999939</v>
      </c>
      <c r="AQ78" s="65">
        <f>AVERAGE(AL78:AM78)</f>
        <v>20.337539550001033</v>
      </c>
    </row>
    <row r="79" spans="1:43" s="9" customFormat="1" x14ac:dyDescent="0.25">
      <c r="A79" s="13" t="s">
        <v>421</v>
      </c>
      <c r="B79" s="13"/>
      <c r="C79" s="52">
        <f>SUM(C53:C58)</f>
        <v>2.0265400599999523</v>
      </c>
      <c r="D79" s="52">
        <f t="shared" ref="D79:AF79" si="13">SUM(D53:D58)</f>
        <v>3.6810209800000138</v>
      </c>
      <c r="E79" s="52">
        <f t="shared" si="13"/>
        <v>4.868466670000096</v>
      </c>
      <c r="F79" s="52">
        <f t="shared" si="13"/>
        <v>5.5926473699998169</v>
      </c>
      <c r="G79" s="52">
        <f t="shared" si="13"/>
        <v>5.8779379400000309</v>
      </c>
      <c r="H79" s="52">
        <f t="shared" si="13"/>
        <v>5.9756668299999376</v>
      </c>
      <c r="I79" s="52">
        <f t="shared" si="13"/>
        <v>5.6292518900001625</v>
      </c>
      <c r="J79" s="52">
        <f t="shared" si="13"/>
        <v>5.6712015500000419</v>
      </c>
      <c r="K79" s="52">
        <f t="shared" si="13"/>
        <v>5.3173647399998387</v>
      </c>
      <c r="L79" s="52">
        <f t="shared" si="13"/>
        <v>5.1217665999999866</v>
      </c>
      <c r="M79" s="52">
        <f t="shared" si="13"/>
        <v>4.7275261499999459</v>
      </c>
      <c r="N79" s="52">
        <f t="shared" si="13"/>
        <v>3.9958979300000834</v>
      </c>
      <c r="O79" s="52">
        <f t="shared" si="13"/>
        <v>2.7966772099999275</v>
      </c>
      <c r="P79" s="52">
        <f t="shared" si="13"/>
        <v>1.5693655999999692</v>
      </c>
      <c r="Q79" s="52">
        <f t="shared" si="13"/>
        <v>0.77986008999994993</v>
      </c>
      <c r="R79" s="52">
        <f t="shared" si="13"/>
        <v>-0.23270869000008787</v>
      </c>
      <c r="S79" s="52">
        <f t="shared" si="13"/>
        <v>-0.88193547999992461</v>
      </c>
      <c r="T79" s="52">
        <f t="shared" si="13"/>
        <v>-0.9203607800001592</v>
      </c>
      <c r="U79" s="52">
        <f t="shared" si="13"/>
        <v>-1.0476825599999273</v>
      </c>
      <c r="V79" s="52">
        <f t="shared" si="13"/>
        <v>-1.0311323100000962</v>
      </c>
      <c r="W79" s="52">
        <f t="shared" si="13"/>
        <v>-0.65741893000001284</v>
      </c>
      <c r="X79" s="52">
        <f t="shared" si="13"/>
        <v>-0.25189764000003834</v>
      </c>
      <c r="Y79" s="52">
        <f t="shared" si="13"/>
        <v>0.23135815999982867</v>
      </c>
      <c r="Z79" s="52">
        <f t="shared" si="13"/>
        <v>0.53152069000009305</v>
      </c>
      <c r="AA79" s="52">
        <f t="shared" si="13"/>
        <v>0.97675099000004195</v>
      </c>
      <c r="AB79" s="52">
        <f t="shared" si="13"/>
        <v>1.5271289399999546</v>
      </c>
      <c r="AC79" s="52">
        <f t="shared" si="13"/>
        <v>2.1227625599998134</v>
      </c>
      <c r="AD79" s="52">
        <f t="shared" si="13"/>
        <v>2.6487160099999727</v>
      </c>
      <c r="AE79" s="52">
        <f t="shared" si="13"/>
        <v>3.1557164600000078</v>
      </c>
      <c r="AF79" s="52">
        <f t="shared" si="13"/>
        <v>3.4383398899999804</v>
      </c>
      <c r="AG79" s="67"/>
      <c r="AH79" s="65">
        <f t="shared" si="1"/>
        <v>4.409322603999982</v>
      </c>
      <c r="AI79" s="65">
        <f t="shared" si="2"/>
        <v>5.5430503219999938</v>
      </c>
      <c r="AJ79" s="65">
        <f t="shared" si="3"/>
        <v>2.7738653959999753</v>
      </c>
      <c r="AK79" s="65">
        <f t="shared" si="4"/>
        <v>-0.82276396400003904</v>
      </c>
      <c r="AL79" s="65">
        <f t="shared" si="5"/>
        <v>0.16606265399998249</v>
      </c>
      <c r="AM79" s="65">
        <f t="shared" si="6"/>
        <v>2.5785327719999458</v>
      </c>
      <c r="AN79" s="66"/>
      <c r="AO79" s="65">
        <f t="shared" si="7"/>
        <v>4.9761864629999879</v>
      </c>
      <c r="AP79" s="65">
        <f t="shared" si="8"/>
        <v>0.97555071599996812</v>
      </c>
      <c r="AQ79" s="65">
        <f t="shared" si="9"/>
        <v>1.3722977129999641</v>
      </c>
    </row>
    <row r="80" spans="1:43" s="9" customFormat="1" x14ac:dyDescent="0.25">
      <c r="A80" s="13" t="s">
        <v>423</v>
      </c>
      <c r="B80" s="13"/>
      <c r="C80" s="52">
        <f>C59</f>
        <v>0.53121200000009594</v>
      </c>
      <c r="D80" s="52">
        <f t="shared" ref="D80:AF80" si="14">D59</f>
        <v>1.1894839999999931</v>
      </c>
      <c r="E80" s="52">
        <f t="shared" si="14"/>
        <v>1.7615429999998469</v>
      </c>
      <c r="F80" s="52">
        <f t="shared" si="14"/>
        <v>2.1665379999999459</v>
      </c>
      <c r="G80" s="52">
        <f t="shared" si="14"/>
        <v>2.3940870000001269</v>
      </c>
      <c r="H80" s="52">
        <f t="shared" si="14"/>
        <v>2.5222049999999854</v>
      </c>
      <c r="I80" s="52">
        <f t="shared" si="14"/>
        <v>2.5253649999999652</v>
      </c>
      <c r="J80" s="52">
        <f t="shared" si="14"/>
        <v>2.6114840000000186</v>
      </c>
      <c r="K80" s="52">
        <f t="shared" si="14"/>
        <v>2.6571269999999458</v>
      </c>
      <c r="L80" s="52">
        <f t="shared" si="14"/>
        <v>2.7426350000000639</v>
      </c>
      <c r="M80" s="52">
        <f t="shared" si="14"/>
        <v>2.8022240000000238</v>
      </c>
      <c r="N80" s="52">
        <f t="shared" si="14"/>
        <v>2.7626569999999901</v>
      </c>
      <c r="O80" s="52">
        <f t="shared" si="14"/>
        <v>2.5555020000001605</v>
      </c>
      <c r="P80" s="52">
        <f t="shared" si="14"/>
        <v>2.2674489999999423</v>
      </c>
      <c r="Q80" s="52">
        <f t="shared" si="14"/>
        <v>2.0568379999999706</v>
      </c>
      <c r="R80" s="52">
        <f t="shared" si="14"/>
        <v>1.8081179999999222</v>
      </c>
      <c r="S80" s="52">
        <f t="shared" si="14"/>
        <v>1.6161040000001776</v>
      </c>
      <c r="T80" s="52">
        <f t="shared" si="14"/>
        <v>1.5827399999998306</v>
      </c>
      <c r="U80" s="52">
        <f t="shared" si="14"/>
        <v>1.5604739999998856</v>
      </c>
      <c r="V80" s="52">
        <f t="shared" si="14"/>
        <v>1.5447849999998198</v>
      </c>
      <c r="W80" s="52">
        <f t="shared" si="14"/>
        <v>1.5961649999999281</v>
      </c>
      <c r="X80" s="52">
        <f t="shared" si="14"/>
        <v>1.6600789999999961</v>
      </c>
      <c r="Y80" s="52">
        <f t="shared" si="14"/>
        <v>1.7300350000000435</v>
      </c>
      <c r="Z80" s="52">
        <f t="shared" si="14"/>
        <v>1.7414289999999255</v>
      </c>
      <c r="AA80" s="52">
        <f t="shared" si="14"/>
        <v>1.7607470000000376</v>
      </c>
      <c r="AB80" s="52">
        <f t="shared" si="14"/>
        <v>1.812731999999869</v>
      </c>
      <c r="AC80" s="52">
        <f t="shared" si="14"/>
        <v>1.8944470000001274</v>
      </c>
      <c r="AD80" s="52">
        <f t="shared" si="14"/>
        <v>1.9757669999999052</v>
      </c>
      <c r="AE80" s="52">
        <f t="shared" si="14"/>
        <v>2.0595089999999345</v>
      </c>
      <c r="AF80" s="52">
        <f t="shared" si="14"/>
        <v>2.0954679999999826</v>
      </c>
      <c r="AG80" s="67"/>
      <c r="AH80" s="65">
        <f t="shared" si="1"/>
        <v>1.6085728000000017</v>
      </c>
      <c r="AI80" s="65">
        <f t="shared" si="2"/>
        <v>2.611763199999996</v>
      </c>
      <c r="AJ80" s="65">
        <f t="shared" si="3"/>
        <v>2.4889340000000173</v>
      </c>
      <c r="AK80" s="65">
        <f t="shared" si="4"/>
        <v>1.6224441999999271</v>
      </c>
      <c r="AL80" s="65">
        <f t="shared" si="5"/>
        <v>1.6976909999999861</v>
      </c>
      <c r="AM80" s="65">
        <f t="shared" si="6"/>
        <v>1.9675845999999637</v>
      </c>
      <c r="AN80" s="66"/>
      <c r="AO80" s="65">
        <f t="shared" si="7"/>
        <v>2.1101679999999989</v>
      </c>
      <c r="AP80" s="65">
        <f t="shared" si="8"/>
        <v>2.055689099999972</v>
      </c>
      <c r="AQ80" s="65">
        <f t="shared" si="9"/>
        <v>1.8326377999999748</v>
      </c>
    </row>
    <row r="81" spans="1:43" s="9" customFormat="1" x14ac:dyDescent="0.25">
      <c r="A81" s="13" t="s">
        <v>426</v>
      </c>
      <c r="B81" s="13"/>
      <c r="C81" s="52">
        <f>C72</f>
        <v>0.10848870000000943</v>
      </c>
      <c r="D81" s="52">
        <f t="shared" ref="D81:AF81" si="15">D72</f>
        <v>0.22014990000002399</v>
      </c>
      <c r="E81" s="52">
        <f t="shared" si="15"/>
        <v>0.31529389999997193</v>
      </c>
      <c r="F81" s="52">
        <f t="shared" si="15"/>
        <v>0.38567810000000691</v>
      </c>
      <c r="G81" s="52">
        <f t="shared" si="15"/>
        <v>0.42855529999999931</v>
      </c>
      <c r="H81" s="52">
        <f t="shared" si="15"/>
        <v>0.45582069999997543</v>
      </c>
      <c r="I81" s="52">
        <f t="shared" si="15"/>
        <v>0.45589140000001294</v>
      </c>
      <c r="J81" s="52">
        <f t="shared" si="15"/>
        <v>0.47149269999999888</v>
      </c>
      <c r="K81" s="52">
        <f t="shared" si="15"/>
        <v>0.46824389999997607</v>
      </c>
      <c r="L81" s="52">
        <f t="shared" si="15"/>
        <v>0.47025949999999739</v>
      </c>
      <c r="M81" s="52">
        <f t="shared" si="15"/>
        <v>0.46196829999999522</v>
      </c>
      <c r="N81" s="52">
        <f t="shared" si="15"/>
        <v>0.43231929999998897</v>
      </c>
      <c r="O81" s="52">
        <f t="shared" si="15"/>
        <v>0.3710055999999895</v>
      </c>
      <c r="P81" s="52">
        <f t="shared" si="15"/>
        <v>0.29840090000001851</v>
      </c>
      <c r="Q81" s="52">
        <f t="shared" si="15"/>
        <v>0.24268019999999524</v>
      </c>
      <c r="R81" s="52">
        <f t="shared" si="15"/>
        <v>0.17473739999999793</v>
      </c>
      <c r="S81" s="52">
        <f t="shared" si="15"/>
        <v>0.12150660000000357</v>
      </c>
      <c r="T81" s="52">
        <f t="shared" si="15"/>
        <v>0.10100099999999657</v>
      </c>
      <c r="U81" s="52">
        <f t="shared" si="15"/>
        <v>8.0621500000006563E-2</v>
      </c>
      <c r="V81" s="52">
        <f t="shared" si="15"/>
        <v>6.7858200000017632E-2</v>
      </c>
      <c r="W81" s="52">
        <f t="shared" si="15"/>
        <v>7.4842799999998988E-2</v>
      </c>
      <c r="X81" s="52">
        <f t="shared" si="15"/>
        <v>8.7439899999992576E-2</v>
      </c>
      <c r="Y81" s="52">
        <f t="shared" si="15"/>
        <v>0.10648540000002527</v>
      </c>
      <c r="Z81" s="52">
        <f t="shared" si="15"/>
        <v>0.11805519999998637</v>
      </c>
      <c r="AA81" s="52">
        <f t="shared" si="15"/>
        <v>0.13726700000000847</v>
      </c>
      <c r="AB81" s="52">
        <f t="shared" si="15"/>
        <v>0.16464539999998351</v>
      </c>
      <c r="AC81" s="52">
        <f t="shared" si="15"/>
        <v>0.19787139999999681</v>
      </c>
      <c r="AD81" s="52">
        <f t="shared" si="15"/>
        <v>0.230604900000003</v>
      </c>
      <c r="AE81" s="52">
        <f t="shared" si="15"/>
        <v>0.26426180000001409</v>
      </c>
      <c r="AF81" s="52">
        <f t="shared" si="15"/>
        <v>0.28772279999998318</v>
      </c>
      <c r="AG81" s="67"/>
      <c r="AH81" s="65">
        <f>AVERAGE(C81:G81)</f>
        <v>0.29163318000000232</v>
      </c>
      <c r="AI81" s="65">
        <f>AVERAGE(H81:L81)</f>
        <v>0.46434163999999212</v>
      </c>
      <c r="AJ81" s="65">
        <f>AVERAGE(M81:Q81)</f>
        <v>0.36127485999999748</v>
      </c>
      <c r="AK81" s="65">
        <f>AVERAGE(R81:V81)</f>
        <v>0.10914494000000445</v>
      </c>
      <c r="AL81" s="65">
        <f>AVERAGE(W81:AA81)</f>
        <v>0.10481806000000234</v>
      </c>
      <c r="AM81" s="65">
        <f>AVERAGE(AB81:AF81)</f>
        <v>0.22902125999999612</v>
      </c>
      <c r="AN81" s="66"/>
      <c r="AO81" s="65">
        <f>AVERAGE(AH81:AI81)</f>
        <v>0.37798740999999725</v>
      </c>
      <c r="AP81" s="65">
        <f>AVERAGE(AJ81:AK81)</f>
        <v>0.23520990000000097</v>
      </c>
      <c r="AQ81" s="65">
        <f>AVERAGE(AL81:AM81)</f>
        <v>0.16691965999999922</v>
      </c>
    </row>
    <row r="82" spans="1:43" s="9" customFormat="1" x14ac:dyDescent="0.25">
      <c r="A82" s="13" t="s">
        <v>425</v>
      </c>
      <c r="B82" s="13"/>
      <c r="C82" s="52">
        <f>SUM(C51:C52)</f>
        <v>0.47771696000002351</v>
      </c>
      <c r="D82" s="52">
        <f t="shared" ref="D82:AF82" si="16">SUM(D51:D52)</f>
        <v>0.968282810000062</v>
      </c>
      <c r="E82" s="52">
        <f t="shared" si="16"/>
        <v>1.3917224999999291</v>
      </c>
      <c r="F82" s="52">
        <f t="shared" si="16"/>
        <v>1.7024989599999572</v>
      </c>
      <c r="G82" s="52">
        <f t="shared" si="16"/>
        <v>1.8757294200000132</v>
      </c>
      <c r="H82" s="52">
        <f t="shared" si="16"/>
        <v>1.9555920399999991</v>
      </c>
      <c r="I82" s="52">
        <f t="shared" si="16"/>
        <v>1.8877134699999658</v>
      </c>
      <c r="J82" s="52">
        <f t="shared" si="16"/>
        <v>1.8641045900000535</v>
      </c>
      <c r="K82" s="52">
        <f t="shared" si="16"/>
        <v>1.7389913699999795</v>
      </c>
      <c r="L82" s="52">
        <f t="shared" si="16"/>
        <v>1.6296678100000577</v>
      </c>
      <c r="M82" s="52">
        <f t="shared" si="16"/>
        <v>1.4710200799999313</v>
      </c>
      <c r="N82" s="52">
        <f t="shared" si="16"/>
        <v>1.2233543400000002</v>
      </c>
      <c r="O82" s="52">
        <f t="shared" si="16"/>
        <v>0.84449894000000825</v>
      </c>
      <c r="P82" s="52">
        <f t="shared" si="16"/>
        <v>0.42625700999997207</v>
      </c>
      <c r="Q82" s="52">
        <f t="shared" si="16"/>
        <v>9.4807960000068192E-2</v>
      </c>
      <c r="R82" s="52">
        <f t="shared" si="16"/>
        <v>-0.27314621000000727</v>
      </c>
      <c r="S82" s="52">
        <f t="shared" si="16"/>
        <v>-0.55131621000003861</v>
      </c>
      <c r="T82" s="52">
        <f t="shared" si="16"/>
        <v>-0.66033097999996926</v>
      </c>
      <c r="U82" s="52">
        <f t="shared" si="16"/>
        <v>-0.74197908000009249</v>
      </c>
      <c r="V82" s="52">
        <f t="shared" si="16"/>
        <v>-0.76282523000006108</v>
      </c>
      <c r="W82" s="52">
        <f t="shared" si="16"/>
        <v>-0.6754562000000135</v>
      </c>
      <c r="X82" s="52">
        <f t="shared" si="16"/>
        <v>-0.54887495999997782</v>
      </c>
      <c r="Y82" s="52">
        <f t="shared" si="16"/>
        <v>-0.38407101000005639</v>
      </c>
      <c r="Z82" s="52">
        <f t="shared" si="16"/>
        <v>-0.2483899199999513</v>
      </c>
      <c r="AA82" s="52">
        <f t="shared" si="16"/>
        <v>-8.0715939999990383E-2</v>
      </c>
      <c r="AB82" s="52">
        <f t="shared" si="16"/>
        <v>0.11586006999995391</v>
      </c>
      <c r="AC82" s="52">
        <f t="shared" si="16"/>
        <v>0.32923428000002275</v>
      </c>
      <c r="AD82" s="52">
        <f t="shared" si="16"/>
        <v>0.53037901999999804</v>
      </c>
      <c r="AE82" s="52">
        <f t="shared" si="16"/>
        <v>0.72420978999994645</v>
      </c>
      <c r="AF82" s="52">
        <f t="shared" si="16"/>
        <v>0.86011396999998624</v>
      </c>
      <c r="AG82" s="67"/>
      <c r="AH82" s="65">
        <f>AVERAGE(C82:G82)</f>
        <v>1.283190129999997</v>
      </c>
      <c r="AI82" s="65">
        <f>AVERAGE(H82:L82)</f>
        <v>1.8152138560000111</v>
      </c>
      <c r="AJ82" s="65">
        <f>AVERAGE(M82:Q82)</f>
        <v>0.81198766599999606</v>
      </c>
      <c r="AK82" s="65">
        <f>AVERAGE(R82:V82)</f>
        <v>-0.59791954200003372</v>
      </c>
      <c r="AL82" s="65">
        <f>AVERAGE(W82:AA82)</f>
        <v>-0.38750160599999789</v>
      </c>
      <c r="AM82" s="65">
        <f>AVERAGE(AB82:AF82)</f>
        <v>0.51195942599998145</v>
      </c>
      <c r="AN82" s="66"/>
      <c r="AO82" s="65">
        <f>AVERAGE(AH82:AI82)</f>
        <v>1.5492019930000041</v>
      </c>
      <c r="AP82" s="65">
        <f>AVERAGE(AJ82:AK82)</f>
        <v>0.10703406199998117</v>
      </c>
      <c r="AQ82" s="65">
        <f>AVERAGE(AL82:AM82)</f>
        <v>6.2228909999991783E-2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3.7391599999992309E-2</v>
      </c>
      <c r="D87" s="52">
        <f t="shared" ref="D87:AF92" si="21">D60</f>
        <v>8.3434600000003911E-2</v>
      </c>
      <c r="E87" s="52">
        <f t="shared" si="21"/>
        <v>0.12223310000000254</v>
      </c>
      <c r="F87" s="52">
        <f t="shared" si="21"/>
        <v>0.1481561999999883</v>
      </c>
      <c r="G87" s="52">
        <f t="shared" si="21"/>
        <v>0.161029599999992</v>
      </c>
      <c r="H87" s="52">
        <f t="shared" si="21"/>
        <v>0.16698209999999847</v>
      </c>
      <c r="I87" s="52">
        <f t="shared" si="21"/>
        <v>0.16473930000000792</v>
      </c>
      <c r="J87" s="52">
        <f t="shared" si="21"/>
        <v>0.16915670000000205</v>
      </c>
      <c r="K87" s="52">
        <f t="shared" si="21"/>
        <v>0.17166389999999865</v>
      </c>
      <c r="L87" s="52">
        <f t="shared" si="21"/>
        <v>0.17765210000000309</v>
      </c>
      <c r="M87" s="52">
        <f t="shared" si="21"/>
        <v>0.18236770000000035</v>
      </c>
      <c r="N87" s="52">
        <f t="shared" si="21"/>
        <v>0.18047630000000936</v>
      </c>
      <c r="O87" s="52">
        <f t="shared" si="21"/>
        <v>0.16712899999998854</v>
      </c>
      <c r="P87" s="52">
        <f t="shared" si="21"/>
        <v>0.14852559999999926</v>
      </c>
      <c r="Q87" s="52">
        <f t="shared" si="21"/>
        <v>0.13596270000000743</v>
      </c>
      <c r="R87" s="52">
        <f t="shared" si="21"/>
        <v>0.12124149999999645</v>
      </c>
      <c r="S87" s="52">
        <f t="shared" si="21"/>
        <v>0.11071809999999971</v>
      </c>
      <c r="T87" s="52">
        <f t="shared" si="21"/>
        <v>0.11141059999999925</v>
      </c>
      <c r="U87" s="52">
        <f t="shared" si="21"/>
        <v>0.11262220000000411</v>
      </c>
      <c r="V87" s="52">
        <f t="shared" si="21"/>
        <v>0.11367129999999293</v>
      </c>
      <c r="W87" s="52">
        <f t="shared" si="21"/>
        <v>0.11877319999999258</v>
      </c>
      <c r="X87" s="52">
        <f t="shared" si="21"/>
        <v>0.12408419999999865</v>
      </c>
      <c r="Y87" s="52">
        <f t="shared" si="21"/>
        <v>0.12910410000000638</v>
      </c>
      <c r="Z87" s="52">
        <f t="shared" si="21"/>
        <v>0.12935970000000907</v>
      </c>
      <c r="AA87" s="52">
        <f t="shared" si="21"/>
        <v>0.12966049999999996</v>
      </c>
      <c r="AB87" s="52">
        <f t="shared" si="21"/>
        <v>0.13194989999999507</v>
      </c>
      <c r="AC87" s="52">
        <f t="shared" si="21"/>
        <v>0.13608690000000934</v>
      </c>
      <c r="AD87" s="52">
        <f t="shared" si="21"/>
        <v>0.13996040000000676</v>
      </c>
      <c r="AE87" s="52">
        <f t="shared" si="21"/>
        <v>0.14379529999999363</v>
      </c>
      <c r="AF87" s="52">
        <f t="shared" si="21"/>
        <v>0.14413500000000568</v>
      </c>
      <c r="AH87" s="65">
        <f t="shared" ref="AH87:AH93" si="22">AVERAGE(C87:G87)</f>
        <v>0.11044901999999582</v>
      </c>
      <c r="AI87" s="65">
        <f t="shared" ref="AI87:AI93" si="23">AVERAGE(H87:L87)</f>
        <v>0.17003882000000203</v>
      </c>
      <c r="AJ87" s="65">
        <f t="shared" ref="AJ87:AJ93" si="24">AVERAGE(M87:Q87)</f>
        <v>0.16289226000000098</v>
      </c>
      <c r="AK87" s="65">
        <f t="shared" ref="AK87:AK93" si="25">AVERAGE(R87:V87)</f>
        <v>0.11393273999999849</v>
      </c>
      <c r="AL87" s="65">
        <f t="shared" ref="AL87:AL93" si="26">AVERAGE(W87:AA87)</f>
        <v>0.12619634000000132</v>
      </c>
      <c r="AM87" s="65">
        <f t="shared" ref="AM87:AM93" si="27">AVERAGE(AB87:AF87)</f>
        <v>0.1391855000000021</v>
      </c>
      <c r="AN87" s="66"/>
      <c r="AO87" s="65">
        <f t="shared" ref="AO87:AO93" si="28">AVERAGE(AH87:AI87)</f>
        <v>0.14024391999999891</v>
      </c>
      <c r="AP87" s="65">
        <f t="shared" ref="AP87:AP93" si="29">AVERAGE(AJ87:AK87)</f>
        <v>0.13841249999999974</v>
      </c>
      <c r="AQ87" s="65">
        <f t="shared" ref="AQ87:AQ93" si="30">AVERAGE(AL87:AM87)</f>
        <v>0.13269092000000171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1.3412019999998748E-3</v>
      </c>
      <c r="D88" s="52">
        <f t="shared" ref="D88:R88" si="31">D61</f>
        <v>3.0079660000001951E-3</v>
      </c>
      <c r="E88" s="52">
        <f t="shared" si="31"/>
        <v>4.4295810000001268E-3</v>
      </c>
      <c r="F88" s="52">
        <f t="shared" si="31"/>
        <v>5.3956959999998944E-3</v>
      </c>
      <c r="G88" s="52">
        <f t="shared" si="31"/>
        <v>5.8904030000004326E-3</v>
      </c>
      <c r="H88" s="52">
        <f t="shared" si="31"/>
        <v>6.1262120000007414E-3</v>
      </c>
      <c r="I88" s="52">
        <f t="shared" si="31"/>
        <v>6.0549330000005952E-3</v>
      </c>
      <c r="J88" s="52">
        <f t="shared" si="31"/>
        <v>6.2085160000000528E-3</v>
      </c>
      <c r="K88" s="52">
        <f t="shared" si="31"/>
        <v>6.2855329999997878E-3</v>
      </c>
      <c r="L88" s="52">
        <f t="shared" si="31"/>
        <v>6.4813729999997349E-3</v>
      </c>
      <c r="M88" s="52">
        <f t="shared" si="31"/>
        <v>6.6294760000005226E-3</v>
      </c>
      <c r="N88" s="52">
        <f t="shared" si="31"/>
        <v>6.5396060000004752E-3</v>
      </c>
      <c r="O88" s="52">
        <f t="shared" si="31"/>
        <v>6.0364640000001302E-3</v>
      </c>
      <c r="P88" s="52">
        <f t="shared" si="31"/>
        <v>5.3398689999992754E-3</v>
      </c>
      <c r="Q88" s="52">
        <f t="shared" si="31"/>
        <v>4.8563200000000251E-3</v>
      </c>
      <c r="R88" s="52">
        <f t="shared" si="31"/>
        <v>4.2974049999999764E-3</v>
      </c>
      <c r="S88" s="52">
        <f t="shared" si="21"/>
        <v>3.8924919999994145E-3</v>
      </c>
      <c r="T88" s="52">
        <f t="shared" si="21"/>
        <v>3.8968760000006597E-3</v>
      </c>
      <c r="U88" s="52">
        <f t="shared" si="21"/>
        <v>3.9317720000004996E-3</v>
      </c>
      <c r="V88" s="52">
        <f t="shared" si="21"/>
        <v>3.9715429999995777E-3</v>
      </c>
      <c r="W88" s="52">
        <f t="shared" si="21"/>
        <v>4.1655340000001928E-3</v>
      </c>
      <c r="X88" s="52">
        <f t="shared" si="21"/>
        <v>4.3754869999999002E-3</v>
      </c>
      <c r="Y88" s="52">
        <f t="shared" si="21"/>
        <v>4.5811339999994871E-3</v>
      </c>
      <c r="Z88" s="52">
        <f t="shared" si="21"/>
        <v>4.6195120000005474E-3</v>
      </c>
      <c r="AA88" s="52">
        <f t="shared" si="21"/>
        <v>4.6592890000001219E-3</v>
      </c>
      <c r="AB88" s="52">
        <f t="shared" si="21"/>
        <v>4.7691150000002125E-3</v>
      </c>
      <c r="AC88" s="52">
        <f t="shared" si="21"/>
        <v>4.9439350000000104E-3</v>
      </c>
      <c r="AD88" s="52">
        <f t="shared" si="21"/>
        <v>5.1078940000000017E-3</v>
      </c>
      <c r="AE88" s="52">
        <f t="shared" si="21"/>
        <v>5.2680780000002869E-3</v>
      </c>
      <c r="AF88" s="52">
        <f t="shared" si="21"/>
        <v>5.2997100000000685E-3</v>
      </c>
      <c r="AH88" s="65">
        <f t="shared" si="22"/>
        <v>4.0129696000001051E-3</v>
      </c>
      <c r="AI88" s="65">
        <f t="shared" si="23"/>
        <v>6.2313134000001828E-3</v>
      </c>
      <c r="AJ88" s="65">
        <f t="shared" si="24"/>
        <v>5.880347000000086E-3</v>
      </c>
      <c r="AK88" s="65">
        <f t="shared" si="25"/>
        <v>3.9980176000000258E-3</v>
      </c>
      <c r="AL88" s="65">
        <f t="shared" si="26"/>
        <v>4.4801912000000501E-3</v>
      </c>
      <c r="AM88" s="65">
        <f t="shared" si="27"/>
        <v>5.0777464000001157E-3</v>
      </c>
      <c r="AN88" s="66"/>
      <c r="AO88" s="65">
        <f t="shared" si="28"/>
        <v>5.1221415000001439E-3</v>
      </c>
      <c r="AP88" s="65">
        <f t="shared" si="29"/>
        <v>4.9391823000000563E-3</v>
      </c>
      <c r="AQ88" s="65">
        <f t="shared" si="30"/>
        <v>4.7789688000000833E-3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2.4166280000006424E-3</v>
      </c>
      <c r="D89" s="52">
        <f t="shared" si="21"/>
        <v>5.3812730000002418E-3</v>
      </c>
      <c r="E89" s="52">
        <f t="shared" si="21"/>
        <v>7.8636209999993767E-3</v>
      </c>
      <c r="F89" s="52">
        <f t="shared" si="21"/>
        <v>9.5056939999995649E-3</v>
      </c>
      <c r="G89" s="52">
        <f t="shared" si="21"/>
        <v>1.0304761999999634E-2</v>
      </c>
      <c r="H89" s="52">
        <f t="shared" si="21"/>
        <v>1.0663848999999281E-2</v>
      </c>
      <c r="I89" s="52">
        <f t="shared" si="21"/>
        <v>1.0503592000000062E-2</v>
      </c>
      <c r="J89" s="52">
        <f t="shared" si="21"/>
        <v>1.0785000000000267E-2</v>
      </c>
      <c r="K89" s="52">
        <f t="shared" si="21"/>
        <v>1.0950124999999922E-2</v>
      </c>
      <c r="L89" s="52">
        <f t="shared" si="21"/>
        <v>1.1344885999999832E-2</v>
      </c>
      <c r="M89" s="52">
        <f t="shared" si="21"/>
        <v>1.1659169000001413E-2</v>
      </c>
      <c r="N89" s="52">
        <f t="shared" si="21"/>
        <v>1.1547045999998673E-2</v>
      </c>
      <c r="O89" s="52">
        <f t="shared" si="21"/>
        <v>1.0696335000000445E-2</v>
      </c>
      <c r="P89" s="52">
        <f t="shared" si="21"/>
        <v>9.5101559999992702E-3</v>
      </c>
      <c r="Q89" s="52">
        <f t="shared" si="21"/>
        <v>8.7185009999988239E-3</v>
      </c>
      <c r="R89" s="52">
        <f t="shared" si="21"/>
        <v>7.7876139999997207E-3</v>
      </c>
      <c r="S89" s="52">
        <f t="shared" si="21"/>
        <v>7.1264140000000253E-3</v>
      </c>
      <c r="T89" s="52">
        <f t="shared" si="21"/>
        <v>7.1859039999999652E-3</v>
      </c>
      <c r="U89" s="52">
        <f t="shared" si="21"/>
        <v>7.2708680000008741E-3</v>
      </c>
      <c r="V89" s="52">
        <f t="shared" si="21"/>
        <v>7.3372259999988643E-3</v>
      </c>
      <c r="W89" s="52">
        <f t="shared" si="21"/>
        <v>7.6589150000003769E-3</v>
      </c>
      <c r="X89" s="52">
        <f t="shared" si="21"/>
        <v>7.9880949999999729E-3</v>
      </c>
      <c r="Y89" s="52">
        <f t="shared" si="21"/>
        <v>8.2939290000005883E-3</v>
      </c>
      <c r="Z89" s="52">
        <f t="shared" si="21"/>
        <v>8.2892989999994171E-3</v>
      </c>
      <c r="AA89" s="52">
        <f t="shared" si="21"/>
        <v>8.2879079999997884E-3</v>
      </c>
      <c r="AB89" s="52">
        <f t="shared" si="21"/>
        <v>8.4165190000007328E-3</v>
      </c>
      <c r="AC89" s="52">
        <f t="shared" si="21"/>
        <v>8.665914999999913E-3</v>
      </c>
      <c r="AD89" s="52">
        <f t="shared" si="21"/>
        <v>8.8994549999998895E-3</v>
      </c>
      <c r="AE89" s="52">
        <f t="shared" si="21"/>
        <v>9.1321620000002213E-3</v>
      </c>
      <c r="AF89" s="52">
        <f t="shared" si="21"/>
        <v>9.1412050000005962E-3</v>
      </c>
      <c r="AH89" s="65">
        <f t="shared" si="22"/>
        <v>7.0943955999998917E-3</v>
      </c>
      <c r="AI89" s="65">
        <f t="shared" si="23"/>
        <v>1.0849490399999873E-2</v>
      </c>
      <c r="AJ89" s="65">
        <f t="shared" si="24"/>
        <v>1.0426241399999725E-2</v>
      </c>
      <c r="AK89" s="65">
        <f t="shared" si="25"/>
        <v>7.3416051999998901E-3</v>
      </c>
      <c r="AL89" s="65">
        <f t="shared" si="26"/>
        <v>8.103629200000028E-3</v>
      </c>
      <c r="AM89" s="65">
        <f t="shared" si="27"/>
        <v>8.8510512000002702E-3</v>
      </c>
      <c r="AN89" s="66"/>
      <c r="AO89" s="65">
        <f t="shared" si="28"/>
        <v>8.9719429999998816E-3</v>
      </c>
      <c r="AP89" s="65">
        <f t="shared" si="29"/>
        <v>8.8839232999998081E-3</v>
      </c>
      <c r="AQ89" s="65">
        <f t="shared" si="30"/>
        <v>8.4773402000001483E-3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2.1840969999997739E-3</v>
      </c>
      <c r="D90" s="52">
        <f t="shared" si="21"/>
        <v>4.8961549999999576E-3</v>
      </c>
      <c r="E90" s="52">
        <f t="shared" si="21"/>
        <v>7.2055790000007391E-3</v>
      </c>
      <c r="F90" s="52">
        <f t="shared" si="21"/>
        <v>8.7709779999993742E-3</v>
      </c>
      <c r="G90" s="52">
        <f t="shared" si="21"/>
        <v>9.5686280000002455E-3</v>
      </c>
      <c r="H90" s="52">
        <f t="shared" si="21"/>
        <v>9.9465629999997418E-3</v>
      </c>
      <c r="I90" s="52">
        <f t="shared" si="21"/>
        <v>9.8273640000003937E-3</v>
      </c>
      <c r="J90" s="52">
        <f t="shared" si="21"/>
        <v>1.0077588000000581E-2</v>
      </c>
      <c r="K90" s="52">
        <f t="shared" si="21"/>
        <v>1.0205573000000356E-2</v>
      </c>
      <c r="L90" s="52">
        <f t="shared" si="21"/>
        <v>1.0528626000000152E-2</v>
      </c>
      <c r="M90" s="52">
        <f t="shared" si="21"/>
        <v>1.0774684000000256E-2</v>
      </c>
      <c r="N90" s="52">
        <f t="shared" si="21"/>
        <v>1.0633439999999439E-2</v>
      </c>
      <c r="O90" s="52">
        <f t="shared" si="21"/>
        <v>9.8195090000006147E-3</v>
      </c>
      <c r="P90" s="52">
        <f t="shared" si="21"/>
        <v>8.6913040000000663E-3</v>
      </c>
      <c r="Q90" s="52">
        <f t="shared" si="21"/>
        <v>7.9107869999992531E-3</v>
      </c>
      <c r="R90" s="52">
        <f t="shared" si="21"/>
        <v>7.0074379999995884E-3</v>
      </c>
      <c r="S90" s="52">
        <f t="shared" si="21"/>
        <v>6.3540609999996889E-3</v>
      </c>
      <c r="T90" s="52">
        <f t="shared" si="21"/>
        <v>6.3657140000001888E-3</v>
      </c>
      <c r="U90" s="52">
        <f t="shared" si="21"/>
        <v>6.4246150000002444E-3</v>
      </c>
      <c r="V90" s="52">
        <f t="shared" si="21"/>
        <v>6.4887870000003289E-3</v>
      </c>
      <c r="W90" s="52">
        <f t="shared" si="21"/>
        <v>6.8017920000000842E-3</v>
      </c>
      <c r="X90" s="52">
        <f t="shared" si="21"/>
        <v>7.138770000000072E-3</v>
      </c>
      <c r="Y90" s="52">
        <f t="shared" si="21"/>
        <v>7.4671469999998408E-3</v>
      </c>
      <c r="Z90" s="52">
        <f t="shared" si="21"/>
        <v>7.5221480000005059E-3</v>
      </c>
      <c r="AA90" s="52">
        <f t="shared" si="21"/>
        <v>7.5792319999994362E-3</v>
      </c>
      <c r="AB90" s="52">
        <f t="shared" si="21"/>
        <v>7.7506960000004455E-3</v>
      </c>
      <c r="AC90" s="52">
        <f t="shared" si="21"/>
        <v>8.028430999999614E-3</v>
      </c>
      <c r="AD90" s="52">
        <f t="shared" si="21"/>
        <v>8.2889340000003031E-3</v>
      </c>
      <c r="AE90" s="52">
        <f t="shared" si="21"/>
        <v>8.5438839999998351E-3</v>
      </c>
      <c r="AF90" s="52">
        <f t="shared" si="21"/>
        <v>8.5902810000000329E-3</v>
      </c>
      <c r="AH90" s="65">
        <f t="shared" si="22"/>
        <v>6.5250874000000181E-3</v>
      </c>
      <c r="AI90" s="65">
        <f t="shared" si="23"/>
        <v>1.0117142800000246E-2</v>
      </c>
      <c r="AJ90" s="65">
        <f t="shared" si="24"/>
        <v>9.5659447999999255E-3</v>
      </c>
      <c r="AK90" s="65">
        <f t="shared" si="25"/>
        <v>6.5281230000000081E-3</v>
      </c>
      <c r="AL90" s="65">
        <f t="shared" si="26"/>
        <v>7.3018177999999876E-3</v>
      </c>
      <c r="AM90" s="65">
        <f t="shared" si="27"/>
        <v>8.2404452000000468E-3</v>
      </c>
      <c r="AN90" s="66"/>
      <c r="AO90" s="65">
        <f t="shared" si="28"/>
        <v>8.3211151000001319E-3</v>
      </c>
      <c r="AP90" s="65">
        <f t="shared" si="29"/>
        <v>8.0470338999999672E-3</v>
      </c>
      <c r="AQ90" s="65">
        <f t="shared" si="30"/>
        <v>7.7711315000000177E-3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9.6258200000001182E-3</v>
      </c>
      <c r="D91" s="52">
        <f t="shared" si="21"/>
        <v>2.1665030000001195E-2</v>
      </c>
      <c r="E91" s="52">
        <f t="shared" si="21"/>
        <v>3.200418000000127E-2</v>
      </c>
      <c r="F91" s="52">
        <f t="shared" si="21"/>
        <v>3.9088469999999376E-2</v>
      </c>
      <c r="G91" s="52">
        <f t="shared" si="21"/>
        <v>4.2763090000001114E-2</v>
      </c>
      <c r="H91" s="52">
        <f t="shared" si="21"/>
        <v>0.19776660000000135</v>
      </c>
      <c r="I91" s="52">
        <f t="shared" si="21"/>
        <v>0.35402498999999921</v>
      </c>
      <c r="J91" s="52">
        <f t="shared" si="21"/>
        <v>0.50714630999999954</v>
      </c>
      <c r="K91" s="52">
        <f t="shared" si="21"/>
        <v>0.6528557099999972</v>
      </c>
      <c r="L91" s="52">
        <f t="shared" si="21"/>
        <v>0.71844052999999874</v>
      </c>
      <c r="M91" s="52">
        <f t="shared" si="21"/>
        <v>0.73910780000000287</v>
      </c>
      <c r="N91" s="52">
        <f t="shared" si="21"/>
        <v>0.73613960000000489</v>
      </c>
      <c r="O91" s="52">
        <f t="shared" si="21"/>
        <v>0.72090699999999686</v>
      </c>
      <c r="P91" s="52">
        <f t="shared" si="21"/>
        <v>0.70149288000000354</v>
      </c>
      <c r="Q91" s="52">
        <f t="shared" si="21"/>
        <v>0.75472060000000596</v>
      </c>
      <c r="R91" s="52">
        <f t="shared" si="21"/>
        <v>0.77523315999999909</v>
      </c>
      <c r="S91" s="52">
        <f t="shared" si="21"/>
        <v>0.77814345999999546</v>
      </c>
      <c r="T91" s="52">
        <f t="shared" si="21"/>
        <v>0.77447412999999443</v>
      </c>
      <c r="U91" s="52">
        <f t="shared" si="21"/>
        <v>0.76681044999999415</v>
      </c>
      <c r="V91" s="52">
        <f t="shared" si="21"/>
        <v>0.75774715000000015</v>
      </c>
      <c r="W91" s="52">
        <f t="shared" si="21"/>
        <v>0.74969009000000142</v>
      </c>
      <c r="X91" s="52">
        <f t="shared" si="21"/>
        <v>0.74220042999999691</v>
      </c>
      <c r="Y91" s="52">
        <f t="shared" si="21"/>
        <v>0.73527625999999913</v>
      </c>
      <c r="Z91" s="52">
        <f t="shared" si="21"/>
        <v>0.72770864000000302</v>
      </c>
      <c r="AA91" s="52">
        <f t="shared" si="21"/>
        <v>0.72059628000000231</v>
      </c>
      <c r="AB91" s="52">
        <f t="shared" si="21"/>
        <v>0.71432399000000402</v>
      </c>
      <c r="AC91" s="52">
        <f t="shared" si="21"/>
        <v>0.70876324999999696</v>
      </c>
      <c r="AD91" s="52">
        <f t="shared" si="21"/>
        <v>0.70329531000000145</v>
      </c>
      <c r="AE91" s="52">
        <f t="shared" si="21"/>
        <v>0.69791264999999925</v>
      </c>
      <c r="AF91" s="52">
        <f t="shared" si="21"/>
        <v>0.69168007000000387</v>
      </c>
      <c r="AH91" s="65">
        <f t="shared" si="22"/>
        <v>2.9029318000000616E-2</v>
      </c>
      <c r="AI91" s="65">
        <f t="shared" si="23"/>
        <v>0.48604682799999921</v>
      </c>
      <c r="AJ91" s="65">
        <f t="shared" si="24"/>
        <v>0.73047357600000284</v>
      </c>
      <c r="AK91" s="65">
        <f t="shared" si="25"/>
        <v>0.77048166999999668</v>
      </c>
      <c r="AL91" s="65">
        <f t="shared" si="26"/>
        <v>0.73509434000000051</v>
      </c>
      <c r="AM91" s="65">
        <f t="shared" si="27"/>
        <v>0.70319505400000115</v>
      </c>
      <c r="AN91" s="66"/>
      <c r="AO91" s="65">
        <f t="shared" si="28"/>
        <v>0.25753807299999992</v>
      </c>
      <c r="AP91" s="65">
        <f t="shared" si="29"/>
        <v>0.75047762299999976</v>
      </c>
      <c r="AQ91" s="65">
        <f t="shared" si="30"/>
        <v>0.71914469700000083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9.7398599999998225E-3</v>
      </c>
      <c r="D92" s="52">
        <f t="shared" si="21"/>
        <v>2.1709010000002138E-2</v>
      </c>
      <c r="E92" s="52">
        <f t="shared" si="21"/>
        <v>3.177373999999844E-2</v>
      </c>
      <c r="F92" s="52">
        <f t="shared" si="21"/>
        <v>3.8480429999999899E-2</v>
      </c>
      <c r="G92" s="52">
        <f t="shared" si="21"/>
        <v>4.1795149999998671E-2</v>
      </c>
      <c r="H92" s="52">
        <f t="shared" si="21"/>
        <v>4.3321549999998155E-2</v>
      </c>
      <c r="I92" s="52">
        <f t="shared" si="21"/>
        <v>4.2728319999998376E-2</v>
      </c>
      <c r="J92" s="52">
        <f t="shared" si="21"/>
        <v>4.388602000000219E-2</v>
      </c>
      <c r="K92" s="52">
        <f t="shared" si="21"/>
        <v>4.4552490000000944E-2</v>
      </c>
      <c r="L92" s="52">
        <f t="shared" si="21"/>
        <v>4.613177999999607E-2</v>
      </c>
      <c r="M92" s="52">
        <f t="shared" si="21"/>
        <v>4.738076999999663E-2</v>
      </c>
      <c r="N92" s="52">
        <f t="shared" si="21"/>
        <v>4.6909919999997385E-2</v>
      </c>
      <c r="O92" s="52">
        <f t="shared" si="21"/>
        <v>4.3459049999995614E-2</v>
      </c>
      <c r="P92" s="52">
        <f t="shared" si="21"/>
        <v>3.8646809999995924E-2</v>
      </c>
      <c r="Q92" s="52">
        <f t="shared" si="21"/>
        <v>3.5412989999997535E-2</v>
      </c>
      <c r="R92" s="52">
        <f t="shared" si="21"/>
        <v>3.1613360000001478E-2</v>
      </c>
      <c r="S92" s="52">
        <f t="shared" si="21"/>
        <v>2.8903909999996813E-2</v>
      </c>
      <c r="T92" s="52">
        <f t="shared" si="21"/>
        <v>2.91078500000026E-2</v>
      </c>
      <c r="U92" s="52">
        <f t="shared" si="21"/>
        <v>2.943224000000555E-2</v>
      </c>
      <c r="V92" s="52">
        <f t="shared" si="21"/>
        <v>2.970330000000132E-2</v>
      </c>
      <c r="W92" s="52">
        <f t="shared" si="21"/>
        <v>3.1021309999999858E-2</v>
      </c>
      <c r="X92" s="52">
        <f t="shared" si="21"/>
        <v>3.2384460000002946E-2</v>
      </c>
      <c r="Y92" s="52">
        <f t="shared" si="21"/>
        <v>3.3665630000001556E-2</v>
      </c>
      <c r="Z92" s="52">
        <f t="shared" si="21"/>
        <v>3.370233000000411E-2</v>
      </c>
      <c r="AA92" s="52">
        <f t="shared" si="21"/>
        <v>3.3752249999999151E-2</v>
      </c>
      <c r="AB92" s="52">
        <f t="shared" si="21"/>
        <v>3.432148000000268E-2</v>
      </c>
      <c r="AC92" s="52">
        <f t="shared" si="21"/>
        <v>3.5372719999998026E-2</v>
      </c>
      <c r="AD92" s="52">
        <f t="shared" si="21"/>
        <v>3.635616999999769E-2</v>
      </c>
      <c r="AE92" s="52">
        <f t="shared" si="21"/>
        <v>3.7331999999999255E-2</v>
      </c>
      <c r="AF92" s="52">
        <f t="shared" si="21"/>
        <v>3.7400540000000149E-2</v>
      </c>
      <c r="AH92" s="65">
        <f t="shared" si="22"/>
        <v>2.8699637999999795E-2</v>
      </c>
      <c r="AI92" s="65">
        <f t="shared" si="23"/>
        <v>4.4124031999999147E-2</v>
      </c>
      <c r="AJ92" s="65">
        <f t="shared" si="24"/>
        <v>4.2361907999996617E-2</v>
      </c>
      <c r="AK92" s="65">
        <f t="shared" si="25"/>
        <v>2.9752132000001551E-2</v>
      </c>
      <c r="AL92" s="65">
        <f t="shared" si="26"/>
        <v>3.2905196000001524E-2</v>
      </c>
      <c r="AM92" s="65">
        <f t="shared" si="27"/>
        <v>3.6156581999999562E-2</v>
      </c>
      <c r="AN92" s="66"/>
      <c r="AO92" s="65">
        <f t="shared" si="28"/>
        <v>3.6411834999999469E-2</v>
      </c>
      <c r="AP92" s="65">
        <f t="shared" si="29"/>
        <v>3.6057019999999086E-2</v>
      </c>
      <c r="AQ92" s="65">
        <f t="shared" si="30"/>
        <v>3.4530889000000543E-2</v>
      </c>
    </row>
    <row r="93" spans="1:43" s="9" customFormat="1" x14ac:dyDescent="0.25">
      <c r="A93" s="71" t="s">
        <v>442</v>
      </c>
      <c r="B93" s="13"/>
      <c r="C93" s="52">
        <f>SUM(C66:C69)</f>
        <v>19.516128665999997</v>
      </c>
      <c r="D93" s="52">
        <f t="shared" ref="D93:AF93" si="32">SUM(D66:D69)</f>
        <v>33.276119092999991</v>
      </c>
      <c r="E93" s="52">
        <f t="shared" si="32"/>
        <v>43.005691703000004</v>
      </c>
      <c r="F93" s="52">
        <f t="shared" si="32"/>
        <v>48.802679489000006</v>
      </c>
      <c r="G93" s="52">
        <f t="shared" si="32"/>
        <v>51.410030205000005</v>
      </c>
      <c r="H93" s="52">
        <f t="shared" si="32"/>
        <v>53.912876890999996</v>
      </c>
      <c r="I93" s="52">
        <f t="shared" si="32"/>
        <v>52.624452669</v>
      </c>
      <c r="J93" s="52">
        <f t="shared" si="32"/>
        <v>57.981162039999994</v>
      </c>
      <c r="K93" s="52">
        <f t="shared" si="32"/>
        <v>57.969775797000004</v>
      </c>
      <c r="L93" s="52">
        <f t="shared" si="32"/>
        <v>60.961690279999999</v>
      </c>
      <c r="M93" s="52">
        <f t="shared" si="32"/>
        <v>61.441431253000005</v>
      </c>
      <c r="N93" s="52">
        <f t="shared" si="32"/>
        <v>58.148084455000003</v>
      </c>
      <c r="O93" s="52">
        <f t="shared" si="32"/>
        <v>50.047358579999994</v>
      </c>
      <c r="P93" s="52">
        <f t="shared" si="32"/>
        <v>42.909858633000006</v>
      </c>
      <c r="Q93" s="52">
        <f t="shared" si="32"/>
        <v>40.526909585999995</v>
      </c>
      <c r="R93" s="52">
        <f t="shared" si="32"/>
        <v>33.383496517000005</v>
      </c>
      <c r="S93" s="52">
        <f t="shared" si="32"/>
        <v>30.121484400000003</v>
      </c>
      <c r="T93" s="52">
        <f t="shared" si="32"/>
        <v>31.805732506999998</v>
      </c>
      <c r="U93" s="52">
        <f t="shared" si="32"/>
        <v>29.749403580000013</v>
      </c>
      <c r="V93" s="52">
        <f t="shared" si="32"/>
        <v>28.681080441000002</v>
      </c>
      <c r="W93" s="52">
        <f t="shared" si="32"/>
        <v>30.661223743000004</v>
      </c>
      <c r="X93" s="52">
        <f t="shared" si="32"/>
        <v>31.727378885</v>
      </c>
      <c r="Y93" s="52">
        <f t="shared" si="32"/>
        <v>33.400582905</v>
      </c>
      <c r="Z93" s="52">
        <f t="shared" si="32"/>
        <v>32.846991744999997</v>
      </c>
      <c r="AA93" s="52">
        <f t="shared" si="32"/>
        <v>34.689479636999998</v>
      </c>
      <c r="AB93" s="52">
        <f t="shared" si="32"/>
        <v>37.668122902</v>
      </c>
      <c r="AC93" s="52">
        <f t="shared" si="32"/>
        <v>41.173038426000005</v>
      </c>
      <c r="AD93" s="52">
        <f t="shared" si="32"/>
        <v>44.105116377000009</v>
      </c>
      <c r="AE93" s="52">
        <f t="shared" si="32"/>
        <v>47.408014520999998</v>
      </c>
      <c r="AF93" s="52">
        <f t="shared" si="32"/>
        <v>48.685324281999996</v>
      </c>
      <c r="AH93" s="65">
        <f t="shared" si="22"/>
        <v>39.202129831199997</v>
      </c>
      <c r="AI93" s="65">
        <f t="shared" si="23"/>
        <v>56.689991535399997</v>
      </c>
      <c r="AJ93" s="65">
        <f t="shared" si="24"/>
        <v>50.614728501399995</v>
      </c>
      <c r="AK93" s="65">
        <f t="shared" si="25"/>
        <v>30.748239489000007</v>
      </c>
      <c r="AL93" s="65">
        <f t="shared" si="26"/>
        <v>32.665131383000002</v>
      </c>
      <c r="AM93" s="65">
        <f t="shared" si="27"/>
        <v>43.807923301599999</v>
      </c>
      <c r="AN93" s="66"/>
      <c r="AO93" s="65">
        <f t="shared" si="28"/>
        <v>47.946060683299997</v>
      </c>
      <c r="AP93" s="65">
        <f t="shared" si="29"/>
        <v>40.681483995199997</v>
      </c>
      <c r="AQ93" s="65">
        <f t="shared" si="30"/>
        <v>38.2365273423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D33" sqref="D33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9625.5319999996573</v>
      </c>
      <c r="D50" s="52">
        <f>VLOOKUP($B50,Shock_dev!$A$1:$CI$300,MATCH(DATE(D$1,1,1),Shock_dev!$A$1:$CI$1,0),FALSE)</f>
        <v>11401.112999999896</v>
      </c>
      <c r="E50" s="52">
        <f>VLOOKUP($B50,Shock_dev!$A$1:$CI$300,MATCH(DATE(E$1,1,1),Shock_dev!$A$1:$CI$1,0),FALSE)</f>
        <v>13185.291000000201</v>
      </c>
      <c r="F50" s="52">
        <f>VLOOKUP($B50,Shock_dev!$A$1:$CI$300,MATCH(DATE(F$1,1,1),Shock_dev!$A$1:$CI$1,0),FALSE)</f>
        <v>14359.862000000663</v>
      </c>
      <c r="G50" s="52">
        <f>VLOOKUP($B50,Shock_dev!$A$1:$CI$300,MATCH(DATE(G$1,1,1),Shock_dev!$A$1:$CI$1,0),FALSE)</f>
        <v>14939.192000000738</v>
      </c>
      <c r="H50" s="52">
        <f>VLOOKUP($B50,Shock_dev!$A$1:$CI$300,MATCH(DATE(H$1,1,1),Shock_dev!$A$1:$CI$1,0),FALSE)</f>
        <v>15969.166000000201</v>
      </c>
      <c r="I50" s="52">
        <f>VLOOKUP($B50,Shock_dev!$A$1:$CI$300,MATCH(DATE(I$1,1,1),Shock_dev!$A$1:$CI$1,0),FALSE)</f>
        <v>15380.720999999903</v>
      </c>
      <c r="J50" s="52">
        <f>VLOOKUP($B50,Shock_dev!$A$1:$CI$300,MATCH(DATE(J$1,1,1),Shock_dev!$A$1:$CI$1,0),FALSE)</f>
        <v>18010.583999999799</v>
      </c>
      <c r="K50" s="52">
        <f>VLOOKUP($B50,Shock_dev!$A$1:$CI$300,MATCH(DATE(K$1,1,1),Shock_dev!$A$1:$CI$1,0),FALSE)</f>
        <v>17343.680999999866</v>
      </c>
      <c r="L50" s="52">
        <f>VLOOKUP($B50,Shock_dev!$A$1:$CI$300,MATCH(DATE(L$1,1,1),Shock_dev!$A$1:$CI$1,0),FALSE)</f>
        <v>18738.782999999821</v>
      </c>
      <c r="M50" s="52">
        <f>VLOOKUP($B50,Shock_dev!$A$1:$CI$300,MATCH(DATE(M$1,1,1),Shock_dev!$A$1:$CI$1,0),FALSE)</f>
        <v>18463.38599999994</v>
      </c>
      <c r="N50" s="52">
        <f>VLOOKUP($B50,Shock_dev!$A$1:$CI$300,MATCH(DATE(N$1,1,1),Shock_dev!$A$1:$CI$1,0),FALSE)</f>
        <v>17005.112000000663</v>
      </c>
      <c r="O50" s="52">
        <f>VLOOKUP($B50,Shock_dev!$A$1:$CI$300,MATCH(DATE(O$1,1,1),Shock_dev!$A$1:$CI$1,0),FALSE)</f>
        <v>13975.503999999724</v>
      </c>
      <c r="P50" s="52">
        <f>VLOOKUP($B50,Shock_dev!$A$1:$CI$300,MATCH(DATE(P$1,1,1),Shock_dev!$A$1:$CI$1,0),FALSE)</f>
        <v>11916.19299999997</v>
      </c>
      <c r="Q50" s="52">
        <f>VLOOKUP($B50,Shock_dev!$A$1:$CI$300,MATCH(DATE(Q$1,1,1),Shock_dev!$A$1:$CI$1,0),FALSE)</f>
        <v>11805.245999999344</v>
      </c>
      <c r="R50" s="52">
        <f>VLOOKUP($B50,Shock_dev!$A$1:$CI$300,MATCH(DATE(R$1,1,1),Shock_dev!$A$1:$CI$1,0),FALSE)</f>
        <v>8790.0030000004917</v>
      </c>
      <c r="S50" s="52">
        <f>VLOOKUP($B50,Shock_dev!$A$1:$CI$300,MATCH(DATE(S$1,1,1),Shock_dev!$A$1:$CI$1,0),FALSE)</f>
        <v>8257.4129999997094</v>
      </c>
      <c r="T50" s="52">
        <f>VLOOKUP($B50,Shock_dev!$A$1:$CI$300,MATCH(DATE(T$1,1,1),Shock_dev!$A$1:$CI$1,0),FALSE)</f>
        <v>9522.4170000003651</v>
      </c>
      <c r="U50" s="52">
        <f>VLOOKUP($B50,Shock_dev!$A$1:$CI$300,MATCH(DATE(U$1,1,1),Shock_dev!$A$1:$CI$1,0),FALSE)</f>
        <v>8199.5250000003725</v>
      </c>
      <c r="V50" s="52">
        <f>VLOOKUP($B50,Shock_dev!$A$1:$CI$300,MATCH(DATE(V$1,1,1),Shock_dev!$A$1:$CI$1,0),FALSE)</f>
        <v>8045.2999999998137</v>
      </c>
      <c r="W50" s="52">
        <f>VLOOKUP($B50,Shock_dev!$A$1:$CI$300,MATCH(DATE(W$1,1,1),Shock_dev!$A$1:$CI$1,0),FALSE)</f>
        <v>9305.7519999993965</v>
      </c>
      <c r="X50" s="52">
        <f>VLOOKUP($B50,Shock_dev!$A$1:$CI$300,MATCH(DATE(X$1,1,1),Shock_dev!$A$1:$CI$1,0),FALSE)</f>
        <v>9581.8009999999776</v>
      </c>
      <c r="Y50" s="52">
        <f>VLOOKUP($B50,Shock_dev!$A$1:$CI$300,MATCH(DATE(Y$1,1,1),Shock_dev!$A$1:$CI$1,0),FALSE)</f>
        <v>10369.066000000574</v>
      </c>
      <c r="Z50" s="52">
        <f>VLOOKUP($B50,Shock_dev!$A$1:$CI$300,MATCH(DATE(Z$1,1,1),Shock_dev!$A$1:$CI$1,0),FALSE)</f>
        <v>9956.875</v>
      </c>
      <c r="AA50" s="52">
        <f>VLOOKUP($B50,Shock_dev!$A$1:$CI$300,MATCH(DATE(AA$1,1,1),Shock_dev!$A$1:$CI$1,0),FALSE)</f>
        <v>11155.811999999918</v>
      </c>
      <c r="AB50" s="52">
        <f>VLOOKUP($B50,Shock_dev!$A$1:$CI$300,MATCH(DATE(AB$1,1,1),Shock_dev!$A$1:$CI$1,0),FALSE)</f>
        <v>12514.94299999997</v>
      </c>
      <c r="AC50" s="52">
        <f>VLOOKUP($B50,Shock_dev!$A$1:$CI$300,MATCH(DATE(AC$1,1,1),Shock_dev!$A$1:$CI$1,0),FALSE)</f>
        <v>13956.389999999665</v>
      </c>
      <c r="AD50" s="52">
        <f>VLOOKUP($B50,Shock_dev!$A$1:$CI$300,MATCH(DATE(AD$1,1,1),Shock_dev!$A$1:$CI$1,0),FALSE)</f>
        <v>15026.42399999965</v>
      </c>
      <c r="AE50" s="52">
        <f>VLOOKUP($B50,Shock_dev!$A$1:$CI$300,MATCH(DATE(AE$1,1,1),Shock_dev!$A$1:$CI$1,0),FALSE)</f>
        <v>16427.629000000656</v>
      </c>
      <c r="AF50" s="52">
        <f>VLOOKUP($B50,Shock_dev!$A$1:$CI$300,MATCH(DATE(AF$1,1,1),Shock_dev!$A$1:$CI$1,0),FALSE)</f>
        <v>16697.441999999806</v>
      </c>
      <c r="AG50" s="52"/>
      <c r="AH50" s="65">
        <f>AVERAGE(C50:G50)</f>
        <v>12702.198000000231</v>
      </c>
      <c r="AI50" s="65">
        <f>AVERAGE(H50:L50)</f>
        <v>17088.586999999919</v>
      </c>
      <c r="AJ50" s="65">
        <f>AVERAGE(M50:Q50)</f>
        <v>14633.088199999929</v>
      </c>
      <c r="AK50" s="65">
        <f>AVERAGE(R50:V50)</f>
        <v>8562.9316000001509</v>
      </c>
      <c r="AL50" s="65">
        <f>AVERAGE(W50:AA50)</f>
        <v>10073.861199999974</v>
      </c>
      <c r="AM50" s="65">
        <f>AVERAGE(AB50:AF50)</f>
        <v>14924.565599999949</v>
      </c>
      <c r="AN50" s="66"/>
      <c r="AO50" s="65">
        <f>AVERAGE(AH50:AI50)</f>
        <v>14895.392500000075</v>
      </c>
      <c r="AP50" s="65">
        <f>AVERAGE(AJ50:AK50)</f>
        <v>11598.009900000041</v>
      </c>
      <c r="AQ50" s="65">
        <f>AVERAGE(AL50:AM50)</f>
        <v>12499.213399999961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36.442649999997229</v>
      </c>
      <c r="D51" s="52">
        <f>VLOOKUP($B51,Shock_dev!$A$1:$CI$300,MATCH(DATE(D$1,1,1),Shock_dev!$A$1:$CI$1,0),FALSE)</f>
        <v>64.178209999998217</v>
      </c>
      <c r="E51" s="52">
        <f>VLOOKUP($B51,Shock_dev!$A$1:$CI$300,MATCH(DATE(E$1,1,1),Shock_dev!$A$1:$CI$1,0),FALSE)</f>
        <v>83.18637999999919</v>
      </c>
      <c r="F51" s="52">
        <f>VLOOKUP($B51,Shock_dev!$A$1:$CI$300,MATCH(DATE(F$1,1,1),Shock_dev!$A$1:$CI$1,0),FALSE)</f>
        <v>92.565139999991516</v>
      </c>
      <c r="G51" s="52">
        <f>VLOOKUP($B51,Shock_dev!$A$1:$CI$300,MATCH(DATE(G$1,1,1),Shock_dev!$A$1:$CI$1,0),FALSE)</f>
        <v>93.001629999998841</v>
      </c>
      <c r="H51" s="52">
        <f>VLOOKUP($B51,Shock_dev!$A$1:$CI$300,MATCH(DATE(H$1,1,1),Shock_dev!$A$1:$CI$1,0),FALSE)</f>
        <v>90.068229999989853</v>
      </c>
      <c r="I51" s="52">
        <f>VLOOKUP($B51,Shock_dev!$A$1:$CI$300,MATCH(DATE(I$1,1,1),Shock_dev!$A$1:$CI$1,0),FALSE)</f>
        <v>79.171619999993709</v>
      </c>
      <c r="J51" s="52">
        <f>VLOOKUP($B51,Shock_dev!$A$1:$CI$300,MATCH(DATE(J$1,1,1),Shock_dev!$A$1:$CI$1,0),FALSE)</f>
        <v>77.112179999996442</v>
      </c>
      <c r="K51" s="52">
        <f>VLOOKUP($B51,Shock_dev!$A$1:$CI$300,MATCH(DATE(K$1,1,1),Shock_dev!$A$1:$CI$1,0),FALSE)</f>
        <v>67.494450000012876</v>
      </c>
      <c r="L51" s="52">
        <f>VLOOKUP($B51,Shock_dev!$A$1:$CI$300,MATCH(DATE(L$1,1,1),Shock_dev!$A$1:$CI$1,0),FALSE)</f>
        <v>61.905489999990095</v>
      </c>
      <c r="M51" s="52">
        <f>VLOOKUP($B51,Shock_dev!$A$1:$CI$300,MATCH(DATE(M$1,1,1),Shock_dev!$A$1:$CI$1,0),FALSE)</f>
        <v>52.38794999998936</v>
      </c>
      <c r="N51" s="52">
        <f>VLOOKUP($B51,Shock_dev!$A$1:$CI$300,MATCH(DATE(N$1,1,1),Shock_dev!$A$1:$CI$1,0),FALSE)</f>
        <v>36.327290000001085</v>
      </c>
      <c r="O51" s="52">
        <f>VLOOKUP($B51,Shock_dev!$A$1:$CI$300,MATCH(DATE(O$1,1,1),Shock_dev!$A$1:$CI$1,0),FALSE)</f>
        <v>11.19189999999071</v>
      </c>
      <c r="P51" s="52">
        <f>VLOOKUP($B51,Shock_dev!$A$1:$CI$300,MATCH(DATE(P$1,1,1),Shock_dev!$A$1:$CI$1,0),FALSE)</f>
        <v>-13.640700000003562</v>
      </c>
      <c r="Q51" s="52">
        <f>VLOOKUP($B51,Shock_dev!$A$1:$CI$300,MATCH(DATE(Q$1,1,1),Shock_dev!$A$1:$CI$1,0),FALSE)</f>
        <v>-28.914199999999255</v>
      </c>
      <c r="R51" s="52">
        <f>VLOOKUP($B51,Shock_dev!$A$1:$CI$300,MATCH(DATE(R$1,1,1),Shock_dev!$A$1:$CI$1,0),FALSE)</f>
        <v>-49.01579999999376</v>
      </c>
      <c r="S51" s="52">
        <f>VLOOKUP($B51,Shock_dev!$A$1:$CI$300,MATCH(DATE(S$1,1,1),Shock_dev!$A$1:$CI$1,0),FALSE)</f>
        <v>-61.041599999996834</v>
      </c>
      <c r="T51" s="52">
        <f>VLOOKUP($B51,Shock_dev!$A$1:$CI$300,MATCH(DATE(T$1,1,1),Shock_dev!$A$1:$CI$1,0),FALSE)</f>
        <v>-60.716000000000349</v>
      </c>
      <c r="U51" s="52">
        <f>VLOOKUP($B51,Shock_dev!$A$1:$CI$300,MATCH(DATE(U$1,1,1),Shock_dev!$A$1:$CI$1,0),FALSE)</f>
        <v>-63.348000000012689</v>
      </c>
      <c r="V51" s="52">
        <f>VLOOKUP($B51,Shock_dev!$A$1:$CI$300,MATCH(DATE(V$1,1,1),Shock_dev!$A$1:$CI$1,0),FALSE)</f>
        <v>-63.182799999995041</v>
      </c>
      <c r="W51" s="52">
        <f>VLOOKUP($B51,Shock_dev!$A$1:$CI$300,MATCH(DATE(W$1,1,1),Shock_dev!$A$1:$CI$1,0),FALSE)</f>
        <v>-55.900399999998626</v>
      </c>
      <c r="X51" s="52">
        <f>VLOOKUP($B51,Shock_dev!$A$1:$CI$300,MATCH(DATE(X$1,1,1),Shock_dev!$A$1:$CI$1,0),FALSE)</f>
        <v>-48.659899999998743</v>
      </c>
      <c r="Y51" s="52">
        <f>VLOOKUP($B51,Shock_dev!$A$1:$CI$300,MATCH(DATE(Y$1,1,1),Shock_dev!$A$1:$CI$1,0),FALSE)</f>
        <v>-39.904000000009546</v>
      </c>
      <c r="Z51" s="52">
        <f>VLOOKUP($B51,Shock_dev!$A$1:$CI$300,MATCH(DATE(Z$1,1,1),Shock_dev!$A$1:$CI$1,0),FALSE)</f>
        <v>-35.442599999994854</v>
      </c>
      <c r="AA51" s="52">
        <f>VLOOKUP($B51,Shock_dev!$A$1:$CI$300,MATCH(DATE(AA$1,1,1),Shock_dev!$A$1:$CI$1,0),FALSE)</f>
        <v>-27.404999999998836</v>
      </c>
      <c r="AB51" s="52">
        <f>VLOOKUP($B51,Shock_dev!$A$1:$CI$300,MATCH(DATE(AB$1,1,1),Shock_dev!$A$1:$CI$1,0),FALSE)</f>
        <v>-17.001799999998184</v>
      </c>
      <c r="AC51" s="52">
        <f>VLOOKUP($B51,Shock_dev!$A$1:$CI$300,MATCH(DATE(AC$1,1,1),Shock_dev!$A$1:$CI$1,0),FALSE)</f>
        <v>-5.4910999999992782</v>
      </c>
      <c r="AD51" s="52">
        <f>VLOOKUP($B51,Shock_dev!$A$1:$CI$300,MATCH(DATE(AD$1,1,1),Shock_dev!$A$1:$CI$1,0),FALSE)</f>
        <v>4.4709000000002561</v>
      </c>
      <c r="AE51" s="52">
        <f>VLOOKUP($B51,Shock_dev!$A$1:$CI$300,MATCH(DATE(AE$1,1,1),Shock_dev!$A$1:$CI$1,0),FALSE)</f>
        <v>14.141400000007707</v>
      </c>
      <c r="AF51" s="52">
        <f>VLOOKUP($B51,Shock_dev!$A$1:$CI$300,MATCH(DATE(AF$1,1,1),Shock_dev!$A$1:$CI$1,0),FALSE)</f>
        <v>18.600800000000163</v>
      </c>
      <c r="AG51" s="52"/>
      <c r="AH51" s="65">
        <f t="shared" ref="AH51:AH80" si="1">AVERAGE(C51:G51)</f>
        <v>73.874801999997004</v>
      </c>
      <c r="AI51" s="65">
        <f t="shared" ref="AI51:AI80" si="2">AVERAGE(H51:L51)</f>
        <v>75.150393999996595</v>
      </c>
      <c r="AJ51" s="65">
        <f t="shared" ref="AJ51:AJ80" si="3">AVERAGE(M51:Q51)</f>
        <v>11.470447999995667</v>
      </c>
      <c r="AK51" s="65">
        <f t="shared" ref="AK51:AK80" si="4">AVERAGE(R51:V51)</f>
        <v>-59.460839999999735</v>
      </c>
      <c r="AL51" s="65">
        <f t="shared" ref="AL51:AL80" si="5">AVERAGE(W51:AA51)</f>
        <v>-41.462380000000124</v>
      </c>
      <c r="AM51" s="65">
        <f t="shared" ref="AM51:AM80" si="6">AVERAGE(AB51:AF51)</f>
        <v>2.9440400000021327</v>
      </c>
      <c r="AN51" s="66"/>
      <c r="AO51" s="65">
        <f t="shared" ref="AO51:AO80" si="7">AVERAGE(AH51:AI51)</f>
        <v>74.5125979999968</v>
      </c>
      <c r="AP51" s="65">
        <f t="shared" ref="AP51:AP80" si="8">AVERAGE(AJ51:AK51)</f>
        <v>-23.995196000002032</v>
      </c>
      <c r="AQ51" s="65">
        <f t="shared" ref="AQ51:AQ80" si="9">AVERAGE(AL51:AM51)</f>
        <v>-19.259169999998996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85.454430000001594</v>
      </c>
      <c r="D52" s="52">
        <f>VLOOKUP($B52,Shock_dev!$A$1:$CI$300,MATCH(DATE(D$1,1,1),Shock_dev!$A$1:$CI$1,0),FALSE)</f>
        <v>106.19453000000067</v>
      </c>
      <c r="E52" s="52">
        <f>VLOOKUP($B52,Shock_dev!$A$1:$CI$300,MATCH(DATE(E$1,1,1),Shock_dev!$A$1:$CI$1,0),FALSE)</f>
        <v>118.65913</v>
      </c>
      <c r="F52" s="52">
        <f>VLOOKUP($B52,Shock_dev!$A$1:$CI$300,MATCH(DATE(F$1,1,1),Shock_dev!$A$1:$CI$1,0),FALSE)</f>
        <v>126.46291999999812</v>
      </c>
      <c r="G52" s="52">
        <f>VLOOKUP($B52,Shock_dev!$A$1:$CI$300,MATCH(DATE(G$1,1,1),Shock_dev!$A$1:$CI$1,0),FALSE)</f>
        <v>130.02107999999862</v>
      </c>
      <c r="H52" s="52">
        <f>VLOOKUP($B52,Shock_dev!$A$1:$CI$300,MATCH(DATE(H$1,1,1),Shock_dev!$A$1:$CI$1,0),FALSE)</f>
        <v>138.55950999999914</v>
      </c>
      <c r="I52" s="52">
        <f>VLOOKUP($B52,Shock_dev!$A$1:$CI$300,MATCH(DATE(I$1,1,1),Shock_dev!$A$1:$CI$1,0),FALSE)</f>
        <v>133.28035999999702</v>
      </c>
      <c r="J52" s="52">
        <f>VLOOKUP($B52,Shock_dev!$A$1:$CI$300,MATCH(DATE(J$1,1,1),Shock_dev!$A$1:$CI$1,0),FALSE)</f>
        <v>156.75569000000178</v>
      </c>
      <c r="K52" s="52">
        <f>VLOOKUP($B52,Shock_dev!$A$1:$CI$300,MATCH(DATE(K$1,1,1),Shock_dev!$A$1:$CI$1,0),FALSE)</f>
        <v>151.89227000000028</v>
      </c>
      <c r="L52" s="52">
        <f>VLOOKUP($B52,Shock_dev!$A$1:$CI$300,MATCH(DATE(L$1,1,1),Shock_dev!$A$1:$CI$1,0),FALSE)</f>
        <v>163.89377999999851</v>
      </c>
      <c r="M52" s="52">
        <f>VLOOKUP($B52,Shock_dev!$A$1:$CI$300,MATCH(DATE(M$1,1,1),Shock_dev!$A$1:$CI$1,0),FALSE)</f>
        <v>161.81297000000268</v>
      </c>
      <c r="N52" s="52">
        <f>VLOOKUP($B52,Shock_dev!$A$1:$CI$300,MATCH(DATE(N$1,1,1),Shock_dev!$A$1:$CI$1,0),FALSE)</f>
        <v>148.52425000000221</v>
      </c>
      <c r="O52" s="52">
        <f>VLOOKUP($B52,Shock_dev!$A$1:$CI$300,MATCH(DATE(O$1,1,1),Shock_dev!$A$1:$CI$1,0),FALSE)</f>
        <v>121.2800900000002</v>
      </c>
      <c r="P52" s="52">
        <f>VLOOKUP($B52,Shock_dev!$A$1:$CI$300,MATCH(DATE(P$1,1,1),Shock_dev!$A$1:$CI$1,0),FALSE)</f>
        <v>103.33370999999897</v>
      </c>
      <c r="Q52" s="52">
        <f>VLOOKUP($B52,Shock_dev!$A$1:$CI$300,MATCH(DATE(Q$1,1,1),Shock_dev!$A$1:$CI$1,0),FALSE)</f>
        <v>104.10597000000053</v>
      </c>
      <c r="R52" s="52">
        <f>VLOOKUP($B52,Shock_dev!$A$1:$CI$300,MATCH(DATE(R$1,1,1),Shock_dev!$A$1:$CI$1,0),FALSE)</f>
        <v>79.17783000000054</v>
      </c>
      <c r="S52" s="52">
        <f>VLOOKUP($B52,Shock_dev!$A$1:$CI$300,MATCH(DATE(S$1,1,1),Shock_dev!$A$1:$CI$1,0),FALSE)</f>
        <v>75.268740000003163</v>
      </c>
      <c r="T52" s="52">
        <f>VLOOKUP($B52,Shock_dev!$A$1:$CI$300,MATCH(DATE(T$1,1,1),Shock_dev!$A$1:$CI$1,0),FALSE)</f>
        <v>88.5619200000001</v>
      </c>
      <c r="U52" s="52">
        <f>VLOOKUP($B52,Shock_dev!$A$1:$CI$300,MATCH(DATE(U$1,1,1),Shock_dev!$A$1:$CI$1,0),FALSE)</f>
        <v>78.445039999998698</v>
      </c>
      <c r="V52" s="52">
        <f>VLOOKUP($B52,Shock_dev!$A$1:$CI$300,MATCH(DATE(V$1,1,1),Shock_dev!$A$1:$CI$1,0),FALSE)</f>
        <v>77.158159999999043</v>
      </c>
      <c r="W52" s="52">
        <f>VLOOKUP($B52,Shock_dev!$A$1:$CI$300,MATCH(DATE(W$1,1,1),Shock_dev!$A$1:$CI$1,0),FALSE)</f>
        <v>89.321500000001834</v>
      </c>
      <c r="X52" s="52">
        <f>VLOOKUP($B52,Shock_dev!$A$1:$CI$300,MATCH(DATE(X$1,1,1),Shock_dev!$A$1:$CI$1,0),FALSE)</f>
        <v>92.800719999999274</v>
      </c>
      <c r="Y52" s="52">
        <f>VLOOKUP($B52,Shock_dev!$A$1:$CI$300,MATCH(DATE(Y$1,1,1),Shock_dev!$A$1:$CI$1,0),FALSE)</f>
        <v>99.940589999998338</v>
      </c>
      <c r="Z52" s="52">
        <f>VLOOKUP($B52,Shock_dev!$A$1:$CI$300,MATCH(DATE(Z$1,1,1),Shock_dev!$A$1:$CI$1,0),FALSE)</f>
        <v>96.373579999999492</v>
      </c>
      <c r="AA52" s="52">
        <f>VLOOKUP($B52,Shock_dev!$A$1:$CI$300,MATCH(DATE(AA$1,1,1),Shock_dev!$A$1:$CI$1,0),FALSE)</f>
        <v>106.89739000000191</v>
      </c>
      <c r="AB52" s="52">
        <f>VLOOKUP($B52,Shock_dev!$A$1:$CI$300,MATCH(DATE(AB$1,1,1),Shock_dev!$A$1:$CI$1,0),FALSE)</f>
        <v>119.62014999999883</v>
      </c>
      <c r="AC52" s="52">
        <f>VLOOKUP($B52,Shock_dev!$A$1:$CI$300,MATCH(DATE(AC$1,1,1),Shock_dev!$A$1:$CI$1,0),FALSE)</f>
        <v>132.70596000000296</v>
      </c>
      <c r="AD52" s="52">
        <f>VLOOKUP($B52,Shock_dev!$A$1:$CI$300,MATCH(DATE(AD$1,1,1),Shock_dev!$A$1:$CI$1,0),FALSE)</f>
        <v>142.10680000000139</v>
      </c>
      <c r="AE52" s="52">
        <f>VLOOKUP($B52,Shock_dev!$A$1:$CI$300,MATCH(DATE(AE$1,1,1),Shock_dev!$A$1:$CI$1,0),FALSE)</f>
        <v>154.20739999999932</v>
      </c>
      <c r="AF52" s="52">
        <f>VLOOKUP($B52,Shock_dev!$A$1:$CI$300,MATCH(DATE(AF$1,1,1),Shock_dev!$A$1:$CI$1,0),FALSE)</f>
        <v>156.26134000000093</v>
      </c>
      <c r="AG52" s="52"/>
      <c r="AH52" s="65">
        <f t="shared" si="1"/>
        <v>113.3584179999998</v>
      </c>
      <c r="AI52" s="65">
        <f t="shared" si="2"/>
        <v>148.87632199999933</v>
      </c>
      <c r="AJ52" s="65">
        <f t="shared" si="3"/>
        <v>127.81139800000092</v>
      </c>
      <c r="AK52" s="65">
        <f t="shared" si="4"/>
        <v>79.722338000000306</v>
      </c>
      <c r="AL52" s="65">
        <f t="shared" si="5"/>
        <v>97.066756000000169</v>
      </c>
      <c r="AM52" s="65">
        <f t="shared" si="6"/>
        <v>140.98033000000069</v>
      </c>
      <c r="AN52" s="66"/>
      <c r="AO52" s="65">
        <f t="shared" si="7"/>
        <v>131.11736999999957</v>
      </c>
      <c r="AP52" s="65">
        <f t="shared" si="8"/>
        <v>103.76686800000061</v>
      </c>
      <c r="AQ52" s="65">
        <f t="shared" si="9"/>
        <v>119.02354300000043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20.893200000020443</v>
      </c>
      <c r="D53" s="52">
        <f>VLOOKUP($B53,Shock_dev!$A$1:$CI$300,MATCH(DATE(D$1,1,1),Shock_dev!$A$1:$CI$1,0),FALSE)</f>
        <v>32.460099999996601</v>
      </c>
      <c r="E53" s="52">
        <f>VLOOKUP($B53,Shock_dev!$A$1:$CI$300,MATCH(DATE(E$1,1,1),Shock_dev!$A$1:$CI$1,0),FALSE)</f>
        <v>33.617599999997765</v>
      </c>
      <c r="F53" s="52">
        <f>VLOOKUP($B53,Shock_dev!$A$1:$CI$300,MATCH(DATE(F$1,1,1),Shock_dev!$A$1:$CI$1,0),FALSE)</f>
        <v>24.572500000009313</v>
      </c>
      <c r="G53" s="52">
        <f>VLOOKUP($B53,Shock_dev!$A$1:$CI$300,MATCH(DATE(G$1,1,1),Shock_dev!$A$1:$CI$1,0),FALSE)</f>
        <v>6.9076000000059139</v>
      </c>
      <c r="H53" s="52">
        <f>VLOOKUP($B53,Shock_dev!$A$1:$CI$300,MATCH(DATE(H$1,1,1),Shock_dev!$A$1:$CI$1,0),FALSE)</f>
        <v>-14.751400000008289</v>
      </c>
      <c r="I53" s="52">
        <f>VLOOKUP($B53,Shock_dev!$A$1:$CI$300,MATCH(DATE(I$1,1,1),Shock_dev!$A$1:$CI$1,0),FALSE)</f>
        <v>-42.213500000012573</v>
      </c>
      <c r="J53" s="52">
        <f>VLOOKUP($B53,Shock_dev!$A$1:$CI$300,MATCH(DATE(J$1,1,1),Shock_dev!$A$1:$CI$1,0),FALSE)</f>
        <v>-64.222299999993993</v>
      </c>
      <c r="K53" s="52">
        <f>VLOOKUP($B53,Shock_dev!$A$1:$CI$300,MATCH(DATE(K$1,1,1),Shock_dev!$A$1:$CI$1,0),FALSE)</f>
        <v>-90.880099999980303</v>
      </c>
      <c r="L53" s="52">
        <f>VLOOKUP($B53,Shock_dev!$A$1:$CI$300,MATCH(DATE(L$1,1,1),Shock_dev!$A$1:$CI$1,0),FALSE)</f>
        <v>-114.40640000000712</v>
      </c>
      <c r="M53" s="52">
        <f>VLOOKUP($B53,Shock_dev!$A$1:$CI$300,MATCH(DATE(M$1,1,1),Shock_dev!$A$1:$CI$1,0),FALSE)</f>
        <v>-139.57990000001155</v>
      </c>
      <c r="N53" s="52">
        <f>VLOOKUP($B53,Shock_dev!$A$1:$CI$300,MATCH(DATE(N$1,1,1),Shock_dev!$A$1:$CI$1,0),FALSE)</f>
        <v>-167.35050000000047</v>
      </c>
      <c r="O53" s="52">
        <f>VLOOKUP($B53,Shock_dev!$A$1:$CI$300,MATCH(DATE(O$1,1,1),Shock_dev!$A$1:$CI$1,0),FALSE)</f>
        <v>-198.07009999998263</v>
      </c>
      <c r="P53" s="52">
        <f>VLOOKUP($B53,Shock_dev!$A$1:$CI$300,MATCH(DATE(P$1,1,1),Shock_dev!$A$1:$CI$1,0),FALSE)</f>
        <v>-224.48660000000382</v>
      </c>
      <c r="Q53" s="52">
        <f>VLOOKUP($B53,Shock_dev!$A$1:$CI$300,MATCH(DATE(Q$1,1,1),Shock_dev!$A$1:$CI$1,0),FALSE)</f>
        <v>-240.47260000000824</v>
      </c>
      <c r="R53" s="52">
        <f>VLOOKUP($B53,Shock_dev!$A$1:$CI$300,MATCH(DATE(R$1,1,1),Shock_dev!$A$1:$CI$1,0),FALSE)</f>
        <v>-255.45199999999022</v>
      </c>
      <c r="S53" s="52">
        <f>VLOOKUP($B53,Shock_dev!$A$1:$CI$300,MATCH(DATE(S$1,1,1),Shock_dev!$A$1:$CI$1,0),FALSE)</f>
        <v>-261.14309999998659</v>
      </c>
      <c r="T53" s="52">
        <f>VLOOKUP($B53,Shock_dev!$A$1:$CI$300,MATCH(DATE(T$1,1,1),Shock_dev!$A$1:$CI$1,0),FALSE)</f>
        <v>-255.86499999999069</v>
      </c>
      <c r="U53" s="52">
        <f>VLOOKUP($B53,Shock_dev!$A$1:$CI$300,MATCH(DATE(U$1,1,1),Shock_dev!$A$1:$CI$1,0),FALSE)</f>
        <v>-250.52799999999115</v>
      </c>
      <c r="V53" s="52">
        <f>VLOOKUP($B53,Shock_dev!$A$1:$CI$300,MATCH(DATE(V$1,1,1),Shock_dev!$A$1:$CI$1,0),FALSE)</f>
        <v>-241.94140000001062</v>
      </c>
      <c r="W53" s="52">
        <f>VLOOKUP($B53,Shock_dev!$A$1:$CI$300,MATCH(DATE(W$1,1,1),Shock_dev!$A$1:$CI$1,0),FALSE)</f>
        <v>-228.12089999997988</v>
      </c>
      <c r="X53" s="52">
        <f>VLOOKUP($B53,Shock_dev!$A$1:$CI$300,MATCH(DATE(X$1,1,1),Shock_dev!$A$1:$CI$1,0),FALSE)</f>
        <v>-214.54439999998431</v>
      </c>
      <c r="Y53" s="52">
        <f>VLOOKUP($B53,Shock_dev!$A$1:$CI$300,MATCH(DATE(Y$1,1,1),Shock_dev!$A$1:$CI$1,0),FALSE)</f>
        <v>-200.81879999997909</v>
      </c>
      <c r="Z53" s="52">
        <f>VLOOKUP($B53,Shock_dev!$A$1:$CI$300,MATCH(DATE(Z$1,1,1),Shock_dev!$A$1:$CI$1,0),FALSE)</f>
        <v>-190.84560000000056</v>
      </c>
      <c r="AA53" s="52">
        <f>VLOOKUP($B53,Shock_dev!$A$1:$CI$300,MATCH(DATE(AA$1,1,1),Shock_dev!$A$1:$CI$1,0),FALSE)</f>
        <v>-179.7561000000278</v>
      </c>
      <c r="AB53" s="52">
        <f>VLOOKUP($B53,Shock_dev!$A$1:$CI$300,MATCH(DATE(AB$1,1,1),Shock_dev!$A$1:$CI$1,0),FALSE)</f>
        <v>-168.7558999999892</v>
      </c>
      <c r="AC53" s="52">
        <f>VLOOKUP($B53,Shock_dev!$A$1:$CI$300,MATCH(DATE(AC$1,1,1),Shock_dev!$A$1:$CI$1,0),FALSE)</f>
        <v>-159.12909999999101</v>
      </c>
      <c r="AD53" s="52">
        <f>VLOOKUP($B53,Shock_dev!$A$1:$CI$300,MATCH(DATE(AD$1,1,1),Shock_dev!$A$1:$CI$1,0),FALSE)</f>
        <v>-152.812900000019</v>
      </c>
      <c r="AE53" s="52">
        <f>VLOOKUP($B53,Shock_dev!$A$1:$CI$300,MATCH(DATE(AE$1,1,1),Shock_dev!$A$1:$CI$1,0),FALSE)</f>
        <v>-149.08019999999669</v>
      </c>
      <c r="AF53" s="52">
        <f>VLOOKUP($B53,Shock_dev!$A$1:$CI$300,MATCH(DATE(AF$1,1,1),Shock_dev!$A$1:$CI$1,0),FALSE)</f>
        <v>-150.83729999998468</v>
      </c>
      <c r="AG53" s="52"/>
      <c r="AH53" s="65">
        <f t="shared" si="1"/>
        <v>23.690200000006008</v>
      </c>
      <c r="AI53" s="65">
        <f t="shared" si="2"/>
        <v>-65.294740000000459</v>
      </c>
      <c r="AJ53" s="65">
        <f t="shared" si="3"/>
        <v>-193.99194000000134</v>
      </c>
      <c r="AK53" s="65">
        <f t="shared" si="4"/>
        <v>-252.98589999999385</v>
      </c>
      <c r="AL53" s="65">
        <f t="shared" si="5"/>
        <v>-202.81715999999432</v>
      </c>
      <c r="AM53" s="65">
        <f t="shared" si="6"/>
        <v>-156.12307999999612</v>
      </c>
      <c r="AN53" s="66"/>
      <c r="AO53" s="65">
        <f t="shared" si="7"/>
        <v>-20.802269999997225</v>
      </c>
      <c r="AP53" s="65">
        <f t="shared" si="8"/>
        <v>-223.48891999999759</v>
      </c>
      <c r="AQ53" s="65">
        <f t="shared" si="9"/>
        <v>-179.47011999999523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216.14256000000023</v>
      </c>
      <c r="D54" s="52">
        <f>VLOOKUP($B54,Shock_dev!$A$1:$CI$300,MATCH(DATE(D$1,1,1),Shock_dev!$A$1:$CI$1,0),FALSE)</f>
        <v>258.74462000000131</v>
      </c>
      <c r="E54" s="52">
        <f>VLOOKUP($B54,Shock_dev!$A$1:$CI$300,MATCH(DATE(E$1,1,1),Shock_dev!$A$1:$CI$1,0),FALSE)</f>
        <v>286.03615999999965</v>
      </c>
      <c r="F54" s="52">
        <f>VLOOKUP($B54,Shock_dev!$A$1:$CI$300,MATCH(DATE(F$1,1,1),Shock_dev!$A$1:$CI$1,0),FALSE)</f>
        <v>304.27281999999832</v>
      </c>
      <c r="G54" s="52">
        <f>VLOOKUP($B54,Shock_dev!$A$1:$CI$300,MATCH(DATE(G$1,1,1),Shock_dev!$A$1:$CI$1,0),FALSE)</f>
        <v>313.67044000000169</v>
      </c>
      <c r="H54" s="52">
        <f>VLOOKUP($B54,Shock_dev!$A$1:$CI$300,MATCH(DATE(H$1,1,1),Shock_dev!$A$1:$CI$1,0),FALSE)</f>
        <v>337.09936000000016</v>
      </c>
      <c r="I54" s="52">
        <f>VLOOKUP($B54,Shock_dev!$A$1:$CI$300,MATCH(DATE(I$1,1,1),Shock_dev!$A$1:$CI$1,0),FALSE)</f>
        <v>325.66344000000026</v>
      </c>
      <c r="J54" s="52">
        <f>VLOOKUP($B54,Shock_dev!$A$1:$CI$300,MATCH(DATE(J$1,1,1),Shock_dev!$A$1:$CI$1,0),FALSE)</f>
        <v>388.59732000000076</v>
      </c>
      <c r="K54" s="52">
        <f>VLOOKUP($B54,Shock_dev!$A$1:$CI$300,MATCH(DATE(K$1,1,1),Shock_dev!$A$1:$CI$1,0),FALSE)</f>
        <v>376.94831999999951</v>
      </c>
      <c r="L54" s="52">
        <f>VLOOKUP($B54,Shock_dev!$A$1:$CI$300,MATCH(DATE(L$1,1,1),Shock_dev!$A$1:$CI$1,0),FALSE)</f>
        <v>410.51125999999931</v>
      </c>
      <c r="M54" s="52">
        <f>VLOOKUP($B54,Shock_dev!$A$1:$CI$300,MATCH(DATE(M$1,1,1),Shock_dev!$A$1:$CI$1,0),FALSE)</f>
        <v>406.94292000000132</v>
      </c>
      <c r="N54" s="52">
        <f>VLOOKUP($B54,Shock_dev!$A$1:$CI$300,MATCH(DATE(N$1,1,1),Shock_dev!$A$1:$CI$1,0),FALSE)</f>
        <v>376.2554999999993</v>
      </c>
      <c r="O54" s="52">
        <f>VLOOKUP($B54,Shock_dev!$A$1:$CI$300,MATCH(DATE(O$1,1,1),Shock_dev!$A$1:$CI$1,0),FALSE)</f>
        <v>311.65416000000187</v>
      </c>
      <c r="P54" s="52">
        <f>VLOOKUP($B54,Shock_dev!$A$1:$CI$300,MATCH(DATE(P$1,1,1),Shock_dev!$A$1:$CI$1,0),FALSE)</f>
        <v>272.14835999999923</v>
      </c>
      <c r="Q54" s="52">
        <f>VLOOKUP($B54,Shock_dev!$A$1:$CI$300,MATCH(DATE(Q$1,1,1),Shock_dev!$A$1:$CI$1,0),FALSE)</f>
        <v>278.80877999999939</v>
      </c>
      <c r="R54" s="52">
        <f>VLOOKUP($B54,Shock_dev!$A$1:$CI$300,MATCH(DATE(R$1,1,1),Shock_dev!$A$1:$CI$1,0),FALSE)</f>
        <v>217.61175000000003</v>
      </c>
      <c r="S54" s="52">
        <f>VLOOKUP($B54,Shock_dev!$A$1:$CI$300,MATCH(DATE(S$1,1,1),Shock_dev!$A$1:$CI$1,0),FALSE)</f>
        <v>211.39134999999806</v>
      </c>
      <c r="T54" s="52">
        <f>VLOOKUP($B54,Shock_dev!$A$1:$CI$300,MATCH(DATE(T$1,1,1),Shock_dev!$A$1:$CI$1,0),FALSE)</f>
        <v>246.15876999999819</v>
      </c>
      <c r="U54" s="52">
        <f>VLOOKUP($B54,Shock_dev!$A$1:$CI$300,MATCH(DATE(U$1,1,1),Shock_dev!$A$1:$CI$1,0),FALSE)</f>
        <v>218.84655000000203</v>
      </c>
      <c r="V54" s="52">
        <f>VLOOKUP($B54,Shock_dev!$A$1:$CI$300,MATCH(DATE(V$1,1,1),Shock_dev!$A$1:$CI$1,0),FALSE)</f>
        <v>215.65560000000187</v>
      </c>
      <c r="W54" s="52">
        <f>VLOOKUP($B54,Shock_dev!$A$1:$CI$300,MATCH(DATE(W$1,1,1),Shock_dev!$A$1:$CI$1,0),FALSE)</f>
        <v>245.65858999999909</v>
      </c>
      <c r="X54" s="52">
        <f>VLOOKUP($B54,Shock_dev!$A$1:$CI$300,MATCH(DATE(X$1,1,1),Shock_dev!$A$1:$CI$1,0),FALSE)</f>
        <v>251.9017500000009</v>
      </c>
      <c r="Y54" s="52">
        <f>VLOOKUP($B54,Shock_dev!$A$1:$CI$300,MATCH(DATE(Y$1,1,1),Shock_dev!$A$1:$CI$1,0),FALSE)</f>
        <v>268.00733000000037</v>
      </c>
      <c r="Z54" s="52">
        <f>VLOOKUP($B54,Shock_dev!$A$1:$CI$300,MATCH(DATE(Z$1,1,1),Shock_dev!$A$1:$CI$1,0),FALSE)</f>
        <v>256.78873000000021</v>
      </c>
      <c r="AA54" s="52">
        <f>VLOOKUP($B54,Shock_dev!$A$1:$CI$300,MATCH(DATE(AA$1,1,1),Shock_dev!$A$1:$CI$1,0),FALSE)</f>
        <v>282.51309999999648</v>
      </c>
      <c r="AB54" s="52">
        <f>VLOOKUP($B54,Shock_dev!$A$1:$CI$300,MATCH(DATE(AB$1,1,1),Shock_dev!$A$1:$CI$1,0),FALSE)</f>
        <v>312.59145999999964</v>
      </c>
      <c r="AC54" s="52">
        <f>VLOOKUP($B54,Shock_dev!$A$1:$CI$300,MATCH(DATE(AC$1,1,1),Shock_dev!$A$1:$CI$1,0),FALSE)</f>
        <v>343.25374000000375</v>
      </c>
      <c r="AD54" s="52">
        <f>VLOOKUP($B54,Shock_dev!$A$1:$CI$300,MATCH(DATE(AD$1,1,1),Shock_dev!$A$1:$CI$1,0),FALSE)</f>
        <v>364.67413999999553</v>
      </c>
      <c r="AE54" s="52">
        <f>VLOOKUP($B54,Shock_dev!$A$1:$CI$300,MATCH(DATE(AE$1,1,1),Shock_dev!$A$1:$CI$1,0),FALSE)</f>
        <v>393.60753000000113</v>
      </c>
      <c r="AF54" s="52">
        <f>VLOOKUP($B54,Shock_dev!$A$1:$CI$300,MATCH(DATE(AF$1,1,1),Shock_dev!$A$1:$CI$1,0),FALSE)</f>
        <v>397.22379999999976</v>
      </c>
      <c r="AG54" s="52"/>
      <c r="AH54" s="65">
        <f t="shared" si="1"/>
        <v>275.77332000000024</v>
      </c>
      <c r="AI54" s="65">
        <f t="shared" si="2"/>
        <v>367.76393999999999</v>
      </c>
      <c r="AJ54" s="65">
        <f t="shared" si="3"/>
        <v>329.16194400000023</v>
      </c>
      <c r="AK54" s="65">
        <f t="shared" si="4"/>
        <v>221.93280400000003</v>
      </c>
      <c r="AL54" s="65">
        <f t="shared" si="5"/>
        <v>260.97389999999939</v>
      </c>
      <c r="AM54" s="65">
        <f t="shared" si="6"/>
        <v>362.27013399999998</v>
      </c>
      <c r="AN54" s="66"/>
      <c r="AO54" s="65">
        <f t="shared" si="7"/>
        <v>321.76863000000014</v>
      </c>
      <c r="AP54" s="65">
        <f t="shared" si="8"/>
        <v>275.5473740000001</v>
      </c>
      <c r="AQ54" s="65">
        <f t="shared" si="9"/>
        <v>311.62201699999969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12.390409999999974</v>
      </c>
      <c r="D55" s="52">
        <f>VLOOKUP($B55,Shock_dev!$A$1:$CI$300,MATCH(DATE(D$1,1,1),Shock_dev!$A$1:$CI$1,0),FALSE)</f>
        <v>18.135300000001735</v>
      </c>
      <c r="E55" s="52">
        <f>VLOOKUP($B55,Shock_dev!$A$1:$CI$300,MATCH(DATE(E$1,1,1),Shock_dev!$A$1:$CI$1,0),FALSE)</f>
        <v>21.503459999999905</v>
      </c>
      <c r="F55" s="52">
        <f>VLOOKUP($B55,Shock_dev!$A$1:$CI$300,MATCH(DATE(F$1,1,1),Shock_dev!$A$1:$CI$1,0),FALSE)</f>
        <v>22.775570000001608</v>
      </c>
      <c r="G55" s="52">
        <f>VLOOKUP($B55,Shock_dev!$A$1:$CI$300,MATCH(DATE(G$1,1,1),Shock_dev!$A$1:$CI$1,0),FALSE)</f>
        <v>22.134000000001834</v>
      </c>
      <c r="H55" s="52">
        <f>VLOOKUP($B55,Shock_dev!$A$1:$CI$300,MATCH(DATE(H$1,1,1),Shock_dev!$A$1:$CI$1,0),FALSE)</f>
        <v>21.209559999999328</v>
      </c>
      <c r="I55" s="52">
        <f>VLOOKUP($B55,Shock_dev!$A$1:$CI$300,MATCH(DATE(I$1,1,1),Shock_dev!$A$1:$CI$1,0),FALSE)</f>
        <v>17.847149999997782</v>
      </c>
      <c r="J55" s="52">
        <f>VLOOKUP($B55,Shock_dev!$A$1:$CI$300,MATCH(DATE(J$1,1,1),Shock_dev!$A$1:$CI$1,0),FALSE)</f>
        <v>18.063379999999597</v>
      </c>
      <c r="K55" s="52">
        <f>VLOOKUP($B55,Shock_dev!$A$1:$CI$300,MATCH(DATE(K$1,1,1),Shock_dev!$A$1:$CI$1,0),FALSE)</f>
        <v>14.844910000003438</v>
      </c>
      <c r="L55" s="52">
        <f>VLOOKUP($B55,Shock_dev!$A$1:$CI$300,MATCH(DATE(L$1,1,1),Shock_dev!$A$1:$CI$1,0),FALSE)</f>
        <v>13.563460000001214</v>
      </c>
      <c r="M55" s="52">
        <f>VLOOKUP($B55,Shock_dev!$A$1:$CI$300,MATCH(DATE(M$1,1,1),Shock_dev!$A$1:$CI$1,0),FALSE)</f>
        <v>10.614440000001196</v>
      </c>
      <c r="N55" s="52">
        <f>VLOOKUP($B55,Shock_dev!$A$1:$CI$300,MATCH(DATE(N$1,1,1),Shock_dev!$A$1:$CI$1,0),FALSE)</f>
        <v>5.831610000001092</v>
      </c>
      <c r="O55" s="52">
        <f>VLOOKUP($B55,Shock_dev!$A$1:$CI$300,MATCH(DATE(O$1,1,1),Shock_dev!$A$1:$CI$1,0),FALSE)</f>
        <v>-1.3118599999979779</v>
      </c>
      <c r="P55" s="52">
        <f>VLOOKUP($B55,Shock_dev!$A$1:$CI$300,MATCH(DATE(P$1,1,1),Shock_dev!$A$1:$CI$1,0),FALSE)</f>
        <v>-7.4343599999992875</v>
      </c>
      <c r="Q55" s="52">
        <f>VLOOKUP($B55,Shock_dev!$A$1:$CI$300,MATCH(DATE(Q$1,1,1),Shock_dev!$A$1:$CI$1,0),FALSE)</f>
        <v>-10.296289999998407</v>
      </c>
      <c r="R55" s="52">
        <f>VLOOKUP($B55,Shock_dev!$A$1:$CI$300,MATCH(DATE(R$1,1,1),Shock_dev!$A$1:$CI$1,0),FALSE)</f>
        <v>-15.664570000000822</v>
      </c>
      <c r="S55" s="52">
        <f>VLOOKUP($B55,Shock_dev!$A$1:$CI$300,MATCH(DATE(S$1,1,1),Shock_dev!$A$1:$CI$1,0),FALSE)</f>
        <v>-17.857299999999668</v>
      </c>
      <c r="T55" s="52">
        <f>VLOOKUP($B55,Shock_dev!$A$1:$CI$300,MATCH(DATE(T$1,1,1),Shock_dev!$A$1:$CI$1,0),FALSE)</f>
        <v>-16.490350000000035</v>
      </c>
      <c r="U55" s="52">
        <f>VLOOKUP($B55,Shock_dev!$A$1:$CI$300,MATCH(DATE(U$1,1,1),Shock_dev!$A$1:$CI$1,0),FALSE)</f>
        <v>-17.250729999999749</v>
      </c>
      <c r="V55" s="52">
        <f>VLOOKUP($B55,Shock_dev!$A$1:$CI$300,MATCH(DATE(V$1,1,1),Shock_dev!$A$1:$CI$1,0),FALSE)</f>
        <v>-16.756629999999859</v>
      </c>
      <c r="W55" s="52">
        <f>VLOOKUP($B55,Shock_dev!$A$1:$CI$300,MATCH(DATE(W$1,1,1),Shock_dev!$A$1:$CI$1,0),FALSE)</f>
        <v>-13.970760000000155</v>
      </c>
      <c r="X55" s="52">
        <f>VLOOKUP($B55,Shock_dev!$A$1:$CI$300,MATCH(DATE(X$1,1,1),Shock_dev!$A$1:$CI$1,0),FALSE)</f>
        <v>-11.834599999998318</v>
      </c>
      <c r="Y55" s="52">
        <f>VLOOKUP($B55,Shock_dev!$A$1:$CI$300,MATCH(DATE(Y$1,1,1),Shock_dev!$A$1:$CI$1,0),FALSE)</f>
        <v>-9.2018500000012864</v>
      </c>
      <c r="Z55" s="52">
        <f>VLOOKUP($B55,Shock_dev!$A$1:$CI$300,MATCH(DATE(Z$1,1,1),Shock_dev!$A$1:$CI$1,0),FALSE)</f>
        <v>-8.1313100000006671</v>
      </c>
      <c r="AA55" s="52">
        <f>VLOOKUP($B55,Shock_dev!$A$1:$CI$300,MATCH(DATE(AA$1,1,1),Shock_dev!$A$1:$CI$1,0),FALSE)</f>
        <v>-5.4623899999969581</v>
      </c>
      <c r="AB55" s="52">
        <f>VLOOKUP($B55,Shock_dev!$A$1:$CI$300,MATCH(DATE(AB$1,1,1),Shock_dev!$A$1:$CI$1,0),FALSE)</f>
        <v>-2.3354099999996834</v>
      </c>
      <c r="AC55" s="52">
        <f>VLOOKUP($B55,Shock_dev!$A$1:$CI$300,MATCH(DATE(AC$1,1,1),Shock_dev!$A$1:$CI$1,0),FALSE)</f>
        <v>0.85355999999956111</v>
      </c>
      <c r="AD55" s="52">
        <f>VLOOKUP($B55,Shock_dev!$A$1:$CI$300,MATCH(DATE(AD$1,1,1),Shock_dev!$A$1:$CI$1,0),FALSE)</f>
        <v>3.3480099999978847</v>
      </c>
      <c r="AE55" s="52">
        <f>VLOOKUP($B55,Shock_dev!$A$1:$CI$300,MATCH(DATE(AE$1,1,1),Shock_dev!$A$1:$CI$1,0),FALSE)</f>
        <v>5.842079999998532</v>
      </c>
      <c r="AF55" s="52">
        <f>VLOOKUP($B55,Shock_dev!$A$1:$CI$300,MATCH(DATE(AF$1,1,1),Shock_dev!$A$1:$CI$1,0),FALSE)</f>
        <v>6.570319999998901</v>
      </c>
      <c r="AG55" s="52"/>
      <c r="AH55" s="65">
        <f t="shared" si="1"/>
        <v>19.387748000001011</v>
      </c>
      <c r="AI55" s="65">
        <f t="shared" si="2"/>
        <v>17.105692000000271</v>
      </c>
      <c r="AJ55" s="65">
        <f t="shared" si="3"/>
        <v>-0.51929199999867703</v>
      </c>
      <c r="AK55" s="65">
        <f t="shared" si="4"/>
        <v>-16.803916000000026</v>
      </c>
      <c r="AL55" s="65">
        <f t="shared" si="5"/>
        <v>-9.7201819999994772</v>
      </c>
      <c r="AM55" s="65">
        <f t="shared" si="6"/>
        <v>2.855711999999039</v>
      </c>
      <c r="AN55" s="66"/>
      <c r="AO55" s="65">
        <f t="shared" si="7"/>
        <v>18.246720000000643</v>
      </c>
      <c r="AP55" s="65">
        <f t="shared" si="8"/>
        <v>-8.6616039999993522</v>
      </c>
      <c r="AQ55" s="65">
        <f t="shared" si="9"/>
        <v>-3.4322350000002189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67.035859999999957</v>
      </c>
      <c r="D56" s="52">
        <f>VLOOKUP($B56,Shock_dev!$A$1:$CI$300,MATCH(DATE(D$1,1,1),Shock_dev!$A$1:$CI$1,0),FALSE)</f>
        <v>82.595110000002023</v>
      </c>
      <c r="E56" s="52">
        <f>VLOOKUP($B56,Shock_dev!$A$1:$CI$300,MATCH(DATE(E$1,1,1),Shock_dev!$A$1:$CI$1,0),FALSE)</f>
        <v>91.428029999999126</v>
      </c>
      <c r="F56" s="52">
        <f>VLOOKUP($B56,Shock_dev!$A$1:$CI$300,MATCH(DATE(F$1,1,1),Shock_dev!$A$1:$CI$1,0),FALSE)</f>
        <v>95.398059999999532</v>
      </c>
      <c r="G56" s="52">
        <f>VLOOKUP($B56,Shock_dev!$A$1:$CI$300,MATCH(DATE(G$1,1,1),Shock_dev!$A$1:$CI$1,0),FALSE)</f>
        <v>94.833330000001297</v>
      </c>
      <c r="H56" s="52">
        <f>VLOOKUP($B56,Shock_dev!$A$1:$CI$300,MATCH(DATE(H$1,1,1),Shock_dev!$A$1:$CI$1,0),FALSE)</f>
        <v>97.272120000001451</v>
      </c>
      <c r="I56" s="52">
        <f>VLOOKUP($B56,Shock_dev!$A$1:$CI$300,MATCH(DATE(I$1,1,1),Shock_dev!$A$1:$CI$1,0),FALSE)</f>
        <v>88.246769999997923</v>
      </c>
      <c r="J56" s="52">
        <f>VLOOKUP($B56,Shock_dev!$A$1:$CI$300,MATCH(DATE(J$1,1,1),Shock_dev!$A$1:$CI$1,0),FALSE)</f>
        <v>101.62301999999909</v>
      </c>
      <c r="K56" s="52">
        <f>VLOOKUP($B56,Shock_dev!$A$1:$CI$300,MATCH(DATE(K$1,1,1),Shock_dev!$A$1:$CI$1,0),FALSE)</f>
        <v>92.515699999996286</v>
      </c>
      <c r="L56" s="52">
        <f>VLOOKUP($B56,Shock_dev!$A$1:$CI$300,MATCH(DATE(L$1,1,1),Shock_dev!$A$1:$CI$1,0),FALSE)</f>
        <v>96.916140000001178</v>
      </c>
      <c r="M56" s="52">
        <f>VLOOKUP($B56,Shock_dev!$A$1:$CI$300,MATCH(DATE(M$1,1,1),Shock_dev!$A$1:$CI$1,0),FALSE)</f>
        <v>90.27618000000075</v>
      </c>
      <c r="N56" s="52">
        <f>VLOOKUP($B56,Shock_dev!$A$1:$CI$300,MATCH(DATE(N$1,1,1),Shock_dev!$A$1:$CI$1,0),FALSE)</f>
        <v>75.146059999999125</v>
      </c>
      <c r="O56" s="52">
        <f>VLOOKUP($B56,Shock_dev!$A$1:$CI$300,MATCH(DATE(O$1,1,1),Shock_dev!$A$1:$CI$1,0),FALSE)</f>
        <v>49.454089999999269</v>
      </c>
      <c r="P56" s="52">
        <f>VLOOKUP($B56,Shock_dev!$A$1:$CI$300,MATCH(DATE(P$1,1,1),Shock_dev!$A$1:$CI$1,0),FALSE)</f>
        <v>31.728810000000522</v>
      </c>
      <c r="Q56" s="52">
        <f>VLOOKUP($B56,Shock_dev!$A$1:$CI$300,MATCH(DATE(Q$1,1,1),Shock_dev!$A$1:$CI$1,0),FALSE)</f>
        <v>29.528130000006058</v>
      </c>
      <c r="R56" s="52">
        <f>VLOOKUP($B56,Shock_dev!$A$1:$CI$300,MATCH(DATE(R$1,1,1),Shock_dev!$A$1:$CI$1,0),FALSE)</f>
        <v>8.1056600000010803</v>
      </c>
      <c r="S56" s="52">
        <f>VLOOKUP($B56,Shock_dev!$A$1:$CI$300,MATCH(DATE(S$1,1,1),Shock_dev!$A$1:$CI$1,0),FALSE)</f>
        <v>4.4400800000003073</v>
      </c>
      <c r="T56" s="52">
        <f>VLOOKUP($B56,Shock_dev!$A$1:$CI$300,MATCH(DATE(T$1,1,1),Shock_dev!$A$1:$CI$1,0),FALSE)</f>
        <v>15.144789999998466</v>
      </c>
      <c r="U56" s="52">
        <f>VLOOKUP($B56,Shock_dev!$A$1:$CI$300,MATCH(DATE(U$1,1,1),Shock_dev!$A$1:$CI$1,0),FALSE)</f>
        <v>8.2373200000001816</v>
      </c>
      <c r="V56" s="52">
        <f>VLOOKUP($B56,Shock_dev!$A$1:$CI$300,MATCH(DATE(V$1,1,1),Shock_dev!$A$1:$CI$1,0),FALSE)</f>
        <v>9.0272399999957997</v>
      </c>
      <c r="W56" s="52">
        <f>VLOOKUP($B56,Shock_dev!$A$1:$CI$300,MATCH(DATE(W$1,1,1),Shock_dev!$A$1:$CI$1,0),FALSE)</f>
        <v>20.683310000000347</v>
      </c>
      <c r="X56" s="52">
        <f>VLOOKUP($B56,Shock_dev!$A$1:$CI$300,MATCH(DATE(X$1,1,1),Shock_dev!$A$1:$CI$1,0),FALSE)</f>
        <v>25.660629999998491</v>
      </c>
      <c r="Y56" s="52">
        <f>VLOOKUP($B56,Shock_dev!$A$1:$CI$300,MATCH(DATE(Y$1,1,1),Shock_dev!$A$1:$CI$1,0),FALSE)</f>
        <v>33.605009999999311</v>
      </c>
      <c r="Z56" s="52">
        <f>VLOOKUP($B56,Shock_dev!$A$1:$CI$300,MATCH(DATE(Z$1,1,1),Shock_dev!$A$1:$CI$1,0),FALSE)</f>
        <v>32.952080000002752</v>
      </c>
      <c r="AA56" s="52">
        <f>VLOOKUP($B56,Shock_dev!$A$1:$CI$300,MATCH(DATE(AA$1,1,1),Shock_dev!$A$1:$CI$1,0),FALSE)</f>
        <v>43.174729999998817</v>
      </c>
      <c r="AB56" s="52">
        <f>VLOOKUP($B56,Shock_dev!$A$1:$CI$300,MATCH(DATE(AB$1,1,1),Shock_dev!$A$1:$CI$1,0),FALSE)</f>
        <v>54.727350000001024</v>
      </c>
      <c r="AC56" s="52">
        <f>VLOOKUP($B56,Shock_dev!$A$1:$CI$300,MATCH(DATE(AC$1,1,1),Shock_dev!$A$1:$CI$1,0),FALSE)</f>
        <v>66.204870000001392</v>
      </c>
      <c r="AD56" s="52">
        <f>VLOOKUP($B56,Shock_dev!$A$1:$CI$300,MATCH(DATE(AD$1,1,1),Shock_dev!$A$1:$CI$1,0),FALSE)</f>
        <v>74.324899999999616</v>
      </c>
      <c r="AE56" s="52">
        <f>VLOOKUP($B56,Shock_dev!$A$1:$CI$300,MATCH(DATE(AE$1,1,1),Shock_dev!$A$1:$CI$1,0),FALSE)</f>
        <v>84.031810000000405</v>
      </c>
      <c r="AF56" s="52">
        <f>VLOOKUP($B56,Shock_dev!$A$1:$CI$300,MATCH(DATE(AF$1,1,1),Shock_dev!$A$1:$CI$1,0),FALSE)</f>
        <v>85.23174999999901</v>
      </c>
      <c r="AG56" s="52"/>
      <c r="AH56" s="65">
        <f t="shared" si="1"/>
        <v>86.258078000000381</v>
      </c>
      <c r="AI56" s="65">
        <f t="shared" si="2"/>
        <v>95.314749999999179</v>
      </c>
      <c r="AJ56" s="65">
        <f t="shared" si="3"/>
        <v>55.226654000001147</v>
      </c>
      <c r="AK56" s="65">
        <f t="shared" si="4"/>
        <v>8.9910179999991673</v>
      </c>
      <c r="AL56" s="65">
        <f t="shared" si="5"/>
        <v>31.215151999999943</v>
      </c>
      <c r="AM56" s="65">
        <f t="shared" si="6"/>
        <v>72.904136000000292</v>
      </c>
      <c r="AN56" s="66"/>
      <c r="AO56" s="65">
        <f t="shared" si="7"/>
        <v>90.78641399999978</v>
      </c>
      <c r="AP56" s="65">
        <f t="shared" si="8"/>
        <v>32.10883600000016</v>
      </c>
      <c r="AQ56" s="65">
        <f t="shared" si="9"/>
        <v>52.059644000000119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288.66817000000447</v>
      </c>
      <c r="D57" s="52">
        <f>VLOOKUP($B57,Shock_dev!$A$1:$CI$300,MATCH(DATE(D$1,1,1),Shock_dev!$A$1:$CI$1,0),FALSE)</f>
        <v>350.06964000000153</v>
      </c>
      <c r="E57" s="52">
        <f>VLOOKUP($B57,Shock_dev!$A$1:$CI$300,MATCH(DATE(E$1,1,1),Shock_dev!$A$1:$CI$1,0),FALSE)</f>
        <v>384.67482000000018</v>
      </c>
      <c r="F57" s="52">
        <f>VLOOKUP($B57,Shock_dev!$A$1:$CI$300,MATCH(DATE(F$1,1,1),Shock_dev!$A$1:$CI$1,0),FALSE)</f>
        <v>402.32330000000366</v>
      </c>
      <c r="G57" s="52">
        <f>VLOOKUP($B57,Shock_dev!$A$1:$CI$300,MATCH(DATE(G$1,1,1),Shock_dev!$A$1:$CI$1,0),FALSE)</f>
        <v>404.30138000000443</v>
      </c>
      <c r="H57" s="52">
        <f>VLOOKUP($B57,Shock_dev!$A$1:$CI$300,MATCH(DATE(H$1,1,1),Shock_dev!$A$1:$CI$1,0),FALSE)</f>
        <v>422.25857999999425</v>
      </c>
      <c r="I57" s="52">
        <f>VLOOKUP($B57,Shock_dev!$A$1:$CI$300,MATCH(DATE(I$1,1,1),Shock_dev!$A$1:$CI$1,0),FALSE)</f>
        <v>392.43763000000035</v>
      </c>
      <c r="J57" s="52">
        <f>VLOOKUP($B57,Shock_dev!$A$1:$CI$300,MATCH(DATE(J$1,1,1),Shock_dev!$A$1:$CI$1,0),FALSE)</f>
        <v>460.64990000000398</v>
      </c>
      <c r="K57" s="52">
        <f>VLOOKUP($B57,Shock_dev!$A$1:$CI$300,MATCH(DATE(K$1,1,1),Shock_dev!$A$1:$CI$1,0),FALSE)</f>
        <v>430.911420000004</v>
      </c>
      <c r="L57" s="52">
        <f>VLOOKUP($B57,Shock_dev!$A$1:$CI$300,MATCH(DATE(L$1,1,1),Shock_dev!$A$1:$CI$1,0),FALSE)</f>
        <v>460.26854999999341</v>
      </c>
      <c r="M57" s="52">
        <f>VLOOKUP($B57,Shock_dev!$A$1:$CI$300,MATCH(DATE(M$1,1,1),Shock_dev!$A$1:$CI$1,0),FALSE)</f>
        <v>441.39161999999487</v>
      </c>
      <c r="N57" s="52">
        <f>VLOOKUP($B57,Shock_dev!$A$1:$CI$300,MATCH(DATE(N$1,1,1),Shock_dev!$A$1:$CI$1,0),FALSE)</f>
        <v>386.23235999999451</v>
      </c>
      <c r="O57" s="52">
        <f>VLOOKUP($B57,Shock_dev!$A$1:$CI$300,MATCH(DATE(O$1,1,1),Shock_dev!$A$1:$CI$1,0),FALSE)</f>
        <v>286.16960000000836</v>
      </c>
      <c r="P57" s="52">
        <f>VLOOKUP($B57,Shock_dev!$A$1:$CI$300,MATCH(DATE(P$1,1,1),Shock_dev!$A$1:$CI$1,0),FALSE)</f>
        <v>220.84070000000065</v>
      </c>
      <c r="Q57" s="52">
        <f>VLOOKUP($B57,Shock_dev!$A$1:$CI$300,MATCH(DATE(Q$1,1,1),Shock_dev!$A$1:$CI$1,0),FALSE)</f>
        <v>220.78859999999986</v>
      </c>
      <c r="R57" s="52">
        <f>VLOOKUP($B57,Shock_dev!$A$1:$CI$300,MATCH(DATE(R$1,1,1),Shock_dev!$A$1:$CI$1,0),FALSE)</f>
        <v>134.64139999999315</v>
      </c>
      <c r="S57" s="52">
        <f>VLOOKUP($B57,Shock_dev!$A$1:$CI$300,MATCH(DATE(S$1,1,1),Shock_dev!$A$1:$CI$1,0),FALSE)</f>
        <v>123.71210000000428</v>
      </c>
      <c r="T57" s="52">
        <f>VLOOKUP($B57,Shock_dev!$A$1:$CI$300,MATCH(DATE(T$1,1,1),Shock_dev!$A$1:$CI$1,0),FALSE)</f>
        <v>171.74640000000363</v>
      </c>
      <c r="U57" s="52">
        <f>VLOOKUP($B57,Shock_dev!$A$1:$CI$300,MATCH(DATE(U$1,1,1),Shock_dev!$A$1:$CI$1,0),FALSE)</f>
        <v>140.43769999999495</v>
      </c>
      <c r="V57" s="52">
        <f>VLOOKUP($B57,Shock_dev!$A$1:$CI$300,MATCH(DATE(V$1,1,1),Shock_dev!$A$1:$CI$1,0),FALSE)</f>
        <v>141.53959999998915</v>
      </c>
      <c r="W57" s="52">
        <f>VLOOKUP($B57,Shock_dev!$A$1:$CI$300,MATCH(DATE(W$1,1,1),Shock_dev!$A$1:$CI$1,0),FALSE)</f>
        <v>188.38569999999891</v>
      </c>
      <c r="X57" s="52">
        <f>VLOOKUP($B57,Shock_dev!$A$1:$CI$300,MATCH(DATE(X$1,1,1),Shock_dev!$A$1:$CI$1,0),FALSE)</f>
        <v>204.87399999999616</v>
      </c>
      <c r="Y57" s="52">
        <f>VLOOKUP($B57,Shock_dev!$A$1:$CI$300,MATCH(DATE(Y$1,1,1),Shock_dev!$A$1:$CI$1,0),FALSE)</f>
        <v>233.93079999998736</v>
      </c>
      <c r="Z57" s="52">
        <f>VLOOKUP($B57,Shock_dev!$A$1:$CI$300,MATCH(DATE(Z$1,1,1),Shock_dev!$A$1:$CI$1,0),FALSE)</f>
        <v>225.98679999999877</v>
      </c>
      <c r="AA57" s="52">
        <f>VLOOKUP($B57,Shock_dev!$A$1:$CI$300,MATCH(DATE(AA$1,1,1),Shock_dev!$A$1:$CI$1,0),FALSE)</f>
        <v>265.87840000000142</v>
      </c>
      <c r="AB57" s="52">
        <f>VLOOKUP($B57,Shock_dev!$A$1:$CI$300,MATCH(DATE(AB$1,1,1),Shock_dev!$A$1:$CI$1,0),FALSE)</f>
        <v>311.44019999999728</v>
      </c>
      <c r="AC57" s="52">
        <f>VLOOKUP($B57,Shock_dev!$A$1:$CI$300,MATCH(DATE(AC$1,1,1),Shock_dev!$A$1:$CI$1,0),FALSE)</f>
        <v>356.80319999999483</v>
      </c>
      <c r="AD57" s="52">
        <f>VLOOKUP($B57,Shock_dev!$A$1:$CI$300,MATCH(DATE(AD$1,1,1),Shock_dev!$A$1:$CI$1,0),FALSE)</f>
        <v>388.29039999999804</v>
      </c>
      <c r="AE57" s="52">
        <f>VLOOKUP($B57,Shock_dev!$A$1:$CI$300,MATCH(DATE(AE$1,1,1),Shock_dev!$A$1:$CI$1,0),FALSE)</f>
        <v>427.78959999998915</v>
      </c>
      <c r="AF57" s="52">
        <f>VLOOKUP($B57,Shock_dev!$A$1:$CI$300,MATCH(DATE(AF$1,1,1),Shock_dev!$A$1:$CI$1,0),FALSE)</f>
        <v>431.76050000000396</v>
      </c>
      <c r="AG57" s="52"/>
      <c r="AH57" s="65">
        <f t="shared" si="1"/>
        <v>366.00746200000287</v>
      </c>
      <c r="AI57" s="65">
        <f t="shared" si="2"/>
        <v>433.30521599999918</v>
      </c>
      <c r="AJ57" s="65">
        <f t="shared" si="3"/>
        <v>311.08457599999963</v>
      </c>
      <c r="AK57" s="65">
        <f t="shared" si="4"/>
        <v>142.41543999999703</v>
      </c>
      <c r="AL57" s="65">
        <f t="shared" si="5"/>
        <v>223.81113999999653</v>
      </c>
      <c r="AM57" s="65">
        <f t="shared" si="6"/>
        <v>383.21677999999667</v>
      </c>
      <c r="AN57" s="66"/>
      <c r="AO57" s="65">
        <f t="shared" si="7"/>
        <v>399.65633900000103</v>
      </c>
      <c r="AP57" s="65">
        <f t="shared" si="8"/>
        <v>226.75000799999833</v>
      </c>
      <c r="AQ57" s="65">
        <f t="shared" si="9"/>
        <v>303.51395999999659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199.49139999999898</v>
      </c>
      <c r="D58" s="52">
        <f>VLOOKUP($B58,Shock_dev!$A$1:$CI$300,MATCH(DATE(D$1,1,1),Shock_dev!$A$1:$CI$1,0),FALSE)</f>
        <v>324.44620000000577</v>
      </c>
      <c r="E58" s="52">
        <f>VLOOKUP($B58,Shock_dev!$A$1:$CI$300,MATCH(DATE(E$1,1,1),Shock_dev!$A$1:$CI$1,0),FALSE)</f>
        <v>409.61809999996331</v>
      </c>
      <c r="F58" s="52">
        <f>VLOOKUP($B58,Shock_dev!$A$1:$CI$300,MATCH(DATE(F$1,1,1),Shock_dev!$A$1:$CI$1,0),FALSE)</f>
        <v>451.58130000001984</v>
      </c>
      <c r="G58" s="52">
        <f>VLOOKUP($B58,Shock_dev!$A$1:$CI$300,MATCH(DATE(G$1,1,1),Shock_dev!$A$1:$CI$1,0),FALSE)</f>
        <v>452.59699999995064</v>
      </c>
      <c r="H58" s="52">
        <f>VLOOKUP($B58,Shock_dev!$A$1:$CI$300,MATCH(DATE(H$1,1,1),Shock_dev!$A$1:$CI$1,0),FALSE)</f>
        <v>440.63189999997849</v>
      </c>
      <c r="I58" s="52">
        <f>VLOOKUP($B58,Shock_dev!$A$1:$CI$300,MATCH(DATE(I$1,1,1),Shock_dev!$A$1:$CI$1,0),FALSE)</f>
        <v>385.62289999995846</v>
      </c>
      <c r="J58" s="52">
        <f>VLOOKUP($B58,Shock_dev!$A$1:$CI$300,MATCH(DATE(J$1,1,1),Shock_dev!$A$1:$CI$1,0),FALSE)</f>
        <v>382.2607999999891</v>
      </c>
      <c r="K58" s="52">
        <f>VLOOKUP($B58,Shock_dev!$A$1:$CI$300,MATCH(DATE(K$1,1,1),Shock_dev!$A$1:$CI$1,0),FALSE)</f>
        <v>329.4708999999566</v>
      </c>
      <c r="L58" s="52">
        <f>VLOOKUP($B58,Shock_dev!$A$1:$CI$300,MATCH(DATE(L$1,1,1),Shock_dev!$A$1:$CI$1,0),FALSE)</f>
        <v>302.90479999996023</v>
      </c>
      <c r="M58" s="52">
        <f>VLOOKUP($B58,Shock_dev!$A$1:$CI$300,MATCH(DATE(M$1,1,1),Shock_dev!$A$1:$CI$1,0),FALSE)</f>
        <v>251.46760000003269</v>
      </c>
      <c r="N58" s="52">
        <f>VLOOKUP($B58,Shock_dev!$A$1:$CI$300,MATCH(DATE(N$1,1,1),Shock_dev!$A$1:$CI$1,0),FALSE)</f>
        <v>166.89309999998659</v>
      </c>
      <c r="O58" s="52">
        <f>VLOOKUP($B58,Shock_dev!$A$1:$CI$300,MATCH(DATE(O$1,1,1),Shock_dev!$A$1:$CI$1,0),FALSE)</f>
        <v>37.399700000009034</v>
      </c>
      <c r="P58" s="52">
        <f>VLOOKUP($B58,Shock_dev!$A$1:$CI$300,MATCH(DATE(P$1,1,1),Shock_dev!$A$1:$CI$1,0),FALSE)</f>
        <v>-84.446200000005774</v>
      </c>
      <c r="Q58" s="52">
        <f>VLOOKUP($B58,Shock_dev!$A$1:$CI$300,MATCH(DATE(Q$1,1,1),Shock_dev!$A$1:$CI$1,0),FALSE)</f>
        <v>-155.04430000000866</v>
      </c>
      <c r="R58" s="52">
        <f>VLOOKUP($B58,Shock_dev!$A$1:$CI$300,MATCH(DATE(R$1,1,1),Shock_dev!$A$1:$CI$1,0),FALSE)</f>
        <v>-259.30600000004051</v>
      </c>
      <c r="S58" s="52">
        <f>VLOOKUP($B58,Shock_dev!$A$1:$CI$300,MATCH(DATE(S$1,1,1),Shock_dev!$A$1:$CI$1,0),FALSE)</f>
        <v>-315.5690000000177</v>
      </c>
      <c r="T58" s="52">
        <f>VLOOKUP($B58,Shock_dev!$A$1:$CI$300,MATCH(DATE(T$1,1,1),Shock_dev!$A$1:$CI$1,0),FALSE)</f>
        <v>-309.03350000001956</v>
      </c>
      <c r="U58" s="52">
        <f>VLOOKUP($B58,Shock_dev!$A$1:$CI$300,MATCH(DATE(U$1,1,1),Shock_dev!$A$1:$CI$1,0),FALSE)</f>
        <v>-326.29989999998361</v>
      </c>
      <c r="V58" s="52">
        <f>VLOOKUP($B58,Shock_dev!$A$1:$CI$300,MATCH(DATE(V$1,1,1),Shock_dev!$A$1:$CI$1,0),FALSE)</f>
        <v>-324.29170000000158</v>
      </c>
      <c r="W58" s="52">
        <f>VLOOKUP($B58,Shock_dev!$A$1:$CI$300,MATCH(DATE(W$1,1,1),Shock_dev!$A$1:$CI$1,0),FALSE)</f>
        <v>-283.48319999995874</v>
      </c>
      <c r="X58" s="52">
        <f>VLOOKUP($B58,Shock_dev!$A$1:$CI$300,MATCH(DATE(X$1,1,1),Shock_dev!$A$1:$CI$1,0),FALSE)</f>
        <v>-246.79190000001108</v>
      </c>
      <c r="Y58" s="52">
        <f>VLOOKUP($B58,Shock_dev!$A$1:$CI$300,MATCH(DATE(Y$1,1,1),Shock_dev!$A$1:$CI$1,0),FALSE)</f>
        <v>-200.69479999999749</v>
      </c>
      <c r="Z58" s="52">
        <f>VLOOKUP($B58,Shock_dev!$A$1:$CI$300,MATCH(DATE(Z$1,1,1),Shock_dev!$A$1:$CI$1,0),FALSE)</f>
        <v>-178.21380000002682</v>
      </c>
      <c r="AA58" s="52">
        <f>VLOOKUP($B58,Shock_dev!$A$1:$CI$300,MATCH(DATE(AA$1,1,1),Shock_dev!$A$1:$CI$1,0),FALSE)</f>
        <v>-132.69200000003912</v>
      </c>
      <c r="AB58" s="52">
        <f>VLOOKUP($B58,Shock_dev!$A$1:$CI$300,MATCH(DATE(AB$1,1,1),Shock_dev!$A$1:$CI$1,0),FALSE)</f>
        <v>-76.833899999968708</v>
      </c>
      <c r="AC58" s="52">
        <f>VLOOKUP($B58,Shock_dev!$A$1:$CI$300,MATCH(DATE(AC$1,1,1),Shock_dev!$A$1:$CI$1,0),FALSE)</f>
        <v>-16.917299999971874</v>
      </c>
      <c r="AD58" s="52">
        <f>VLOOKUP($B58,Shock_dev!$A$1:$CI$300,MATCH(DATE(AD$1,1,1),Shock_dev!$A$1:$CI$1,0),FALSE)</f>
        <v>33.614500000025146</v>
      </c>
      <c r="AE58" s="52">
        <f>VLOOKUP($B58,Shock_dev!$A$1:$CI$300,MATCH(DATE(AE$1,1,1),Shock_dev!$A$1:$CI$1,0),FALSE)</f>
        <v>83.544400000013411</v>
      </c>
      <c r="AF58" s="52">
        <f>VLOOKUP($B58,Shock_dev!$A$1:$CI$300,MATCH(DATE(AF$1,1,1),Shock_dev!$A$1:$CI$1,0),FALSE)</f>
        <v>104.90640000009444</v>
      </c>
      <c r="AG58" s="52"/>
      <c r="AH58" s="65">
        <f t="shared" si="1"/>
        <v>367.54679999998768</v>
      </c>
      <c r="AI58" s="65">
        <f t="shared" si="2"/>
        <v>368.17825999996859</v>
      </c>
      <c r="AJ58" s="65">
        <f t="shared" si="3"/>
        <v>43.253980000002777</v>
      </c>
      <c r="AK58" s="65">
        <f t="shared" si="4"/>
        <v>-306.9000200000126</v>
      </c>
      <c r="AL58" s="65">
        <f t="shared" si="5"/>
        <v>-208.37514000000664</v>
      </c>
      <c r="AM58" s="65">
        <f t="shared" si="6"/>
        <v>25.662820000038483</v>
      </c>
      <c r="AN58" s="66"/>
      <c r="AO58" s="65">
        <f t="shared" si="7"/>
        <v>367.86252999997816</v>
      </c>
      <c r="AP58" s="65">
        <f t="shared" si="8"/>
        <v>-131.8230200000049</v>
      </c>
      <c r="AQ58" s="65">
        <f t="shared" si="9"/>
        <v>-91.356159999984072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141.50620000000345</v>
      </c>
      <c r="D59" s="52">
        <f>VLOOKUP($B59,Shock_dev!$A$1:$CI$300,MATCH(DATE(D$1,1,1),Shock_dev!$A$1:$CI$1,0),FALSE)</f>
        <v>246.25860000000102</v>
      </c>
      <c r="E59" s="52">
        <f>VLOOKUP($B59,Shock_dev!$A$1:$CI$300,MATCH(DATE(E$1,1,1),Shock_dev!$A$1:$CI$1,0),FALSE)</f>
        <v>315.02610000001732</v>
      </c>
      <c r="F59" s="52">
        <f>VLOOKUP($B59,Shock_dev!$A$1:$CI$300,MATCH(DATE(F$1,1,1),Shock_dev!$A$1:$CI$1,0),FALSE)</f>
        <v>355.11489999998594</v>
      </c>
      <c r="G59" s="52">
        <f>VLOOKUP($B59,Shock_dev!$A$1:$CI$300,MATCH(DATE(G$1,1,1),Shock_dev!$A$1:$CI$1,0),FALSE)</f>
        <v>373.41220000002068</v>
      </c>
      <c r="H59" s="52">
        <f>VLOOKUP($B59,Shock_dev!$A$1:$CI$300,MATCH(DATE(H$1,1,1),Shock_dev!$A$1:$CI$1,0),FALSE)</f>
        <v>391.18429999999353</v>
      </c>
      <c r="I59" s="52">
        <f>VLOOKUP($B59,Shock_dev!$A$1:$CI$300,MATCH(DATE(I$1,1,1),Shock_dev!$A$1:$CI$1,0),FALSE)</f>
        <v>388.73829999996815</v>
      </c>
      <c r="J59" s="52">
        <f>VLOOKUP($B59,Shock_dev!$A$1:$CI$300,MATCH(DATE(J$1,1,1),Shock_dev!$A$1:$CI$1,0),FALSE)</f>
        <v>427.48560000001453</v>
      </c>
      <c r="K59" s="52">
        <f>VLOOKUP($B59,Shock_dev!$A$1:$CI$300,MATCH(DATE(K$1,1,1),Shock_dev!$A$1:$CI$1,0),FALSE)</f>
        <v>441.95179999998072</v>
      </c>
      <c r="L59" s="52">
        <f>VLOOKUP($B59,Shock_dev!$A$1:$CI$300,MATCH(DATE(L$1,1,1),Shock_dev!$A$1:$CI$1,0),FALSE)</f>
        <v>473.60540000000037</v>
      </c>
      <c r="M59" s="52">
        <f>VLOOKUP($B59,Shock_dev!$A$1:$CI$300,MATCH(DATE(M$1,1,1),Shock_dev!$A$1:$CI$1,0),FALSE)</f>
        <v>491.46779999998398</v>
      </c>
      <c r="N59" s="52">
        <f>VLOOKUP($B59,Shock_dev!$A$1:$CI$300,MATCH(DATE(N$1,1,1),Shock_dev!$A$1:$CI$1,0),FALSE)</f>
        <v>483.88669999997364</v>
      </c>
      <c r="O59" s="52">
        <f>VLOOKUP($B59,Shock_dev!$A$1:$CI$300,MATCH(DATE(O$1,1,1),Shock_dev!$A$1:$CI$1,0),FALSE)</f>
        <v>440.8572999999742</v>
      </c>
      <c r="P59" s="52">
        <f>VLOOKUP($B59,Shock_dev!$A$1:$CI$300,MATCH(DATE(P$1,1,1),Shock_dev!$A$1:$CI$1,0),FALSE)</f>
        <v>397.14320000004955</v>
      </c>
      <c r="Q59" s="52">
        <f>VLOOKUP($B59,Shock_dev!$A$1:$CI$300,MATCH(DATE(Q$1,1,1),Shock_dev!$A$1:$CI$1,0),FALSE)</f>
        <v>385.94260000000941</v>
      </c>
      <c r="R59" s="52">
        <f>VLOOKUP($B59,Shock_dev!$A$1:$CI$300,MATCH(DATE(R$1,1,1),Shock_dev!$A$1:$CI$1,0),FALSE)</f>
        <v>347.90340000001015</v>
      </c>
      <c r="S59" s="52">
        <f>VLOOKUP($B59,Shock_dev!$A$1:$CI$300,MATCH(DATE(S$1,1,1),Shock_dev!$A$1:$CI$1,0),FALSE)</f>
        <v>330.45450000005076</v>
      </c>
      <c r="T59" s="52">
        <f>VLOOKUP($B59,Shock_dev!$A$1:$CI$300,MATCH(DATE(T$1,1,1),Shock_dev!$A$1:$CI$1,0),FALSE)</f>
        <v>350.54350000002887</v>
      </c>
      <c r="U59" s="52">
        <f>VLOOKUP($B59,Shock_dev!$A$1:$CI$300,MATCH(DATE(U$1,1,1),Shock_dev!$A$1:$CI$1,0),FALSE)</f>
        <v>347.33169999998063</v>
      </c>
      <c r="V59" s="52">
        <f>VLOOKUP($B59,Shock_dev!$A$1:$CI$300,MATCH(DATE(V$1,1,1),Shock_dev!$A$1:$CI$1,0),FALSE)</f>
        <v>343.98709999996936</v>
      </c>
      <c r="W59" s="52">
        <f>VLOOKUP($B59,Shock_dev!$A$1:$CI$300,MATCH(DATE(W$1,1,1),Shock_dev!$A$1:$CI$1,0),FALSE)</f>
        <v>360.59879999997793</v>
      </c>
      <c r="X59" s="52">
        <f>VLOOKUP($B59,Shock_dev!$A$1:$CI$300,MATCH(DATE(X$1,1,1),Shock_dev!$A$1:$CI$1,0),FALSE)</f>
        <v>370.33130000001984</v>
      </c>
      <c r="Y59" s="52">
        <f>VLOOKUP($B59,Shock_dev!$A$1:$CI$300,MATCH(DATE(Y$1,1,1),Shock_dev!$A$1:$CI$1,0),FALSE)</f>
        <v>380.54649999999674</v>
      </c>
      <c r="Z59" s="52">
        <f>VLOOKUP($B59,Shock_dev!$A$1:$CI$300,MATCH(DATE(Z$1,1,1),Shock_dev!$A$1:$CI$1,0),FALSE)</f>
        <v>371.35940000001574</v>
      </c>
      <c r="AA59" s="52">
        <f>VLOOKUP($B59,Shock_dev!$A$1:$CI$300,MATCH(DATE(AA$1,1,1),Shock_dev!$A$1:$CI$1,0),FALSE)</f>
        <v>375.18170000001555</v>
      </c>
      <c r="AB59" s="52">
        <f>VLOOKUP($B59,Shock_dev!$A$1:$CI$300,MATCH(DATE(AB$1,1,1),Shock_dev!$A$1:$CI$1,0),FALSE)</f>
        <v>388.83130000001984</v>
      </c>
      <c r="AC59" s="52">
        <f>VLOOKUP($B59,Shock_dev!$A$1:$CI$300,MATCH(DATE(AC$1,1,1),Shock_dev!$A$1:$CI$1,0),FALSE)</f>
        <v>407.4829000000027</v>
      </c>
      <c r="AD59" s="52">
        <f>VLOOKUP($B59,Shock_dev!$A$1:$CI$300,MATCH(DATE(AD$1,1,1),Shock_dev!$A$1:$CI$1,0),FALSE)</f>
        <v>421.90250000002561</v>
      </c>
      <c r="AE59" s="52">
        <f>VLOOKUP($B59,Shock_dev!$A$1:$CI$300,MATCH(DATE(AE$1,1,1),Shock_dev!$A$1:$CI$1,0),FALSE)</f>
        <v>438.46910000004573</v>
      </c>
      <c r="AF59" s="52">
        <f>VLOOKUP($B59,Shock_dev!$A$1:$CI$300,MATCH(DATE(AF$1,1,1),Shock_dev!$A$1:$CI$1,0),FALSE)</f>
        <v>439.39870000001974</v>
      </c>
      <c r="AG59" s="52"/>
      <c r="AH59" s="65">
        <f t="shared" si="1"/>
        <v>286.26360000000568</v>
      </c>
      <c r="AI59" s="65">
        <f t="shared" si="2"/>
        <v>424.59307999999146</v>
      </c>
      <c r="AJ59" s="65">
        <f t="shared" si="3"/>
        <v>439.85951999999816</v>
      </c>
      <c r="AK59" s="65">
        <f t="shared" si="4"/>
        <v>344.04404000000795</v>
      </c>
      <c r="AL59" s="65">
        <f t="shared" si="5"/>
        <v>371.60354000000518</v>
      </c>
      <c r="AM59" s="65">
        <f t="shared" si="6"/>
        <v>419.21690000002275</v>
      </c>
      <c r="AN59" s="66"/>
      <c r="AO59" s="65">
        <f t="shared" si="7"/>
        <v>355.42833999999857</v>
      </c>
      <c r="AP59" s="65">
        <f t="shared" si="8"/>
        <v>391.95178000000305</v>
      </c>
      <c r="AQ59" s="65">
        <f t="shared" si="9"/>
        <v>395.41022000001396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9.1294699999998556</v>
      </c>
      <c r="D60" s="52">
        <f>VLOOKUP($B60,Shock_dev!$A$1:$CI$300,MATCH(DATE(D$1,1,1),Shock_dev!$A$1:$CI$1,0),FALSE)</f>
        <v>15.780360000000655</v>
      </c>
      <c r="E60" s="52">
        <f>VLOOKUP($B60,Shock_dev!$A$1:$CI$300,MATCH(DATE(E$1,1,1),Shock_dev!$A$1:$CI$1,0),FALSE)</f>
        <v>19.824810000001889</v>
      </c>
      <c r="F60" s="52">
        <f>VLOOKUP($B60,Shock_dev!$A$1:$CI$300,MATCH(DATE(F$1,1,1),Shock_dev!$A$1:$CI$1,0),FALSE)</f>
        <v>21.865309999997407</v>
      </c>
      <c r="G60" s="52">
        <f>VLOOKUP($B60,Shock_dev!$A$1:$CI$300,MATCH(DATE(G$1,1,1),Shock_dev!$A$1:$CI$1,0),FALSE)</f>
        <v>22.479470000002038</v>
      </c>
      <c r="H60" s="52">
        <f>VLOOKUP($B60,Shock_dev!$A$1:$CI$300,MATCH(DATE(H$1,1,1),Shock_dev!$A$1:$CI$1,0),FALSE)</f>
        <v>23.132050000000163</v>
      </c>
      <c r="I60" s="52">
        <f>VLOOKUP($B60,Shock_dev!$A$1:$CI$300,MATCH(DATE(I$1,1,1),Shock_dev!$A$1:$CI$1,0),FALSE)</f>
        <v>22.60732999999891</v>
      </c>
      <c r="J60" s="52">
        <f>VLOOKUP($B60,Shock_dev!$A$1:$CI$300,MATCH(DATE(J$1,1,1),Shock_dev!$A$1:$CI$1,0),FALSE)</f>
        <v>24.866849999998522</v>
      </c>
      <c r="K60" s="52">
        <f>VLOOKUP($B60,Shock_dev!$A$1:$CI$300,MATCH(DATE(K$1,1,1),Shock_dev!$A$1:$CI$1,0),FALSE)</f>
        <v>25.688549999998941</v>
      </c>
      <c r="L60" s="52">
        <f>VLOOKUP($B60,Shock_dev!$A$1:$CI$300,MATCH(DATE(L$1,1,1),Shock_dev!$A$1:$CI$1,0),FALSE)</f>
        <v>27.676410000000033</v>
      </c>
      <c r="M60" s="52">
        <f>VLOOKUP($B60,Shock_dev!$A$1:$CI$300,MATCH(DATE(M$1,1,1),Shock_dev!$A$1:$CI$1,0),FALSE)</f>
        <v>28.838080000001355</v>
      </c>
      <c r="N60" s="52">
        <f>VLOOKUP($B60,Shock_dev!$A$1:$CI$300,MATCH(DATE(N$1,1,1),Shock_dev!$A$1:$CI$1,0),FALSE)</f>
        <v>28.398040000000037</v>
      </c>
      <c r="O60" s="52">
        <f>VLOOKUP($B60,Shock_dev!$A$1:$CI$300,MATCH(DATE(O$1,1,1),Shock_dev!$A$1:$CI$1,0),FALSE)</f>
        <v>25.73609999999826</v>
      </c>
      <c r="P60" s="52">
        <f>VLOOKUP($B60,Shock_dev!$A$1:$CI$300,MATCH(DATE(P$1,1,1),Shock_dev!$A$1:$CI$1,0),FALSE)</f>
        <v>23.13553999999931</v>
      </c>
      <c r="Q60" s="52">
        <f>VLOOKUP($B60,Shock_dev!$A$1:$CI$300,MATCH(DATE(Q$1,1,1),Shock_dev!$A$1:$CI$1,0),FALSE)</f>
        <v>22.767169999999169</v>
      </c>
      <c r="R60" s="52">
        <f>VLOOKUP($B60,Shock_dev!$A$1:$CI$300,MATCH(DATE(R$1,1,1),Shock_dev!$A$1:$CI$1,0),FALSE)</f>
        <v>20.757190000000264</v>
      </c>
      <c r="S60" s="52">
        <f>VLOOKUP($B60,Shock_dev!$A$1:$CI$300,MATCH(DATE(S$1,1,1),Shock_dev!$A$1:$CI$1,0),FALSE)</f>
        <v>20.092659999998432</v>
      </c>
      <c r="T60" s="52">
        <f>VLOOKUP($B60,Shock_dev!$A$1:$CI$300,MATCH(DATE(T$1,1,1),Shock_dev!$A$1:$CI$1,0),FALSE)</f>
        <v>21.862059999999474</v>
      </c>
      <c r="U60" s="52">
        <f>VLOOKUP($B60,Shock_dev!$A$1:$CI$300,MATCH(DATE(U$1,1,1),Shock_dev!$A$1:$CI$1,0),FALSE)</f>
        <v>22.062660000003234</v>
      </c>
      <c r="V60" s="52">
        <f>VLOOKUP($B60,Shock_dev!$A$1:$CI$300,MATCH(DATE(V$1,1,1),Shock_dev!$A$1:$CI$1,0),FALSE)</f>
        <v>22.129540000001725</v>
      </c>
      <c r="W60" s="52">
        <f>VLOOKUP($B60,Shock_dev!$A$1:$CI$300,MATCH(DATE(W$1,1,1),Shock_dev!$A$1:$CI$1,0),FALSE)</f>
        <v>23.392079999997804</v>
      </c>
      <c r="X60" s="52">
        <f>VLOOKUP($B60,Shock_dev!$A$1:$CI$300,MATCH(DATE(X$1,1,1),Shock_dev!$A$1:$CI$1,0),FALSE)</f>
        <v>24.110680000001594</v>
      </c>
      <c r="Y60" s="52">
        <f>VLOOKUP($B60,Shock_dev!$A$1:$CI$300,MATCH(DATE(Y$1,1,1),Shock_dev!$A$1:$CI$1,0),FALSE)</f>
        <v>24.741829999999027</v>
      </c>
      <c r="Z60" s="52">
        <f>VLOOKUP($B60,Shock_dev!$A$1:$CI$300,MATCH(DATE(Z$1,1,1),Shock_dev!$A$1:$CI$1,0),FALSE)</f>
        <v>24.024890000000596</v>
      </c>
      <c r="AA60" s="52">
        <f>VLOOKUP($B60,Shock_dev!$A$1:$CI$300,MATCH(DATE(AA$1,1,1),Shock_dev!$A$1:$CI$1,0),FALSE)</f>
        <v>24.077199999999721</v>
      </c>
      <c r="AB60" s="52">
        <f>VLOOKUP($B60,Shock_dev!$A$1:$CI$300,MATCH(DATE(AB$1,1,1),Shock_dev!$A$1:$CI$1,0),FALSE)</f>
        <v>24.728029999998398</v>
      </c>
      <c r="AC60" s="52">
        <f>VLOOKUP($B60,Shock_dev!$A$1:$CI$300,MATCH(DATE(AC$1,1,1),Shock_dev!$A$1:$CI$1,0),FALSE)</f>
        <v>25.6508900000008</v>
      </c>
      <c r="AD60" s="52">
        <f>VLOOKUP($B60,Shock_dev!$A$1:$CI$300,MATCH(DATE(AD$1,1,1),Shock_dev!$A$1:$CI$1,0),FALSE)</f>
        <v>26.241249999999127</v>
      </c>
      <c r="AE60" s="52">
        <f>VLOOKUP($B60,Shock_dev!$A$1:$CI$300,MATCH(DATE(AE$1,1,1),Shock_dev!$A$1:$CI$1,0),FALSE)</f>
        <v>26.918670000002749</v>
      </c>
      <c r="AF60" s="52">
        <f>VLOOKUP($B60,Shock_dev!$A$1:$CI$300,MATCH(DATE(AF$1,1,1),Shock_dev!$A$1:$CI$1,0),FALSE)</f>
        <v>26.55601999999999</v>
      </c>
      <c r="AG60" s="52"/>
      <c r="AH60" s="65">
        <f t="shared" si="1"/>
        <v>17.81588400000037</v>
      </c>
      <c r="AI60" s="65">
        <f t="shared" si="2"/>
        <v>24.794237999999314</v>
      </c>
      <c r="AJ60" s="65">
        <f t="shared" si="3"/>
        <v>25.774985999999625</v>
      </c>
      <c r="AK60" s="65">
        <f t="shared" si="4"/>
        <v>21.380822000000627</v>
      </c>
      <c r="AL60" s="65">
        <f t="shared" si="5"/>
        <v>24.069335999999748</v>
      </c>
      <c r="AM60" s="65">
        <f t="shared" si="6"/>
        <v>26.018972000000211</v>
      </c>
      <c r="AN60" s="66"/>
      <c r="AO60" s="65">
        <f t="shared" si="7"/>
        <v>21.305060999999842</v>
      </c>
      <c r="AP60" s="65">
        <f t="shared" si="8"/>
        <v>23.577904000000125</v>
      </c>
      <c r="AQ60" s="65">
        <f t="shared" si="9"/>
        <v>25.044153999999978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0.45922640000003412</v>
      </c>
      <c r="D61" s="52">
        <f>VLOOKUP($B61,Shock_dev!$A$1:$CI$300,MATCH(DATE(D$1,1,1),Shock_dev!$A$1:$CI$1,0),FALSE)</f>
        <v>0.79447400000003654</v>
      </c>
      <c r="E61" s="52">
        <f>VLOOKUP($B61,Shock_dev!$A$1:$CI$300,MATCH(DATE(E$1,1,1),Shock_dev!$A$1:$CI$1,0),FALSE)</f>
        <v>0.99850079999998798</v>
      </c>
      <c r="F61" s="52">
        <f>VLOOKUP($B61,Shock_dev!$A$1:$CI$300,MATCH(DATE(F$1,1,1),Shock_dev!$A$1:$CI$1,0),FALSE)</f>
        <v>1.1014327000000321</v>
      </c>
      <c r="G61" s="52">
        <f>VLOOKUP($B61,Shock_dev!$A$1:$CI$300,MATCH(DATE(G$1,1,1),Shock_dev!$A$1:$CI$1,0),FALSE)</f>
        <v>1.1324210000000221</v>
      </c>
      <c r="H61" s="52">
        <f>VLOOKUP($B61,Shock_dev!$A$1:$CI$300,MATCH(DATE(H$1,1,1),Shock_dev!$A$1:$CI$1,0),FALSE)</f>
        <v>1.1652881999999636</v>
      </c>
      <c r="I61" s="52">
        <f>VLOOKUP($B61,Shock_dev!$A$1:$CI$300,MATCH(DATE(I$1,1,1),Shock_dev!$A$1:$CI$1,0),FALSE)</f>
        <v>1.1390776000000642</v>
      </c>
      <c r="J61" s="52">
        <f>VLOOKUP($B61,Shock_dev!$A$1:$CI$300,MATCH(DATE(J$1,1,1),Shock_dev!$A$1:$CI$1,0),FALSE)</f>
        <v>1.2530058999999483</v>
      </c>
      <c r="K61" s="52">
        <f>VLOOKUP($B61,Shock_dev!$A$1:$CI$300,MATCH(DATE(K$1,1,1),Shock_dev!$A$1:$CI$1,0),FALSE)</f>
        <v>1.2949859000000288</v>
      </c>
      <c r="L61" s="52">
        <f>VLOOKUP($B61,Shock_dev!$A$1:$CI$300,MATCH(DATE(L$1,1,1),Shock_dev!$A$1:$CI$1,0),FALSE)</f>
        <v>1.3956920000000537</v>
      </c>
      <c r="M61" s="52">
        <f>VLOOKUP($B61,Shock_dev!$A$1:$CI$300,MATCH(DATE(M$1,1,1),Shock_dev!$A$1:$CI$1,0),FALSE)</f>
        <v>1.4550050000000283</v>
      </c>
      <c r="N61" s="52">
        <f>VLOOKUP($B61,Shock_dev!$A$1:$CI$300,MATCH(DATE(N$1,1,1),Shock_dev!$A$1:$CI$1,0),FALSE)</f>
        <v>1.4337599999998929</v>
      </c>
      <c r="O61" s="52">
        <f>VLOOKUP($B61,Shock_dev!$A$1:$CI$300,MATCH(DATE(O$1,1,1),Shock_dev!$A$1:$CI$1,0),FALSE)</f>
        <v>1.3006510000000162</v>
      </c>
      <c r="P61" s="52">
        <f>VLOOKUP($B61,Shock_dev!$A$1:$CI$300,MATCH(DATE(P$1,1,1),Shock_dev!$A$1:$CI$1,0),FALSE)</f>
        <v>1.1704449999999724</v>
      </c>
      <c r="Q61" s="52">
        <f>VLOOKUP($B61,Shock_dev!$A$1:$CI$300,MATCH(DATE(Q$1,1,1),Shock_dev!$A$1:$CI$1,0),FALSE)</f>
        <v>1.1524899999999434</v>
      </c>
      <c r="R61" s="52">
        <f>VLOOKUP($B61,Shock_dev!$A$1:$CI$300,MATCH(DATE(R$1,1,1),Shock_dev!$A$1:$CI$1,0),FALSE)</f>
        <v>1.0520989999999983</v>
      </c>
      <c r="S61" s="52">
        <f>VLOOKUP($B61,Shock_dev!$A$1:$CI$300,MATCH(DATE(S$1,1,1),Shock_dev!$A$1:$CI$1,0),FALSE)</f>
        <v>1.0192079999999351</v>
      </c>
      <c r="T61" s="52">
        <f>VLOOKUP($B61,Shock_dev!$A$1:$CI$300,MATCH(DATE(T$1,1,1),Shock_dev!$A$1:$CI$1,0),FALSE)</f>
        <v>1.108688999999913</v>
      </c>
      <c r="U61" s="52">
        <f>VLOOKUP($B61,Shock_dev!$A$1:$CI$300,MATCH(DATE(U$1,1,1),Shock_dev!$A$1:$CI$1,0),FALSE)</f>
        <v>1.1192810000000009</v>
      </c>
      <c r="V61" s="52">
        <f>VLOOKUP($B61,Shock_dev!$A$1:$CI$300,MATCH(DATE(V$1,1,1),Shock_dev!$A$1:$CI$1,0),FALSE)</f>
        <v>1.1228399999999965</v>
      </c>
      <c r="W61" s="52">
        <f>VLOOKUP($B61,Shock_dev!$A$1:$CI$300,MATCH(DATE(W$1,1,1),Shock_dev!$A$1:$CI$1,0),FALSE)</f>
        <v>1.186279999999897</v>
      </c>
      <c r="X61" s="52">
        <f>VLOOKUP($B61,Shock_dev!$A$1:$CI$300,MATCH(DATE(X$1,1,1),Shock_dev!$A$1:$CI$1,0),FALSE)</f>
        <v>1.2222289999999703</v>
      </c>
      <c r="Y61" s="52">
        <f>VLOOKUP($B61,Shock_dev!$A$1:$CI$300,MATCH(DATE(Y$1,1,1),Shock_dev!$A$1:$CI$1,0),FALSE)</f>
        <v>1.2535589999999956</v>
      </c>
      <c r="Z61" s="52">
        <f>VLOOKUP($B61,Shock_dev!$A$1:$CI$300,MATCH(DATE(Z$1,1,1),Shock_dev!$A$1:$CI$1,0),FALSE)</f>
        <v>1.2168950000000223</v>
      </c>
      <c r="AA61" s="52">
        <f>VLOOKUP($B61,Shock_dev!$A$1:$CI$300,MATCH(DATE(AA$1,1,1),Shock_dev!$A$1:$CI$1,0),FALSE)</f>
        <v>1.218684999999823</v>
      </c>
      <c r="AB61" s="52">
        <f>VLOOKUP($B61,Shock_dev!$A$1:$CI$300,MATCH(DATE(AB$1,1,1),Shock_dev!$A$1:$CI$1,0),FALSE)</f>
        <v>1.2505309999999099</v>
      </c>
      <c r="AC61" s="52">
        <f>VLOOKUP($B61,Shock_dev!$A$1:$CI$300,MATCH(DATE(AC$1,1,1),Shock_dev!$A$1:$CI$1,0),FALSE)</f>
        <v>1.2960630000000037</v>
      </c>
      <c r="AD61" s="52">
        <f>VLOOKUP($B61,Shock_dev!$A$1:$CI$300,MATCH(DATE(AD$1,1,1),Shock_dev!$A$1:$CI$1,0),FALSE)</f>
        <v>1.324865999999929</v>
      </c>
      <c r="AE61" s="52">
        <f>VLOOKUP($B61,Shock_dev!$A$1:$CI$300,MATCH(DATE(AE$1,1,1),Shock_dev!$A$1:$CI$1,0),FALSE)</f>
        <v>1.3580159999999069</v>
      </c>
      <c r="AF61" s="52">
        <f>VLOOKUP($B61,Shock_dev!$A$1:$CI$300,MATCH(DATE(AF$1,1,1),Shock_dev!$A$1:$CI$1,0),FALSE)</f>
        <v>1.3388660000000527</v>
      </c>
      <c r="AG61" s="52"/>
      <c r="AH61" s="65">
        <f t="shared" si="1"/>
        <v>0.89721098000002253</v>
      </c>
      <c r="AI61" s="65">
        <f t="shared" si="2"/>
        <v>1.2496099200000117</v>
      </c>
      <c r="AJ61" s="65">
        <f t="shared" si="3"/>
        <v>1.3024701999999706</v>
      </c>
      <c r="AK61" s="65">
        <f t="shared" si="4"/>
        <v>1.0844233999999688</v>
      </c>
      <c r="AL61" s="65">
        <f t="shared" si="5"/>
        <v>1.2195295999999416</v>
      </c>
      <c r="AM61" s="65">
        <f t="shared" si="6"/>
        <v>1.3136683999999605</v>
      </c>
      <c r="AN61" s="66"/>
      <c r="AO61" s="65">
        <f t="shared" si="7"/>
        <v>1.0734104500000172</v>
      </c>
      <c r="AP61" s="65">
        <f t="shared" si="8"/>
        <v>1.1934467999999696</v>
      </c>
      <c r="AQ61" s="65">
        <f t="shared" si="9"/>
        <v>1.266598999999951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0.7084580000000642</v>
      </c>
      <c r="D62" s="52">
        <f>VLOOKUP($B62,Shock_dev!$A$1:$CI$300,MATCH(DATE(D$1,1,1),Shock_dev!$A$1:$CI$1,0),FALSE)</f>
        <v>1.2260969999999816</v>
      </c>
      <c r="E62" s="52">
        <f>VLOOKUP($B62,Shock_dev!$A$1:$CI$300,MATCH(DATE(E$1,1,1),Shock_dev!$A$1:$CI$1,0),FALSE)</f>
        <v>1.5412160000000767</v>
      </c>
      <c r="F62" s="52">
        <f>VLOOKUP($B62,Shock_dev!$A$1:$CI$300,MATCH(DATE(F$1,1,1),Shock_dev!$A$1:$CI$1,0),FALSE)</f>
        <v>1.7002330000000256</v>
      </c>
      <c r="G62" s="52">
        <f>VLOOKUP($B62,Shock_dev!$A$1:$CI$300,MATCH(DATE(G$1,1,1),Shock_dev!$A$1:$CI$1,0),FALSE)</f>
        <v>1.7481500000001233</v>
      </c>
      <c r="H62" s="52">
        <f>VLOOKUP($B62,Shock_dev!$A$1:$CI$300,MATCH(DATE(H$1,1,1),Shock_dev!$A$1:$CI$1,0),FALSE)</f>
        <v>1.7988829999999325</v>
      </c>
      <c r="I62" s="52">
        <f>VLOOKUP($B62,Shock_dev!$A$1:$CI$300,MATCH(DATE(I$1,1,1),Shock_dev!$A$1:$CI$1,0),FALSE)</f>
        <v>1.7584640000000036</v>
      </c>
      <c r="J62" s="52">
        <f>VLOOKUP($B62,Shock_dev!$A$1:$CI$300,MATCH(DATE(J$1,1,1),Shock_dev!$A$1:$CI$1,0),FALSE)</f>
        <v>1.9341750000000957</v>
      </c>
      <c r="K62" s="52">
        <f>VLOOKUP($B62,Shock_dev!$A$1:$CI$300,MATCH(DATE(K$1,1,1),Shock_dev!$A$1:$CI$1,0),FALSE)</f>
        <v>1.9990119999999933</v>
      </c>
      <c r="L62" s="52">
        <f>VLOOKUP($B62,Shock_dev!$A$1:$CI$300,MATCH(DATE(L$1,1,1),Shock_dev!$A$1:$CI$1,0),FALSE)</f>
        <v>2.1543799999999464</v>
      </c>
      <c r="M62" s="52">
        <f>VLOOKUP($B62,Shock_dev!$A$1:$CI$300,MATCH(DATE(M$1,1,1),Shock_dev!$A$1:$CI$1,0),FALSE)</f>
        <v>2.24593700000014</v>
      </c>
      <c r="N62" s="52">
        <f>VLOOKUP($B62,Shock_dev!$A$1:$CI$300,MATCH(DATE(N$1,1,1),Shock_dev!$A$1:$CI$1,0),FALSE)</f>
        <v>2.2131790000000819</v>
      </c>
      <c r="O62" s="52">
        <f>VLOOKUP($B62,Shock_dev!$A$1:$CI$300,MATCH(DATE(O$1,1,1),Shock_dev!$A$1:$CI$1,0),FALSE)</f>
        <v>2.007761999999957</v>
      </c>
      <c r="P62" s="52">
        <f>VLOOKUP($B62,Shock_dev!$A$1:$CI$300,MATCH(DATE(P$1,1,1),Shock_dev!$A$1:$CI$1,0),FALSE)</f>
        <v>1.8067169999999351</v>
      </c>
      <c r="Q62" s="52">
        <f>VLOOKUP($B62,Shock_dev!$A$1:$CI$300,MATCH(DATE(Q$1,1,1),Shock_dev!$A$1:$CI$1,0),FALSE)</f>
        <v>1.7788450000000466</v>
      </c>
      <c r="R62" s="52">
        <f>VLOOKUP($B62,Shock_dev!$A$1:$CI$300,MATCH(DATE(R$1,1,1),Shock_dev!$A$1:$CI$1,0),FALSE)</f>
        <v>1.6239239999999882</v>
      </c>
      <c r="S62" s="52">
        <f>VLOOKUP($B62,Shock_dev!$A$1:$CI$300,MATCH(DATE(S$1,1,1),Shock_dev!$A$1:$CI$1,0),FALSE)</f>
        <v>1.5730759999999009</v>
      </c>
      <c r="T62" s="52">
        <f>VLOOKUP($B62,Shock_dev!$A$1:$CI$300,MATCH(DATE(T$1,1,1),Shock_dev!$A$1:$CI$1,0),FALSE)</f>
        <v>1.7110920000000078</v>
      </c>
      <c r="U62" s="52">
        <f>VLOOKUP($B62,Shock_dev!$A$1:$CI$300,MATCH(DATE(U$1,1,1),Shock_dev!$A$1:$CI$1,0),FALSE)</f>
        <v>1.7275479999998424</v>
      </c>
      <c r="V62" s="52">
        <f>VLOOKUP($B62,Shock_dev!$A$1:$CI$300,MATCH(DATE(V$1,1,1),Shock_dev!$A$1:$CI$1,0),FALSE)</f>
        <v>1.7331119999998919</v>
      </c>
      <c r="W62" s="52">
        <f>VLOOKUP($B62,Shock_dev!$A$1:$CI$300,MATCH(DATE(W$1,1,1),Shock_dev!$A$1:$CI$1,0),FALSE)</f>
        <v>1.8310639999999694</v>
      </c>
      <c r="X62" s="52">
        <f>VLOOKUP($B62,Shock_dev!$A$1:$CI$300,MATCH(DATE(X$1,1,1),Shock_dev!$A$1:$CI$1,0),FALSE)</f>
        <v>1.8866870000001654</v>
      </c>
      <c r="Y62" s="52">
        <f>VLOOKUP($B62,Shock_dev!$A$1:$CI$300,MATCH(DATE(Y$1,1,1),Shock_dev!$A$1:$CI$1,0),FALSE)</f>
        <v>1.9351790000000619</v>
      </c>
      <c r="Z62" s="52">
        <f>VLOOKUP($B62,Shock_dev!$A$1:$CI$300,MATCH(DATE(Z$1,1,1),Shock_dev!$A$1:$CI$1,0),FALSE)</f>
        <v>1.878785999999991</v>
      </c>
      <c r="AA62" s="52">
        <f>VLOOKUP($B62,Shock_dev!$A$1:$CI$300,MATCH(DATE(AA$1,1,1),Shock_dev!$A$1:$CI$1,0),FALSE)</f>
        <v>1.8816650000001118</v>
      </c>
      <c r="AB62" s="52">
        <f>VLOOKUP($B62,Shock_dev!$A$1:$CI$300,MATCH(DATE(AB$1,1,1),Shock_dev!$A$1:$CI$1,0),FALSE)</f>
        <v>1.9309550000000399</v>
      </c>
      <c r="AC62" s="52">
        <f>VLOOKUP($B62,Shock_dev!$A$1:$CI$300,MATCH(DATE(AC$1,1,1),Shock_dev!$A$1:$CI$1,0),FALSE)</f>
        <v>2.0013960000001134</v>
      </c>
      <c r="AD62" s="52">
        <f>VLOOKUP($B62,Shock_dev!$A$1:$CI$300,MATCH(DATE(AD$1,1,1),Shock_dev!$A$1:$CI$1,0),FALSE)</f>
        <v>2.0460479999999279</v>
      </c>
      <c r="AE62" s="52">
        <f>VLOOKUP($B62,Shock_dev!$A$1:$CI$300,MATCH(DATE(AE$1,1,1),Shock_dev!$A$1:$CI$1,0),FALSE)</f>
        <v>2.097391000000016</v>
      </c>
      <c r="AF62" s="52">
        <f>VLOOKUP($B62,Shock_dev!$A$1:$CI$300,MATCH(DATE(AF$1,1,1),Shock_dev!$A$1:$CI$1,0),FALSE)</f>
        <v>2.0680489999999736</v>
      </c>
      <c r="AG62" s="52"/>
      <c r="AH62" s="65">
        <f t="shared" si="1"/>
        <v>1.3848308000000542</v>
      </c>
      <c r="AI62" s="65">
        <f t="shared" si="2"/>
        <v>1.9289827999999942</v>
      </c>
      <c r="AJ62" s="65">
        <f t="shared" si="3"/>
        <v>2.010488000000032</v>
      </c>
      <c r="AK62" s="65">
        <f t="shared" si="4"/>
        <v>1.6737503999999261</v>
      </c>
      <c r="AL62" s="65">
        <f t="shared" si="5"/>
        <v>1.8826762000000599</v>
      </c>
      <c r="AM62" s="65">
        <f t="shared" si="6"/>
        <v>2.028767800000014</v>
      </c>
      <c r="AN62" s="66"/>
      <c r="AO62" s="65">
        <f t="shared" si="7"/>
        <v>1.6569068000000242</v>
      </c>
      <c r="AP62" s="65">
        <f t="shared" si="8"/>
        <v>1.8421191999999791</v>
      </c>
      <c r="AQ62" s="65">
        <f t="shared" si="9"/>
        <v>1.955722000000037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2.3266819999998916</v>
      </c>
      <c r="D63" s="52">
        <f>VLOOKUP($B63,Shock_dev!$A$1:$CI$300,MATCH(DATE(D$1,1,1),Shock_dev!$A$1:$CI$1,0),FALSE)</f>
        <v>4.0327330000000075</v>
      </c>
      <c r="E63" s="52">
        <f>VLOOKUP($B63,Shock_dev!$A$1:$CI$300,MATCH(DATE(E$1,1,1),Shock_dev!$A$1:$CI$1,0),FALSE)</f>
        <v>5.0731489999998303</v>
      </c>
      <c r="F63" s="52">
        <f>VLOOKUP($B63,Shock_dev!$A$1:$CI$300,MATCH(DATE(F$1,1,1),Shock_dev!$A$1:$CI$1,0),FALSE)</f>
        <v>5.5987359999999171</v>
      </c>
      <c r="G63" s="52">
        <f>VLOOKUP($B63,Shock_dev!$A$1:$CI$300,MATCH(DATE(G$1,1,1),Shock_dev!$A$1:$CI$1,0),FALSE)</f>
        <v>5.7580070000003616</v>
      </c>
      <c r="H63" s="52">
        <f>VLOOKUP($B63,Shock_dev!$A$1:$CI$300,MATCH(DATE(H$1,1,1),Shock_dev!$A$1:$CI$1,0),FALSE)</f>
        <v>45.718241999999918</v>
      </c>
      <c r="I63" s="52">
        <f>VLOOKUP($B63,Shock_dev!$A$1:$CI$300,MATCH(DATE(I$1,1,1),Shock_dev!$A$1:$CI$1,0),FALSE)</f>
        <v>66.74776699999984</v>
      </c>
      <c r="J63" s="52">
        <f>VLOOKUP($B63,Shock_dev!$A$1:$CI$300,MATCH(DATE(J$1,1,1),Shock_dev!$A$1:$CI$1,0),FALSE)</f>
        <v>88.153894000000037</v>
      </c>
      <c r="K63" s="52">
        <f>VLOOKUP($B63,Shock_dev!$A$1:$CI$300,MATCH(DATE(K$1,1,1),Shock_dev!$A$1:$CI$1,0),FALSE)</f>
        <v>109.15759200000048</v>
      </c>
      <c r="L63" s="52">
        <f>VLOOKUP($B63,Shock_dev!$A$1:$CI$300,MATCH(DATE(L$1,1,1),Shock_dev!$A$1:$CI$1,0),FALSE)</f>
        <v>110.56994000000032</v>
      </c>
      <c r="M63" s="52">
        <f>VLOOKUP($B63,Shock_dev!$A$1:$CI$300,MATCH(DATE(M$1,1,1),Shock_dev!$A$1:$CI$1,0),FALSE)</f>
        <v>111.16323899999952</v>
      </c>
      <c r="N63" s="52">
        <f>VLOOKUP($B63,Shock_dev!$A$1:$CI$300,MATCH(DATE(N$1,1,1),Shock_dev!$A$1:$CI$1,0),FALSE)</f>
        <v>111.22194800000034</v>
      </c>
      <c r="O63" s="52">
        <f>VLOOKUP($B63,Shock_dev!$A$1:$CI$300,MATCH(DATE(O$1,1,1),Shock_dev!$A$1:$CI$1,0),FALSE)</f>
        <v>110.68069100000048</v>
      </c>
      <c r="P63" s="52">
        <f>VLOOKUP($B63,Shock_dev!$A$1:$CI$300,MATCH(DATE(P$1,1,1),Shock_dev!$A$1:$CI$1,0),FALSE)</f>
        <v>110.13954300000023</v>
      </c>
      <c r="Q63" s="52">
        <f>VLOOKUP($B63,Shock_dev!$A$1:$CI$300,MATCH(DATE(Q$1,1,1),Shock_dev!$A$1:$CI$1,0),FALSE)</f>
        <v>130.06169799999952</v>
      </c>
      <c r="R63" s="52">
        <f>VLOOKUP($B63,Shock_dev!$A$1:$CI$300,MATCH(DATE(R$1,1,1),Shock_dev!$A$1:$CI$1,0),FALSE)</f>
        <v>130.2857669999994</v>
      </c>
      <c r="S63" s="52">
        <f>VLOOKUP($B63,Shock_dev!$A$1:$CI$300,MATCH(DATE(S$1,1,1),Shock_dev!$A$1:$CI$1,0),FALSE)</f>
        <v>130.35477199999968</v>
      </c>
      <c r="T63" s="52">
        <f>VLOOKUP($B63,Shock_dev!$A$1:$CI$300,MATCH(DATE(T$1,1,1),Shock_dev!$A$1:$CI$1,0),FALSE)</f>
        <v>130.93535299999985</v>
      </c>
      <c r="U63" s="52">
        <f>VLOOKUP($B63,Shock_dev!$A$1:$CI$300,MATCH(DATE(U$1,1,1),Shock_dev!$A$1:$CI$1,0),FALSE)</f>
        <v>131.08244399999967</v>
      </c>
      <c r="V63" s="52">
        <f>VLOOKUP($B63,Shock_dev!$A$1:$CI$300,MATCH(DATE(V$1,1,1),Shock_dev!$A$1:$CI$1,0),FALSE)</f>
        <v>131.17278700000043</v>
      </c>
      <c r="W63" s="52">
        <f>VLOOKUP($B63,Shock_dev!$A$1:$CI$300,MATCH(DATE(W$1,1,1),Shock_dev!$A$1:$CI$1,0),FALSE)</f>
        <v>131.5495890000002</v>
      </c>
      <c r="X63" s="52">
        <f>VLOOKUP($B63,Shock_dev!$A$1:$CI$300,MATCH(DATE(X$1,1,1),Shock_dev!$A$1:$CI$1,0),FALSE)</f>
        <v>131.77236600000015</v>
      </c>
      <c r="Y63" s="52">
        <f>VLOOKUP($B63,Shock_dev!$A$1:$CI$300,MATCH(DATE(Y$1,1,1),Shock_dev!$A$1:$CI$1,0),FALSE)</f>
        <v>131.95633300000009</v>
      </c>
      <c r="Z63" s="52">
        <f>VLOOKUP($B63,Shock_dev!$A$1:$CI$300,MATCH(DATE(Z$1,1,1),Shock_dev!$A$1:$CI$1,0),FALSE)</f>
        <v>131.78107200000068</v>
      </c>
      <c r="AA63" s="52">
        <f>VLOOKUP($B63,Shock_dev!$A$1:$CI$300,MATCH(DATE(AA$1,1,1),Shock_dev!$A$1:$CI$1,0),FALSE)</f>
        <v>131.78582999999981</v>
      </c>
      <c r="AB63" s="52">
        <f>VLOOKUP($B63,Shock_dev!$A$1:$CI$300,MATCH(DATE(AB$1,1,1),Shock_dev!$A$1:$CI$1,0),FALSE)</f>
        <v>131.93057299999964</v>
      </c>
      <c r="AC63" s="52">
        <f>VLOOKUP($B63,Shock_dev!$A$1:$CI$300,MATCH(DATE(AC$1,1,1),Shock_dev!$A$1:$CI$1,0),FALSE)</f>
        <v>132.13352599999962</v>
      </c>
      <c r="AD63" s="52">
        <f>VLOOKUP($B63,Shock_dev!$A$1:$CI$300,MATCH(DATE(AD$1,1,1),Shock_dev!$A$1:$CI$1,0),FALSE)</f>
        <v>132.24130100000002</v>
      </c>
      <c r="AE63" s="52">
        <f>VLOOKUP($B63,Shock_dev!$A$1:$CI$300,MATCH(DATE(AE$1,1,1),Shock_dev!$A$1:$CI$1,0),FALSE)</f>
        <v>132.36114799999996</v>
      </c>
      <c r="AF63" s="52">
        <f>VLOOKUP($B63,Shock_dev!$A$1:$CI$300,MATCH(DATE(AF$1,1,1),Shock_dev!$A$1:$CI$1,0),FALSE)</f>
        <v>132.20732700000008</v>
      </c>
      <c r="AG63" s="52"/>
      <c r="AH63" s="65">
        <f t="shared" si="1"/>
        <v>4.557861400000002</v>
      </c>
      <c r="AI63" s="65">
        <f t="shared" si="2"/>
        <v>84.069487000000123</v>
      </c>
      <c r="AJ63" s="65">
        <f t="shared" si="3"/>
        <v>114.65342380000001</v>
      </c>
      <c r="AK63" s="65">
        <f t="shared" si="4"/>
        <v>130.76622459999982</v>
      </c>
      <c r="AL63" s="65">
        <f t="shared" si="5"/>
        <v>131.76903800000019</v>
      </c>
      <c r="AM63" s="65">
        <f t="shared" si="6"/>
        <v>132.17477499999987</v>
      </c>
      <c r="AN63" s="66"/>
      <c r="AO63" s="65">
        <f t="shared" si="7"/>
        <v>44.313674200000065</v>
      </c>
      <c r="AP63" s="65">
        <f t="shared" si="8"/>
        <v>122.70982419999991</v>
      </c>
      <c r="AQ63" s="65">
        <f t="shared" si="9"/>
        <v>131.97190650000005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2.3499019999999291</v>
      </c>
      <c r="D64" s="52">
        <f>VLOOKUP($B64,Shock_dev!$A$1:$CI$300,MATCH(DATE(D$1,1,1),Shock_dev!$A$1:$CI$1,0),FALSE)</f>
        <v>4.0591649999996662</v>
      </c>
      <c r="E64" s="52">
        <f>VLOOKUP($B64,Shock_dev!$A$1:$CI$300,MATCH(DATE(E$1,1,1),Shock_dev!$A$1:$CI$1,0),FALSE)</f>
        <v>5.0980539999991379</v>
      </c>
      <c r="F64" s="52">
        <f>VLOOKUP($B64,Shock_dev!$A$1:$CI$300,MATCH(DATE(F$1,1,1),Shock_dev!$A$1:$CI$1,0),FALSE)</f>
        <v>5.6220940000002884</v>
      </c>
      <c r="G64" s="52">
        <f>VLOOKUP($B64,Shock_dev!$A$1:$CI$300,MATCH(DATE(G$1,1,1),Shock_dev!$A$1:$CI$1,0),FALSE)</f>
        <v>5.7797149999996691</v>
      </c>
      <c r="H64" s="52">
        <f>VLOOKUP($B64,Shock_dev!$A$1:$CI$300,MATCH(DATE(H$1,1,1),Shock_dev!$A$1:$CI$1,0),FALSE)</f>
        <v>5.9476239999994505</v>
      </c>
      <c r="I64" s="52">
        <f>VLOOKUP($B64,Shock_dev!$A$1:$CI$300,MATCH(DATE(I$1,1,1),Shock_dev!$A$1:$CI$1,0),FALSE)</f>
        <v>5.8123610000002373</v>
      </c>
      <c r="J64" s="52">
        <f>VLOOKUP($B64,Shock_dev!$A$1:$CI$300,MATCH(DATE(J$1,1,1),Shock_dev!$A$1:$CI$1,0),FALSE)</f>
        <v>6.3938969999999244</v>
      </c>
      <c r="K64" s="52">
        <f>VLOOKUP($B64,Shock_dev!$A$1:$CI$300,MATCH(DATE(K$1,1,1),Shock_dev!$A$1:$CI$1,0),FALSE)</f>
        <v>6.6043690000005881</v>
      </c>
      <c r="L64" s="52">
        <f>VLOOKUP($B64,Shock_dev!$A$1:$CI$300,MATCH(DATE(L$1,1,1),Shock_dev!$A$1:$CI$1,0),FALSE)</f>
        <v>7.1151909999998679</v>
      </c>
      <c r="M64" s="52">
        <f>VLOOKUP($B64,Shock_dev!$A$1:$CI$300,MATCH(DATE(M$1,1,1),Shock_dev!$A$1:$CI$1,0),FALSE)</f>
        <v>7.412956999999551</v>
      </c>
      <c r="N64" s="52">
        <f>VLOOKUP($B64,Shock_dev!$A$1:$CI$300,MATCH(DATE(N$1,1,1),Shock_dev!$A$1:$CI$1,0),FALSE)</f>
        <v>7.2985969999999725</v>
      </c>
      <c r="O64" s="52">
        <f>VLOOKUP($B64,Shock_dev!$A$1:$CI$300,MATCH(DATE(O$1,1,1),Shock_dev!$A$1:$CI$1,0),FALSE)</f>
        <v>6.6127839999999196</v>
      </c>
      <c r="P64" s="52">
        <f>VLOOKUP($B64,Shock_dev!$A$1:$CI$300,MATCH(DATE(P$1,1,1),Shock_dev!$A$1:$CI$1,0),FALSE)</f>
        <v>5.943438000000242</v>
      </c>
      <c r="Q64" s="52">
        <f>VLOOKUP($B64,Shock_dev!$A$1:$CI$300,MATCH(DATE(Q$1,1,1),Shock_dev!$A$1:$CI$1,0),FALSE)</f>
        <v>5.848681000000397</v>
      </c>
      <c r="R64" s="52">
        <f>VLOOKUP($B64,Shock_dev!$A$1:$CI$300,MATCH(DATE(R$1,1,1),Shock_dev!$A$1:$CI$1,0),FALSE)</f>
        <v>5.330710000000181</v>
      </c>
      <c r="S64" s="52">
        <f>VLOOKUP($B64,Shock_dev!$A$1:$CI$300,MATCH(DATE(S$1,1,1),Shock_dev!$A$1:$CI$1,0),FALSE)</f>
        <v>5.1595140000008541</v>
      </c>
      <c r="T64" s="52">
        <f>VLOOKUP($B64,Shock_dev!$A$1:$CI$300,MATCH(DATE(T$1,1,1),Shock_dev!$A$1:$CI$1,0),FALSE)</f>
        <v>5.6145820000001549</v>
      </c>
      <c r="U64" s="52">
        <f>VLOOKUP($B64,Shock_dev!$A$1:$CI$300,MATCH(DATE(U$1,1,1),Shock_dev!$A$1:$CI$1,0),FALSE)</f>
        <v>5.6652539999995497</v>
      </c>
      <c r="V64" s="52">
        <f>VLOOKUP($B64,Shock_dev!$A$1:$CI$300,MATCH(DATE(V$1,1,1),Shock_dev!$A$1:$CI$1,0),FALSE)</f>
        <v>5.6820969999998852</v>
      </c>
      <c r="W64" s="52">
        <f>VLOOKUP($B64,Shock_dev!$A$1:$CI$300,MATCH(DATE(W$1,1,1),Shock_dev!$A$1:$CI$1,0),FALSE)</f>
        <v>6.0070139999997991</v>
      </c>
      <c r="X64" s="52">
        <f>VLOOKUP($B64,Shock_dev!$A$1:$CI$300,MATCH(DATE(X$1,1,1),Shock_dev!$A$1:$CI$1,0),FALSE)</f>
        <v>6.1917899999998554</v>
      </c>
      <c r="Y64" s="52">
        <f>VLOOKUP($B64,Shock_dev!$A$1:$CI$300,MATCH(DATE(Y$1,1,1),Shock_dev!$A$1:$CI$1,0),FALSE)</f>
        <v>6.3543659999995725</v>
      </c>
      <c r="Z64" s="52">
        <f>VLOOKUP($B64,Shock_dev!$A$1:$CI$300,MATCH(DATE(Z$1,1,1),Shock_dev!$A$1:$CI$1,0),FALSE)</f>
        <v>6.17015100000026</v>
      </c>
      <c r="AA64" s="52">
        <f>VLOOKUP($B64,Shock_dev!$A$1:$CI$300,MATCH(DATE(AA$1,1,1),Shock_dev!$A$1:$CI$1,0),FALSE)</f>
        <v>6.1844629999995959</v>
      </c>
      <c r="AB64" s="52">
        <f>VLOOKUP($B64,Shock_dev!$A$1:$CI$300,MATCH(DATE(AB$1,1,1),Shock_dev!$A$1:$CI$1,0),FALSE)</f>
        <v>6.3527300000005198</v>
      </c>
      <c r="AC64" s="52">
        <f>VLOOKUP($B64,Shock_dev!$A$1:$CI$300,MATCH(DATE(AC$1,1,1),Shock_dev!$A$1:$CI$1,0),FALSE)</f>
        <v>6.5908620000000155</v>
      </c>
      <c r="AD64" s="52">
        <f>VLOOKUP($B64,Shock_dev!$A$1:$CI$300,MATCH(DATE(AD$1,1,1),Shock_dev!$A$1:$CI$1,0),FALSE)</f>
        <v>6.7433360000004541</v>
      </c>
      <c r="AE64" s="52">
        <f>VLOOKUP($B64,Shock_dev!$A$1:$CI$300,MATCH(DATE(AE$1,1,1),Shock_dev!$A$1:$CI$1,0),FALSE)</f>
        <v>6.9183240000002115</v>
      </c>
      <c r="AF64" s="52">
        <f>VLOOKUP($B64,Shock_dev!$A$1:$CI$300,MATCH(DATE(AF$1,1,1),Shock_dev!$A$1:$CI$1,0),FALSE)</f>
        <v>6.8255850000005012</v>
      </c>
      <c r="AG64" s="52"/>
      <c r="AH64" s="65">
        <f t="shared" si="1"/>
        <v>4.5817859999997381</v>
      </c>
      <c r="AI64" s="65">
        <f t="shared" si="2"/>
        <v>6.3746884000000135</v>
      </c>
      <c r="AJ64" s="65">
        <f t="shared" si="3"/>
        <v>6.6232914000000163</v>
      </c>
      <c r="AK64" s="65">
        <f t="shared" si="4"/>
        <v>5.4904314000001246</v>
      </c>
      <c r="AL64" s="65">
        <f t="shared" si="5"/>
        <v>6.1815567999998162</v>
      </c>
      <c r="AM64" s="65">
        <f t="shared" si="6"/>
        <v>6.6861674000003406</v>
      </c>
      <c r="AN64" s="66"/>
      <c r="AO64" s="65">
        <f t="shared" si="7"/>
        <v>5.4782371999998762</v>
      </c>
      <c r="AP64" s="65">
        <f t="shared" si="8"/>
        <v>6.05686140000007</v>
      </c>
      <c r="AQ64" s="65">
        <f t="shared" si="9"/>
        <v>6.4338621000000789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0.96325999999999112</v>
      </c>
      <c r="D65" s="52">
        <f>VLOOKUP($B65,Shock_dev!$A$1:$CI$300,MATCH(DATE(D$1,1,1),Shock_dev!$A$1:$CI$1,0),FALSE)</f>
        <v>1.6661510000001272</v>
      </c>
      <c r="E65" s="52">
        <f>VLOOKUP($B65,Shock_dev!$A$1:$CI$300,MATCH(DATE(E$1,1,1),Shock_dev!$A$1:$CI$1,0),FALSE)</f>
        <v>2.0938610000000608</v>
      </c>
      <c r="F65" s="52">
        <f>VLOOKUP($B65,Shock_dev!$A$1:$CI$300,MATCH(DATE(F$1,1,1),Shock_dev!$A$1:$CI$1,0),FALSE)</f>
        <v>2.3098990000000867</v>
      </c>
      <c r="G65" s="52">
        <f>VLOOKUP($B65,Shock_dev!$A$1:$CI$300,MATCH(DATE(G$1,1,1),Shock_dev!$A$1:$CI$1,0),FALSE)</f>
        <v>2.3750970000000962</v>
      </c>
      <c r="H65" s="52">
        <f>VLOOKUP($B65,Shock_dev!$A$1:$CI$300,MATCH(DATE(H$1,1,1),Shock_dev!$A$1:$CI$1,0),FALSE)</f>
        <v>2.443847999999889</v>
      </c>
      <c r="I65" s="52">
        <f>VLOOKUP($B65,Shock_dev!$A$1:$CI$300,MATCH(DATE(I$1,1,1),Shock_dev!$A$1:$CI$1,0),FALSE)</f>
        <v>2.387896999999839</v>
      </c>
      <c r="J65" s="52">
        <f>VLOOKUP($B65,Shock_dev!$A$1:$CI$300,MATCH(DATE(J$1,1,1),Shock_dev!$A$1:$CI$1,0),FALSE)</f>
        <v>2.625056000000086</v>
      </c>
      <c r="K65" s="52">
        <f>VLOOKUP($B65,Shock_dev!$A$1:$CI$300,MATCH(DATE(K$1,1,1),Shock_dev!$A$1:$CI$1,0),FALSE)</f>
        <v>2.7103510000001734</v>
      </c>
      <c r="L65" s="52">
        <f>VLOOKUP($B65,Shock_dev!$A$1:$CI$300,MATCH(DATE(L$1,1,1),Shock_dev!$A$1:$CI$1,0),FALSE)</f>
        <v>2.9181300000000192</v>
      </c>
      <c r="M65" s="52">
        <f>VLOOKUP($B65,Shock_dev!$A$1:$CI$300,MATCH(DATE(M$1,1,1),Shock_dev!$A$1:$CI$1,0),FALSE)</f>
        <v>3.0386050000001887</v>
      </c>
      <c r="N65" s="52">
        <f>VLOOKUP($B65,Shock_dev!$A$1:$CI$300,MATCH(DATE(N$1,1,1),Shock_dev!$A$1:$CI$1,0),FALSE)</f>
        <v>2.989802999999938</v>
      </c>
      <c r="O65" s="52">
        <f>VLOOKUP($B65,Shock_dev!$A$1:$CI$300,MATCH(DATE(O$1,1,1),Shock_dev!$A$1:$CI$1,0),FALSE)</f>
        <v>2.7062599999999293</v>
      </c>
      <c r="P65" s="52">
        <f>VLOOKUP($B65,Shock_dev!$A$1:$CI$300,MATCH(DATE(P$1,1,1),Shock_dev!$A$1:$CI$1,0),FALSE)</f>
        <v>2.4288790000000517</v>
      </c>
      <c r="Q65" s="52">
        <f>VLOOKUP($B65,Shock_dev!$A$1:$CI$300,MATCH(DATE(Q$1,1,1),Shock_dev!$A$1:$CI$1,0),FALSE)</f>
        <v>2.3870600000000195</v>
      </c>
      <c r="R65" s="52">
        <f>VLOOKUP($B65,Shock_dev!$A$1:$CI$300,MATCH(DATE(R$1,1,1),Shock_dev!$A$1:$CI$1,0),FALSE)</f>
        <v>2.1724379999996017</v>
      </c>
      <c r="S65" s="52">
        <f>VLOOKUP($B65,Shock_dev!$A$1:$CI$300,MATCH(DATE(S$1,1,1),Shock_dev!$A$1:$CI$1,0),FALSE)</f>
        <v>2.0998700000000099</v>
      </c>
      <c r="T65" s="52">
        <f>VLOOKUP($B65,Shock_dev!$A$1:$CI$300,MATCH(DATE(T$1,1,1),Shock_dev!$A$1:$CI$1,0),FALSE)</f>
        <v>2.2847079999996822</v>
      </c>
      <c r="U65" s="52">
        <f>VLOOKUP($B65,Shock_dev!$A$1:$CI$300,MATCH(DATE(U$1,1,1),Shock_dev!$A$1:$CI$1,0),FALSE)</f>
        <v>2.3048699999999371</v>
      </c>
      <c r="V65" s="52">
        <f>VLOOKUP($B65,Shock_dev!$A$1:$CI$300,MATCH(DATE(V$1,1,1),Shock_dev!$A$1:$CI$1,0),FALSE)</f>
        <v>2.3113699999998971</v>
      </c>
      <c r="W65" s="52">
        <f>VLOOKUP($B65,Shock_dev!$A$1:$CI$300,MATCH(DATE(W$1,1,1),Shock_dev!$A$1:$CI$1,0),FALSE)</f>
        <v>2.4446589999997741</v>
      </c>
      <c r="X65" s="52">
        <f>VLOOKUP($B65,Shock_dev!$A$1:$CI$300,MATCH(DATE(X$1,1,1),Shock_dev!$A$1:$CI$1,0),FALSE)</f>
        <v>2.5213160000002972</v>
      </c>
      <c r="Y65" s="52">
        <f>VLOOKUP($B65,Shock_dev!$A$1:$CI$300,MATCH(DATE(Y$1,1,1),Shock_dev!$A$1:$CI$1,0),FALSE)</f>
        <v>2.5892300000000432</v>
      </c>
      <c r="Z65" s="52">
        <f>VLOOKUP($B65,Shock_dev!$A$1:$CI$300,MATCH(DATE(Z$1,1,1),Shock_dev!$A$1:$CI$1,0),FALSE)</f>
        <v>2.5153599999998733</v>
      </c>
      <c r="AA65" s="52">
        <f>VLOOKUP($B65,Shock_dev!$A$1:$CI$300,MATCH(DATE(AA$1,1,1),Shock_dev!$A$1:$CI$1,0),FALSE)</f>
        <v>2.5228500000002896</v>
      </c>
      <c r="AB65" s="52">
        <f>VLOOKUP($B65,Shock_dev!$A$1:$CI$300,MATCH(DATE(AB$1,1,1),Shock_dev!$A$1:$CI$1,0),FALSE)</f>
        <v>2.593829000000369</v>
      </c>
      <c r="AC65" s="52">
        <f>VLOOKUP($B65,Shock_dev!$A$1:$CI$300,MATCH(DATE(AC$1,1,1),Shock_dev!$A$1:$CI$1,0),FALSE)</f>
        <v>2.6937360000001718</v>
      </c>
      <c r="AD65" s="52">
        <f>VLOOKUP($B65,Shock_dev!$A$1:$CI$300,MATCH(DATE(AD$1,1,1),Shock_dev!$A$1:$CI$1,0),FALSE)</f>
        <v>2.7586779999996907</v>
      </c>
      <c r="AE65" s="52">
        <f>VLOOKUP($B65,Shock_dev!$A$1:$CI$300,MATCH(DATE(AE$1,1,1),Shock_dev!$A$1:$CI$1,0),FALSE)</f>
        <v>2.8327790000003006</v>
      </c>
      <c r="AF65" s="52">
        <f>VLOOKUP($B65,Shock_dev!$A$1:$CI$300,MATCH(DATE(AF$1,1,1),Shock_dev!$A$1:$CI$1,0),FALSE)</f>
        <v>2.7970930000001317</v>
      </c>
      <c r="AG65" s="52"/>
      <c r="AH65" s="65">
        <f t="shared" si="1"/>
        <v>1.8816536000000723</v>
      </c>
      <c r="AI65" s="65">
        <f t="shared" si="2"/>
        <v>2.6170564000000014</v>
      </c>
      <c r="AJ65" s="65">
        <f t="shared" si="3"/>
        <v>2.7101214000000255</v>
      </c>
      <c r="AK65" s="65">
        <f t="shared" si="4"/>
        <v>2.2346511999998255</v>
      </c>
      <c r="AL65" s="65">
        <f t="shared" si="5"/>
        <v>2.5186830000000553</v>
      </c>
      <c r="AM65" s="65">
        <f t="shared" si="6"/>
        <v>2.7352230000001327</v>
      </c>
      <c r="AN65" s="66"/>
      <c r="AO65" s="65">
        <f t="shared" si="7"/>
        <v>2.2493550000000369</v>
      </c>
      <c r="AP65" s="65">
        <f t="shared" si="8"/>
        <v>2.4723862999999255</v>
      </c>
      <c r="AQ65" s="65">
        <f t="shared" si="9"/>
        <v>2.626953000000094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249.74951099999998</v>
      </c>
      <c r="D66" s="52">
        <f>VLOOKUP($B66,Shock_dev!$A$1:$CI$300,MATCH(DATE(D$1,1,1),Shock_dev!$A$1:$CI$1,0),FALSE)</f>
        <v>264.21397999999954</v>
      </c>
      <c r="E66" s="52">
        <f>VLOOKUP($B66,Shock_dev!$A$1:$CI$300,MATCH(DATE(E$1,1,1),Shock_dev!$A$1:$CI$1,0),FALSE)</f>
        <v>279.25100199999997</v>
      </c>
      <c r="F66" s="52">
        <f>VLOOKUP($B66,Shock_dev!$A$1:$CI$300,MATCH(DATE(F$1,1,1),Shock_dev!$A$1:$CI$1,0),FALSE)</f>
        <v>304.78911500000049</v>
      </c>
      <c r="G66" s="52">
        <f>VLOOKUP($B66,Shock_dev!$A$1:$CI$300,MATCH(DATE(G$1,1,1),Shock_dev!$A$1:$CI$1,0),FALSE)</f>
        <v>330.03780499999993</v>
      </c>
      <c r="H66" s="52">
        <f>VLOOKUP($B66,Shock_dev!$A$1:$CI$300,MATCH(DATE(H$1,1,1),Shock_dev!$A$1:$CI$1,0),FALSE)</f>
        <v>363.41683099999955</v>
      </c>
      <c r="I66" s="52">
        <f>VLOOKUP($B66,Shock_dev!$A$1:$CI$300,MATCH(DATE(I$1,1,1),Shock_dev!$A$1:$CI$1,0),FALSE)</f>
        <v>388.71652499999982</v>
      </c>
      <c r="J66" s="52">
        <f>VLOOKUP($B66,Shock_dev!$A$1:$CI$300,MATCH(DATE(J$1,1,1),Shock_dev!$A$1:$CI$1,0),FALSE)</f>
        <v>402.77883399999973</v>
      </c>
      <c r="K66" s="52">
        <f>VLOOKUP($B66,Shock_dev!$A$1:$CI$300,MATCH(DATE(K$1,1,1),Shock_dev!$A$1:$CI$1,0),FALSE)</f>
        <v>411.92202499999985</v>
      </c>
      <c r="L66" s="52">
        <f>VLOOKUP($B66,Shock_dev!$A$1:$CI$300,MATCH(DATE(L$1,1,1),Shock_dev!$A$1:$CI$1,0),FALSE)</f>
        <v>423.20167000000038</v>
      </c>
      <c r="M66" s="52">
        <f>VLOOKUP($B66,Shock_dev!$A$1:$CI$300,MATCH(DATE(M$1,1,1),Shock_dev!$A$1:$CI$1,0),FALSE)</f>
        <v>345.96923800000059</v>
      </c>
      <c r="N66" s="52">
        <f>VLOOKUP($B66,Shock_dev!$A$1:$CI$300,MATCH(DATE(N$1,1,1),Shock_dev!$A$1:$CI$1,0),FALSE)</f>
        <v>355.47114000000056</v>
      </c>
      <c r="O66" s="52">
        <f>VLOOKUP($B66,Shock_dev!$A$1:$CI$300,MATCH(DATE(O$1,1,1),Shock_dev!$A$1:$CI$1,0),FALSE)</f>
        <v>365.07251499999984</v>
      </c>
      <c r="P66" s="52">
        <f>VLOOKUP($B66,Shock_dev!$A$1:$CI$300,MATCH(DATE(P$1,1,1),Shock_dev!$A$1:$CI$1,0),FALSE)</f>
        <v>380.74450500000057</v>
      </c>
      <c r="Q66" s="52">
        <f>VLOOKUP($B66,Shock_dev!$A$1:$CI$300,MATCH(DATE(Q$1,1,1),Shock_dev!$A$1:$CI$1,0),FALSE)</f>
        <v>401.37882900000022</v>
      </c>
      <c r="R66" s="52">
        <f>VLOOKUP($B66,Shock_dev!$A$1:$CI$300,MATCH(DATE(R$1,1,1),Shock_dev!$A$1:$CI$1,0),FALSE)</f>
        <v>421.61948399999983</v>
      </c>
      <c r="S66" s="52">
        <f>VLOOKUP($B66,Shock_dev!$A$1:$CI$300,MATCH(DATE(S$1,1,1),Shock_dev!$A$1:$CI$1,0),FALSE)</f>
        <v>450.31266899999991</v>
      </c>
      <c r="T66" s="52">
        <f>VLOOKUP($B66,Shock_dev!$A$1:$CI$300,MATCH(DATE(T$1,1,1),Shock_dev!$A$1:$CI$1,0),FALSE)</f>
        <v>459.95406899999944</v>
      </c>
      <c r="U66" s="52">
        <f>VLOOKUP($B66,Shock_dev!$A$1:$CI$300,MATCH(DATE(U$1,1,1),Shock_dev!$A$1:$CI$1,0),FALSE)</f>
        <v>464.53930700000001</v>
      </c>
      <c r="V66" s="52">
        <f>VLOOKUP($B66,Shock_dev!$A$1:$CI$300,MATCH(DATE(V$1,1,1),Shock_dev!$A$1:$CI$1,0),FALSE)</f>
        <v>464.82439200000044</v>
      </c>
      <c r="W66" s="52">
        <f>VLOOKUP($B66,Shock_dev!$A$1:$CI$300,MATCH(DATE(W$1,1,1),Shock_dev!$A$1:$CI$1,0),FALSE)</f>
        <v>497.15813100000014</v>
      </c>
      <c r="X66" s="52">
        <f>VLOOKUP($B66,Shock_dev!$A$1:$CI$300,MATCH(DATE(X$1,1,1),Shock_dev!$A$1:$CI$1,0),FALSE)</f>
        <v>498.44610999999986</v>
      </c>
      <c r="Y66" s="52">
        <f>VLOOKUP($B66,Shock_dev!$A$1:$CI$300,MATCH(DATE(Y$1,1,1),Shock_dev!$A$1:$CI$1,0),FALSE)</f>
        <v>498.80207599999994</v>
      </c>
      <c r="Z66" s="52">
        <f>VLOOKUP($B66,Shock_dev!$A$1:$CI$300,MATCH(DATE(Z$1,1,1),Shock_dev!$A$1:$CI$1,0),FALSE)</f>
        <v>498.586636</v>
      </c>
      <c r="AA66" s="52">
        <f>VLOOKUP($B66,Shock_dev!$A$1:$CI$300,MATCH(DATE(AA$1,1,1),Shock_dev!$A$1:$CI$1,0),FALSE)</f>
        <v>498.51855400000022</v>
      </c>
      <c r="AB66" s="52">
        <f>VLOOKUP($B66,Shock_dev!$A$1:$CI$300,MATCH(DATE(AB$1,1,1),Shock_dev!$A$1:$CI$1,0),FALSE)</f>
        <v>498.58265300000039</v>
      </c>
      <c r="AC66" s="52">
        <f>VLOOKUP($B66,Shock_dev!$A$1:$CI$300,MATCH(DATE(AC$1,1,1),Shock_dev!$A$1:$CI$1,0),FALSE)</f>
        <v>498.69527600000038</v>
      </c>
      <c r="AD66" s="52">
        <f>VLOOKUP($B66,Shock_dev!$A$1:$CI$300,MATCH(DATE(AD$1,1,1),Shock_dev!$A$1:$CI$1,0),FALSE)</f>
        <v>498.68972899999972</v>
      </c>
      <c r="AE66" s="52">
        <f>VLOOKUP($B66,Shock_dev!$A$1:$CI$300,MATCH(DATE(AE$1,1,1),Shock_dev!$A$1:$CI$1,0),FALSE)</f>
        <v>502.66022299999986</v>
      </c>
      <c r="AF66" s="52">
        <f>VLOOKUP($B66,Shock_dev!$A$1:$CI$300,MATCH(DATE(AF$1,1,1),Shock_dev!$A$1:$CI$1,0),FALSE)</f>
        <v>502.47763399999985</v>
      </c>
      <c r="AG66" s="52"/>
      <c r="AH66" s="65">
        <f t="shared" si="1"/>
        <v>285.6082826</v>
      </c>
      <c r="AI66" s="65">
        <f t="shared" si="2"/>
        <v>398.00717699999984</v>
      </c>
      <c r="AJ66" s="65">
        <f t="shared" si="3"/>
        <v>369.72724540000036</v>
      </c>
      <c r="AK66" s="65">
        <f t="shared" si="4"/>
        <v>452.24998419999991</v>
      </c>
      <c r="AL66" s="65">
        <f t="shared" si="5"/>
        <v>498.30230140000003</v>
      </c>
      <c r="AM66" s="65">
        <f t="shared" si="6"/>
        <v>500.22110300000003</v>
      </c>
      <c r="AN66" s="66"/>
      <c r="AO66" s="65">
        <f t="shared" si="7"/>
        <v>341.80772979999995</v>
      </c>
      <c r="AP66" s="65">
        <f t="shared" si="8"/>
        <v>410.98861480000016</v>
      </c>
      <c r="AQ66" s="65">
        <f t="shared" si="9"/>
        <v>499.26170220000006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2765.8024874999996</v>
      </c>
      <c r="D67" s="52">
        <f>VLOOKUP($B67,Shock_dev!$A$1:$CI$300,MATCH(DATE(D$1,1,1),Shock_dev!$A$1:$CI$1,0),FALSE)</f>
        <v>2790.8189683999999</v>
      </c>
      <c r="E67" s="52">
        <f>VLOOKUP($B67,Shock_dev!$A$1:$CI$300,MATCH(DATE(E$1,1,1),Shock_dev!$A$1:$CI$1,0),FALSE)</f>
        <v>3074.4283151</v>
      </c>
      <c r="F67" s="52">
        <f>VLOOKUP($B67,Shock_dev!$A$1:$CI$300,MATCH(DATE(F$1,1,1),Shock_dev!$A$1:$CI$1,0),FALSE)</f>
        <v>3277.6588029999998</v>
      </c>
      <c r="G67" s="52">
        <f>VLOOKUP($B67,Shock_dev!$A$1:$CI$300,MATCH(DATE(G$1,1,1),Shock_dev!$A$1:$CI$1,0),FALSE)</f>
        <v>3394.0944451000005</v>
      </c>
      <c r="H67" s="52">
        <f>VLOOKUP($B67,Shock_dev!$A$1:$CI$300,MATCH(DATE(H$1,1,1),Shock_dev!$A$1:$CI$1,0),FALSE)</f>
        <v>3690.5280617999997</v>
      </c>
      <c r="I67" s="52">
        <f>VLOOKUP($B67,Shock_dev!$A$1:$CI$300,MATCH(DATE(I$1,1,1),Shock_dev!$A$1:$CI$1,0),FALSE)</f>
        <v>3522.4605413000004</v>
      </c>
      <c r="J67" s="52">
        <f>VLOOKUP($B67,Shock_dev!$A$1:$CI$300,MATCH(DATE(J$1,1,1),Shock_dev!$A$1:$CI$1,0),FALSE)</f>
        <v>4396.2322090999996</v>
      </c>
      <c r="K67" s="52">
        <f>VLOOKUP($B67,Shock_dev!$A$1:$CI$300,MATCH(DATE(K$1,1,1),Shock_dev!$A$1:$CI$1,0),FALSE)</f>
        <v>4153.8162998000007</v>
      </c>
      <c r="L67" s="52">
        <f>VLOOKUP($B67,Shock_dev!$A$1:$CI$300,MATCH(DATE(L$1,1,1),Shock_dev!$A$1:$CI$1,0),FALSE)</f>
        <v>4646.7220853999997</v>
      </c>
      <c r="M67" s="52">
        <f>VLOOKUP($B67,Shock_dev!$A$1:$CI$300,MATCH(DATE(M$1,1,1),Shock_dev!$A$1:$CI$1,0),FALSE)</f>
        <v>4621.1495791999996</v>
      </c>
      <c r="N67" s="52">
        <f>VLOOKUP($B67,Shock_dev!$A$1:$CI$300,MATCH(DATE(N$1,1,1),Shock_dev!$A$1:$CI$1,0),FALSE)</f>
        <v>4254.0368689999996</v>
      </c>
      <c r="O67" s="52">
        <f>VLOOKUP($B67,Shock_dev!$A$1:$CI$300,MATCH(DATE(O$1,1,1),Shock_dev!$A$1:$CI$1,0),FALSE)</f>
        <v>3488.6759445000002</v>
      </c>
      <c r="P67" s="52">
        <f>VLOOKUP($B67,Shock_dev!$A$1:$CI$300,MATCH(DATE(P$1,1,1),Shock_dev!$A$1:$CI$1,0),FALSE)</f>
        <v>3098.5412185999999</v>
      </c>
      <c r="Q67" s="52">
        <f>VLOOKUP($B67,Shock_dev!$A$1:$CI$300,MATCH(DATE(Q$1,1,1),Shock_dev!$A$1:$CI$1,0),FALSE)</f>
        <v>3249.5794513999999</v>
      </c>
      <c r="R67" s="52">
        <f>VLOOKUP($B67,Shock_dev!$A$1:$CI$300,MATCH(DATE(R$1,1,1),Shock_dev!$A$1:$CI$1,0),FALSE)</f>
        <v>2427.9896355999999</v>
      </c>
      <c r="S67" s="52">
        <f>VLOOKUP($B67,Shock_dev!$A$1:$CI$300,MATCH(DATE(S$1,1,1),Shock_dev!$A$1:$CI$1,0),FALSE)</f>
        <v>2431.2643090000001</v>
      </c>
      <c r="T67" s="52">
        <f>VLOOKUP($B67,Shock_dev!$A$1:$CI$300,MATCH(DATE(T$1,1,1),Shock_dev!$A$1:$CI$1,0),FALSE)</f>
        <v>2884.48495</v>
      </c>
      <c r="U67" s="52">
        <f>VLOOKUP($B67,Shock_dev!$A$1:$CI$300,MATCH(DATE(U$1,1,1),Shock_dev!$A$1:$CI$1,0),FALSE)</f>
        <v>2441.63375</v>
      </c>
      <c r="V67" s="52">
        <f>VLOOKUP($B67,Shock_dev!$A$1:$CI$300,MATCH(DATE(V$1,1,1),Shock_dev!$A$1:$CI$1,0),FALSE)</f>
        <v>2429.0770709999997</v>
      </c>
      <c r="W67" s="52">
        <f>VLOOKUP($B67,Shock_dev!$A$1:$CI$300,MATCH(DATE(W$1,1,1),Shock_dev!$A$1:$CI$1,0),FALSE)</f>
        <v>2792.1546710000002</v>
      </c>
      <c r="X67" s="52">
        <f>VLOOKUP($B67,Shock_dev!$A$1:$CI$300,MATCH(DATE(X$1,1,1),Shock_dev!$A$1:$CI$1,0),FALSE)</f>
        <v>2799.8659339999999</v>
      </c>
      <c r="Y67" s="52">
        <f>VLOOKUP($B67,Shock_dev!$A$1:$CI$300,MATCH(DATE(Y$1,1,1),Shock_dev!$A$1:$CI$1,0),FALSE)</f>
        <v>2983.9639099999995</v>
      </c>
      <c r="Z67" s="52">
        <f>VLOOKUP($B67,Shock_dev!$A$1:$CI$300,MATCH(DATE(Z$1,1,1),Shock_dev!$A$1:$CI$1,0),FALSE)</f>
        <v>2796.9428760000001</v>
      </c>
      <c r="AA67" s="52">
        <f>VLOOKUP($B67,Shock_dev!$A$1:$CI$300,MATCH(DATE(AA$1,1,1),Shock_dev!$A$1:$CI$1,0),FALSE)</f>
        <v>3147.7456219999995</v>
      </c>
      <c r="AB67" s="52">
        <f>VLOOKUP($B67,Shock_dev!$A$1:$CI$300,MATCH(DATE(AB$1,1,1),Shock_dev!$A$1:$CI$1,0),FALSE)</f>
        <v>3490.9126310000001</v>
      </c>
      <c r="AC67" s="52">
        <f>VLOOKUP($B67,Shock_dev!$A$1:$CI$300,MATCH(DATE(AC$1,1,1),Shock_dev!$A$1:$CI$1,0),FALSE)</f>
        <v>3836.2125930000002</v>
      </c>
      <c r="AD67" s="52">
        <f>VLOOKUP($B67,Shock_dev!$A$1:$CI$300,MATCH(DATE(AD$1,1,1),Shock_dev!$A$1:$CI$1,0),FALSE)</f>
        <v>4064.0206950000002</v>
      </c>
      <c r="AE67" s="52">
        <f>VLOOKUP($B67,Shock_dev!$A$1:$CI$300,MATCH(DATE(AE$1,1,1),Shock_dev!$A$1:$CI$1,0),FALSE)</f>
        <v>4410.5245340000001</v>
      </c>
      <c r="AF67" s="52">
        <f>VLOOKUP($B67,Shock_dev!$A$1:$CI$300,MATCH(DATE(AF$1,1,1),Shock_dev!$A$1:$CI$1,0),FALSE)</f>
        <v>4419.8906910000005</v>
      </c>
      <c r="AG67" s="52"/>
      <c r="AH67" s="65">
        <f t="shared" si="1"/>
        <v>3060.5606038199999</v>
      </c>
      <c r="AI67" s="65">
        <f t="shared" si="2"/>
        <v>4081.9518394800007</v>
      </c>
      <c r="AJ67" s="65">
        <f t="shared" si="3"/>
        <v>3742.3966125399993</v>
      </c>
      <c r="AK67" s="65">
        <f t="shared" si="4"/>
        <v>2522.8899431199998</v>
      </c>
      <c r="AL67" s="65">
        <f t="shared" si="5"/>
        <v>2904.1346026000001</v>
      </c>
      <c r="AM67" s="65">
        <f t="shared" si="6"/>
        <v>4044.3122288</v>
      </c>
      <c r="AN67" s="66"/>
      <c r="AO67" s="65">
        <f t="shared" si="7"/>
        <v>3571.25622165</v>
      </c>
      <c r="AP67" s="65">
        <f t="shared" si="8"/>
        <v>3132.6432778299995</v>
      </c>
      <c r="AQ67" s="65">
        <f t="shared" si="9"/>
        <v>3474.2234157000003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2833.0340399999986</v>
      </c>
      <c r="D68" s="52">
        <f>VLOOKUP($B68,Shock_dev!$A$1:$CI$300,MATCH(DATE(D$1,1,1),Shock_dev!$A$1:$CI$1,0),FALSE)</f>
        <v>2827.8279000000002</v>
      </c>
      <c r="E68" s="52">
        <f>VLOOKUP($B68,Shock_dev!$A$1:$CI$300,MATCH(DATE(E$1,1,1),Shock_dev!$A$1:$CI$1,0),FALSE)</f>
        <v>3108.5349600000009</v>
      </c>
      <c r="F68" s="52">
        <f>VLOOKUP($B68,Shock_dev!$A$1:$CI$300,MATCH(DATE(F$1,1,1),Shock_dev!$A$1:$CI$1,0),FALSE)</f>
        <v>3313.1366600000001</v>
      </c>
      <c r="G68" s="52">
        <f>VLOOKUP($B68,Shock_dev!$A$1:$CI$300,MATCH(DATE(G$1,1,1),Shock_dev!$A$1:$CI$1,0),FALSE)</f>
        <v>3430.9711399999997</v>
      </c>
      <c r="H68" s="52">
        <f>VLOOKUP($B68,Shock_dev!$A$1:$CI$300,MATCH(DATE(H$1,1,1),Shock_dev!$A$1:$CI$1,0),FALSE)</f>
        <v>3729.1235300000008</v>
      </c>
      <c r="I68" s="52">
        <f>VLOOKUP($B68,Shock_dev!$A$1:$CI$300,MATCH(DATE(I$1,1,1),Shock_dev!$A$1:$CI$1,0),FALSE)</f>
        <v>3561.5551099999993</v>
      </c>
      <c r="J68" s="52">
        <f>VLOOKUP($B68,Shock_dev!$A$1:$CI$300,MATCH(DATE(J$1,1,1),Shock_dev!$A$1:$CI$1,0),FALSE)</f>
        <v>4438.8065199999983</v>
      </c>
      <c r="K68" s="52">
        <f>VLOOKUP($B68,Shock_dev!$A$1:$CI$300,MATCH(DATE(K$1,1,1),Shock_dev!$A$1:$CI$1,0),FALSE)</f>
        <v>4196.7523000000019</v>
      </c>
      <c r="L68" s="52">
        <f>VLOOKUP($B68,Shock_dev!$A$1:$CI$300,MATCH(DATE(L$1,1,1),Shock_dev!$A$1:$CI$1,0),FALSE)</f>
        <v>4691.5664900000011</v>
      </c>
      <c r="M68" s="52">
        <f>VLOOKUP($B68,Shock_dev!$A$1:$CI$300,MATCH(DATE(M$1,1,1),Shock_dev!$A$1:$CI$1,0),FALSE)</f>
        <v>4667.3415000000005</v>
      </c>
      <c r="N68" s="52">
        <f>VLOOKUP($B68,Shock_dev!$A$1:$CI$300,MATCH(DATE(N$1,1,1),Shock_dev!$A$1:$CI$1,0),FALSE)</f>
        <v>4301.7284899999995</v>
      </c>
      <c r="O68" s="52">
        <f>VLOOKUP($B68,Shock_dev!$A$1:$CI$300,MATCH(DATE(O$1,1,1),Shock_dev!$A$1:$CI$1,0),FALSE)</f>
        <v>3537.9779200000012</v>
      </c>
      <c r="P68" s="52">
        <f>VLOOKUP($B68,Shock_dev!$A$1:$CI$300,MATCH(DATE(P$1,1,1),Shock_dev!$A$1:$CI$1,0),FALSE)</f>
        <v>3147.417019999999</v>
      </c>
      <c r="Q68" s="52">
        <f>VLOOKUP($B68,Shock_dev!$A$1:$CI$300,MATCH(DATE(Q$1,1,1),Shock_dev!$A$1:$CI$1,0),FALSE)</f>
        <v>3299.0150300000005</v>
      </c>
      <c r="R68" s="52">
        <f>VLOOKUP($B68,Shock_dev!$A$1:$CI$300,MATCH(DATE(R$1,1,1),Shock_dev!$A$1:$CI$1,0),FALSE)</f>
        <v>2478.6756399999995</v>
      </c>
      <c r="S68" s="52">
        <f>VLOOKUP($B68,Shock_dev!$A$1:$CI$300,MATCH(DATE(S$1,1,1),Shock_dev!$A$1:$CI$1,0),FALSE)</f>
        <v>2480.8601500000004</v>
      </c>
      <c r="T68" s="52">
        <f>VLOOKUP($B68,Shock_dev!$A$1:$CI$300,MATCH(DATE(T$1,1,1),Shock_dev!$A$1:$CI$1,0),FALSE)</f>
        <v>2936.8195600000017</v>
      </c>
      <c r="U68" s="52">
        <f>VLOOKUP($B68,Shock_dev!$A$1:$CI$300,MATCH(DATE(U$1,1,1),Shock_dev!$A$1:$CI$1,0),FALSE)</f>
        <v>2494.131919999998</v>
      </c>
      <c r="V68" s="52">
        <f>VLOOKUP($B68,Shock_dev!$A$1:$CI$300,MATCH(DATE(V$1,1,1),Shock_dev!$A$1:$CI$1,0),FALSE)</f>
        <v>2481.3660500000005</v>
      </c>
      <c r="W68" s="52">
        <f>VLOOKUP($B68,Shock_dev!$A$1:$CI$300,MATCH(DATE(W$1,1,1),Shock_dev!$A$1:$CI$1,0),FALSE)</f>
        <v>2846.6732400000001</v>
      </c>
      <c r="X68" s="52">
        <f>VLOOKUP($B68,Shock_dev!$A$1:$CI$300,MATCH(DATE(X$1,1,1),Shock_dev!$A$1:$CI$1,0),FALSE)</f>
        <v>2855.2093400000012</v>
      </c>
      <c r="Y68" s="52">
        <f>VLOOKUP($B68,Shock_dev!$A$1:$CI$300,MATCH(DATE(Y$1,1,1),Shock_dev!$A$1:$CI$1,0),FALSE)</f>
        <v>3040.7026500000011</v>
      </c>
      <c r="Z68" s="52">
        <f>VLOOKUP($B68,Shock_dev!$A$1:$CI$300,MATCH(DATE(Z$1,1,1),Shock_dev!$A$1:$CI$1,0),FALSE)</f>
        <v>2853.0538599999982</v>
      </c>
      <c r="AA68" s="52">
        <f>VLOOKUP($B68,Shock_dev!$A$1:$CI$300,MATCH(DATE(AA$1,1,1),Shock_dev!$A$1:$CI$1,0),FALSE)</f>
        <v>3205.3702399999984</v>
      </c>
      <c r="AB68" s="52">
        <f>VLOOKUP($B68,Shock_dev!$A$1:$CI$300,MATCH(DATE(AB$1,1,1),Shock_dev!$A$1:$CI$1,0),FALSE)</f>
        <v>3551.0510499999982</v>
      </c>
      <c r="AC68" s="52">
        <f>VLOOKUP($B68,Shock_dev!$A$1:$CI$300,MATCH(DATE(AC$1,1,1),Shock_dev!$A$1:$CI$1,0),FALSE)</f>
        <v>3899.2968300000011</v>
      </c>
      <c r="AD68" s="52">
        <f>VLOOKUP($B68,Shock_dev!$A$1:$CI$300,MATCH(DATE(AD$1,1,1),Shock_dev!$A$1:$CI$1,0),FALSE)</f>
        <v>4129.4152200000008</v>
      </c>
      <c r="AE68" s="52">
        <f>VLOOKUP($B68,Shock_dev!$A$1:$CI$300,MATCH(DATE(AE$1,1,1),Shock_dev!$A$1:$CI$1,0),FALSE)</f>
        <v>4478.9546100000007</v>
      </c>
      <c r="AF68" s="52">
        <f>VLOOKUP($B68,Shock_dev!$A$1:$CI$300,MATCH(DATE(AF$1,1,1),Shock_dev!$A$1:$CI$1,0),FALSE)</f>
        <v>4489.2435899999982</v>
      </c>
      <c r="AG68" s="52"/>
      <c r="AH68" s="65">
        <f t="shared" si="1"/>
        <v>3102.7009399999997</v>
      </c>
      <c r="AI68" s="65">
        <f t="shared" si="2"/>
        <v>4123.5607900000005</v>
      </c>
      <c r="AJ68" s="65">
        <f t="shared" si="3"/>
        <v>3790.6959919999999</v>
      </c>
      <c r="AK68" s="65">
        <f t="shared" si="4"/>
        <v>2574.370664</v>
      </c>
      <c r="AL68" s="65">
        <f t="shared" si="5"/>
        <v>2960.2018659999999</v>
      </c>
      <c r="AM68" s="65">
        <f t="shared" si="6"/>
        <v>4109.5922599999994</v>
      </c>
      <c r="AN68" s="66"/>
      <c r="AO68" s="65">
        <f t="shared" si="7"/>
        <v>3613.1308650000001</v>
      </c>
      <c r="AP68" s="65">
        <f t="shared" si="8"/>
        <v>3182.533328</v>
      </c>
      <c r="AQ68" s="65">
        <f t="shared" si="9"/>
        <v>3534.8970629999994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0.25002060000002757</v>
      </c>
      <c r="D69" s="52">
        <f>VLOOKUP($B69,Shock_dev!$A$1:$CI$300,MATCH(DATE(D$1,1,1),Shock_dev!$A$1:$CI$1,0),FALSE)</f>
        <v>0.43310750000000553</v>
      </c>
      <c r="E69" s="52">
        <f>VLOOKUP($B69,Shock_dev!$A$1:$CI$300,MATCH(DATE(E$1,1,1),Shock_dev!$A$1:$CI$1,0),FALSE)</f>
        <v>0.54476640000001453</v>
      </c>
      <c r="F69" s="52">
        <f>VLOOKUP($B69,Shock_dev!$A$1:$CI$300,MATCH(DATE(F$1,1,1),Shock_dev!$A$1:$CI$1,0),FALSE)</f>
        <v>0.60126410000003716</v>
      </c>
      <c r="G69" s="52">
        <f>VLOOKUP($B69,Shock_dev!$A$1:$CI$300,MATCH(DATE(G$1,1,1),Shock_dev!$A$1:$CI$1,0),FALSE)</f>
        <v>0.61848640000005162</v>
      </c>
      <c r="H69" s="52">
        <f>VLOOKUP($B69,Shock_dev!$A$1:$CI$300,MATCH(DATE(H$1,1,1),Shock_dev!$A$1:$CI$1,0),FALSE)</f>
        <v>0.636671700000079</v>
      </c>
      <c r="I69" s="52">
        <f>VLOOKUP($B69,Shock_dev!$A$1:$CI$300,MATCH(DATE(I$1,1,1),Shock_dev!$A$1:$CI$1,0),FALSE)</f>
        <v>0.62273509999999987</v>
      </c>
      <c r="J69" s="52">
        <f>VLOOKUP($B69,Shock_dev!$A$1:$CI$300,MATCH(DATE(J$1,1,1),Shock_dev!$A$1:$CI$1,0),FALSE)</f>
        <v>0.68508369999995011</v>
      </c>
      <c r="K69" s="52">
        <f>VLOOKUP($B69,Shock_dev!$A$1:$CI$300,MATCH(DATE(K$1,1,1),Shock_dev!$A$1:$CI$1,0),FALSE)</f>
        <v>0.70846919999996771</v>
      </c>
      <c r="L69" s="52">
        <f>VLOOKUP($B69,Shock_dev!$A$1:$CI$300,MATCH(DATE(L$1,1,1),Shock_dev!$A$1:$CI$1,0),FALSE)</f>
        <v>0.76382549999993898</v>
      </c>
      <c r="M69" s="52">
        <f>VLOOKUP($B69,Shock_dev!$A$1:$CI$300,MATCH(DATE(M$1,1,1),Shock_dev!$A$1:$CI$1,0),FALSE)</f>
        <v>0.79673960000002353</v>
      </c>
      <c r="N69" s="52">
        <f>VLOOKUP($B69,Shock_dev!$A$1:$CI$300,MATCH(DATE(N$1,1,1),Shock_dev!$A$1:$CI$1,0),FALSE)</f>
        <v>0.78578390000006948</v>
      </c>
      <c r="O69" s="52">
        <f>VLOOKUP($B69,Shock_dev!$A$1:$CI$300,MATCH(DATE(O$1,1,1),Shock_dev!$A$1:$CI$1,0),FALSE)</f>
        <v>0.71382899999991878</v>
      </c>
      <c r="P69" s="52">
        <f>VLOOKUP($B69,Shock_dev!$A$1:$CI$300,MATCH(DATE(P$1,1,1),Shock_dev!$A$1:$CI$1,0),FALSE)</f>
        <v>0.64328899999998157</v>
      </c>
      <c r="Q69" s="52">
        <f>VLOOKUP($B69,Shock_dev!$A$1:$CI$300,MATCH(DATE(Q$1,1,1),Shock_dev!$A$1:$CI$1,0),FALSE)</f>
        <v>0.63380319999998846</v>
      </c>
      <c r="R69" s="52">
        <f>VLOOKUP($B69,Shock_dev!$A$1:$CI$300,MATCH(DATE(R$1,1,1),Shock_dev!$A$1:$CI$1,0),FALSE)</f>
        <v>0.57952290000002904</v>
      </c>
      <c r="S69" s="52">
        <f>VLOOKUP($B69,Shock_dev!$A$1:$CI$300,MATCH(DATE(S$1,1,1),Shock_dev!$A$1:$CI$1,0),FALSE)</f>
        <v>0.56186619999994036</v>
      </c>
      <c r="T69" s="52">
        <f>VLOOKUP($B69,Shock_dev!$A$1:$CI$300,MATCH(DATE(T$1,1,1),Shock_dev!$A$1:$CI$1,0),FALSE)</f>
        <v>0.61082790000000386</v>
      </c>
      <c r="U69" s="52">
        <f>VLOOKUP($B69,Shock_dev!$A$1:$CI$300,MATCH(DATE(U$1,1,1),Shock_dev!$A$1:$CI$1,0),FALSE)</f>
        <v>0.61692359999995006</v>
      </c>
      <c r="V69" s="52">
        <f>VLOOKUP($B69,Shock_dev!$A$1:$CI$300,MATCH(DATE(V$1,1,1),Shock_dev!$A$1:$CI$1,0),FALSE)</f>
        <v>0.61905560000002424</v>
      </c>
      <c r="W69" s="52">
        <f>VLOOKUP($B69,Shock_dev!$A$1:$CI$300,MATCH(DATE(W$1,1,1),Shock_dev!$A$1:$CI$1,0),FALSE)</f>
        <v>0.65368819999991956</v>
      </c>
      <c r="X69" s="52">
        <f>VLOOKUP($B69,Shock_dev!$A$1:$CI$300,MATCH(DATE(X$1,1,1),Shock_dev!$A$1:$CI$1,0),FALSE)</f>
        <v>0.67334909999999581</v>
      </c>
      <c r="Y69" s="52">
        <f>VLOOKUP($B69,Shock_dev!$A$1:$CI$300,MATCH(DATE(Y$1,1,1),Shock_dev!$A$1:$CI$1,0),FALSE)</f>
        <v>0.69041650000008303</v>
      </c>
      <c r="Z69" s="52">
        <f>VLOOKUP($B69,Shock_dev!$A$1:$CI$300,MATCH(DATE(Z$1,1,1),Shock_dev!$A$1:$CI$1,0),FALSE)</f>
        <v>0.67040329999997539</v>
      </c>
      <c r="AA69" s="52">
        <f>VLOOKUP($B69,Shock_dev!$A$1:$CI$300,MATCH(DATE(AA$1,1,1),Shock_dev!$A$1:$CI$1,0),FALSE)</f>
        <v>0.67120290000002569</v>
      </c>
      <c r="AB69" s="52">
        <f>VLOOKUP($B69,Shock_dev!$A$1:$CI$300,MATCH(DATE(AB$1,1,1),Shock_dev!$A$1:$CI$1,0),FALSE)</f>
        <v>0.6883632999999918</v>
      </c>
      <c r="AC69" s="52">
        <f>VLOOKUP($B69,Shock_dev!$A$1:$CI$300,MATCH(DATE(AC$1,1,1),Shock_dev!$A$1:$CI$1,0),FALSE)</f>
        <v>0.71299970000006851</v>
      </c>
      <c r="AD69" s="52">
        <f>VLOOKUP($B69,Shock_dev!$A$1:$CI$300,MATCH(DATE(AD$1,1,1),Shock_dev!$A$1:$CI$1,0),FALSE)</f>
        <v>0.72854859999995369</v>
      </c>
      <c r="AE69" s="52">
        <f>VLOOKUP($B69,Shock_dev!$A$1:$CI$300,MATCH(DATE(AE$1,1,1),Shock_dev!$A$1:$CI$1,0),FALSE)</f>
        <v>0.74645359999999528</v>
      </c>
      <c r="AF69" s="52">
        <f>VLOOKUP($B69,Shock_dev!$A$1:$CI$300,MATCH(DATE(AF$1,1,1),Shock_dev!$A$1:$CI$1,0),FALSE)</f>
        <v>0.73589770000000954</v>
      </c>
      <c r="AG69" s="52"/>
      <c r="AH69" s="65">
        <f t="shared" si="1"/>
        <v>0.4895290000000273</v>
      </c>
      <c r="AI69" s="65">
        <f t="shared" si="2"/>
        <v>0.68335703999998709</v>
      </c>
      <c r="AJ69" s="65">
        <f t="shared" si="3"/>
        <v>0.71468893999999639</v>
      </c>
      <c r="AK69" s="65">
        <f t="shared" si="4"/>
        <v>0.59763923999998947</v>
      </c>
      <c r="AL69" s="65">
        <f t="shared" si="5"/>
        <v>0.67181199999999985</v>
      </c>
      <c r="AM69" s="65">
        <f t="shared" si="6"/>
        <v>0.72245258000000379</v>
      </c>
      <c r="AN69" s="66"/>
      <c r="AO69" s="65">
        <f t="shared" si="7"/>
        <v>0.58644302000000725</v>
      </c>
      <c r="AP69" s="65">
        <f t="shared" si="8"/>
        <v>0.65616408999999298</v>
      </c>
      <c r="AQ69" s="65">
        <f t="shared" si="9"/>
        <v>0.69713229000000188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79.855200000005425</v>
      </c>
      <c r="D70" s="52">
        <f>VLOOKUP($B70,Shock_dev!$A$1:$CI$300,MATCH(DATE(D$1,1,1),Shock_dev!$A$1:$CI$1,0),FALSE)</f>
        <v>123.72989999997662</v>
      </c>
      <c r="E70" s="52">
        <f>VLOOKUP($B70,Shock_dev!$A$1:$CI$300,MATCH(DATE(E$1,1,1),Shock_dev!$A$1:$CI$1,0),FALSE)</f>
        <v>152.41690000001108</v>
      </c>
      <c r="F70" s="52">
        <f>VLOOKUP($B70,Shock_dev!$A$1:$CI$300,MATCH(DATE(F$1,1,1),Shock_dev!$A$1:$CI$1,0),FALSE)</f>
        <v>166.58160000000498</v>
      </c>
      <c r="G70" s="52">
        <f>VLOOKUP($B70,Shock_dev!$A$1:$CI$300,MATCH(DATE(G$1,1,1),Shock_dev!$A$1:$CI$1,0),FALSE)</f>
        <v>167.40499999999884</v>
      </c>
      <c r="H70" s="52">
        <f>VLOOKUP($B70,Shock_dev!$A$1:$CI$300,MATCH(DATE(H$1,1,1),Shock_dev!$A$1:$CI$1,0),FALSE)</f>
        <v>165.63790000000154</v>
      </c>
      <c r="I70" s="52">
        <f>VLOOKUP($B70,Shock_dev!$A$1:$CI$300,MATCH(DATE(I$1,1,1),Shock_dev!$A$1:$CI$1,0),FALSE)</f>
        <v>148.08449999999721</v>
      </c>
      <c r="J70" s="52">
        <f>VLOOKUP($B70,Shock_dev!$A$1:$CI$300,MATCH(DATE(J$1,1,1),Shock_dev!$A$1:$CI$1,0),FALSE)</f>
        <v>152.77880000000005</v>
      </c>
      <c r="K70" s="52">
        <f>VLOOKUP($B70,Shock_dev!$A$1:$CI$300,MATCH(DATE(K$1,1,1),Shock_dev!$A$1:$CI$1,0),FALSE)</f>
        <v>136.69349999999395</v>
      </c>
      <c r="L70" s="52">
        <f>VLOOKUP($B70,Shock_dev!$A$1:$CI$300,MATCH(DATE(L$1,1,1),Shock_dev!$A$1:$CI$1,0),FALSE)</f>
        <v>132.00059999999939</v>
      </c>
      <c r="M70" s="52">
        <f>VLOOKUP($B70,Shock_dev!$A$1:$CI$300,MATCH(DATE(M$1,1,1),Shock_dev!$A$1:$CI$1,0),FALSE)</f>
        <v>116.80560000002151</v>
      </c>
      <c r="N70" s="52">
        <f>VLOOKUP($B70,Shock_dev!$A$1:$CI$300,MATCH(DATE(N$1,1,1),Shock_dev!$A$1:$CI$1,0),FALSE)</f>
        <v>88.739000000001397</v>
      </c>
      <c r="O70" s="52">
        <f>VLOOKUP($B70,Shock_dev!$A$1:$CI$300,MATCH(DATE(O$1,1,1),Shock_dev!$A$1:$CI$1,0),FALSE)</f>
        <v>43.610000000015134</v>
      </c>
      <c r="P70" s="52">
        <f>VLOOKUP($B70,Shock_dev!$A$1:$CI$300,MATCH(DATE(P$1,1,1),Shock_dev!$A$1:$CI$1,0),FALSE)</f>
        <v>2.6719000000157394</v>
      </c>
      <c r="Q70" s="52">
        <f>VLOOKUP($B70,Shock_dev!$A$1:$CI$300,MATCH(DATE(Q$1,1,1),Shock_dev!$A$1:$CI$1,0),FALSE)</f>
        <v>-18.250500000023749</v>
      </c>
      <c r="R70" s="52">
        <f>VLOOKUP($B70,Shock_dev!$A$1:$CI$300,MATCH(DATE(R$1,1,1),Shock_dev!$A$1:$CI$1,0),FALSE)</f>
        <v>-54.882400000002235</v>
      </c>
      <c r="S70" s="52">
        <f>VLOOKUP($B70,Shock_dev!$A$1:$CI$300,MATCH(DATE(S$1,1,1),Shock_dev!$A$1:$CI$1,0),FALSE)</f>
        <v>-72.66370000000461</v>
      </c>
      <c r="T70" s="52">
        <f>VLOOKUP($B70,Shock_dev!$A$1:$CI$300,MATCH(DATE(T$1,1,1),Shock_dev!$A$1:$CI$1,0),FALSE)</f>
        <v>-67.247999999992317</v>
      </c>
      <c r="U70" s="52">
        <f>VLOOKUP($B70,Shock_dev!$A$1:$CI$300,MATCH(DATE(U$1,1,1),Shock_dev!$A$1:$CI$1,0),FALSE)</f>
        <v>-74.20250000001397</v>
      </c>
      <c r="V70" s="52">
        <f>VLOOKUP($B70,Shock_dev!$A$1:$CI$300,MATCH(DATE(V$1,1,1),Shock_dev!$A$1:$CI$1,0),FALSE)</f>
        <v>-73.868500000011409</v>
      </c>
      <c r="W70" s="52">
        <f>VLOOKUP($B70,Shock_dev!$A$1:$CI$300,MATCH(DATE(W$1,1,1),Shock_dev!$A$1:$CI$1,0),FALSE)</f>
        <v>-58.716099999990547</v>
      </c>
      <c r="X70" s="52">
        <f>VLOOKUP($B70,Shock_dev!$A$1:$CI$300,MATCH(DATE(X$1,1,1),Shock_dev!$A$1:$CI$1,0),FALSE)</f>
        <v>-46.619199999986449</v>
      </c>
      <c r="Y70" s="52">
        <f>VLOOKUP($B70,Shock_dev!$A$1:$CI$300,MATCH(DATE(Y$1,1,1),Shock_dev!$A$1:$CI$1,0),FALSE)</f>
        <v>-31.027700000006007</v>
      </c>
      <c r="Z70" s="52">
        <f>VLOOKUP($B70,Shock_dev!$A$1:$CI$300,MATCH(DATE(Z$1,1,1),Shock_dev!$A$1:$CI$1,0),FALSE)</f>
        <v>-25.020799999998417</v>
      </c>
      <c r="AA70" s="52">
        <f>VLOOKUP($B70,Shock_dev!$A$1:$CI$300,MATCH(DATE(AA$1,1,1),Shock_dev!$A$1:$CI$1,0),FALSE)</f>
        <v>-8.9826000000175554</v>
      </c>
      <c r="AB70" s="52">
        <f>VLOOKUP($B70,Shock_dev!$A$1:$CI$300,MATCH(DATE(AB$1,1,1),Shock_dev!$A$1:$CI$1,0),FALSE)</f>
        <v>10.974400000006426</v>
      </c>
      <c r="AC70" s="52">
        <f>VLOOKUP($B70,Shock_dev!$A$1:$CI$300,MATCH(DATE(AC$1,1,1),Shock_dev!$A$1:$CI$1,0),FALSE)</f>
        <v>32.346099999995204</v>
      </c>
      <c r="AD70" s="52">
        <f>VLOOKUP($B70,Shock_dev!$A$1:$CI$300,MATCH(DATE(AD$1,1,1),Shock_dev!$A$1:$CI$1,0),FALSE)</f>
        <v>50.051799999986542</v>
      </c>
      <c r="AE70" s="52">
        <f>VLOOKUP($B70,Shock_dev!$A$1:$CI$300,MATCH(DATE(AE$1,1,1),Shock_dev!$A$1:$CI$1,0),FALSE)</f>
        <v>68.130699999979697</v>
      </c>
      <c r="AF70" s="52">
        <f>VLOOKUP($B70,Shock_dev!$A$1:$CI$300,MATCH(DATE(AF$1,1,1),Shock_dev!$A$1:$CI$1,0),FALSE)</f>
        <v>75.317100000014761</v>
      </c>
      <c r="AG70" s="52"/>
      <c r="AH70" s="65">
        <f t="shared" si="1"/>
        <v>137.99771999999939</v>
      </c>
      <c r="AI70" s="65">
        <f t="shared" si="2"/>
        <v>147.03905999999841</v>
      </c>
      <c r="AJ70" s="65">
        <f t="shared" si="3"/>
        <v>46.715200000006007</v>
      </c>
      <c r="AK70" s="65">
        <f t="shared" si="4"/>
        <v>-68.573020000004902</v>
      </c>
      <c r="AL70" s="65">
        <f t="shared" si="5"/>
        <v>-34.073279999999798</v>
      </c>
      <c r="AM70" s="65">
        <f t="shared" si="6"/>
        <v>47.364019999996529</v>
      </c>
      <c r="AN70" s="66"/>
      <c r="AO70" s="65">
        <f t="shared" si="7"/>
        <v>142.5183899999989</v>
      </c>
      <c r="AP70" s="65">
        <f t="shared" si="8"/>
        <v>-10.928909999999448</v>
      </c>
      <c r="AQ70" s="65">
        <f t="shared" si="9"/>
        <v>6.6453699999983655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2441.875</v>
      </c>
      <c r="D71" s="52">
        <f>VLOOKUP($B71,Shock_dev!$A$1:$CI$300,MATCH(DATE(D$1,1,1),Shock_dev!$A$1:$CI$1,0),FALSE)</f>
        <v>3620.8919999999925</v>
      </c>
      <c r="E71" s="52">
        <f>VLOOKUP($B71,Shock_dev!$A$1:$CI$300,MATCH(DATE(E$1,1,1),Shock_dev!$A$1:$CI$1,0),FALSE)</f>
        <v>4459.1890000002459</v>
      </c>
      <c r="F71" s="52">
        <f>VLOOKUP($B71,Shock_dev!$A$1:$CI$300,MATCH(DATE(F$1,1,1),Shock_dev!$A$1:$CI$1,0),FALSE)</f>
        <v>4999.61699999962</v>
      </c>
      <c r="G71" s="52">
        <f>VLOOKUP($B71,Shock_dev!$A$1:$CI$300,MATCH(DATE(G$1,1,1),Shock_dev!$A$1:$CI$1,0),FALSE)</f>
        <v>5266.8000000002794</v>
      </c>
      <c r="H71" s="52">
        <f>VLOOKUP($B71,Shock_dev!$A$1:$CI$300,MATCH(DATE(H$1,1,1),Shock_dev!$A$1:$CI$1,0),FALSE)</f>
        <v>5558.6890000002459</v>
      </c>
      <c r="I71" s="52">
        <f>VLOOKUP($B71,Shock_dev!$A$1:$CI$300,MATCH(DATE(I$1,1,1),Shock_dev!$A$1:$CI$1,0),FALSE)</f>
        <v>5422.1230000001378</v>
      </c>
      <c r="J71" s="52">
        <f>VLOOKUP($B71,Shock_dev!$A$1:$CI$300,MATCH(DATE(J$1,1,1),Shock_dev!$A$1:$CI$1,0),FALSE)</f>
        <v>6016.0230000000447</v>
      </c>
      <c r="K71" s="52">
        <f>VLOOKUP($B71,Shock_dev!$A$1:$CI$300,MATCH(DATE(K$1,1,1),Shock_dev!$A$1:$CI$1,0),FALSE)</f>
        <v>5934.1480000000447</v>
      </c>
      <c r="L71" s="52">
        <f>VLOOKUP($B71,Shock_dev!$A$1:$CI$300,MATCH(DATE(L$1,1,1),Shock_dev!$A$1:$CI$1,0),FALSE)</f>
        <v>6233.9300000001676</v>
      </c>
      <c r="M71" s="52">
        <f>VLOOKUP($B71,Shock_dev!$A$1:$CI$300,MATCH(DATE(M$1,1,1),Shock_dev!$A$1:$CI$1,0),FALSE)</f>
        <v>6181.7179999998771</v>
      </c>
      <c r="N71" s="52">
        <f>VLOOKUP($B71,Shock_dev!$A$1:$CI$300,MATCH(DATE(N$1,1,1),Shock_dev!$A$1:$CI$1,0),FALSE)</f>
        <v>5741.0359999998473</v>
      </c>
      <c r="O71" s="52">
        <f>VLOOKUP($B71,Shock_dev!$A$1:$CI$300,MATCH(DATE(O$1,1,1),Shock_dev!$A$1:$CI$1,0),FALSE)</f>
        <v>4784.0240000002086</v>
      </c>
      <c r="P71" s="52">
        <f>VLOOKUP($B71,Shock_dev!$A$1:$CI$300,MATCH(DATE(P$1,1,1),Shock_dev!$A$1:$CI$1,0),FALSE)</f>
        <v>3945.7120000002906</v>
      </c>
      <c r="Q71" s="52">
        <f>VLOOKUP($B71,Shock_dev!$A$1:$CI$300,MATCH(DATE(Q$1,1,1),Shock_dev!$A$1:$CI$1,0),FALSE)</f>
        <v>3637.9700000002049</v>
      </c>
      <c r="R71" s="52">
        <f>VLOOKUP($B71,Shock_dev!$A$1:$CI$300,MATCH(DATE(R$1,1,1),Shock_dev!$A$1:$CI$1,0),FALSE)</f>
        <v>2719.8029999998398</v>
      </c>
      <c r="S71" s="52">
        <f>VLOOKUP($B71,Shock_dev!$A$1:$CI$300,MATCH(DATE(S$1,1,1),Shock_dev!$A$1:$CI$1,0),FALSE)</f>
        <v>2319.4939999999478</v>
      </c>
      <c r="T71" s="52">
        <f>VLOOKUP($B71,Shock_dev!$A$1:$CI$300,MATCH(DATE(T$1,1,1),Shock_dev!$A$1:$CI$1,0),FALSE)</f>
        <v>2507.5479999999516</v>
      </c>
      <c r="U71" s="52">
        <f>VLOOKUP($B71,Shock_dev!$A$1:$CI$300,MATCH(DATE(U$1,1,1),Shock_dev!$A$1:$CI$1,0),FALSE)</f>
        <v>2193.7420000000857</v>
      </c>
      <c r="V71" s="52">
        <f>VLOOKUP($B71,Shock_dev!$A$1:$CI$300,MATCH(DATE(V$1,1,1),Shock_dev!$A$1:$CI$1,0),FALSE)</f>
        <v>2076.1549999997951</v>
      </c>
      <c r="W71" s="52">
        <f>VLOOKUP($B71,Shock_dev!$A$1:$CI$300,MATCH(DATE(W$1,1,1),Shock_dev!$A$1:$CI$1,0),FALSE)</f>
        <v>2367.0740000000224</v>
      </c>
      <c r="X71" s="52">
        <f>VLOOKUP($B71,Shock_dev!$A$1:$CI$300,MATCH(DATE(X$1,1,1),Shock_dev!$A$1:$CI$1,0),FALSE)</f>
        <v>2511.9619999998249</v>
      </c>
      <c r="Y71" s="52">
        <f>VLOOKUP($B71,Shock_dev!$A$1:$CI$300,MATCH(DATE(Y$1,1,1),Shock_dev!$A$1:$CI$1,0),FALSE)</f>
        <v>2763.9280000003055</v>
      </c>
      <c r="Z71" s="52">
        <f>VLOOKUP($B71,Shock_dev!$A$1:$CI$300,MATCH(DATE(Z$1,1,1),Shock_dev!$A$1:$CI$1,0),FALSE)</f>
        <v>2728.7829999998212</v>
      </c>
      <c r="AA71" s="52">
        <f>VLOOKUP($B71,Shock_dev!$A$1:$CI$300,MATCH(DATE(AA$1,1,1),Shock_dev!$A$1:$CI$1,0),FALSE)</f>
        <v>3038.9250000002794</v>
      </c>
      <c r="AB71" s="52">
        <f>VLOOKUP($B71,Shock_dev!$A$1:$CI$300,MATCH(DATE(AB$1,1,1),Shock_dev!$A$1:$CI$1,0),FALSE)</f>
        <v>3471.0890000001527</v>
      </c>
      <c r="AC71" s="52">
        <f>VLOOKUP($B71,Shock_dev!$A$1:$CI$300,MATCH(DATE(AC$1,1,1),Shock_dev!$A$1:$CI$1,0),FALSE)</f>
        <v>3962.7279999996535</v>
      </c>
      <c r="AD71" s="52">
        <f>VLOOKUP($B71,Shock_dev!$A$1:$CI$300,MATCH(DATE(AD$1,1,1),Shock_dev!$A$1:$CI$1,0),FALSE)</f>
        <v>4375.1720000002533</v>
      </c>
      <c r="AE71" s="52">
        <f>VLOOKUP($B71,Shock_dev!$A$1:$CI$300,MATCH(DATE(AE$1,1,1),Shock_dev!$A$1:$CI$1,0),FALSE)</f>
        <v>4850.844000000041</v>
      </c>
      <c r="AF71" s="52">
        <f>VLOOKUP($B71,Shock_dev!$A$1:$CI$300,MATCH(DATE(AF$1,1,1),Shock_dev!$A$1:$CI$1,0),FALSE)</f>
        <v>5041.6539999996312</v>
      </c>
      <c r="AG71" s="52"/>
      <c r="AH71" s="65">
        <f t="shared" si="1"/>
        <v>4157.6746000000276</v>
      </c>
      <c r="AI71" s="65">
        <f t="shared" si="2"/>
        <v>5832.9826000001285</v>
      </c>
      <c r="AJ71" s="65">
        <f t="shared" si="3"/>
        <v>4858.092000000086</v>
      </c>
      <c r="AK71" s="65">
        <f t="shared" si="4"/>
        <v>2363.3483999999239</v>
      </c>
      <c r="AL71" s="65">
        <f t="shared" si="5"/>
        <v>2682.1344000000508</v>
      </c>
      <c r="AM71" s="65">
        <f t="shared" si="6"/>
        <v>4340.2973999999467</v>
      </c>
      <c r="AN71" s="66"/>
      <c r="AO71" s="65">
        <f t="shared" si="7"/>
        <v>4995.328600000078</v>
      </c>
      <c r="AP71" s="65">
        <f t="shared" si="8"/>
        <v>3610.7202000000052</v>
      </c>
      <c r="AQ71" s="65">
        <f t="shared" si="9"/>
        <v>3511.2158999999988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171.00429999997141</v>
      </c>
      <c r="D72" s="52">
        <f>VLOOKUP($B72,Shock_dev!$A$1:$CI$300,MATCH(DATE(D$1,1,1),Shock_dev!$A$1:$CI$1,0),FALSE)</f>
        <v>262.5568000000203</v>
      </c>
      <c r="E72" s="52">
        <f>VLOOKUP($B72,Shock_dev!$A$1:$CI$300,MATCH(DATE(E$1,1,1),Shock_dev!$A$1:$CI$1,0),FALSE)</f>
        <v>332.54649999999674</v>
      </c>
      <c r="F72" s="52">
        <f>VLOOKUP($B72,Shock_dev!$A$1:$CI$300,MATCH(DATE(F$1,1,1),Shock_dev!$A$1:$CI$1,0),FALSE)</f>
        <v>384.21340000000782</v>
      </c>
      <c r="G72" s="52">
        <f>VLOOKUP($B72,Shock_dev!$A$1:$CI$300,MATCH(DATE(G$1,1,1),Shock_dev!$A$1:$CI$1,0),FALSE)</f>
        <v>419.11350000000675</v>
      </c>
      <c r="H72" s="52">
        <f>VLOOKUP($B72,Shock_dev!$A$1:$CI$300,MATCH(DATE(H$1,1,1),Shock_dev!$A$1:$CI$1,0),FALSE)</f>
        <v>457.39620000001742</v>
      </c>
      <c r="I72" s="52">
        <f>VLOOKUP($B72,Shock_dev!$A$1:$CI$300,MATCH(DATE(I$1,1,1),Shock_dev!$A$1:$CI$1,0),FALSE)</f>
        <v>467.91120000000228</v>
      </c>
      <c r="J72" s="52">
        <f>VLOOKUP($B72,Shock_dev!$A$1:$CI$300,MATCH(DATE(J$1,1,1),Shock_dev!$A$1:$CI$1,0),FALSE)</f>
        <v>529.72599999999511</v>
      </c>
      <c r="K72" s="52">
        <f>VLOOKUP($B72,Shock_dev!$A$1:$CI$300,MATCH(DATE(K$1,1,1),Shock_dev!$A$1:$CI$1,0),FALSE)</f>
        <v>547.03429999999935</v>
      </c>
      <c r="L72" s="52">
        <f>VLOOKUP($B72,Shock_dev!$A$1:$CI$300,MATCH(DATE(L$1,1,1),Shock_dev!$A$1:$CI$1,0),FALSE)</f>
        <v>589.60529999999562</v>
      </c>
      <c r="M72" s="52">
        <f>VLOOKUP($B72,Shock_dev!$A$1:$CI$300,MATCH(DATE(M$1,1,1),Shock_dev!$A$1:$CI$1,0),FALSE)</f>
        <v>608.66980000000331</v>
      </c>
      <c r="N72" s="52">
        <f>VLOOKUP($B72,Shock_dev!$A$1:$CI$300,MATCH(DATE(N$1,1,1),Shock_dev!$A$1:$CI$1,0),FALSE)</f>
        <v>598.01339999999618</v>
      </c>
      <c r="O72" s="52">
        <f>VLOOKUP($B72,Shock_dev!$A$1:$CI$300,MATCH(DATE(O$1,1,1),Shock_dev!$A$1:$CI$1,0),FALSE)</f>
        <v>547.76029999999446</v>
      </c>
      <c r="P72" s="52">
        <f>VLOOKUP($B72,Shock_dev!$A$1:$CI$300,MATCH(DATE(P$1,1,1),Shock_dev!$A$1:$CI$1,0),FALSE)</f>
        <v>500.65189999999711</v>
      </c>
      <c r="Q72" s="52">
        <f>VLOOKUP($B72,Shock_dev!$A$1:$CI$300,MATCH(DATE(Q$1,1,1),Shock_dev!$A$1:$CI$1,0),FALSE)</f>
        <v>486.47669999999925</v>
      </c>
      <c r="R72" s="52">
        <f>VLOOKUP($B72,Shock_dev!$A$1:$CI$300,MATCH(DATE(R$1,1,1),Shock_dev!$A$1:$CI$1,0),FALSE)</f>
        <v>426.99400000000605</v>
      </c>
      <c r="S72" s="52">
        <f>VLOOKUP($B72,Shock_dev!$A$1:$CI$300,MATCH(DATE(S$1,1,1),Shock_dev!$A$1:$CI$1,0),FALSE)</f>
        <v>397.62859999999637</v>
      </c>
      <c r="T72" s="52">
        <f>VLOOKUP($B72,Shock_dev!$A$1:$CI$300,MATCH(DATE(T$1,1,1),Shock_dev!$A$1:$CI$1,0),FALSE)</f>
        <v>406.68110000001616</v>
      </c>
      <c r="U72" s="52">
        <f>VLOOKUP($B72,Shock_dev!$A$1:$CI$300,MATCH(DATE(U$1,1,1),Shock_dev!$A$1:$CI$1,0),FALSE)</f>
        <v>379.23040000000037</v>
      </c>
      <c r="V72" s="52">
        <f>VLOOKUP($B72,Shock_dev!$A$1:$CI$300,MATCH(DATE(V$1,1,1),Shock_dev!$A$1:$CI$1,0),FALSE)</f>
        <v>361.77969999998459</v>
      </c>
      <c r="W72" s="52">
        <f>VLOOKUP($B72,Shock_dev!$A$1:$CI$300,MATCH(DATE(W$1,1,1),Shock_dev!$A$1:$CI$1,0),FALSE)</f>
        <v>371.17069999998785</v>
      </c>
      <c r="X72" s="52">
        <f>VLOOKUP($B72,Shock_dev!$A$1:$CI$300,MATCH(DATE(X$1,1,1),Shock_dev!$A$1:$CI$1,0),FALSE)</f>
        <v>370.82159999999567</v>
      </c>
      <c r="Y72" s="52">
        <f>VLOOKUP($B72,Shock_dev!$A$1:$CI$300,MATCH(DATE(Y$1,1,1),Shock_dev!$A$1:$CI$1,0),FALSE)</f>
        <v>377.76519999999437</v>
      </c>
      <c r="Z72" s="52">
        <f>VLOOKUP($B72,Shock_dev!$A$1:$CI$300,MATCH(DATE(Z$1,1,1),Shock_dev!$A$1:$CI$1,0),FALSE)</f>
        <v>365.44419999999809</v>
      </c>
      <c r="AA72" s="52">
        <f>VLOOKUP($B72,Shock_dev!$A$1:$CI$300,MATCH(DATE(AA$1,1,1),Shock_dev!$A$1:$CI$1,0),FALSE)</f>
        <v>377.56379999997444</v>
      </c>
      <c r="AB72" s="52">
        <f>VLOOKUP($B72,Shock_dev!$A$1:$CI$300,MATCH(DATE(AB$1,1,1),Shock_dev!$A$1:$CI$1,0),FALSE)</f>
        <v>400.57489999997779</v>
      </c>
      <c r="AC72" s="52">
        <f>VLOOKUP($B72,Shock_dev!$A$1:$CI$300,MATCH(DATE(AC$1,1,1),Shock_dev!$A$1:$CI$1,0),FALSE)</f>
        <v>430.26490000000922</v>
      </c>
      <c r="AD72" s="52">
        <f>VLOOKUP($B72,Shock_dev!$A$1:$CI$300,MATCH(DATE(AD$1,1,1),Shock_dev!$A$1:$CI$1,0),FALSE)</f>
        <v>457.07039999999688</v>
      </c>
      <c r="AE72" s="52">
        <f>VLOOKUP($B72,Shock_dev!$A$1:$CI$300,MATCH(DATE(AE$1,1,1),Shock_dev!$A$1:$CI$1,0),FALSE)</f>
        <v>490.72769999998854</v>
      </c>
      <c r="AF72" s="52">
        <f>VLOOKUP($B72,Shock_dev!$A$1:$CI$300,MATCH(DATE(AF$1,1,1),Shock_dev!$A$1:$CI$1,0),FALSE)</f>
        <v>507.21390000000247</v>
      </c>
      <c r="AG72" s="52"/>
      <c r="AH72" s="65">
        <f t="shared" si="1"/>
        <v>313.88690000000059</v>
      </c>
      <c r="AI72" s="65">
        <f t="shared" si="2"/>
        <v>518.33460000000196</v>
      </c>
      <c r="AJ72" s="65">
        <f t="shared" si="3"/>
        <v>548.31441999999811</v>
      </c>
      <c r="AK72" s="65">
        <f t="shared" si="4"/>
        <v>394.46276000000069</v>
      </c>
      <c r="AL72" s="65">
        <f t="shared" si="5"/>
        <v>372.55309999999008</v>
      </c>
      <c r="AM72" s="65">
        <f t="shared" si="6"/>
        <v>457.17035999999496</v>
      </c>
      <c r="AN72" s="66"/>
      <c r="AO72" s="65">
        <f t="shared" si="7"/>
        <v>416.1107500000013</v>
      </c>
      <c r="AP72" s="65">
        <f t="shared" si="8"/>
        <v>471.3885899999994</v>
      </c>
      <c r="AQ72" s="65">
        <f t="shared" si="9"/>
        <v>414.86172999999252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5864.7730574999987</v>
      </c>
      <c r="D77" s="52">
        <f t="shared" ref="D77:AF77" si="11">SUM(D60:D69)</f>
        <v>5910.8529359000004</v>
      </c>
      <c r="E77" s="52">
        <f t="shared" si="11"/>
        <v>6497.3886343000022</v>
      </c>
      <c r="F77" s="52">
        <f t="shared" si="11"/>
        <v>6934.3835467999979</v>
      </c>
      <c r="G77" s="52">
        <f t="shared" si="11"/>
        <v>7194.9947365000016</v>
      </c>
      <c r="H77" s="52">
        <f t="shared" si="11"/>
        <v>7863.9110296999997</v>
      </c>
      <c r="I77" s="52">
        <f t="shared" si="11"/>
        <v>7573.8078079999977</v>
      </c>
      <c r="J77" s="52">
        <f t="shared" si="11"/>
        <v>9363.7295246999965</v>
      </c>
      <c r="K77" s="52">
        <f t="shared" si="11"/>
        <v>8910.6539539000023</v>
      </c>
      <c r="L77" s="52">
        <f t="shared" si="11"/>
        <v>9914.0838139000025</v>
      </c>
      <c r="M77" s="52">
        <f t="shared" si="11"/>
        <v>9789.4108798000016</v>
      </c>
      <c r="N77" s="52">
        <f t="shared" si="11"/>
        <v>9065.5776099000013</v>
      </c>
      <c r="O77" s="52">
        <f t="shared" si="11"/>
        <v>7541.4844565000003</v>
      </c>
      <c r="P77" s="52">
        <f t="shared" si="11"/>
        <v>6771.9705945999985</v>
      </c>
      <c r="Q77" s="52">
        <f t="shared" si="11"/>
        <v>7114.6030576000003</v>
      </c>
      <c r="R77" s="52">
        <f t="shared" si="11"/>
        <v>5490.0864104999982</v>
      </c>
      <c r="S77" s="52">
        <f t="shared" si="11"/>
        <v>5523.2980941999995</v>
      </c>
      <c r="T77" s="52">
        <f t="shared" si="11"/>
        <v>6445.3858909</v>
      </c>
      <c r="U77" s="52">
        <f t="shared" si="11"/>
        <v>5564.8839576</v>
      </c>
      <c r="V77" s="52">
        <f t="shared" si="11"/>
        <v>5540.0383146000022</v>
      </c>
      <c r="W77" s="52">
        <f t="shared" si="11"/>
        <v>6303.0504161999979</v>
      </c>
      <c r="X77" s="52">
        <f t="shared" si="11"/>
        <v>6321.8998011000022</v>
      </c>
      <c r="Y77" s="52">
        <f t="shared" si="11"/>
        <v>6692.9895495000001</v>
      </c>
      <c r="Z77" s="52">
        <f t="shared" si="11"/>
        <v>6316.8409292999995</v>
      </c>
      <c r="AA77" s="52">
        <f t="shared" si="11"/>
        <v>7019.9763118999972</v>
      </c>
      <c r="AB77" s="52">
        <f t="shared" si="11"/>
        <v>7710.0213452999978</v>
      </c>
      <c r="AC77" s="52">
        <f t="shared" si="11"/>
        <v>8405.2841717000028</v>
      </c>
      <c r="AD77" s="52">
        <f t="shared" si="11"/>
        <v>8864.2096715999996</v>
      </c>
      <c r="AE77" s="52">
        <f t="shared" si="11"/>
        <v>9565.3721486000049</v>
      </c>
      <c r="AF77" s="52">
        <f t="shared" si="11"/>
        <v>9584.1407526999992</v>
      </c>
      <c r="AG77" s="67"/>
      <c r="AH77" s="65">
        <f>AVERAGE(C77:G77)</f>
        <v>6480.4785821999994</v>
      </c>
      <c r="AI77" s="65">
        <f>AVERAGE(H77:L77)</f>
        <v>8725.2372260400007</v>
      </c>
      <c r="AJ77" s="65">
        <f>AVERAGE(M77:Q77)</f>
        <v>8056.6093196799993</v>
      </c>
      <c r="AK77" s="65">
        <f>AVERAGE(R77:V77)</f>
        <v>5712.7385335599993</v>
      </c>
      <c r="AL77" s="65">
        <f>AVERAGE(W77:AA77)</f>
        <v>6530.9514016000003</v>
      </c>
      <c r="AM77" s="65">
        <f>AVERAGE(AB77:AF77)</f>
        <v>8825.8056179800005</v>
      </c>
      <c r="AN77" s="66"/>
      <c r="AO77" s="65">
        <f>AVERAGE(AH77:AI77)</f>
        <v>7602.8579041200001</v>
      </c>
      <c r="AP77" s="65">
        <f>AVERAGE(AJ77:AK77)</f>
        <v>6884.6739266199993</v>
      </c>
      <c r="AQ77" s="65">
        <f>AVERAGE(AL77:AM77)</f>
        <v>7678.37850979</v>
      </c>
    </row>
    <row r="78" spans="1:43" s="9" customFormat="1" x14ac:dyDescent="0.25">
      <c r="A78" s="13" t="s">
        <v>399</v>
      </c>
      <c r="B78" s="13"/>
      <c r="C78" s="52">
        <f>SUM(C70:C71)</f>
        <v>2521.7302000000054</v>
      </c>
      <c r="D78" s="52">
        <f t="shared" ref="D78:AF78" si="12">SUM(D70:D71)</f>
        <v>3744.6218999999692</v>
      </c>
      <c r="E78" s="52">
        <f t="shared" si="12"/>
        <v>4611.605900000257</v>
      </c>
      <c r="F78" s="52">
        <f t="shared" si="12"/>
        <v>5166.198599999625</v>
      </c>
      <c r="G78" s="52">
        <f t="shared" si="12"/>
        <v>5434.2050000002782</v>
      </c>
      <c r="H78" s="52">
        <f t="shared" si="12"/>
        <v>5724.3269000002474</v>
      </c>
      <c r="I78" s="52">
        <f t="shared" si="12"/>
        <v>5570.207500000135</v>
      </c>
      <c r="J78" s="52">
        <f t="shared" si="12"/>
        <v>6168.8018000000448</v>
      </c>
      <c r="K78" s="52">
        <f t="shared" si="12"/>
        <v>6070.8415000000386</v>
      </c>
      <c r="L78" s="52">
        <f t="shared" si="12"/>
        <v>6365.930600000167</v>
      </c>
      <c r="M78" s="52">
        <f t="shared" si="12"/>
        <v>6298.5235999998986</v>
      </c>
      <c r="N78" s="52">
        <f t="shared" si="12"/>
        <v>5829.7749999998487</v>
      </c>
      <c r="O78" s="52">
        <f t="shared" si="12"/>
        <v>4827.6340000002238</v>
      </c>
      <c r="P78" s="52">
        <f t="shared" si="12"/>
        <v>3948.3839000003063</v>
      </c>
      <c r="Q78" s="52">
        <f t="shared" si="12"/>
        <v>3619.7195000001811</v>
      </c>
      <c r="R78" s="52">
        <f t="shared" si="12"/>
        <v>2664.9205999998376</v>
      </c>
      <c r="S78" s="52">
        <f t="shared" si="12"/>
        <v>2246.8302999999432</v>
      </c>
      <c r="T78" s="52">
        <f t="shared" si="12"/>
        <v>2440.2999999999593</v>
      </c>
      <c r="U78" s="52">
        <f t="shared" si="12"/>
        <v>2119.5395000000717</v>
      </c>
      <c r="V78" s="52">
        <f t="shared" si="12"/>
        <v>2002.2864999997837</v>
      </c>
      <c r="W78" s="52">
        <f t="shared" si="12"/>
        <v>2308.3579000000318</v>
      </c>
      <c r="X78" s="52">
        <f t="shared" si="12"/>
        <v>2465.3427999998385</v>
      </c>
      <c r="Y78" s="52">
        <f t="shared" si="12"/>
        <v>2732.9003000002995</v>
      </c>
      <c r="Z78" s="52">
        <f t="shared" si="12"/>
        <v>2703.7621999998228</v>
      </c>
      <c r="AA78" s="52">
        <f t="shared" si="12"/>
        <v>3029.9424000002618</v>
      </c>
      <c r="AB78" s="52">
        <f t="shared" si="12"/>
        <v>3482.0634000001592</v>
      </c>
      <c r="AC78" s="52">
        <f t="shared" si="12"/>
        <v>3995.0740999996488</v>
      </c>
      <c r="AD78" s="52">
        <f t="shared" si="12"/>
        <v>4425.2238000002399</v>
      </c>
      <c r="AE78" s="52">
        <f t="shared" si="12"/>
        <v>4918.9747000000207</v>
      </c>
      <c r="AF78" s="52">
        <f t="shared" si="12"/>
        <v>5116.971099999646</v>
      </c>
      <c r="AG78" s="67"/>
      <c r="AH78" s="65">
        <f>AVERAGE(C78:G78)</f>
        <v>4295.672320000027</v>
      </c>
      <c r="AI78" s="65">
        <f>AVERAGE(H78:L78)</f>
        <v>5980.0216600001268</v>
      </c>
      <c r="AJ78" s="65">
        <f>AVERAGE(M78:Q78)</f>
        <v>4904.8072000000921</v>
      </c>
      <c r="AK78" s="65">
        <f>AVERAGE(R78:V78)</f>
        <v>2294.7753799999191</v>
      </c>
      <c r="AL78" s="65">
        <f>AVERAGE(W78:AA78)</f>
        <v>2648.0611200000508</v>
      </c>
      <c r="AM78" s="65">
        <f>AVERAGE(AB78:AF78)</f>
        <v>4387.6614199999431</v>
      </c>
      <c r="AN78" s="66"/>
      <c r="AO78" s="65">
        <f>AVERAGE(AH78:AI78)</f>
        <v>5137.8469900000764</v>
      </c>
      <c r="AP78" s="65">
        <f>AVERAGE(AJ78:AK78)</f>
        <v>3599.7912900000056</v>
      </c>
      <c r="AQ78" s="65">
        <f>AVERAGE(AL78:AM78)</f>
        <v>3517.8612699999967</v>
      </c>
    </row>
    <row r="79" spans="1:43" s="9" customFormat="1" x14ac:dyDescent="0.25">
      <c r="A79" s="13" t="s">
        <v>421</v>
      </c>
      <c r="B79" s="13"/>
      <c r="C79" s="52">
        <f>SUM(C53:C58)</f>
        <v>804.62160000002405</v>
      </c>
      <c r="D79" s="52">
        <f t="shared" ref="D79:AF79" si="13">SUM(D53:D58)</f>
        <v>1066.450970000009</v>
      </c>
      <c r="E79" s="52">
        <f t="shared" si="13"/>
        <v>1226.8781699999599</v>
      </c>
      <c r="F79" s="52">
        <f t="shared" si="13"/>
        <v>1300.9235500000323</v>
      </c>
      <c r="G79" s="52">
        <f t="shared" si="13"/>
        <v>1294.4437499999658</v>
      </c>
      <c r="H79" s="52">
        <f t="shared" si="13"/>
        <v>1303.7201199999654</v>
      </c>
      <c r="I79" s="52">
        <f t="shared" si="13"/>
        <v>1167.6043899999422</v>
      </c>
      <c r="J79" s="52">
        <f t="shared" si="13"/>
        <v>1286.9721199999985</v>
      </c>
      <c r="K79" s="52">
        <f t="shared" si="13"/>
        <v>1153.8111499999795</v>
      </c>
      <c r="L79" s="52">
        <f t="shared" si="13"/>
        <v>1169.7578099999482</v>
      </c>
      <c r="M79" s="52">
        <f t="shared" si="13"/>
        <v>1061.1128600000193</v>
      </c>
      <c r="N79" s="52">
        <f t="shared" si="13"/>
        <v>843.00812999998016</v>
      </c>
      <c r="O79" s="52">
        <f t="shared" si="13"/>
        <v>485.29559000003792</v>
      </c>
      <c r="P79" s="52">
        <f t="shared" si="13"/>
        <v>208.35070999999152</v>
      </c>
      <c r="Q79" s="52">
        <f t="shared" si="13"/>
        <v>123.31231999999</v>
      </c>
      <c r="R79" s="52">
        <f t="shared" si="13"/>
        <v>-170.06376000003729</v>
      </c>
      <c r="S79" s="52">
        <f t="shared" si="13"/>
        <v>-255.02587000000131</v>
      </c>
      <c r="T79" s="52">
        <f t="shared" si="13"/>
        <v>-148.33889000001</v>
      </c>
      <c r="U79" s="52">
        <f t="shared" si="13"/>
        <v>-226.55705999997735</v>
      </c>
      <c r="V79" s="52">
        <f t="shared" si="13"/>
        <v>-216.76729000002524</v>
      </c>
      <c r="W79" s="52">
        <f t="shared" si="13"/>
        <v>-70.847259999940434</v>
      </c>
      <c r="X79" s="52">
        <f t="shared" si="13"/>
        <v>9.265480000001844</v>
      </c>
      <c r="Y79" s="52">
        <f t="shared" si="13"/>
        <v>124.82769000000917</v>
      </c>
      <c r="Z79" s="52">
        <f t="shared" si="13"/>
        <v>138.53689999997368</v>
      </c>
      <c r="AA79" s="52">
        <f t="shared" si="13"/>
        <v>273.65573999993285</v>
      </c>
      <c r="AB79" s="52">
        <f t="shared" si="13"/>
        <v>430.83380000004036</v>
      </c>
      <c r="AC79" s="52">
        <f t="shared" si="13"/>
        <v>591.06897000003664</v>
      </c>
      <c r="AD79" s="52">
        <f t="shared" si="13"/>
        <v>711.43904999999722</v>
      </c>
      <c r="AE79" s="52">
        <f t="shared" si="13"/>
        <v>845.73522000000594</v>
      </c>
      <c r="AF79" s="52">
        <f t="shared" si="13"/>
        <v>874.85547000011138</v>
      </c>
      <c r="AG79" s="67"/>
      <c r="AH79" s="65">
        <f t="shared" si="1"/>
        <v>1138.6636079999982</v>
      </c>
      <c r="AI79" s="65">
        <f t="shared" si="2"/>
        <v>1216.3731179999668</v>
      </c>
      <c r="AJ79" s="65">
        <f t="shared" si="3"/>
        <v>544.21592200000373</v>
      </c>
      <c r="AK79" s="65">
        <f t="shared" si="4"/>
        <v>-203.35057400001023</v>
      </c>
      <c r="AL79" s="65">
        <f t="shared" si="5"/>
        <v>95.087709999995425</v>
      </c>
      <c r="AM79" s="65">
        <f t="shared" si="6"/>
        <v>690.78650200003835</v>
      </c>
      <c r="AN79" s="66"/>
      <c r="AO79" s="65">
        <f t="shared" si="7"/>
        <v>1177.5183629999824</v>
      </c>
      <c r="AP79" s="65">
        <f t="shared" si="8"/>
        <v>170.43267399999675</v>
      </c>
      <c r="AQ79" s="65">
        <f t="shared" si="9"/>
        <v>392.93710600001691</v>
      </c>
    </row>
    <row r="80" spans="1:43" s="9" customFormat="1" x14ac:dyDescent="0.25">
      <c r="A80" s="13" t="s">
        <v>423</v>
      </c>
      <c r="B80" s="13"/>
      <c r="C80" s="52">
        <f>C59</f>
        <v>141.50620000000345</v>
      </c>
      <c r="D80" s="52">
        <f t="shared" ref="D80:AF80" si="14">D59</f>
        <v>246.25860000000102</v>
      </c>
      <c r="E80" s="52">
        <f t="shared" si="14"/>
        <v>315.02610000001732</v>
      </c>
      <c r="F80" s="52">
        <f t="shared" si="14"/>
        <v>355.11489999998594</v>
      </c>
      <c r="G80" s="52">
        <f t="shared" si="14"/>
        <v>373.41220000002068</v>
      </c>
      <c r="H80" s="52">
        <f t="shared" si="14"/>
        <v>391.18429999999353</v>
      </c>
      <c r="I80" s="52">
        <f t="shared" si="14"/>
        <v>388.73829999996815</v>
      </c>
      <c r="J80" s="52">
        <f t="shared" si="14"/>
        <v>427.48560000001453</v>
      </c>
      <c r="K80" s="52">
        <f t="shared" si="14"/>
        <v>441.95179999998072</v>
      </c>
      <c r="L80" s="52">
        <f t="shared" si="14"/>
        <v>473.60540000000037</v>
      </c>
      <c r="M80" s="52">
        <f t="shared" si="14"/>
        <v>491.46779999998398</v>
      </c>
      <c r="N80" s="52">
        <f t="shared" si="14"/>
        <v>483.88669999997364</v>
      </c>
      <c r="O80" s="52">
        <f t="shared" si="14"/>
        <v>440.8572999999742</v>
      </c>
      <c r="P80" s="52">
        <f t="shared" si="14"/>
        <v>397.14320000004955</v>
      </c>
      <c r="Q80" s="52">
        <f t="shared" si="14"/>
        <v>385.94260000000941</v>
      </c>
      <c r="R80" s="52">
        <f t="shared" si="14"/>
        <v>347.90340000001015</v>
      </c>
      <c r="S80" s="52">
        <f t="shared" si="14"/>
        <v>330.45450000005076</v>
      </c>
      <c r="T80" s="52">
        <f t="shared" si="14"/>
        <v>350.54350000002887</v>
      </c>
      <c r="U80" s="52">
        <f t="shared" si="14"/>
        <v>347.33169999998063</v>
      </c>
      <c r="V80" s="52">
        <f t="shared" si="14"/>
        <v>343.98709999996936</v>
      </c>
      <c r="W80" s="52">
        <f t="shared" si="14"/>
        <v>360.59879999997793</v>
      </c>
      <c r="X80" s="52">
        <f t="shared" si="14"/>
        <v>370.33130000001984</v>
      </c>
      <c r="Y80" s="52">
        <f t="shared" si="14"/>
        <v>380.54649999999674</v>
      </c>
      <c r="Z80" s="52">
        <f t="shared" si="14"/>
        <v>371.35940000001574</v>
      </c>
      <c r="AA80" s="52">
        <f t="shared" si="14"/>
        <v>375.18170000001555</v>
      </c>
      <c r="AB80" s="52">
        <f t="shared" si="14"/>
        <v>388.83130000001984</v>
      </c>
      <c r="AC80" s="52">
        <f t="shared" si="14"/>
        <v>407.4829000000027</v>
      </c>
      <c r="AD80" s="52">
        <f t="shared" si="14"/>
        <v>421.90250000002561</v>
      </c>
      <c r="AE80" s="52">
        <f t="shared" si="14"/>
        <v>438.46910000004573</v>
      </c>
      <c r="AF80" s="52">
        <f t="shared" si="14"/>
        <v>439.39870000001974</v>
      </c>
      <c r="AG80" s="67"/>
      <c r="AH80" s="65">
        <f t="shared" si="1"/>
        <v>286.26360000000568</v>
      </c>
      <c r="AI80" s="65">
        <f t="shared" si="2"/>
        <v>424.59307999999146</v>
      </c>
      <c r="AJ80" s="65">
        <f t="shared" si="3"/>
        <v>439.85951999999816</v>
      </c>
      <c r="AK80" s="65">
        <f t="shared" si="4"/>
        <v>344.04404000000795</v>
      </c>
      <c r="AL80" s="65">
        <f t="shared" si="5"/>
        <v>371.60354000000518</v>
      </c>
      <c r="AM80" s="65">
        <f t="shared" si="6"/>
        <v>419.21690000002275</v>
      </c>
      <c r="AN80" s="66"/>
      <c r="AO80" s="65">
        <f t="shared" si="7"/>
        <v>355.42833999999857</v>
      </c>
      <c r="AP80" s="65">
        <f t="shared" si="8"/>
        <v>391.95178000000305</v>
      </c>
      <c r="AQ80" s="65">
        <f t="shared" si="9"/>
        <v>395.41022000001396</v>
      </c>
    </row>
    <row r="81" spans="1:43" s="9" customFormat="1" x14ac:dyDescent="0.25">
      <c r="A81" s="13" t="s">
        <v>426</v>
      </c>
      <c r="B81" s="13"/>
      <c r="C81" s="52">
        <f>C72</f>
        <v>171.00429999997141</v>
      </c>
      <c r="D81" s="52">
        <f t="shared" ref="D81:AF81" si="15">D72</f>
        <v>262.5568000000203</v>
      </c>
      <c r="E81" s="52">
        <f t="shared" si="15"/>
        <v>332.54649999999674</v>
      </c>
      <c r="F81" s="52">
        <f t="shared" si="15"/>
        <v>384.21340000000782</v>
      </c>
      <c r="G81" s="52">
        <f t="shared" si="15"/>
        <v>419.11350000000675</v>
      </c>
      <c r="H81" s="52">
        <f t="shared" si="15"/>
        <v>457.39620000001742</v>
      </c>
      <c r="I81" s="52">
        <f t="shared" si="15"/>
        <v>467.91120000000228</v>
      </c>
      <c r="J81" s="52">
        <f t="shared" si="15"/>
        <v>529.72599999999511</v>
      </c>
      <c r="K81" s="52">
        <f t="shared" si="15"/>
        <v>547.03429999999935</v>
      </c>
      <c r="L81" s="52">
        <f t="shared" si="15"/>
        <v>589.60529999999562</v>
      </c>
      <c r="M81" s="52">
        <f t="shared" si="15"/>
        <v>608.66980000000331</v>
      </c>
      <c r="N81" s="52">
        <f t="shared" si="15"/>
        <v>598.01339999999618</v>
      </c>
      <c r="O81" s="52">
        <f t="shared" si="15"/>
        <v>547.76029999999446</v>
      </c>
      <c r="P81" s="52">
        <f t="shared" si="15"/>
        <v>500.65189999999711</v>
      </c>
      <c r="Q81" s="52">
        <f t="shared" si="15"/>
        <v>486.47669999999925</v>
      </c>
      <c r="R81" s="52">
        <f t="shared" si="15"/>
        <v>426.99400000000605</v>
      </c>
      <c r="S81" s="52">
        <f t="shared" si="15"/>
        <v>397.62859999999637</v>
      </c>
      <c r="T81" s="52">
        <f t="shared" si="15"/>
        <v>406.68110000001616</v>
      </c>
      <c r="U81" s="52">
        <f t="shared" si="15"/>
        <v>379.23040000000037</v>
      </c>
      <c r="V81" s="52">
        <f t="shared" si="15"/>
        <v>361.77969999998459</v>
      </c>
      <c r="W81" s="52">
        <f t="shared" si="15"/>
        <v>371.17069999998785</v>
      </c>
      <c r="X81" s="52">
        <f t="shared" si="15"/>
        <v>370.82159999999567</v>
      </c>
      <c r="Y81" s="52">
        <f t="shared" si="15"/>
        <v>377.76519999999437</v>
      </c>
      <c r="Z81" s="52">
        <f t="shared" si="15"/>
        <v>365.44419999999809</v>
      </c>
      <c r="AA81" s="52">
        <f t="shared" si="15"/>
        <v>377.56379999997444</v>
      </c>
      <c r="AB81" s="52">
        <f t="shared" si="15"/>
        <v>400.57489999997779</v>
      </c>
      <c r="AC81" s="52">
        <f t="shared" si="15"/>
        <v>430.26490000000922</v>
      </c>
      <c r="AD81" s="52">
        <f t="shared" si="15"/>
        <v>457.07039999999688</v>
      </c>
      <c r="AE81" s="52">
        <f t="shared" si="15"/>
        <v>490.72769999998854</v>
      </c>
      <c r="AF81" s="52">
        <f t="shared" si="15"/>
        <v>507.21390000000247</v>
      </c>
      <c r="AG81" s="67"/>
      <c r="AH81" s="65">
        <f>AVERAGE(C81:G81)</f>
        <v>313.88690000000059</v>
      </c>
      <c r="AI81" s="65">
        <f>AVERAGE(H81:L81)</f>
        <v>518.33460000000196</v>
      </c>
      <c r="AJ81" s="65">
        <f>AVERAGE(M81:Q81)</f>
        <v>548.31441999999811</v>
      </c>
      <c r="AK81" s="65">
        <f>AVERAGE(R81:V81)</f>
        <v>394.46276000000069</v>
      </c>
      <c r="AL81" s="65">
        <f>AVERAGE(W81:AA81)</f>
        <v>372.55309999999008</v>
      </c>
      <c r="AM81" s="65">
        <f>AVERAGE(AB81:AF81)</f>
        <v>457.17035999999496</v>
      </c>
      <c r="AN81" s="66"/>
      <c r="AO81" s="65">
        <f>AVERAGE(AH81:AI81)</f>
        <v>416.1107500000013</v>
      </c>
      <c r="AP81" s="65">
        <f>AVERAGE(AJ81:AK81)</f>
        <v>471.3885899999994</v>
      </c>
      <c r="AQ81" s="65">
        <f>AVERAGE(AL81:AM81)</f>
        <v>414.86172999999252</v>
      </c>
    </row>
    <row r="82" spans="1:43" s="9" customFormat="1" x14ac:dyDescent="0.25">
      <c r="A82" s="13" t="s">
        <v>425</v>
      </c>
      <c r="B82" s="13"/>
      <c r="C82" s="52">
        <f>SUM(C51:C52)</f>
        <v>121.89707999999882</v>
      </c>
      <c r="D82" s="52">
        <f t="shared" ref="D82:AF82" si="16">SUM(D51:D52)</f>
        <v>170.37273999999888</v>
      </c>
      <c r="E82" s="52">
        <f t="shared" si="16"/>
        <v>201.84550999999919</v>
      </c>
      <c r="F82" s="52">
        <f t="shared" si="16"/>
        <v>219.02805999998964</v>
      </c>
      <c r="G82" s="52">
        <f t="shared" si="16"/>
        <v>223.02270999999746</v>
      </c>
      <c r="H82" s="52">
        <f t="shared" si="16"/>
        <v>228.62773999998899</v>
      </c>
      <c r="I82" s="52">
        <f t="shared" si="16"/>
        <v>212.45197999999073</v>
      </c>
      <c r="J82" s="52">
        <f t="shared" si="16"/>
        <v>233.86786999999822</v>
      </c>
      <c r="K82" s="52">
        <f t="shared" si="16"/>
        <v>219.38672000001316</v>
      </c>
      <c r="L82" s="52">
        <f t="shared" si="16"/>
        <v>225.79926999998861</v>
      </c>
      <c r="M82" s="52">
        <f t="shared" si="16"/>
        <v>214.20091999999204</v>
      </c>
      <c r="N82" s="52">
        <f t="shared" si="16"/>
        <v>184.8515400000033</v>
      </c>
      <c r="O82" s="52">
        <f t="shared" si="16"/>
        <v>132.47198999999091</v>
      </c>
      <c r="P82" s="52">
        <f t="shared" si="16"/>
        <v>89.693009999995411</v>
      </c>
      <c r="Q82" s="52">
        <f t="shared" si="16"/>
        <v>75.19177000000127</v>
      </c>
      <c r="R82" s="52">
        <f t="shared" si="16"/>
        <v>30.16203000000678</v>
      </c>
      <c r="S82" s="52">
        <f t="shared" si="16"/>
        <v>14.22714000000633</v>
      </c>
      <c r="T82" s="52">
        <f t="shared" si="16"/>
        <v>27.845919999999751</v>
      </c>
      <c r="U82" s="52">
        <f t="shared" si="16"/>
        <v>15.097039999986009</v>
      </c>
      <c r="V82" s="52">
        <f t="shared" si="16"/>
        <v>13.975360000004002</v>
      </c>
      <c r="W82" s="52">
        <f t="shared" si="16"/>
        <v>33.421100000003207</v>
      </c>
      <c r="X82" s="52">
        <f t="shared" si="16"/>
        <v>44.140820000000531</v>
      </c>
      <c r="Y82" s="52">
        <f t="shared" si="16"/>
        <v>60.036589999988792</v>
      </c>
      <c r="Z82" s="52">
        <f t="shared" si="16"/>
        <v>60.930980000004638</v>
      </c>
      <c r="AA82" s="52">
        <f t="shared" si="16"/>
        <v>79.49239000000307</v>
      </c>
      <c r="AB82" s="52">
        <f t="shared" si="16"/>
        <v>102.61835000000065</v>
      </c>
      <c r="AC82" s="52">
        <f t="shared" si="16"/>
        <v>127.21486000000368</v>
      </c>
      <c r="AD82" s="52">
        <f t="shared" si="16"/>
        <v>146.57770000000164</v>
      </c>
      <c r="AE82" s="52">
        <f t="shared" si="16"/>
        <v>168.34880000000703</v>
      </c>
      <c r="AF82" s="52">
        <f t="shared" si="16"/>
        <v>174.86214000000109</v>
      </c>
      <c r="AG82" s="67"/>
      <c r="AH82" s="65">
        <f>AVERAGE(C82:G82)</f>
        <v>187.23321999999681</v>
      </c>
      <c r="AI82" s="65">
        <f>AVERAGE(H82:L82)</f>
        <v>224.02671599999593</v>
      </c>
      <c r="AJ82" s="65">
        <f>AVERAGE(M82:Q82)</f>
        <v>139.28184599999659</v>
      </c>
      <c r="AK82" s="65">
        <f>AVERAGE(R82:V82)</f>
        <v>20.261498000000575</v>
      </c>
      <c r="AL82" s="65">
        <f>AVERAGE(W82:AA82)</f>
        <v>55.604376000000045</v>
      </c>
      <c r="AM82" s="65">
        <f>AVERAGE(AB82:AF82)</f>
        <v>143.92437000000282</v>
      </c>
      <c r="AN82" s="66"/>
      <c r="AO82" s="65">
        <f>AVERAGE(AH82:AI82)</f>
        <v>205.62996799999638</v>
      </c>
      <c r="AP82" s="65">
        <f>AVERAGE(AJ82:AK82)</f>
        <v>79.771671999998588</v>
      </c>
      <c r="AQ82" s="65">
        <f>AVERAGE(AL82:AM82)</f>
        <v>99.764373000001427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9.1294699999998556</v>
      </c>
      <c r="D87" s="52">
        <f t="shared" ref="D87:AF92" si="20">D60</f>
        <v>15.780360000000655</v>
      </c>
      <c r="E87" s="52">
        <f t="shared" si="20"/>
        <v>19.824810000001889</v>
      </c>
      <c r="F87" s="52">
        <f t="shared" si="20"/>
        <v>21.865309999997407</v>
      </c>
      <c r="G87" s="52">
        <f t="shared" si="20"/>
        <v>22.479470000002038</v>
      </c>
      <c r="H87" s="52">
        <f t="shared" si="20"/>
        <v>23.132050000000163</v>
      </c>
      <c r="I87" s="52">
        <f t="shared" si="20"/>
        <v>22.60732999999891</v>
      </c>
      <c r="J87" s="52">
        <f t="shared" si="20"/>
        <v>24.866849999998522</v>
      </c>
      <c r="K87" s="52">
        <f t="shared" si="20"/>
        <v>25.688549999998941</v>
      </c>
      <c r="L87" s="52">
        <f t="shared" si="20"/>
        <v>27.676410000000033</v>
      </c>
      <c r="M87" s="52">
        <f t="shared" si="20"/>
        <v>28.838080000001355</v>
      </c>
      <c r="N87" s="52">
        <f t="shared" si="20"/>
        <v>28.398040000000037</v>
      </c>
      <c r="O87" s="52">
        <f t="shared" si="20"/>
        <v>25.73609999999826</v>
      </c>
      <c r="P87" s="52">
        <f t="shared" si="20"/>
        <v>23.13553999999931</v>
      </c>
      <c r="Q87" s="52">
        <f t="shared" si="20"/>
        <v>22.767169999999169</v>
      </c>
      <c r="R87" s="52">
        <f t="shared" si="20"/>
        <v>20.757190000000264</v>
      </c>
      <c r="S87" s="52">
        <f t="shared" si="20"/>
        <v>20.092659999998432</v>
      </c>
      <c r="T87" s="52">
        <f t="shared" si="20"/>
        <v>21.862059999999474</v>
      </c>
      <c r="U87" s="52">
        <f t="shared" si="20"/>
        <v>22.062660000003234</v>
      </c>
      <c r="V87" s="52">
        <f t="shared" si="20"/>
        <v>22.129540000001725</v>
      </c>
      <c r="W87" s="52">
        <f t="shared" si="20"/>
        <v>23.392079999997804</v>
      </c>
      <c r="X87" s="52">
        <f t="shared" si="20"/>
        <v>24.110680000001594</v>
      </c>
      <c r="Y87" s="52">
        <f t="shared" si="20"/>
        <v>24.741829999999027</v>
      </c>
      <c r="Z87" s="52">
        <f t="shared" si="20"/>
        <v>24.024890000000596</v>
      </c>
      <c r="AA87" s="52">
        <f t="shared" si="20"/>
        <v>24.077199999999721</v>
      </c>
      <c r="AB87" s="52">
        <f t="shared" si="20"/>
        <v>24.728029999998398</v>
      </c>
      <c r="AC87" s="52">
        <f t="shared" si="20"/>
        <v>25.6508900000008</v>
      </c>
      <c r="AD87" s="52">
        <f t="shared" si="20"/>
        <v>26.241249999999127</v>
      </c>
      <c r="AE87" s="52">
        <f t="shared" si="20"/>
        <v>26.918670000002749</v>
      </c>
      <c r="AF87" s="52">
        <f t="shared" si="20"/>
        <v>26.55601999999999</v>
      </c>
      <c r="AH87" s="65">
        <f t="shared" ref="AH87:AH93" si="21">AVERAGE(C87:G87)</f>
        <v>17.81588400000037</v>
      </c>
      <c r="AI87" s="65">
        <f t="shared" ref="AI87:AI93" si="22">AVERAGE(H87:L87)</f>
        <v>24.794237999999314</v>
      </c>
      <c r="AJ87" s="65">
        <f t="shared" ref="AJ87:AJ93" si="23">AVERAGE(M87:Q87)</f>
        <v>25.774985999999625</v>
      </c>
      <c r="AK87" s="65">
        <f t="shared" ref="AK87:AK93" si="24">AVERAGE(R87:V87)</f>
        <v>21.380822000000627</v>
      </c>
      <c r="AL87" s="65">
        <f t="shared" ref="AL87:AL93" si="25">AVERAGE(W87:AA87)</f>
        <v>24.069335999999748</v>
      </c>
      <c r="AM87" s="65">
        <f t="shared" ref="AM87:AM93" si="26">AVERAGE(AB87:AF87)</f>
        <v>26.018972000000211</v>
      </c>
      <c r="AN87" s="66"/>
      <c r="AO87" s="65">
        <f t="shared" ref="AO87:AO93" si="27">AVERAGE(AH87:AI87)</f>
        <v>21.305060999999842</v>
      </c>
      <c r="AP87" s="65">
        <f t="shared" ref="AP87:AP93" si="28">AVERAGE(AJ87:AK87)</f>
        <v>23.577904000000125</v>
      </c>
      <c r="AQ87" s="65">
        <f t="shared" ref="AQ87:AQ93" si="29">AVERAGE(AL87:AM87)</f>
        <v>25.044153999999978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0.45922640000003412</v>
      </c>
      <c r="D88" s="52">
        <f t="shared" ref="D88:R88" si="30">D61</f>
        <v>0.79447400000003654</v>
      </c>
      <c r="E88" s="52">
        <f t="shared" si="30"/>
        <v>0.99850079999998798</v>
      </c>
      <c r="F88" s="52">
        <f t="shared" si="30"/>
        <v>1.1014327000000321</v>
      </c>
      <c r="G88" s="52">
        <f t="shared" si="30"/>
        <v>1.1324210000000221</v>
      </c>
      <c r="H88" s="52">
        <f t="shared" si="30"/>
        <v>1.1652881999999636</v>
      </c>
      <c r="I88" s="52">
        <f t="shared" si="30"/>
        <v>1.1390776000000642</v>
      </c>
      <c r="J88" s="52">
        <f t="shared" si="30"/>
        <v>1.2530058999999483</v>
      </c>
      <c r="K88" s="52">
        <f t="shared" si="30"/>
        <v>1.2949859000000288</v>
      </c>
      <c r="L88" s="52">
        <f t="shared" si="30"/>
        <v>1.3956920000000537</v>
      </c>
      <c r="M88" s="52">
        <f t="shared" si="30"/>
        <v>1.4550050000000283</v>
      </c>
      <c r="N88" s="52">
        <f t="shared" si="30"/>
        <v>1.4337599999998929</v>
      </c>
      <c r="O88" s="52">
        <f t="shared" si="30"/>
        <v>1.3006510000000162</v>
      </c>
      <c r="P88" s="52">
        <f t="shared" si="30"/>
        <v>1.1704449999999724</v>
      </c>
      <c r="Q88" s="52">
        <f t="shared" si="30"/>
        <v>1.1524899999999434</v>
      </c>
      <c r="R88" s="52">
        <f t="shared" si="30"/>
        <v>1.0520989999999983</v>
      </c>
      <c r="S88" s="52">
        <f t="shared" si="20"/>
        <v>1.0192079999999351</v>
      </c>
      <c r="T88" s="52">
        <f t="shared" si="20"/>
        <v>1.108688999999913</v>
      </c>
      <c r="U88" s="52">
        <f t="shared" si="20"/>
        <v>1.1192810000000009</v>
      </c>
      <c r="V88" s="52">
        <f t="shared" si="20"/>
        <v>1.1228399999999965</v>
      </c>
      <c r="W88" s="52">
        <f t="shared" si="20"/>
        <v>1.186279999999897</v>
      </c>
      <c r="X88" s="52">
        <f t="shared" si="20"/>
        <v>1.2222289999999703</v>
      </c>
      <c r="Y88" s="52">
        <f t="shared" si="20"/>
        <v>1.2535589999999956</v>
      </c>
      <c r="Z88" s="52">
        <f t="shared" si="20"/>
        <v>1.2168950000000223</v>
      </c>
      <c r="AA88" s="52">
        <f t="shared" si="20"/>
        <v>1.218684999999823</v>
      </c>
      <c r="AB88" s="52">
        <f t="shared" si="20"/>
        <v>1.2505309999999099</v>
      </c>
      <c r="AC88" s="52">
        <f t="shared" si="20"/>
        <v>1.2960630000000037</v>
      </c>
      <c r="AD88" s="52">
        <f t="shared" si="20"/>
        <v>1.324865999999929</v>
      </c>
      <c r="AE88" s="52">
        <f t="shared" si="20"/>
        <v>1.3580159999999069</v>
      </c>
      <c r="AF88" s="52">
        <f t="shared" si="20"/>
        <v>1.3388660000000527</v>
      </c>
      <c r="AH88" s="65">
        <f t="shared" si="21"/>
        <v>0.89721098000002253</v>
      </c>
      <c r="AI88" s="65">
        <f t="shared" si="22"/>
        <v>1.2496099200000117</v>
      </c>
      <c r="AJ88" s="65">
        <f t="shared" si="23"/>
        <v>1.3024701999999706</v>
      </c>
      <c r="AK88" s="65">
        <f t="shared" si="24"/>
        <v>1.0844233999999688</v>
      </c>
      <c r="AL88" s="65">
        <f t="shared" si="25"/>
        <v>1.2195295999999416</v>
      </c>
      <c r="AM88" s="65">
        <f t="shared" si="26"/>
        <v>1.3136683999999605</v>
      </c>
      <c r="AN88" s="66"/>
      <c r="AO88" s="65">
        <f t="shared" si="27"/>
        <v>1.0734104500000172</v>
      </c>
      <c r="AP88" s="65">
        <f t="shared" si="28"/>
        <v>1.1934467999999696</v>
      </c>
      <c r="AQ88" s="65">
        <f t="shared" si="29"/>
        <v>1.266598999999951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0.7084580000000642</v>
      </c>
      <c r="D89" s="52">
        <f t="shared" si="20"/>
        <v>1.2260969999999816</v>
      </c>
      <c r="E89" s="52">
        <f t="shared" si="20"/>
        <v>1.5412160000000767</v>
      </c>
      <c r="F89" s="52">
        <f t="shared" si="20"/>
        <v>1.7002330000000256</v>
      </c>
      <c r="G89" s="52">
        <f t="shared" si="20"/>
        <v>1.7481500000001233</v>
      </c>
      <c r="H89" s="52">
        <f t="shared" si="20"/>
        <v>1.7988829999999325</v>
      </c>
      <c r="I89" s="52">
        <f t="shared" si="20"/>
        <v>1.7584640000000036</v>
      </c>
      <c r="J89" s="52">
        <f t="shared" si="20"/>
        <v>1.9341750000000957</v>
      </c>
      <c r="K89" s="52">
        <f t="shared" si="20"/>
        <v>1.9990119999999933</v>
      </c>
      <c r="L89" s="52">
        <f t="shared" si="20"/>
        <v>2.1543799999999464</v>
      </c>
      <c r="M89" s="52">
        <f t="shared" si="20"/>
        <v>2.24593700000014</v>
      </c>
      <c r="N89" s="52">
        <f t="shared" si="20"/>
        <v>2.2131790000000819</v>
      </c>
      <c r="O89" s="52">
        <f t="shared" si="20"/>
        <v>2.007761999999957</v>
      </c>
      <c r="P89" s="52">
        <f t="shared" si="20"/>
        <v>1.8067169999999351</v>
      </c>
      <c r="Q89" s="52">
        <f t="shared" si="20"/>
        <v>1.7788450000000466</v>
      </c>
      <c r="R89" s="52">
        <f t="shared" si="20"/>
        <v>1.6239239999999882</v>
      </c>
      <c r="S89" s="52">
        <f t="shared" si="20"/>
        <v>1.5730759999999009</v>
      </c>
      <c r="T89" s="52">
        <f t="shared" si="20"/>
        <v>1.7110920000000078</v>
      </c>
      <c r="U89" s="52">
        <f t="shared" si="20"/>
        <v>1.7275479999998424</v>
      </c>
      <c r="V89" s="52">
        <f t="shared" si="20"/>
        <v>1.7331119999998919</v>
      </c>
      <c r="W89" s="52">
        <f t="shared" si="20"/>
        <v>1.8310639999999694</v>
      </c>
      <c r="X89" s="52">
        <f t="shared" si="20"/>
        <v>1.8866870000001654</v>
      </c>
      <c r="Y89" s="52">
        <f t="shared" si="20"/>
        <v>1.9351790000000619</v>
      </c>
      <c r="Z89" s="52">
        <f t="shared" si="20"/>
        <v>1.878785999999991</v>
      </c>
      <c r="AA89" s="52">
        <f t="shared" si="20"/>
        <v>1.8816650000001118</v>
      </c>
      <c r="AB89" s="52">
        <f t="shared" si="20"/>
        <v>1.9309550000000399</v>
      </c>
      <c r="AC89" s="52">
        <f t="shared" si="20"/>
        <v>2.0013960000001134</v>
      </c>
      <c r="AD89" s="52">
        <f t="shared" si="20"/>
        <v>2.0460479999999279</v>
      </c>
      <c r="AE89" s="52">
        <f t="shared" si="20"/>
        <v>2.097391000000016</v>
      </c>
      <c r="AF89" s="52">
        <f t="shared" si="20"/>
        <v>2.0680489999999736</v>
      </c>
      <c r="AH89" s="65">
        <f t="shared" si="21"/>
        <v>1.3848308000000542</v>
      </c>
      <c r="AI89" s="65">
        <f t="shared" si="22"/>
        <v>1.9289827999999942</v>
      </c>
      <c r="AJ89" s="65">
        <f t="shared" si="23"/>
        <v>2.010488000000032</v>
      </c>
      <c r="AK89" s="65">
        <f t="shared" si="24"/>
        <v>1.6737503999999261</v>
      </c>
      <c r="AL89" s="65">
        <f t="shared" si="25"/>
        <v>1.8826762000000599</v>
      </c>
      <c r="AM89" s="65">
        <f t="shared" si="26"/>
        <v>2.028767800000014</v>
      </c>
      <c r="AN89" s="66"/>
      <c r="AO89" s="65">
        <f t="shared" si="27"/>
        <v>1.6569068000000242</v>
      </c>
      <c r="AP89" s="65">
        <f t="shared" si="28"/>
        <v>1.8421191999999791</v>
      </c>
      <c r="AQ89" s="65">
        <f t="shared" si="29"/>
        <v>1.955722000000037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2.3266819999998916</v>
      </c>
      <c r="D90" s="52">
        <f t="shared" si="20"/>
        <v>4.0327330000000075</v>
      </c>
      <c r="E90" s="52">
        <f t="shared" si="20"/>
        <v>5.0731489999998303</v>
      </c>
      <c r="F90" s="52">
        <f t="shared" si="20"/>
        <v>5.5987359999999171</v>
      </c>
      <c r="G90" s="52">
        <f t="shared" si="20"/>
        <v>5.7580070000003616</v>
      </c>
      <c r="H90" s="52">
        <f t="shared" si="20"/>
        <v>45.718241999999918</v>
      </c>
      <c r="I90" s="52">
        <f t="shared" si="20"/>
        <v>66.74776699999984</v>
      </c>
      <c r="J90" s="52">
        <f t="shared" si="20"/>
        <v>88.153894000000037</v>
      </c>
      <c r="K90" s="52">
        <f t="shared" si="20"/>
        <v>109.15759200000048</v>
      </c>
      <c r="L90" s="52">
        <f t="shared" si="20"/>
        <v>110.56994000000032</v>
      </c>
      <c r="M90" s="52">
        <f t="shared" si="20"/>
        <v>111.16323899999952</v>
      </c>
      <c r="N90" s="52">
        <f t="shared" si="20"/>
        <v>111.22194800000034</v>
      </c>
      <c r="O90" s="52">
        <f t="shared" si="20"/>
        <v>110.68069100000048</v>
      </c>
      <c r="P90" s="52">
        <f t="shared" si="20"/>
        <v>110.13954300000023</v>
      </c>
      <c r="Q90" s="52">
        <f t="shared" si="20"/>
        <v>130.06169799999952</v>
      </c>
      <c r="R90" s="52">
        <f t="shared" si="20"/>
        <v>130.2857669999994</v>
      </c>
      <c r="S90" s="52">
        <f t="shared" si="20"/>
        <v>130.35477199999968</v>
      </c>
      <c r="T90" s="52">
        <f t="shared" si="20"/>
        <v>130.93535299999985</v>
      </c>
      <c r="U90" s="52">
        <f t="shared" si="20"/>
        <v>131.08244399999967</v>
      </c>
      <c r="V90" s="52">
        <f t="shared" si="20"/>
        <v>131.17278700000043</v>
      </c>
      <c r="W90" s="52">
        <f t="shared" si="20"/>
        <v>131.5495890000002</v>
      </c>
      <c r="X90" s="52">
        <f t="shared" si="20"/>
        <v>131.77236600000015</v>
      </c>
      <c r="Y90" s="52">
        <f t="shared" si="20"/>
        <v>131.95633300000009</v>
      </c>
      <c r="Z90" s="52">
        <f t="shared" si="20"/>
        <v>131.78107200000068</v>
      </c>
      <c r="AA90" s="52">
        <f t="shared" si="20"/>
        <v>131.78582999999981</v>
      </c>
      <c r="AB90" s="52">
        <f t="shared" si="20"/>
        <v>131.93057299999964</v>
      </c>
      <c r="AC90" s="52">
        <f t="shared" si="20"/>
        <v>132.13352599999962</v>
      </c>
      <c r="AD90" s="52">
        <f t="shared" si="20"/>
        <v>132.24130100000002</v>
      </c>
      <c r="AE90" s="52">
        <f t="shared" si="20"/>
        <v>132.36114799999996</v>
      </c>
      <c r="AF90" s="52">
        <f t="shared" si="20"/>
        <v>132.20732700000008</v>
      </c>
      <c r="AH90" s="65">
        <f t="shared" si="21"/>
        <v>4.557861400000002</v>
      </c>
      <c r="AI90" s="65">
        <f t="shared" si="22"/>
        <v>84.069487000000123</v>
      </c>
      <c r="AJ90" s="65">
        <f t="shared" si="23"/>
        <v>114.65342380000001</v>
      </c>
      <c r="AK90" s="65">
        <f t="shared" si="24"/>
        <v>130.76622459999982</v>
      </c>
      <c r="AL90" s="65">
        <f t="shared" si="25"/>
        <v>131.76903800000019</v>
      </c>
      <c r="AM90" s="65">
        <f t="shared" si="26"/>
        <v>132.17477499999987</v>
      </c>
      <c r="AN90" s="66"/>
      <c r="AO90" s="65">
        <f t="shared" si="27"/>
        <v>44.313674200000065</v>
      </c>
      <c r="AP90" s="65">
        <f t="shared" si="28"/>
        <v>122.70982419999991</v>
      </c>
      <c r="AQ90" s="65">
        <f t="shared" si="29"/>
        <v>131.97190650000005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2.3499019999999291</v>
      </c>
      <c r="D91" s="52">
        <f t="shared" si="20"/>
        <v>4.0591649999996662</v>
      </c>
      <c r="E91" s="52">
        <f t="shared" si="20"/>
        <v>5.0980539999991379</v>
      </c>
      <c r="F91" s="52">
        <f t="shared" si="20"/>
        <v>5.6220940000002884</v>
      </c>
      <c r="G91" s="52">
        <f t="shared" si="20"/>
        <v>5.7797149999996691</v>
      </c>
      <c r="H91" s="52">
        <f t="shared" si="20"/>
        <v>5.9476239999994505</v>
      </c>
      <c r="I91" s="52">
        <f t="shared" si="20"/>
        <v>5.8123610000002373</v>
      </c>
      <c r="J91" s="52">
        <f t="shared" si="20"/>
        <v>6.3938969999999244</v>
      </c>
      <c r="K91" s="52">
        <f t="shared" si="20"/>
        <v>6.6043690000005881</v>
      </c>
      <c r="L91" s="52">
        <f t="shared" si="20"/>
        <v>7.1151909999998679</v>
      </c>
      <c r="M91" s="52">
        <f t="shared" si="20"/>
        <v>7.412956999999551</v>
      </c>
      <c r="N91" s="52">
        <f t="shared" si="20"/>
        <v>7.2985969999999725</v>
      </c>
      <c r="O91" s="52">
        <f t="shared" si="20"/>
        <v>6.6127839999999196</v>
      </c>
      <c r="P91" s="52">
        <f t="shared" si="20"/>
        <v>5.943438000000242</v>
      </c>
      <c r="Q91" s="52">
        <f t="shared" si="20"/>
        <v>5.848681000000397</v>
      </c>
      <c r="R91" s="52">
        <f t="shared" si="20"/>
        <v>5.330710000000181</v>
      </c>
      <c r="S91" s="52">
        <f t="shared" si="20"/>
        <v>5.1595140000008541</v>
      </c>
      <c r="T91" s="52">
        <f t="shared" si="20"/>
        <v>5.6145820000001549</v>
      </c>
      <c r="U91" s="52">
        <f t="shared" si="20"/>
        <v>5.6652539999995497</v>
      </c>
      <c r="V91" s="52">
        <f t="shared" si="20"/>
        <v>5.6820969999998852</v>
      </c>
      <c r="W91" s="52">
        <f t="shared" si="20"/>
        <v>6.0070139999997991</v>
      </c>
      <c r="X91" s="52">
        <f t="shared" si="20"/>
        <v>6.1917899999998554</v>
      </c>
      <c r="Y91" s="52">
        <f t="shared" si="20"/>
        <v>6.3543659999995725</v>
      </c>
      <c r="Z91" s="52">
        <f t="shared" si="20"/>
        <v>6.17015100000026</v>
      </c>
      <c r="AA91" s="52">
        <f t="shared" si="20"/>
        <v>6.1844629999995959</v>
      </c>
      <c r="AB91" s="52">
        <f t="shared" si="20"/>
        <v>6.3527300000005198</v>
      </c>
      <c r="AC91" s="52">
        <f t="shared" si="20"/>
        <v>6.5908620000000155</v>
      </c>
      <c r="AD91" s="52">
        <f t="shared" si="20"/>
        <v>6.7433360000004541</v>
      </c>
      <c r="AE91" s="52">
        <f t="shared" si="20"/>
        <v>6.9183240000002115</v>
      </c>
      <c r="AF91" s="52">
        <f t="shared" si="20"/>
        <v>6.8255850000005012</v>
      </c>
      <c r="AH91" s="65">
        <f t="shared" si="21"/>
        <v>4.5817859999997381</v>
      </c>
      <c r="AI91" s="65">
        <f t="shared" si="22"/>
        <v>6.3746884000000135</v>
      </c>
      <c r="AJ91" s="65">
        <f t="shared" si="23"/>
        <v>6.6232914000000163</v>
      </c>
      <c r="AK91" s="65">
        <f t="shared" si="24"/>
        <v>5.4904314000001246</v>
      </c>
      <c r="AL91" s="65">
        <f t="shared" si="25"/>
        <v>6.1815567999998162</v>
      </c>
      <c r="AM91" s="65">
        <f t="shared" si="26"/>
        <v>6.6861674000003406</v>
      </c>
      <c r="AN91" s="66"/>
      <c r="AO91" s="65">
        <f t="shared" si="27"/>
        <v>5.4782371999998762</v>
      </c>
      <c r="AP91" s="65">
        <f t="shared" si="28"/>
        <v>6.05686140000007</v>
      </c>
      <c r="AQ91" s="65">
        <f t="shared" si="29"/>
        <v>6.4338621000000789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0.96325999999999112</v>
      </c>
      <c r="D92" s="52">
        <f t="shared" si="20"/>
        <v>1.6661510000001272</v>
      </c>
      <c r="E92" s="52">
        <f t="shared" si="20"/>
        <v>2.0938610000000608</v>
      </c>
      <c r="F92" s="52">
        <f t="shared" si="20"/>
        <v>2.3098990000000867</v>
      </c>
      <c r="G92" s="52">
        <f t="shared" si="20"/>
        <v>2.3750970000000962</v>
      </c>
      <c r="H92" s="52">
        <f t="shared" si="20"/>
        <v>2.443847999999889</v>
      </c>
      <c r="I92" s="52">
        <f t="shared" si="20"/>
        <v>2.387896999999839</v>
      </c>
      <c r="J92" s="52">
        <f t="shared" si="20"/>
        <v>2.625056000000086</v>
      </c>
      <c r="K92" s="52">
        <f t="shared" si="20"/>
        <v>2.7103510000001734</v>
      </c>
      <c r="L92" s="52">
        <f t="shared" si="20"/>
        <v>2.9181300000000192</v>
      </c>
      <c r="M92" s="52">
        <f t="shared" si="20"/>
        <v>3.0386050000001887</v>
      </c>
      <c r="N92" s="52">
        <f t="shared" si="20"/>
        <v>2.989802999999938</v>
      </c>
      <c r="O92" s="52">
        <f t="shared" si="20"/>
        <v>2.7062599999999293</v>
      </c>
      <c r="P92" s="52">
        <f t="shared" si="20"/>
        <v>2.4288790000000517</v>
      </c>
      <c r="Q92" s="52">
        <f t="shared" si="20"/>
        <v>2.3870600000000195</v>
      </c>
      <c r="R92" s="52">
        <f t="shared" si="20"/>
        <v>2.1724379999996017</v>
      </c>
      <c r="S92" s="52">
        <f t="shared" si="20"/>
        <v>2.0998700000000099</v>
      </c>
      <c r="T92" s="52">
        <f t="shared" si="20"/>
        <v>2.2847079999996822</v>
      </c>
      <c r="U92" s="52">
        <f t="shared" si="20"/>
        <v>2.3048699999999371</v>
      </c>
      <c r="V92" s="52">
        <f t="shared" si="20"/>
        <v>2.3113699999998971</v>
      </c>
      <c r="W92" s="52">
        <f t="shared" si="20"/>
        <v>2.4446589999997741</v>
      </c>
      <c r="X92" s="52">
        <f t="shared" si="20"/>
        <v>2.5213160000002972</v>
      </c>
      <c r="Y92" s="52">
        <f t="shared" si="20"/>
        <v>2.5892300000000432</v>
      </c>
      <c r="Z92" s="52">
        <f t="shared" si="20"/>
        <v>2.5153599999998733</v>
      </c>
      <c r="AA92" s="52">
        <f t="shared" si="20"/>
        <v>2.5228500000002896</v>
      </c>
      <c r="AB92" s="52">
        <f t="shared" si="20"/>
        <v>2.593829000000369</v>
      </c>
      <c r="AC92" s="52">
        <f t="shared" si="20"/>
        <v>2.6937360000001718</v>
      </c>
      <c r="AD92" s="52">
        <f t="shared" si="20"/>
        <v>2.7586779999996907</v>
      </c>
      <c r="AE92" s="52">
        <f t="shared" si="20"/>
        <v>2.8327790000003006</v>
      </c>
      <c r="AF92" s="52">
        <f t="shared" si="20"/>
        <v>2.7970930000001317</v>
      </c>
      <c r="AH92" s="65">
        <f t="shared" si="21"/>
        <v>1.8816536000000723</v>
      </c>
      <c r="AI92" s="65">
        <f t="shared" si="22"/>
        <v>2.6170564000000014</v>
      </c>
      <c r="AJ92" s="65">
        <f t="shared" si="23"/>
        <v>2.7101214000000255</v>
      </c>
      <c r="AK92" s="65">
        <f t="shared" si="24"/>
        <v>2.2346511999998255</v>
      </c>
      <c r="AL92" s="65">
        <f t="shared" si="25"/>
        <v>2.5186830000000553</v>
      </c>
      <c r="AM92" s="65">
        <f t="shared" si="26"/>
        <v>2.7352230000001327</v>
      </c>
      <c r="AN92" s="66"/>
      <c r="AO92" s="65">
        <f t="shared" si="27"/>
        <v>2.2493550000000369</v>
      </c>
      <c r="AP92" s="65">
        <f t="shared" si="28"/>
        <v>2.4723862999999255</v>
      </c>
      <c r="AQ92" s="65">
        <f t="shared" si="29"/>
        <v>2.626953000000094</v>
      </c>
    </row>
    <row r="93" spans="1:43" s="9" customFormat="1" x14ac:dyDescent="0.25">
      <c r="A93" s="71" t="s">
        <v>442</v>
      </c>
      <c r="B93" s="13"/>
      <c r="C93" s="52">
        <f>SUM(C66:C69)</f>
        <v>5848.8360590999982</v>
      </c>
      <c r="D93" s="52">
        <f t="shared" ref="D93:AF93" si="31">SUM(D66:D69)</f>
        <v>5883.2939558999997</v>
      </c>
      <c r="E93" s="52">
        <f t="shared" si="31"/>
        <v>6462.7590435000011</v>
      </c>
      <c r="F93" s="52">
        <f t="shared" si="31"/>
        <v>6896.1858420999997</v>
      </c>
      <c r="G93" s="52">
        <f t="shared" si="31"/>
        <v>7155.7218764999998</v>
      </c>
      <c r="H93" s="52">
        <f t="shared" si="31"/>
        <v>7783.7050945000001</v>
      </c>
      <c r="I93" s="52">
        <f t="shared" si="31"/>
        <v>7473.3549113999998</v>
      </c>
      <c r="J93" s="52">
        <f t="shared" si="31"/>
        <v>9238.5026467999978</v>
      </c>
      <c r="K93" s="52">
        <f t="shared" si="31"/>
        <v>8763.1990940000032</v>
      </c>
      <c r="L93" s="52">
        <f t="shared" si="31"/>
        <v>9762.2540709000004</v>
      </c>
      <c r="M93" s="52">
        <f t="shared" si="31"/>
        <v>9635.257056800001</v>
      </c>
      <c r="N93" s="52">
        <f t="shared" si="31"/>
        <v>8912.0222828999995</v>
      </c>
      <c r="O93" s="52">
        <f t="shared" si="31"/>
        <v>7392.440208500002</v>
      </c>
      <c r="P93" s="52">
        <f t="shared" si="31"/>
        <v>6627.3460325999986</v>
      </c>
      <c r="Q93" s="52">
        <f t="shared" si="31"/>
        <v>6950.607113600001</v>
      </c>
      <c r="R93" s="52">
        <f t="shared" si="31"/>
        <v>5328.8642824999988</v>
      </c>
      <c r="S93" s="52">
        <f t="shared" si="31"/>
        <v>5362.9989942000002</v>
      </c>
      <c r="T93" s="52">
        <f t="shared" si="31"/>
        <v>6281.8694069000012</v>
      </c>
      <c r="U93" s="52">
        <f t="shared" si="31"/>
        <v>5400.9219005999976</v>
      </c>
      <c r="V93" s="52">
        <f t="shared" si="31"/>
        <v>5375.8865686000008</v>
      </c>
      <c r="W93" s="52">
        <f t="shared" si="31"/>
        <v>6136.6397302000005</v>
      </c>
      <c r="X93" s="52">
        <f t="shared" si="31"/>
        <v>6154.194733100001</v>
      </c>
      <c r="Y93" s="52">
        <f t="shared" si="31"/>
        <v>6524.1590525000011</v>
      </c>
      <c r="Z93" s="52">
        <f t="shared" si="31"/>
        <v>6149.2537752999979</v>
      </c>
      <c r="AA93" s="52">
        <f t="shared" si="31"/>
        <v>6852.3056188999981</v>
      </c>
      <c r="AB93" s="52">
        <f t="shared" si="31"/>
        <v>7541.2346972999985</v>
      </c>
      <c r="AC93" s="52">
        <f t="shared" si="31"/>
        <v>8234.917698700001</v>
      </c>
      <c r="AD93" s="52">
        <f t="shared" si="31"/>
        <v>8692.8541925999998</v>
      </c>
      <c r="AE93" s="52">
        <f t="shared" si="31"/>
        <v>9392.8858206000004</v>
      </c>
      <c r="AF93" s="52">
        <f t="shared" si="31"/>
        <v>9412.347812699998</v>
      </c>
      <c r="AH93" s="65">
        <f t="shared" si="21"/>
        <v>6449.3593554199997</v>
      </c>
      <c r="AI93" s="65">
        <f t="shared" si="22"/>
        <v>8604.2031635200001</v>
      </c>
      <c r="AJ93" s="65">
        <f t="shared" si="23"/>
        <v>7903.5345388800006</v>
      </c>
      <c r="AK93" s="65">
        <f t="shared" si="24"/>
        <v>5550.1082305599994</v>
      </c>
      <c r="AL93" s="65">
        <f t="shared" si="25"/>
        <v>6363.3105820000001</v>
      </c>
      <c r="AM93" s="65">
        <f t="shared" si="26"/>
        <v>8654.8480443799999</v>
      </c>
      <c r="AN93" s="66"/>
      <c r="AO93" s="65">
        <f t="shared" si="27"/>
        <v>7526.7812594699999</v>
      </c>
      <c r="AP93" s="65">
        <f t="shared" si="28"/>
        <v>6726.8213847200004</v>
      </c>
      <c r="AQ93" s="65">
        <f t="shared" si="29"/>
        <v>7509.07931319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30" sqref="P3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4850.1049999999814</v>
      </c>
      <c r="D50" s="52">
        <f>VLOOKUP($B50,Shock_dev!$A$1:$CI$300,MATCH(DATE(D$1,1,1),Shock_dev!$A$1:$CI$1,0),FALSE)</f>
        <v>5174.9559999997728</v>
      </c>
      <c r="E50" s="52">
        <f>VLOOKUP($B50,Shock_dev!$A$1:$CI$300,MATCH(DATE(E$1,1,1),Shock_dev!$A$1:$CI$1,0),FALSE)</f>
        <v>6003.1770000001416</v>
      </c>
      <c r="F50" s="52">
        <f>VLOOKUP($B50,Shock_dev!$A$1:$CI$300,MATCH(DATE(F$1,1,1),Shock_dev!$A$1:$CI$1,0),FALSE)</f>
        <v>6562.8519999999553</v>
      </c>
      <c r="G50" s="52">
        <f>VLOOKUP($B50,Shock_dev!$A$1:$CI$300,MATCH(DATE(G$1,1,1),Shock_dev!$A$1:$CI$1,0),FALSE)</f>
        <v>6841.8479999997653</v>
      </c>
      <c r="H50" s="52">
        <f>VLOOKUP($B50,Shock_dev!$A$1:$CI$300,MATCH(DATE(H$1,1,1),Shock_dev!$A$1:$CI$1,0),FALSE)</f>
        <v>7353.4440000001341</v>
      </c>
      <c r="I50" s="52">
        <f>VLOOKUP($B50,Shock_dev!$A$1:$CI$300,MATCH(DATE(I$1,1,1),Shock_dev!$A$1:$CI$1,0),FALSE)</f>
        <v>7034.0579999997281</v>
      </c>
      <c r="J50" s="52">
        <f>VLOOKUP($B50,Shock_dev!$A$1:$CI$300,MATCH(DATE(J$1,1,1),Shock_dev!$A$1:$CI$1,0),FALSE)</f>
        <v>8369.2039999999106</v>
      </c>
      <c r="K50" s="52">
        <f>VLOOKUP($B50,Shock_dev!$A$1:$CI$300,MATCH(DATE(K$1,1,1),Shock_dev!$A$1:$CI$1,0),FALSE)</f>
        <v>7922.160000000149</v>
      </c>
      <c r="L50" s="52">
        <f>VLOOKUP($B50,Shock_dev!$A$1:$CI$300,MATCH(DATE(L$1,1,1),Shock_dev!$A$1:$CI$1,0),FALSE)</f>
        <v>8638.9490000000224</v>
      </c>
      <c r="M50" s="52">
        <f>VLOOKUP($B50,Shock_dev!$A$1:$CI$300,MATCH(DATE(M$1,1,1),Shock_dev!$A$1:$CI$1,0),FALSE)</f>
        <v>8447.1349999997765</v>
      </c>
      <c r="N50" s="52">
        <f>VLOOKUP($B50,Shock_dev!$A$1:$CI$300,MATCH(DATE(N$1,1,1),Shock_dev!$A$1:$CI$1,0),FALSE)</f>
        <v>7733.4089999999851</v>
      </c>
      <c r="O50" s="52">
        <f>VLOOKUP($B50,Shock_dev!$A$1:$CI$300,MATCH(DATE(O$1,1,1),Shock_dev!$A$1:$CI$1,0),FALSE)</f>
        <v>6291.3279999997467</v>
      </c>
      <c r="P50" s="52">
        <f>VLOOKUP($B50,Shock_dev!$A$1:$CI$300,MATCH(DATE(P$1,1,1),Shock_dev!$A$1:$CI$1,0),FALSE)</f>
        <v>5381.2639999999665</v>
      </c>
      <c r="Q50" s="52">
        <f>VLOOKUP($B50,Shock_dev!$A$1:$CI$300,MATCH(DATE(Q$1,1,1),Shock_dev!$A$1:$CI$1,0),FALSE)</f>
        <v>5384.3280000002123</v>
      </c>
      <c r="R50" s="52">
        <f>VLOOKUP($B50,Shock_dev!$A$1:$CI$300,MATCH(DATE(R$1,1,1),Shock_dev!$A$1:$CI$1,0),FALSE)</f>
        <v>3861.3799999998882</v>
      </c>
      <c r="S50" s="52">
        <f>VLOOKUP($B50,Shock_dev!$A$1:$CI$300,MATCH(DATE(S$1,1,1),Shock_dev!$A$1:$CI$1,0),FALSE)</f>
        <v>3689.0890000001527</v>
      </c>
      <c r="T50" s="52">
        <f>VLOOKUP($B50,Shock_dev!$A$1:$CI$300,MATCH(DATE(T$1,1,1),Shock_dev!$A$1:$CI$1,0),FALSE)</f>
        <v>4310.7140000001527</v>
      </c>
      <c r="U50" s="52">
        <f>VLOOKUP($B50,Shock_dev!$A$1:$CI$300,MATCH(DATE(U$1,1,1),Shock_dev!$A$1:$CI$1,0),FALSE)</f>
        <v>3571.8330000001006</v>
      </c>
      <c r="V50" s="52">
        <f>VLOOKUP($B50,Shock_dev!$A$1:$CI$300,MATCH(DATE(V$1,1,1),Shock_dev!$A$1:$CI$1,0),FALSE)</f>
        <v>3536.3619999997318</v>
      </c>
      <c r="W50" s="52">
        <f>VLOOKUP($B50,Shock_dev!$A$1:$CI$300,MATCH(DATE(W$1,1,1),Shock_dev!$A$1:$CI$1,0),FALSE)</f>
        <v>4157.9179999995977</v>
      </c>
      <c r="X50" s="52">
        <f>VLOOKUP($B50,Shock_dev!$A$1:$CI$300,MATCH(DATE(X$1,1,1),Shock_dev!$A$1:$CI$1,0),FALSE)</f>
        <v>4232.3599999998696</v>
      </c>
      <c r="Y50" s="52">
        <f>VLOOKUP($B50,Shock_dev!$A$1:$CI$300,MATCH(DATE(Y$1,1,1),Shock_dev!$A$1:$CI$1,0),FALSE)</f>
        <v>4611.6279999995604</v>
      </c>
      <c r="Z50" s="52">
        <f>VLOOKUP($B50,Shock_dev!$A$1:$CI$300,MATCH(DATE(Z$1,1,1),Shock_dev!$A$1:$CI$1,0),FALSE)</f>
        <v>4381.8060000003316</v>
      </c>
      <c r="AA50" s="52">
        <f>VLOOKUP($B50,Shock_dev!$A$1:$CI$300,MATCH(DATE(AA$1,1,1),Shock_dev!$A$1:$CI$1,0),FALSE)</f>
        <v>5003.7859999998473</v>
      </c>
      <c r="AB50" s="52">
        <f>VLOOKUP($B50,Shock_dev!$A$1:$CI$300,MATCH(DATE(AB$1,1,1),Shock_dev!$A$1:$CI$1,0),FALSE)</f>
        <v>5633.9750000000931</v>
      </c>
      <c r="AC50" s="52">
        <f>VLOOKUP($B50,Shock_dev!$A$1:$CI$300,MATCH(DATE(AC$1,1,1),Shock_dev!$A$1:$CI$1,0),FALSE)</f>
        <v>6297.9509999998845</v>
      </c>
      <c r="AD50" s="52">
        <f>VLOOKUP($B50,Shock_dev!$A$1:$CI$300,MATCH(DATE(AD$1,1,1),Shock_dev!$A$1:$CI$1,0),FALSE)</f>
        <v>6779.2330000000075</v>
      </c>
      <c r="AE50" s="52">
        <f>VLOOKUP($B50,Shock_dev!$A$1:$CI$300,MATCH(DATE(AE$1,1,1),Shock_dev!$A$1:$CI$1,0),FALSE)</f>
        <v>7443.8739999998361</v>
      </c>
      <c r="AF50" s="52">
        <f>VLOOKUP($B50,Shock_dev!$A$1:$CI$300,MATCH(DATE(AF$1,1,1),Shock_dev!$A$1:$CI$1,0),FALSE)</f>
        <v>7535.0300000002608</v>
      </c>
      <c r="AG50" s="52"/>
      <c r="AH50" s="65">
        <f>AVERAGE(C50:G50)</f>
        <v>5886.5875999999234</v>
      </c>
      <c r="AI50" s="65">
        <f>AVERAGE(H50:L50)</f>
        <v>7863.5629999999892</v>
      </c>
      <c r="AJ50" s="65">
        <f>AVERAGE(M50:Q50)</f>
        <v>6647.4927999999372</v>
      </c>
      <c r="AK50" s="65">
        <f>AVERAGE(R50:V50)</f>
        <v>3793.8756000000053</v>
      </c>
      <c r="AL50" s="65">
        <f>AVERAGE(W50:AA50)</f>
        <v>4477.4995999998409</v>
      </c>
      <c r="AM50" s="65">
        <f>AVERAGE(AB50:AF50)</f>
        <v>6738.0126000000164</v>
      </c>
      <c r="AN50" s="66"/>
      <c r="AO50" s="65">
        <f>AVERAGE(AH50:AI50)</f>
        <v>6875.0752999999568</v>
      </c>
      <c r="AP50" s="65">
        <f>AVERAGE(AJ50:AK50)</f>
        <v>5220.6841999999715</v>
      </c>
      <c r="AQ50" s="65">
        <f>AVERAGE(AL50:AM50)</f>
        <v>5607.7560999999287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16.021350000002712</v>
      </c>
      <c r="D51" s="52">
        <f>VLOOKUP($B51,Shock_dev!$A$1:$CI$300,MATCH(DATE(D$1,1,1),Shock_dev!$A$1:$CI$1,0),FALSE)</f>
        <v>26.066740000002028</v>
      </c>
      <c r="E51" s="52">
        <f>VLOOKUP($B51,Shock_dev!$A$1:$CI$300,MATCH(DATE(E$1,1,1),Shock_dev!$A$1:$CI$1,0),FALSE)</f>
        <v>32.678670000001148</v>
      </c>
      <c r="F51" s="52">
        <f>VLOOKUP($B51,Shock_dev!$A$1:$CI$300,MATCH(DATE(F$1,1,1),Shock_dev!$A$1:$CI$1,0),FALSE)</f>
        <v>35.650260000002163</v>
      </c>
      <c r="G51" s="52">
        <f>VLOOKUP($B51,Shock_dev!$A$1:$CI$300,MATCH(DATE(G$1,1,1),Shock_dev!$A$1:$CI$1,0),FALSE)</f>
        <v>35.282530000004044</v>
      </c>
      <c r="H51" s="52">
        <f>VLOOKUP($B51,Shock_dev!$A$1:$CI$300,MATCH(DATE(H$1,1,1),Shock_dev!$A$1:$CI$1,0),FALSE)</f>
        <v>33.932520000002114</v>
      </c>
      <c r="I51" s="52">
        <f>VLOOKUP($B51,Shock_dev!$A$1:$CI$300,MATCH(DATE(I$1,1,1),Shock_dev!$A$1:$CI$1,0),FALSE)</f>
        <v>29.218469999999797</v>
      </c>
      <c r="J51" s="52">
        <f>VLOOKUP($B51,Shock_dev!$A$1:$CI$300,MATCH(DATE(J$1,1,1),Shock_dev!$A$1:$CI$1,0),FALSE)</f>
        <v>28.769000000000233</v>
      </c>
      <c r="K51" s="52">
        <f>VLOOKUP($B51,Shock_dev!$A$1:$CI$300,MATCH(DATE(K$1,1,1),Shock_dev!$A$1:$CI$1,0),FALSE)</f>
        <v>24.415629999995872</v>
      </c>
      <c r="L51" s="52">
        <f>VLOOKUP($B51,Shock_dev!$A$1:$CI$300,MATCH(DATE(L$1,1,1),Shock_dev!$A$1:$CI$1,0),FALSE)</f>
        <v>22.180819999994128</v>
      </c>
      <c r="M51" s="52">
        <f>VLOOKUP($B51,Shock_dev!$A$1:$CI$300,MATCH(DATE(M$1,1,1),Shock_dev!$A$1:$CI$1,0),FALSE)</f>
        <v>17.975360000004002</v>
      </c>
      <c r="N51" s="52">
        <f>VLOOKUP($B51,Shock_dev!$A$1:$CI$300,MATCH(DATE(N$1,1,1),Shock_dev!$A$1:$CI$1,0),FALSE)</f>
        <v>11.090219999998226</v>
      </c>
      <c r="O51" s="52">
        <f>VLOOKUP($B51,Shock_dev!$A$1:$CI$300,MATCH(DATE(O$1,1,1),Shock_dev!$A$1:$CI$1,0),FALSE)</f>
        <v>0.61247000000003027</v>
      </c>
      <c r="P51" s="52">
        <f>VLOOKUP($B51,Shock_dev!$A$1:$CI$300,MATCH(DATE(P$1,1,1),Shock_dev!$A$1:$CI$1,0),FALSE)</f>
        <v>-9.1751599999988684</v>
      </c>
      <c r="Q51" s="52">
        <f>VLOOKUP($B51,Shock_dev!$A$1:$CI$300,MATCH(DATE(Q$1,1,1),Shock_dev!$A$1:$CI$1,0),FALSE)</f>
        <v>-14.749539999997069</v>
      </c>
      <c r="R51" s="52">
        <f>VLOOKUP($B51,Shock_dev!$A$1:$CI$300,MATCH(DATE(R$1,1,1),Shock_dev!$A$1:$CI$1,0),FALSE)</f>
        <v>-23.003469999996014</v>
      </c>
      <c r="S51" s="52">
        <f>VLOOKUP($B51,Shock_dev!$A$1:$CI$300,MATCH(DATE(S$1,1,1),Shock_dev!$A$1:$CI$1,0),FALSE)</f>
        <v>-27.418250000002445</v>
      </c>
      <c r="T51" s="52">
        <f>VLOOKUP($B51,Shock_dev!$A$1:$CI$300,MATCH(DATE(T$1,1,1),Shock_dev!$A$1:$CI$1,0),FALSE)</f>
        <v>-26.79377999999997</v>
      </c>
      <c r="U51" s="52">
        <f>VLOOKUP($B51,Shock_dev!$A$1:$CI$300,MATCH(DATE(U$1,1,1),Shock_dev!$A$1:$CI$1,0),FALSE)</f>
        <v>-28.148509999999078</v>
      </c>
      <c r="V51" s="52">
        <f>VLOOKUP($B51,Shock_dev!$A$1:$CI$300,MATCH(DATE(V$1,1,1),Shock_dev!$A$1:$CI$1,0),FALSE)</f>
        <v>-28.047050000001036</v>
      </c>
      <c r="W51" s="52">
        <f>VLOOKUP($B51,Shock_dev!$A$1:$CI$300,MATCH(DATE(W$1,1,1),Shock_dev!$A$1:$CI$1,0),FALSE)</f>
        <v>-24.870690000003378</v>
      </c>
      <c r="X51" s="52">
        <f>VLOOKUP($B51,Shock_dev!$A$1:$CI$300,MATCH(DATE(X$1,1,1),Shock_dev!$A$1:$CI$1,0),FALSE)</f>
        <v>-22.063739999997779</v>
      </c>
      <c r="Y51" s="52">
        <f>VLOOKUP($B51,Shock_dev!$A$1:$CI$300,MATCH(DATE(Y$1,1,1),Shock_dev!$A$1:$CI$1,0),FALSE)</f>
        <v>-18.549180000001797</v>
      </c>
      <c r="Z51" s="52">
        <f>VLOOKUP($B51,Shock_dev!$A$1:$CI$300,MATCH(DATE(Z$1,1,1),Shock_dev!$A$1:$CI$1,0),FALSE)</f>
        <v>-16.958009999994829</v>
      </c>
      <c r="AA51" s="52">
        <f>VLOOKUP($B51,Shock_dev!$A$1:$CI$300,MATCH(DATE(AA$1,1,1),Shock_dev!$A$1:$CI$1,0),FALSE)</f>
        <v>-13.51586999999563</v>
      </c>
      <c r="AB51" s="52">
        <f>VLOOKUP($B51,Shock_dev!$A$1:$CI$300,MATCH(DATE(AB$1,1,1),Shock_dev!$A$1:$CI$1,0),FALSE)</f>
        <v>-9.2189700000017183</v>
      </c>
      <c r="AC51" s="52">
        <f>VLOOKUP($B51,Shock_dev!$A$1:$CI$300,MATCH(DATE(AC$1,1,1),Shock_dev!$A$1:$CI$1,0),FALSE)</f>
        <v>-4.5950700000030338</v>
      </c>
      <c r="AD51" s="52">
        <f>VLOOKUP($B51,Shock_dev!$A$1:$CI$300,MATCH(DATE(AD$1,1,1),Shock_dev!$A$1:$CI$1,0),FALSE)</f>
        <v>-0.73634999999922002</v>
      </c>
      <c r="AE51" s="52">
        <f>VLOOKUP($B51,Shock_dev!$A$1:$CI$300,MATCH(DATE(AE$1,1,1),Shock_dev!$A$1:$CI$1,0),FALSE)</f>
        <v>3.0662200000006123</v>
      </c>
      <c r="AF51" s="52">
        <f>VLOOKUP($B51,Shock_dev!$A$1:$CI$300,MATCH(DATE(AF$1,1,1),Shock_dev!$A$1:$CI$1,0),FALSE)</f>
        <v>4.5765400000018417</v>
      </c>
      <c r="AG51" s="52"/>
      <c r="AH51" s="65">
        <f t="shared" ref="AH51:AH80" si="1">AVERAGE(C51:G51)</f>
        <v>29.13991000000242</v>
      </c>
      <c r="AI51" s="65">
        <f t="shared" ref="AI51:AI80" si="2">AVERAGE(H51:L51)</f>
        <v>27.70328799999843</v>
      </c>
      <c r="AJ51" s="65">
        <f t="shared" ref="AJ51:AJ80" si="3">AVERAGE(M51:Q51)</f>
        <v>1.1506700000012642</v>
      </c>
      <c r="AK51" s="65">
        <f t="shared" ref="AK51:AK80" si="4">AVERAGE(R51:V51)</f>
        <v>-26.682211999999708</v>
      </c>
      <c r="AL51" s="65">
        <f t="shared" ref="AL51:AL80" si="5">AVERAGE(W51:AA51)</f>
        <v>-19.191497999998681</v>
      </c>
      <c r="AM51" s="65">
        <f t="shared" ref="AM51:AM80" si="6">AVERAGE(AB51:AF51)</f>
        <v>-1.3815260000003036</v>
      </c>
      <c r="AN51" s="66"/>
      <c r="AO51" s="65">
        <f t="shared" ref="AO51:AO80" si="7">AVERAGE(AH51:AI51)</f>
        <v>28.421599000000427</v>
      </c>
      <c r="AP51" s="65">
        <f t="shared" ref="AP51:AP80" si="8">AVERAGE(AJ51:AK51)</f>
        <v>-12.765770999999223</v>
      </c>
      <c r="AQ51" s="65">
        <f t="shared" ref="AQ51:AQ80" si="9">AVERAGE(AL51:AM51)</f>
        <v>-10.286511999999492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36.557598000000326</v>
      </c>
      <c r="D52" s="52">
        <f>VLOOKUP($B52,Shock_dev!$A$1:$CI$300,MATCH(DATE(D$1,1,1),Shock_dev!$A$1:$CI$1,0),FALSE)</f>
        <v>40.336995999999999</v>
      </c>
      <c r="E52" s="52">
        <f>VLOOKUP($B52,Shock_dev!$A$1:$CI$300,MATCH(DATE(E$1,1,1),Shock_dev!$A$1:$CI$1,0),FALSE)</f>
        <v>44.256255000000237</v>
      </c>
      <c r="F52" s="52">
        <f>VLOOKUP($B52,Shock_dev!$A$1:$CI$300,MATCH(DATE(F$1,1,1),Shock_dev!$A$1:$CI$1,0),FALSE)</f>
        <v>47.077683999999863</v>
      </c>
      <c r="G52" s="52">
        <f>VLOOKUP($B52,Shock_dev!$A$1:$CI$300,MATCH(DATE(G$1,1,1),Shock_dev!$A$1:$CI$1,0),FALSE)</f>
        <v>48.403395000000273</v>
      </c>
      <c r="H52" s="52">
        <f>VLOOKUP($B52,Shock_dev!$A$1:$CI$300,MATCH(DATE(H$1,1,1),Shock_dev!$A$1:$CI$1,0),FALSE)</f>
        <v>52.079120999999759</v>
      </c>
      <c r="I52" s="52">
        <f>VLOOKUP($B52,Shock_dev!$A$1:$CI$300,MATCH(DATE(I$1,1,1),Shock_dev!$A$1:$CI$1,0),FALSE)</f>
        <v>49.50202999999965</v>
      </c>
      <c r="J52" s="52">
        <f>VLOOKUP($B52,Shock_dev!$A$1:$CI$300,MATCH(DATE(J$1,1,1),Shock_dev!$A$1:$CI$1,0),FALSE)</f>
        <v>59.977898000000096</v>
      </c>
      <c r="K52" s="52">
        <f>VLOOKUP($B52,Shock_dev!$A$1:$CI$300,MATCH(DATE(K$1,1,1),Shock_dev!$A$1:$CI$1,0),FALSE)</f>
        <v>56.619105000000673</v>
      </c>
      <c r="L52" s="52">
        <f>VLOOKUP($B52,Shock_dev!$A$1:$CI$300,MATCH(DATE(L$1,1,1),Shock_dev!$A$1:$CI$1,0),FALSE)</f>
        <v>62.045665999999983</v>
      </c>
      <c r="M52" s="52">
        <f>VLOOKUP($B52,Shock_dev!$A$1:$CI$300,MATCH(DATE(M$1,1,1),Shock_dev!$A$1:$CI$1,0),FALSE)</f>
        <v>60.545855000000302</v>
      </c>
      <c r="N52" s="52">
        <f>VLOOKUP($B52,Shock_dev!$A$1:$CI$300,MATCH(DATE(N$1,1,1),Shock_dev!$A$1:$CI$1,0),FALSE)</f>
        <v>55.017569999999978</v>
      </c>
      <c r="O52" s="52">
        <f>VLOOKUP($B52,Shock_dev!$A$1:$CI$300,MATCH(DATE(O$1,1,1),Shock_dev!$A$1:$CI$1,0),FALSE)</f>
        <v>44.232466999999815</v>
      </c>
      <c r="P52" s="52">
        <f>VLOOKUP($B52,Shock_dev!$A$1:$CI$300,MATCH(DATE(P$1,1,1),Shock_dev!$A$1:$CI$1,0),FALSE)</f>
        <v>38.248078000000532</v>
      </c>
      <c r="Q52" s="52">
        <f>VLOOKUP($B52,Shock_dev!$A$1:$CI$300,MATCH(DATE(Q$1,1,1),Shock_dev!$A$1:$CI$1,0),FALSE)</f>
        <v>39.677464999999756</v>
      </c>
      <c r="R52" s="52">
        <f>VLOOKUP($B52,Shock_dev!$A$1:$CI$300,MATCH(DATE(R$1,1,1),Shock_dev!$A$1:$CI$1,0),FALSE)</f>
        <v>28.890636999999515</v>
      </c>
      <c r="S52" s="52">
        <f>VLOOKUP($B52,Shock_dev!$A$1:$CI$300,MATCH(DATE(S$1,1,1),Shock_dev!$A$1:$CI$1,0),FALSE)</f>
        <v>28.546514999999999</v>
      </c>
      <c r="T52" s="52">
        <f>VLOOKUP($B52,Shock_dev!$A$1:$CI$300,MATCH(DATE(T$1,1,1),Shock_dev!$A$1:$CI$1,0),FALSE)</f>
        <v>34.394207999999708</v>
      </c>
      <c r="U52" s="52">
        <f>VLOOKUP($B52,Shock_dev!$A$1:$CI$300,MATCH(DATE(U$1,1,1),Shock_dev!$A$1:$CI$1,0),FALSE)</f>
        <v>29.122614000000794</v>
      </c>
      <c r="V52" s="52">
        <f>VLOOKUP($B52,Shock_dev!$A$1:$CI$300,MATCH(DATE(V$1,1,1),Shock_dev!$A$1:$CI$1,0),FALSE)</f>
        <v>29.018973000000187</v>
      </c>
      <c r="W52" s="52">
        <f>VLOOKUP($B52,Shock_dev!$A$1:$CI$300,MATCH(DATE(W$1,1,1),Shock_dev!$A$1:$CI$1,0),FALSE)</f>
        <v>34.273017000000436</v>
      </c>
      <c r="X52" s="52">
        <f>VLOOKUP($B52,Shock_dev!$A$1:$CI$300,MATCH(DATE(X$1,1,1),Shock_dev!$A$1:$CI$1,0),FALSE)</f>
        <v>34.990064999999959</v>
      </c>
      <c r="Y52" s="52">
        <f>VLOOKUP($B52,Shock_dev!$A$1:$CI$300,MATCH(DATE(Y$1,1,1),Shock_dev!$A$1:$CI$1,0),FALSE)</f>
        <v>37.778535000000375</v>
      </c>
      <c r="Z52" s="52">
        <f>VLOOKUP($B52,Shock_dev!$A$1:$CI$300,MATCH(DATE(Z$1,1,1),Shock_dev!$A$1:$CI$1,0),FALSE)</f>
        <v>35.846026999999594</v>
      </c>
      <c r="AA52" s="52">
        <f>VLOOKUP($B52,Shock_dev!$A$1:$CI$300,MATCH(DATE(AA$1,1,1),Shock_dev!$A$1:$CI$1,0),FALSE)</f>
        <v>40.587061999999605</v>
      </c>
      <c r="AB52" s="52">
        <f>VLOOKUP($B52,Shock_dev!$A$1:$CI$300,MATCH(DATE(AB$1,1,1),Shock_dev!$A$1:$CI$1,0),FALSE)</f>
        <v>45.467697000000044</v>
      </c>
      <c r="AC52" s="52">
        <f>VLOOKUP($B52,Shock_dev!$A$1:$CI$300,MATCH(DATE(AC$1,1,1),Shock_dev!$A$1:$CI$1,0),FALSE)</f>
        <v>50.322833000000173</v>
      </c>
      <c r="AD52" s="52">
        <f>VLOOKUP($B52,Shock_dev!$A$1:$CI$300,MATCH(DATE(AD$1,1,1),Shock_dev!$A$1:$CI$1,0),FALSE)</f>
        <v>53.600690000001123</v>
      </c>
      <c r="AE52" s="52">
        <f>VLOOKUP($B52,Shock_dev!$A$1:$CI$300,MATCH(DATE(AE$1,1,1),Shock_dev!$A$1:$CI$1,0),FALSE)</f>
        <v>58.281397999999172</v>
      </c>
      <c r="AF52" s="52">
        <f>VLOOKUP($B52,Shock_dev!$A$1:$CI$300,MATCH(DATE(AF$1,1,1),Shock_dev!$A$1:$CI$1,0),FALSE)</f>
        <v>58.535624999998618</v>
      </c>
      <c r="AG52" s="52"/>
      <c r="AH52" s="65">
        <f t="shared" si="1"/>
        <v>43.326385600000137</v>
      </c>
      <c r="AI52" s="65">
        <f t="shared" si="2"/>
        <v>56.044764000000029</v>
      </c>
      <c r="AJ52" s="65">
        <f t="shared" si="3"/>
        <v>47.544287000000075</v>
      </c>
      <c r="AK52" s="65">
        <f t="shared" si="4"/>
        <v>29.994589400000041</v>
      </c>
      <c r="AL52" s="65">
        <f t="shared" si="5"/>
        <v>36.694941199999995</v>
      </c>
      <c r="AM52" s="65">
        <f t="shared" si="6"/>
        <v>53.241648599999827</v>
      </c>
      <c r="AN52" s="66"/>
      <c r="AO52" s="65">
        <f t="shared" si="7"/>
        <v>49.685574800000083</v>
      </c>
      <c r="AP52" s="65">
        <f t="shared" si="8"/>
        <v>38.76943820000006</v>
      </c>
      <c r="AQ52" s="65">
        <f t="shared" si="9"/>
        <v>44.968294899999911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6.2621799999978975</v>
      </c>
      <c r="D53" s="52">
        <f>VLOOKUP($B53,Shock_dev!$A$1:$CI$300,MATCH(DATE(D$1,1,1),Shock_dev!$A$1:$CI$1,0),FALSE)</f>
        <v>8.2104600000020582</v>
      </c>
      <c r="E53" s="52">
        <f>VLOOKUP($B53,Shock_dev!$A$1:$CI$300,MATCH(DATE(E$1,1,1),Shock_dev!$A$1:$CI$1,0),FALSE)</f>
        <v>7.6738600000026054</v>
      </c>
      <c r="F53" s="52">
        <f>VLOOKUP($B53,Shock_dev!$A$1:$CI$300,MATCH(DATE(F$1,1,1),Shock_dev!$A$1:$CI$1,0),FALSE)</f>
        <v>4.9444300000031944</v>
      </c>
      <c r="G53" s="52">
        <f>VLOOKUP($B53,Shock_dev!$A$1:$CI$300,MATCH(DATE(G$1,1,1),Shock_dev!$A$1:$CI$1,0),FALSE)</f>
        <v>0.42921999999816762</v>
      </c>
      <c r="H53" s="52">
        <f>VLOOKUP($B53,Shock_dev!$A$1:$CI$300,MATCH(DATE(H$1,1,1),Shock_dev!$A$1:$CI$1,0),FALSE)</f>
        <v>-4.6625800000037998</v>
      </c>
      <c r="I53" s="52">
        <f>VLOOKUP($B53,Shock_dev!$A$1:$CI$300,MATCH(DATE(I$1,1,1),Shock_dev!$A$1:$CI$1,0),FALSE)</f>
        <v>-11.257040000004054</v>
      </c>
      <c r="J53" s="52">
        <f>VLOOKUP($B53,Shock_dev!$A$1:$CI$300,MATCH(DATE(J$1,1,1),Shock_dev!$A$1:$CI$1,0),FALSE)</f>
        <v>-15.882539999998698</v>
      </c>
      <c r="K53" s="52">
        <f>VLOOKUP($B53,Shock_dev!$A$1:$CI$300,MATCH(DATE(K$1,1,1),Shock_dev!$A$1:$CI$1,0),FALSE)</f>
        <v>-22.375299999999697</v>
      </c>
      <c r="L53" s="52">
        <f>VLOOKUP($B53,Shock_dev!$A$1:$CI$300,MATCH(DATE(L$1,1,1),Shock_dev!$A$1:$CI$1,0),FALSE)</f>
        <v>-27.692719999999099</v>
      </c>
      <c r="M53" s="52">
        <f>VLOOKUP($B53,Shock_dev!$A$1:$CI$300,MATCH(DATE(M$1,1,1),Shock_dev!$A$1:$CI$1,0),FALSE)</f>
        <v>-33.763859999999113</v>
      </c>
      <c r="N53" s="52">
        <f>VLOOKUP($B53,Shock_dev!$A$1:$CI$300,MATCH(DATE(N$1,1,1),Shock_dev!$A$1:$CI$1,0),FALSE)</f>
        <v>-40.544520000003104</v>
      </c>
      <c r="O53" s="52">
        <f>VLOOKUP($B53,Shock_dev!$A$1:$CI$300,MATCH(DATE(O$1,1,1),Shock_dev!$A$1:$CI$1,0),FALSE)</f>
        <v>-48.035969999997178</v>
      </c>
      <c r="P53" s="52">
        <f>VLOOKUP($B53,Shock_dev!$A$1:$CI$300,MATCH(DATE(P$1,1,1),Shock_dev!$A$1:$CI$1,0),FALSE)</f>
        <v>-54.035820000004605</v>
      </c>
      <c r="Q53" s="52">
        <f>VLOOKUP($B53,Shock_dev!$A$1:$CI$300,MATCH(DATE(Q$1,1,1),Shock_dev!$A$1:$CI$1,0),FALSE)</f>
        <v>-57.239579999994021</v>
      </c>
      <c r="R53" s="52">
        <f>VLOOKUP($B53,Shock_dev!$A$1:$CI$300,MATCH(DATE(R$1,1,1),Shock_dev!$A$1:$CI$1,0),FALSE)</f>
        <v>-60.936820000002626</v>
      </c>
      <c r="S53" s="52">
        <f>VLOOKUP($B53,Shock_dev!$A$1:$CI$300,MATCH(DATE(S$1,1,1),Shock_dev!$A$1:$CI$1,0),FALSE)</f>
        <v>-61.946990000004007</v>
      </c>
      <c r="T53" s="52">
        <f>VLOOKUP($B53,Shock_dev!$A$1:$CI$300,MATCH(DATE(T$1,1,1),Shock_dev!$A$1:$CI$1,0),FALSE)</f>
        <v>-60.298940000000584</v>
      </c>
      <c r="U53" s="52">
        <f>VLOOKUP($B53,Shock_dev!$A$1:$CI$300,MATCH(DATE(U$1,1,1),Shock_dev!$A$1:$CI$1,0),FALSE)</f>
        <v>-59.402289999998175</v>
      </c>
      <c r="V53" s="52">
        <f>VLOOKUP($B53,Shock_dev!$A$1:$CI$300,MATCH(DATE(V$1,1,1),Shock_dev!$A$1:$CI$1,0),FALSE)</f>
        <v>-57.483740000003309</v>
      </c>
      <c r="W53" s="52">
        <f>VLOOKUP($B53,Shock_dev!$A$1:$CI$300,MATCH(DATE(W$1,1,1),Shock_dev!$A$1:$CI$1,0),FALSE)</f>
        <v>-54.127229999998235</v>
      </c>
      <c r="X53" s="52">
        <f>VLOOKUP($B53,Shock_dev!$A$1:$CI$300,MATCH(DATE(X$1,1,1),Shock_dev!$A$1:$CI$1,0),FALSE)</f>
        <v>-51.148889999996754</v>
      </c>
      <c r="Y53" s="52">
        <f>VLOOKUP($B53,Shock_dev!$A$1:$CI$300,MATCH(DATE(Y$1,1,1),Shock_dev!$A$1:$CI$1,0),FALSE)</f>
        <v>-48.047859999998764</v>
      </c>
      <c r="Z53" s="52">
        <f>VLOOKUP($B53,Shock_dev!$A$1:$CI$300,MATCH(DATE(Z$1,1,1),Shock_dev!$A$1:$CI$1,0),FALSE)</f>
        <v>-46.00861000000441</v>
      </c>
      <c r="AA53" s="52">
        <f>VLOOKUP($B53,Shock_dev!$A$1:$CI$300,MATCH(DATE(AA$1,1,1),Shock_dev!$A$1:$CI$1,0),FALSE)</f>
        <v>-43.310770000003686</v>
      </c>
      <c r="AB53" s="52">
        <f>VLOOKUP($B53,Shock_dev!$A$1:$CI$300,MATCH(DATE(AB$1,1,1),Shock_dev!$A$1:$CI$1,0),FALSE)</f>
        <v>-40.677389999997104</v>
      </c>
      <c r="AC53" s="52">
        <f>VLOOKUP($B53,Shock_dev!$A$1:$CI$300,MATCH(DATE(AC$1,1,1),Shock_dev!$A$1:$CI$1,0),FALSE)</f>
        <v>-38.443780000001425</v>
      </c>
      <c r="AD53" s="52">
        <f>VLOOKUP($B53,Shock_dev!$A$1:$CI$300,MATCH(DATE(AD$1,1,1),Shock_dev!$A$1:$CI$1,0),FALSE)</f>
        <v>-37.096019999997225</v>
      </c>
      <c r="AE53" s="52">
        <f>VLOOKUP($B53,Shock_dev!$A$1:$CI$300,MATCH(DATE(AE$1,1,1),Shock_dev!$A$1:$CI$1,0),FALSE)</f>
        <v>-36.276099999995495</v>
      </c>
      <c r="AF53" s="52">
        <f>VLOOKUP($B53,Shock_dev!$A$1:$CI$300,MATCH(DATE(AF$1,1,1),Shock_dev!$A$1:$CI$1,0),FALSE)</f>
        <v>-36.911820000001171</v>
      </c>
      <c r="AG53" s="52"/>
      <c r="AH53" s="65">
        <f t="shared" si="1"/>
        <v>5.5040300000007845</v>
      </c>
      <c r="AI53" s="65">
        <f t="shared" si="2"/>
        <v>-16.37403600000107</v>
      </c>
      <c r="AJ53" s="65">
        <f t="shared" si="3"/>
        <v>-46.723949999999604</v>
      </c>
      <c r="AK53" s="65">
        <f t="shared" si="4"/>
        <v>-60.013756000001742</v>
      </c>
      <c r="AL53" s="65">
        <f t="shared" si="5"/>
        <v>-48.52867200000037</v>
      </c>
      <c r="AM53" s="65">
        <f t="shared" si="6"/>
        <v>-37.881021999998481</v>
      </c>
      <c r="AN53" s="66"/>
      <c r="AO53" s="65">
        <f t="shared" si="7"/>
        <v>-5.4350030000001421</v>
      </c>
      <c r="AP53" s="65">
        <f t="shared" si="8"/>
        <v>-53.368853000000669</v>
      </c>
      <c r="AQ53" s="65">
        <f t="shared" si="9"/>
        <v>-43.204846999999425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87.573961000000054</v>
      </c>
      <c r="D54" s="52">
        <f>VLOOKUP($B54,Shock_dev!$A$1:$CI$300,MATCH(DATE(D$1,1,1),Shock_dev!$A$1:$CI$1,0),FALSE)</f>
        <v>91.313736000000063</v>
      </c>
      <c r="E54" s="52">
        <f>VLOOKUP($B54,Shock_dev!$A$1:$CI$300,MATCH(DATE(E$1,1,1),Shock_dev!$A$1:$CI$1,0),FALSE)</f>
        <v>99.224157000000559</v>
      </c>
      <c r="F54" s="52">
        <f>VLOOKUP($B54,Shock_dev!$A$1:$CI$300,MATCH(DATE(F$1,1,1),Shock_dev!$A$1:$CI$1,0),FALSE)</f>
        <v>105.50702799999999</v>
      </c>
      <c r="G54" s="52">
        <f>VLOOKUP($B54,Shock_dev!$A$1:$CI$300,MATCH(DATE(G$1,1,1),Shock_dev!$A$1:$CI$1,0),FALSE)</f>
        <v>108.8230509999994</v>
      </c>
      <c r="H54" s="52">
        <f>VLOOKUP($B54,Shock_dev!$A$1:$CI$300,MATCH(DATE(H$1,1,1),Shock_dev!$A$1:$CI$1,0),FALSE)</f>
        <v>118.24414700000125</v>
      </c>
      <c r="I54" s="52">
        <f>VLOOKUP($B54,Shock_dev!$A$1:$CI$300,MATCH(DATE(I$1,1,1),Shock_dev!$A$1:$CI$1,0),FALSE)</f>
        <v>112.52720199999931</v>
      </c>
      <c r="J54" s="52">
        <f>VLOOKUP($B54,Shock_dev!$A$1:$CI$300,MATCH(DATE(J$1,1,1),Shock_dev!$A$1:$CI$1,0),FALSE)</f>
        <v>138.90744799999993</v>
      </c>
      <c r="K54" s="52">
        <f>VLOOKUP($B54,Shock_dev!$A$1:$CI$300,MATCH(DATE(K$1,1,1),Shock_dev!$A$1:$CI$1,0),FALSE)</f>
        <v>130.45565299999907</v>
      </c>
      <c r="L54" s="52">
        <f>VLOOKUP($B54,Shock_dev!$A$1:$CI$300,MATCH(DATE(L$1,1,1),Shock_dev!$A$1:$CI$1,0),FALSE)</f>
        <v>144.63966699999946</v>
      </c>
      <c r="M54" s="52">
        <f>VLOOKUP($B54,Shock_dev!$A$1:$CI$300,MATCH(DATE(M$1,1,1),Shock_dev!$A$1:$CI$1,0),FALSE)</f>
        <v>141.26040900000044</v>
      </c>
      <c r="N54" s="52">
        <f>VLOOKUP($B54,Shock_dev!$A$1:$CI$300,MATCH(DATE(N$1,1,1),Shock_dev!$A$1:$CI$1,0),FALSE)</f>
        <v>128.99908399999913</v>
      </c>
      <c r="O54" s="52">
        <f>VLOOKUP($B54,Shock_dev!$A$1:$CI$300,MATCH(DATE(O$1,1,1),Shock_dev!$A$1:$CI$1,0),FALSE)</f>
        <v>104.81320799999958</v>
      </c>
      <c r="P54" s="52">
        <f>VLOOKUP($B54,Shock_dev!$A$1:$CI$300,MATCH(DATE(P$1,1,1),Shock_dev!$A$1:$CI$1,0),FALSE)</f>
        <v>92.887190999999802</v>
      </c>
      <c r="Q54" s="52">
        <f>VLOOKUP($B54,Shock_dev!$A$1:$CI$300,MATCH(DATE(Q$1,1,1),Shock_dev!$A$1:$CI$1,0),FALSE)</f>
        <v>98.031530000000203</v>
      </c>
      <c r="R54" s="52">
        <f>VLOOKUP($B54,Shock_dev!$A$1:$CI$300,MATCH(DATE(R$1,1,1),Shock_dev!$A$1:$CI$1,0),FALSE)</f>
        <v>72.56362000000081</v>
      </c>
      <c r="S54" s="52">
        <f>VLOOKUP($B54,Shock_dev!$A$1:$CI$300,MATCH(DATE(S$1,1,1),Shock_dev!$A$1:$CI$1,0),FALSE)</f>
        <v>73.408550000000105</v>
      </c>
      <c r="T54" s="52">
        <f>VLOOKUP($B54,Shock_dev!$A$1:$CI$300,MATCH(DATE(T$1,1,1),Shock_dev!$A$1:$CI$1,0),FALSE)</f>
        <v>87.722920000000158</v>
      </c>
      <c r="U54" s="52">
        <f>VLOOKUP($B54,Shock_dev!$A$1:$CI$300,MATCH(DATE(U$1,1,1),Shock_dev!$A$1:$CI$1,0),FALSE)</f>
        <v>74.142770000000382</v>
      </c>
      <c r="V54" s="52">
        <f>VLOOKUP($B54,Shock_dev!$A$1:$CI$300,MATCH(DATE(V$1,1,1),Shock_dev!$A$1:$CI$1,0),FALSE)</f>
        <v>74.201219999999012</v>
      </c>
      <c r="W54" s="52">
        <f>VLOOKUP($B54,Shock_dev!$A$1:$CI$300,MATCH(DATE(W$1,1,1),Shock_dev!$A$1:$CI$1,0),FALSE)</f>
        <v>86.576469999999972</v>
      </c>
      <c r="X54" s="52">
        <f>VLOOKUP($B54,Shock_dev!$A$1:$CI$300,MATCH(DATE(X$1,1,1),Shock_dev!$A$1:$CI$1,0),FALSE)</f>
        <v>87.203050000000076</v>
      </c>
      <c r="Y54" s="52">
        <f>VLOOKUP($B54,Shock_dev!$A$1:$CI$300,MATCH(DATE(Y$1,1,1),Shock_dev!$A$1:$CI$1,0),FALSE)</f>
        <v>93.268000000000029</v>
      </c>
      <c r="Z54" s="52">
        <f>VLOOKUP($B54,Shock_dev!$A$1:$CI$300,MATCH(DATE(Z$1,1,1),Shock_dev!$A$1:$CI$1,0),FALSE)</f>
        <v>87.850640000000567</v>
      </c>
      <c r="AA54" s="52">
        <f>VLOOKUP($B54,Shock_dev!$A$1:$CI$300,MATCH(DATE(AA$1,1,1),Shock_dev!$A$1:$CI$1,0),FALSE)</f>
        <v>99.102629999999408</v>
      </c>
      <c r="AB54" s="52">
        <f>VLOOKUP($B54,Shock_dev!$A$1:$CI$300,MATCH(DATE(AB$1,1,1),Shock_dev!$A$1:$CI$1,0),FALSE)</f>
        <v>109.91831999999886</v>
      </c>
      <c r="AC54" s="52">
        <f>VLOOKUP($B54,Shock_dev!$A$1:$CI$300,MATCH(DATE(AC$1,1,1),Shock_dev!$A$1:$CI$1,0),FALSE)</f>
        <v>120.55112999999983</v>
      </c>
      <c r="AD54" s="52">
        <f>VLOOKUP($B54,Shock_dev!$A$1:$CI$300,MATCH(DATE(AD$1,1,1),Shock_dev!$A$1:$CI$1,0),FALSE)</f>
        <v>127.4470599999986</v>
      </c>
      <c r="AE54" s="52">
        <f>VLOOKUP($B54,Shock_dev!$A$1:$CI$300,MATCH(DATE(AE$1,1,1),Shock_dev!$A$1:$CI$1,0),FALSE)</f>
        <v>138.01804999999877</v>
      </c>
      <c r="AF54" s="52">
        <f>VLOOKUP($B54,Shock_dev!$A$1:$CI$300,MATCH(DATE(AF$1,1,1),Shock_dev!$A$1:$CI$1,0),FALSE)</f>
        <v>137.92922999999973</v>
      </c>
      <c r="AG54" s="52"/>
      <c r="AH54" s="65">
        <f t="shared" si="1"/>
        <v>98.488386600000013</v>
      </c>
      <c r="AI54" s="65">
        <f t="shared" si="2"/>
        <v>128.95482339999981</v>
      </c>
      <c r="AJ54" s="65">
        <f t="shared" si="3"/>
        <v>113.19828439999984</v>
      </c>
      <c r="AK54" s="65">
        <f t="shared" si="4"/>
        <v>76.407816000000096</v>
      </c>
      <c r="AL54" s="65">
        <f t="shared" si="5"/>
        <v>90.80015800000001</v>
      </c>
      <c r="AM54" s="65">
        <f t="shared" si="6"/>
        <v>126.77275799999916</v>
      </c>
      <c r="AN54" s="66"/>
      <c r="AO54" s="65">
        <f t="shared" si="7"/>
        <v>113.72160499999991</v>
      </c>
      <c r="AP54" s="65">
        <f t="shared" si="8"/>
        <v>94.803050199999973</v>
      </c>
      <c r="AQ54" s="65">
        <f t="shared" si="9"/>
        <v>108.78645799999958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4.0735180000001492</v>
      </c>
      <c r="D55" s="52">
        <f>VLOOKUP($B55,Shock_dev!$A$1:$CI$300,MATCH(DATE(D$1,1,1),Shock_dev!$A$1:$CI$1,0),FALSE)</f>
        <v>5.1137849999995524</v>
      </c>
      <c r="E55" s="52">
        <f>VLOOKUP($B55,Shock_dev!$A$1:$CI$300,MATCH(DATE(E$1,1,1),Shock_dev!$A$1:$CI$1,0),FALSE)</f>
        <v>5.8155759999999646</v>
      </c>
      <c r="F55" s="52">
        <f>VLOOKUP($B55,Shock_dev!$A$1:$CI$300,MATCH(DATE(F$1,1,1),Shock_dev!$A$1:$CI$1,0),FALSE)</f>
        <v>6.0479889999996885</v>
      </c>
      <c r="G55" s="52">
        <f>VLOOKUP($B55,Shock_dev!$A$1:$CI$300,MATCH(DATE(G$1,1,1),Shock_dev!$A$1:$CI$1,0),FALSE)</f>
        <v>5.7958879999996498</v>
      </c>
      <c r="H55" s="52">
        <f>VLOOKUP($B55,Shock_dev!$A$1:$CI$300,MATCH(DATE(H$1,1,1),Shock_dev!$A$1:$CI$1,0),FALSE)</f>
        <v>5.5567659999996977</v>
      </c>
      <c r="I55" s="52">
        <f>VLOOKUP($B55,Shock_dev!$A$1:$CI$300,MATCH(DATE(I$1,1,1),Shock_dev!$A$1:$CI$1,0),FALSE)</f>
        <v>4.498608000000786</v>
      </c>
      <c r="J55" s="52">
        <f>VLOOKUP($B55,Shock_dev!$A$1:$CI$300,MATCH(DATE(J$1,1,1),Shock_dev!$A$1:$CI$1,0),FALSE)</f>
        <v>4.7425839999996242</v>
      </c>
      <c r="K55" s="52">
        <f>VLOOKUP($B55,Shock_dev!$A$1:$CI$300,MATCH(DATE(K$1,1,1),Shock_dev!$A$1:$CI$1,0),FALSE)</f>
        <v>3.5827930000004926</v>
      </c>
      <c r="L55" s="52">
        <f>VLOOKUP($B55,Shock_dev!$A$1:$CI$300,MATCH(DATE(L$1,1,1),Shock_dev!$A$1:$CI$1,0),FALSE)</f>
        <v>3.2598490000000311</v>
      </c>
      <c r="M55" s="52">
        <f>VLOOKUP($B55,Shock_dev!$A$1:$CI$300,MATCH(DATE(M$1,1,1),Shock_dev!$A$1:$CI$1,0),FALSE)</f>
        <v>2.2556560000002719</v>
      </c>
      <c r="N55" s="52">
        <f>VLOOKUP($B55,Shock_dev!$A$1:$CI$300,MATCH(DATE(N$1,1,1),Shock_dev!$A$1:$CI$1,0),FALSE)</f>
        <v>0.74749999999949068</v>
      </c>
      <c r="O55" s="52">
        <f>VLOOKUP($B55,Shock_dev!$A$1:$CI$300,MATCH(DATE(O$1,1,1),Shock_dev!$A$1:$CI$1,0),FALSE)</f>
        <v>-1.4081930000002103</v>
      </c>
      <c r="P55" s="52">
        <f>VLOOKUP($B55,Shock_dev!$A$1:$CI$300,MATCH(DATE(P$1,1,1),Shock_dev!$A$1:$CI$1,0),FALSE)</f>
        <v>-3.0669599999991988</v>
      </c>
      <c r="Q55" s="52">
        <f>VLOOKUP($B55,Shock_dev!$A$1:$CI$300,MATCH(DATE(Q$1,1,1),Shock_dev!$A$1:$CI$1,0),FALSE)</f>
        <v>-3.7262689999997747</v>
      </c>
      <c r="R55" s="52">
        <f>VLOOKUP($B55,Shock_dev!$A$1:$CI$300,MATCH(DATE(R$1,1,1),Shock_dev!$A$1:$CI$1,0),FALSE)</f>
        <v>-5.4398400000000038</v>
      </c>
      <c r="S55" s="52">
        <f>VLOOKUP($B55,Shock_dev!$A$1:$CI$300,MATCH(DATE(S$1,1,1),Shock_dev!$A$1:$CI$1,0),FALSE)</f>
        <v>-5.9312819999995554</v>
      </c>
      <c r="T55" s="52">
        <f>VLOOKUP($B55,Shock_dev!$A$1:$CI$300,MATCH(DATE(T$1,1,1),Shock_dev!$A$1:$CI$1,0),FALSE)</f>
        <v>-5.4347239999997328</v>
      </c>
      <c r="U55" s="52">
        <f>VLOOKUP($B55,Shock_dev!$A$1:$CI$300,MATCH(DATE(U$1,1,1),Shock_dev!$A$1:$CI$1,0),FALSE)</f>
        <v>-5.8617669999994177</v>
      </c>
      <c r="V55" s="52">
        <f>VLOOKUP($B55,Shock_dev!$A$1:$CI$300,MATCH(DATE(V$1,1,1),Shock_dev!$A$1:$CI$1,0),FALSE)</f>
        <v>-5.6978460000000268</v>
      </c>
      <c r="W55" s="52">
        <f>VLOOKUP($B55,Shock_dev!$A$1:$CI$300,MATCH(DATE(W$1,1,1),Shock_dev!$A$1:$CI$1,0),FALSE)</f>
        <v>-4.8169969999999012</v>
      </c>
      <c r="X55" s="52">
        <f>VLOOKUP($B55,Shock_dev!$A$1:$CI$300,MATCH(DATE(X$1,1,1),Shock_dev!$A$1:$CI$1,0),FALSE)</f>
        <v>-4.2811260000007678</v>
      </c>
      <c r="Y55" s="52">
        <f>VLOOKUP($B55,Shock_dev!$A$1:$CI$300,MATCH(DATE(Y$1,1,1),Shock_dev!$A$1:$CI$1,0),FALSE)</f>
        <v>-3.5165759999999864</v>
      </c>
      <c r="Z55" s="52">
        <f>VLOOKUP($B55,Shock_dev!$A$1:$CI$300,MATCH(DATE(Z$1,1,1),Shock_dev!$A$1:$CI$1,0),FALSE)</f>
        <v>-3.2735290000000532</v>
      </c>
      <c r="AA55" s="52">
        <f>VLOOKUP($B55,Shock_dev!$A$1:$CI$300,MATCH(DATE(AA$1,1,1),Shock_dev!$A$1:$CI$1,0),FALSE)</f>
        <v>-2.386515999999574</v>
      </c>
      <c r="AB55" s="52">
        <f>VLOOKUP($B55,Shock_dev!$A$1:$CI$300,MATCH(DATE(AB$1,1,1),Shock_dev!$A$1:$CI$1,0),FALSE)</f>
        <v>-1.4504990000004909</v>
      </c>
      <c r="AC55" s="52">
        <f>VLOOKUP($B55,Shock_dev!$A$1:$CI$300,MATCH(DATE(AC$1,1,1),Shock_dev!$A$1:$CI$1,0),FALSE)</f>
        <v>-0.53364899999996851</v>
      </c>
      <c r="AD55" s="52">
        <f>VLOOKUP($B55,Shock_dev!$A$1:$CI$300,MATCH(DATE(AD$1,1,1),Shock_dev!$A$1:$CI$1,0),FALSE)</f>
        <v>0.14810399999987567</v>
      </c>
      <c r="AE55" s="52">
        <f>VLOOKUP($B55,Shock_dev!$A$1:$CI$300,MATCH(DATE(AE$1,1,1),Shock_dev!$A$1:$CI$1,0),FALSE)</f>
        <v>0.87375699999938661</v>
      </c>
      <c r="AF55" s="52">
        <f>VLOOKUP($B55,Shock_dev!$A$1:$CI$300,MATCH(DATE(AF$1,1,1),Shock_dev!$A$1:$CI$1,0),FALSE)</f>
        <v>1.0123710000007122</v>
      </c>
      <c r="AG55" s="52"/>
      <c r="AH55" s="65">
        <f t="shared" si="1"/>
        <v>5.3693511999998007</v>
      </c>
      <c r="AI55" s="65">
        <f t="shared" si="2"/>
        <v>4.3281200000001263</v>
      </c>
      <c r="AJ55" s="65">
        <f t="shared" si="3"/>
        <v>-1.0396531999998841</v>
      </c>
      <c r="AK55" s="65">
        <f t="shared" si="4"/>
        <v>-5.6730917999997477</v>
      </c>
      <c r="AL55" s="65">
        <f t="shared" si="5"/>
        <v>-3.6549488000000565</v>
      </c>
      <c r="AM55" s="65">
        <f t="shared" si="6"/>
        <v>1.0016799999903014E-2</v>
      </c>
      <c r="AN55" s="66"/>
      <c r="AO55" s="65">
        <f t="shared" si="7"/>
        <v>4.848735599999964</v>
      </c>
      <c r="AP55" s="65">
        <f t="shared" si="8"/>
        <v>-3.3563724999998161</v>
      </c>
      <c r="AQ55" s="65">
        <f t="shared" si="9"/>
        <v>-1.8224660000000767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28.98240000000078</v>
      </c>
      <c r="D56" s="52">
        <f>VLOOKUP($B56,Shock_dev!$A$1:$CI$300,MATCH(DATE(D$1,1,1),Shock_dev!$A$1:$CI$1,0),FALSE)</f>
        <v>31.737039999999979</v>
      </c>
      <c r="E56" s="52">
        <f>VLOOKUP($B56,Shock_dev!$A$1:$CI$300,MATCH(DATE(E$1,1,1),Shock_dev!$A$1:$CI$1,0),FALSE)</f>
        <v>34.507809999999154</v>
      </c>
      <c r="F56" s="52">
        <f>VLOOKUP($B56,Shock_dev!$A$1:$CI$300,MATCH(DATE(F$1,1,1),Shock_dev!$A$1:$CI$1,0),FALSE)</f>
        <v>35.893350000000282</v>
      </c>
      <c r="G56" s="52">
        <f>VLOOKUP($B56,Shock_dev!$A$1:$CI$300,MATCH(DATE(G$1,1,1),Shock_dev!$A$1:$CI$1,0),FALSE)</f>
        <v>35.634460000001127</v>
      </c>
      <c r="H56" s="52">
        <f>VLOOKUP($B56,Shock_dev!$A$1:$CI$300,MATCH(DATE(H$1,1,1),Shock_dev!$A$1:$CI$1,0),FALSE)</f>
        <v>36.9104499999994</v>
      </c>
      <c r="I56" s="52">
        <f>VLOOKUP($B56,Shock_dev!$A$1:$CI$300,MATCH(DATE(I$1,1,1),Shock_dev!$A$1:$CI$1,0),FALSE)</f>
        <v>33.00640999999996</v>
      </c>
      <c r="J56" s="52">
        <f>VLOOKUP($B56,Shock_dev!$A$1:$CI$300,MATCH(DATE(J$1,1,1),Shock_dev!$A$1:$CI$1,0),FALSE)</f>
        <v>39.399849999999788</v>
      </c>
      <c r="K56" s="52">
        <f>VLOOKUP($B56,Shock_dev!$A$1:$CI$300,MATCH(DATE(K$1,1,1),Shock_dev!$A$1:$CI$1,0),FALSE)</f>
        <v>34.73591000000124</v>
      </c>
      <c r="L56" s="52">
        <f>VLOOKUP($B56,Shock_dev!$A$1:$CI$300,MATCH(DATE(L$1,1,1),Shock_dev!$A$1:$CI$1,0),FALSE)</f>
        <v>37.13988000000063</v>
      </c>
      <c r="M56" s="52">
        <f>VLOOKUP($B56,Shock_dev!$A$1:$CI$300,MATCH(DATE(M$1,1,1),Shock_dev!$A$1:$CI$1,0),FALSE)</f>
        <v>34.042830000000322</v>
      </c>
      <c r="N56" s="52">
        <f>VLOOKUP($B56,Shock_dev!$A$1:$CI$300,MATCH(DATE(N$1,1,1),Shock_dev!$A$1:$CI$1,0),FALSE)</f>
        <v>27.861899999999878</v>
      </c>
      <c r="O56" s="52">
        <f>VLOOKUP($B56,Shock_dev!$A$1:$CI$300,MATCH(DATE(O$1,1,1),Shock_dev!$A$1:$CI$1,0),FALSE)</f>
        <v>17.644609999999375</v>
      </c>
      <c r="P56" s="52">
        <f>VLOOKUP($B56,Shock_dev!$A$1:$CI$300,MATCH(DATE(P$1,1,1),Shock_dev!$A$1:$CI$1,0),FALSE)</f>
        <v>11.486500000000888</v>
      </c>
      <c r="Q56" s="52">
        <f>VLOOKUP($B56,Shock_dev!$A$1:$CI$300,MATCH(DATE(Q$1,1,1),Shock_dev!$A$1:$CI$1,0),FALSE)</f>
        <v>11.539450000000215</v>
      </c>
      <c r="R56" s="52">
        <f>VLOOKUP($B56,Shock_dev!$A$1:$CI$300,MATCH(DATE(R$1,1,1),Shock_dev!$A$1:$CI$1,0),FALSE)</f>
        <v>2.2799099999992904</v>
      </c>
      <c r="S56" s="52">
        <f>VLOOKUP($B56,Shock_dev!$A$1:$CI$300,MATCH(DATE(S$1,1,1),Shock_dev!$A$1:$CI$1,0),FALSE)</f>
        <v>1.7784900000006019</v>
      </c>
      <c r="T56" s="52">
        <f>VLOOKUP($B56,Shock_dev!$A$1:$CI$300,MATCH(DATE(T$1,1,1),Shock_dev!$A$1:$CI$1,0),FALSE)</f>
        <v>6.5171100000006845</v>
      </c>
      <c r="U56" s="52">
        <f>VLOOKUP($B56,Shock_dev!$A$1:$CI$300,MATCH(DATE(U$1,1,1),Shock_dev!$A$1:$CI$1,0),FALSE)</f>
        <v>2.7375499999998283</v>
      </c>
      <c r="V56" s="52">
        <f>VLOOKUP($B56,Shock_dev!$A$1:$CI$300,MATCH(DATE(V$1,1,1),Shock_dev!$A$1:$CI$1,0),FALSE)</f>
        <v>3.3369099999999889</v>
      </c>
      <c r="W56" s="52">
        <f>VLOOKUP($B56,Shock_dev!$A$1:$CI$300,MATCH(DATE(W$1,1,1),Shock_dev!$A$1:$CI$1,0),FALSE)</f>
        <v>8.2949900000003254</v>
      </c>
      <c r="X56" s="52">
        <f>VLOOKUP($B56,Shock_dev!$A$1:$CI$300,MATCH(DATE(X$1,1,1),Shock_dev!$A$1:$CI$1,0),FALSE)</f>
        <v>9.7185100000006059</v>
      </c>
      <c r="Y56" s="52">
        <f>VLOOKUP($B56,Shock_dev!$A$1:$CI$300,MATCH(DATE(Y$1,1,1),Shock_dev!$A$1:$CI$1,0),FALSE)</f>
        <v>12.82223999999951</v>
      </c>
      <c r="Z56" s="52">
        <f>VLOOKUP($B56,Shock_dev!$A$1:$CI$300,MATCH(DATE(Z$1,1,1),Shock_dev!$A$1:$CI$1,0),FALSE)</f>
        <v>12.101350000000821</v>
      </c>
      <c r="AA56" s="52">
        <f>VLOOKUP($B56,Shock_dev!$A$1:$CI$300,MATCH(DATE(AA$1,1,1),Shock_dev!$A$1:$CI$1,0),FALSE)</f>
        <v>16.604479999999967</v>
      </c>
      <c r="AB56" s="52">
        <f>VLOOKUP($B56,Shock_dev!$A$1:$CI$300,MATCH(DATE(AB$1,1,1),Shock_dev!$A$1:$CI$1,0),FALSE)</f>
        <v>21.07521000000088</v>
      </c>
      <c r="AC56" s="52">
        <f>VLOOKUP($B56,Shock_dev!$A$1:$CI$300,MATCH(DATE(AC$1,1,1),Shock_dev!$A$1:$CI$1,0),FALSE)</f>
        <v>25.398980000001757</v>
      </c>
      <c r="AD56" s="52">
        <f>VLOOKUP($B56,Shock_dev!$A$1:$CI$300,MATCH(DATE(AD$1,1,1),Shock_dev!$A$1:$CI$1,0),FALSE)</f>
        <v>28.292320000000473</v>
      </c>
      <c r="AE56" s="52">
        <f>VLOOKUP($B56,Shock_dev!$A$1:$CI$300,MATCH(DATE(AE$1,1,1),Shock_dev!$A$1:$CI$1,0),FALSE)</f>
        <v>32.091189999999187</v>
      </c>
      <c r="AF56" s="52">
        <f>VLOOKUP($B56,Shock_dev!$A$1:$CI$300,MATCH(DATE(AF$1,1,1),Shock_dev!$A$1:$CI$1,0),FALSE)</f>
        <v>32.138930000000983</v>
      </c>
      <c r="AG56" s="52"/>
      <c r="AH56" s="65">
        <f t="shared" si="1"/>
        <v>33.351012000000267</v>
      </c>
      <c r="AI56" s="65">
        <f t="shared" si="2"/>
        <v>36.238500000000201</v>
      </c>
      <c r="AJ56" s="65">
        <f t="shared" si="3"/>
        <v>20.515058000000135</v>
      </c>
      <c r="AK56" s="65">
        <f t="shared" si="4"/>
        <v>3.3299940000000787</v>
      </c>
      <c r="AL56" s="65">
        <f t="shared" si="5"/>
        <v>11.908314000000246</v>
      </c>
      <c r="AM56" s="65">
        <f t="shared" si="6"/>
        <v>27.799326000000654</v>
      </c>
      <c r="AN56" s="66"/>
      <c r="AO56" s="65">
        <f t="shared" si="7"/>
        <v>34.794756000000234</v>
      </c>
      <c r="AP56" s="65">
        <f t="shared" si="8"/>
        <v>11.922526000000106</v>
      </c>
      <c r="AQ56" s="65">
        <f t="shared" si="9"/>
        <v>19.85382000000045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108.81754000000001</v>
      </c>
      <c r="D57" s="52">
        <f>VLOOKUP($B57,Shock_dev!$A$1:$CI$300,MATCH(DATE(D$1,1,1),Shock_dev!$A$1:$CI$1,0),FALSE)</f>
        <v>113.18883999999889</v>
      </c>
      <c r="E57" s="52">
        <f>VLOOKUP($B57,Shock_dev!$A$1:$CI$300,MATCH(DATE(E$1,1,1),Shock_dev!$A$1:$CI$1,0),FALSE)</f>
        <v>121.63003000000026</v>
      </c>
      <c r="F57" s="52">
        <f>VLOOKUP($B57,Shock_dev!$A$1:$CI$300,MATCH(DATE(F$1,1,1),Shock_dev!$A$1:$CI$1,0),FALSE)</f>
        <v>126.8870199999983</v>
      </c>
      <c r="G57" s="52">
        <f>VLOOKUP($B57,Shock_dev!$A$1:$CI$300,MATCH(DATE(G$1,1,1),Shock_dev!$A$1:$CI$1,0),FALSE)</f>
        <v>127.3700800000006</v>
      </c>
      <c r="H57" s="52">
        <f>VLOOKUP($B57,Shock_dev!$A$1:$CI$300,MATCH(DATE(H$1,1,1),Shock_dev!$A$1:$CI$1,0),FALSE)</f>
        <v>134.63859999999841</v>
      </c>
      <c r="I57" s="52">
        <f>VLOOKUP($B57,Shock_dev!$A$1:$CI$300,MATCH(DATE(I$1,1,1),Shock_dev!$A$1:$CI$1,0),FALSE)</f>
        <v>122.5642200000002</v>
      </c>
      <c r="J57" s="52">
        <f>VLOOKUP($B57,Shock_dev!$A$1:$CI$300,MATCH(DATE(J$1,1,1),Shock_dev!$A$1:$CI$1,0),FALSE)</f>
        <v>150.18708999999944</v>
      </c>
      <c r="K57" s="52">
        <f>VLOOKUP($B57,Shock_dev!$A$1:$CI$300,MATCH(DATE(K$1,1,1),Shock_dev!$A$1:$CI$1,0),FALSE)</f>
        <v>134.45324999999866</v>
      </c>
      <c r="L57" s="52">
        <f>VLOOKUP($B57,Shock_dev!$A$1:$CI$300,MATCH(DATE(L$1,1,1),Shock_dev!$A$1:$CI$1,0),FALSE)</f>
        <v>146.87533999999869</v>
      </c>
      <c r="M57" s="52">
        <f>VLOOKUP($B57,Shock_dev!$A$1:$CI$300,MATCH(DATE(M$1,1,1),Shock_dev!$A$1:$CI$1,0),FALSE)</f>
        <v>137.63870999999926</v>
      </c>
      <c r="N57" s="52">
        <f>VLOOKUP($B57,Shock_dev!$A$1:$CI$300,MATCH(DATE(N$1,1,1),Shock_dev!$A$1:$CI$1,0),FALSE)</f>
        <v>117.56303000000116</v>
      </c>
      <c r="O57" s="52">
        <f>VLOOKUP($B57,Shock_dev!$A$1:$CI$300,MATCH(DATE(O$1,1,1),Shock_dev!$A$1:$CI$1,0),FALSE)</f>
        <v>83.078400000002148</v>
      </c>
      <c r="P57" s="52">
        <f>VLOOKUP($B57,Shock_dev!$A$1:$CI$300,MATCH(DATE(P$1,1,1),Shock_dev!$A$1:$CI$1,0),FALSE)</f>
        <v>64.588430000003427</v>
      </c>
      <c r="Q57" s="52">
        <f>VLOOKUP($B57,Shock_dev!$A$1:$CI$300,MATCH(DATE(Q$1,1,1),Shock_dev!$A$1:$CI$1,0),FALSE)</f>
        <v>68.362950000002456</v>
      </c>
      <c r="R57" s="52">
        <f>VLOOKUP($B57,Shock_dev!$A$1:$CI$300,MATCH(DATE(R$1,1,1),Shock_dev!$A$1:$CI$1,0),FALSE)</f>
        <v>35.127959999997984</v>
      </c>
      <c r="S57" s="52">
        <f>VLOOKUP($B57,Shock_dev!$A$1:$CI$300,MATCH(DATE(S$1,1,1),Shock_dev!$A$1:$CI$1,0),FALSE)</f>
        <v>35.661489999998594</v>
      </c>
      <c r="T57" s="52">
        <f>VLOOKUP($B57,Shock_dev!$A$1:$CI$300,MATCH(DATE(T$1,1,1),Shock_dev!$A$1:$CI$1,0),FALSE)</f>
        <v>54.001960000001418</v>
      </c>
      <c r="U57" s="52">
        <f>VLOOKUP($B57,Shock_dev!$A$1:$CI$300,MATCH(DATE(U$1,1,1),Shock_dev!$A$1:$CI$1,0),FALSE)</f>
        <v>38.435679999995045</v>
      </c>
      <c r="V57" s="52">
        <f>VLOOKUP($B57,Shock_dev!$A$1:$CI$300,MATCH(DATE(V$1,1,1),Shock_dev!$A$1:$CI$1,0),FALSE)</f>
        <v>40.351249999999709</v>
      </c>
      <c r="W57" s="52">
        <f>VLOOKUP($B57,Shock_dev!$A$1:$CI$300,MATCH(DATE(W$1,1,1),Shock_dev!$A$1:$CI$1,0),FALSE)</f>
        <v>58.003720000000612</v>
      </c>
      <c r="X57" s="52">
        <f>VLOOKUP($B57,Shock_dev!$A$1:$CI$300,MATCH(DATE(X$1,1,1),Shock_dev!$A$1:$CI$1,0),FALSE)</f>
        <v>61.244129999999132</v>
      </c>
      <c r="Y57" s="52">
        <f>VLOOKUP($B57,Shock_dev!$A$1:$CI$300,MATCH(DATE(Y$1,1,1),Shock_dev!$A$1:$CI$1,0),FALSE)</f>
        <v>71.210689999999886</v>
      </c>
      <c r="Z57" s="52">
        <f>VLOOKUP($B57,Shock_dev!$A$1:$CI$300,MATCH(DATE(Z$1,1,1),Shock_dev!$A$1:$CI$1,0),FALSE)</f>
        <v>66.728009999998903</v>
      </c>
      <c r="AA57" s="52">
        <f>VLOOKUP($B57,Shock_dev!$A$1:$CI$300,MATCH(DATE(AA$1,1,1),Shock_dev!$A$1:$CI$1,0),FALSE)</f>
        <v>82.714579999999842</v>
      </c>
      <c r="AB57" s="52">
        <f>VLOOKUP($B57,Shock_dev!$A$1:$CI$300,MATCH(DATE(AB$1,1,1),Shock_dev!$A$1:$CI$1,0),FALSE)</f>
        <v>97.869749999998021</v>
      </c>
      <c r="AC57" s="52">
        <f>VLOOKUP($B57,Shock_dev!$A$1:$CI$300,MATCH(DATE(AC$1,1,1),Shock_dev!$A$1:$CI$1,0),FALSE)</f>
        <v>112.37475000000268</v>
      </c>
      <c r="AD57" s="52">
        <f>VLOOKUP($B57,Shock_dev!$A$1:$CI$300,MATCH(DATE(AD$1,1,1),Shock_dev!$A$1:$CI$1,0),FALSE)</f>
        <v>121.70469999999477</v>
      </c>
      <c r="AE57" s="52">
        <f>VLOOKUP($B57,Shock_dev!$A$1:$CI$300,MATCH(DATE(AE$1,1,1),Shock_dev!$A$1:$CI$1,0),FALSE)</f>
        <v>135.00996999999916</v>
      </c>
      <c r="AF57" s="52">
        <f>VLOOKUP($B57,Shock_dev!$A$1:$CI$300,MATCH(DATE(AF$1,1,1),Shock_dev!$A$1:$CI$1,0),FALSE)</f>
        <v>134.45123999999487</v>
      </c>
      <c r="AG57" s="52"/>
      <c r="AH57" s="65">
        <f t="shared" si="1"/>
        <v>119.57870199999961</v>
      </c>
      <c r="AI57" s="65">
        <f t="shared" si="2"/>
        <v>137.74369999999908</v>
      </c>
      <c r="AJ57" s="65">
        <f t="shared" si="3"/>
        <v>94.246304000001686</v>
      </c>
      <c r="AK57" s="65">
        <f t="shared" si="4"/>
        <v>40.715667999998551</v>
      </c>
      <c r="AL57" s="65">
        <f t="shared" si="5"/>
        <v>67.980225999999675</v>
      </c>
      <c r="AM57" s="65">
        <f t="shared" si="6"/>
        <v>120.2820819999979</v>
      </c>
      <c r="AN57" s="66"/>
      <c r="AO57" s="65">
        <f t="shared" si="7"/>
        <v>128.66120099999935</v>
      </c>
      <c r="AP57" s="65">
        <f t="shared" si="8"/>
        <v>67.480986000000115</v>
      </c>
      <c r="AQ57" s="65">
        <f t="shared" si="9"/>
        <v>94.131153999998787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76.722199999989243</v>
      </c>
      <c r="D58" s="52">
        <f>VLOOKUP($B58,Shock_dev!$A$1:$CI$300,MATCH(DATE(D$1,1,1),Shock_dev!$A$1:$CI$1,0),FALSE)</f>
        <v>112.08809999999357</v>
      </c>
      <c r="E58" s="52">
        <f>VLOOKUP($B58,Shock_dev!$A$1:$CI$300,MATCH(DATE(E$1,1,1),Shock_dev!$A$1:$CI$1,0),FALSE)</f>
        <v>136.48500000001513</v>
      </c>
      <c r="F58" s="52">
        <f>VLOOKUP($B58,Shock_dev!$A$1:$CI$300,MATCH(DATE(F$1,1,1),Shock_dev!$A$1:$CI$1,0),FALSE)</f>
        <v>147.47320000000764</v>
      </c>
      <c r="G58" s="52">
        <f>VLOOKUP($B58,Shock_dev!$A$1:$CI$300,MATCH(DATE(G$1,1,1),Shock_dev!$A$1:$CI$1,0),FALSE)</f>
        <v>145.5739000000176</v>
      </c>
      <c r="H58" s="52">
        <f>VLOOKUP($B58,Shock_dev!$A$1:$CI$300,MATCH(DATE(H$1,1,1),Shock_dev!$A$1:$CI$1,0),FALSE)</f>
        <v>141.06580000001122</v>
      </c>
      <c r="I58" s="52">
        <f>VLOOKUP($B58,Shock_dev!$A$1:$CI$300,MATCH(DATE(I$1,1,1),Shock_dev!$A$1:$CI$1,0),FALSE)</f>
        <v>120.41610000000219</v>
      </c>
      <c r="J58" s="52">
        <f>VLOOKUP($B58,Shock_dev!$A$1:$CI$300,MATCH(DATE(J$1,1,1),Shock_dev!$A$1:$CI$1,0),FALSE)</f>
        <v>121.83209999999963</v>
      </c>
      <c r="K58" s="52">
        <f>VLOOKUP($B58,Shock_dev!$A$1:$CI$300,MATCH(DATE(K$1,1,1),Shock_dev!$A$1:$CI$1,0),FALSE)</f>
        <v>100.58449999999721</v>
      </c>
      <c r="L58" s="52">
        <f>VLOOKUP($B58,Shock_dev!$A$1:$CI$300,MATCH(DATE(L$1,1,1),Shock_dev!$A$1:$CI$1,0),FALSE)</f>
        <v>92.032400000025518</v>
      </c>
      <c r="M58" s="52">
        <f>VLOOKUP($B58,Shock_dev!$A$1:$CI$300,MATCH(DATE(M$1,1,1),Shock_dev!$A$1:$CI$1,0),FALSE)</f>
        <v>72.24110000001383</v>
      </c>
      <c r="N58" s="52">
        <f>VLOOKUP($B58,Shock_dev!$A$1:$CI$300,MATCH(DATE(N$1,1,1),Shock_dev!$A$1:$CI$1,0),FALSE)</f>
        <v>41.074599999992643</v>
      </c>
      <c r="O58" s="52">
        <f>VLOOKUP($B58,Shock_dev!$A$1:$CI$300,MATCH(DATE(O$1,1,1),Shock_dev!$A$1:$CI$1,0),FALSE)</f>
        <v>-5.2024000000092201</v>
      </c>
      <c r="P58" s="52">
        <f>VLOOKUP($B58,Shock_dev!$A$1:$CI$300,MATCH(DATE(P$1,1,1),Shock_dev!$A$1:$CI$1,0),FALSE)</f>
        <v>-45.621800000022631</v>
      </c>
      <c r="Q58" s="52">
        <f>VLOOKUP($B58,Shock_dev!$A$1:$CI$300,MATCH(DATE(Q$1,1,1),Shock_dev!$A$1:$CI$1,0),FALSE)</f>
        <v>-66.759999999980209</v>
      </c>
      <c r="R58" s="52">
        <f>VLOOKUP($B58,Shock_dev!$A$1:$CI$300,MATCH(DATE(R$1,1,1),Shock_dev!$A$1:$CI$1,0),FALSE)</f>
        <v>-104.15810000000056</v>
      </c>
      <c r="S58" s="52">
        <f>VLOOKUP($B58,Shock_dev!$A$1:$CI$300,MATCH(DATE(S$1,1,1),Shock_dev!$A$1:$CI$1,0),FALSE)</f>
        <v>-120.92300000000978</v>
      </c>
      <c r="T58" s="52">
        <f>VLOOKUP($B58,Shock_dev!$A$1:$CI$300,MATCH(DATE(T$1,1,1),Shock_dev!$A$1:$CI$1,0),FALSE)</f>
        <v>-116.1085000000021</v>
      </c>
      <c r="U58" s="52">
        <f>VLOOKUP($B58,Shock_dev!$A$1:$CI$300,MATCH(DATE(U$1,1,1),Shock_dev!$A$1:$CI$1,0),FALSE)</f>
        <v>-124.19390000001295</v>
      </c>
      <c r="V58" s="52">
        <f>VLOOKUP($B58,Shock_dev!$A$1:$CI$300,MATCH(DATE(V$1,1,1),Shock_dev!$A$1:$CI$1,0),FALSE)</f>
        <v>-122.9941000000108</v>
      </c>
      <c r="W58" s="52">
        <f>VLOOKUP($B58,Shock_dev!$A$1:$CI$300,MATCH(DATE(W$1,1,1),Shock_dev!$A$1:$CI$1,0),FALSE)</f>
        <v>-107.43759999997565</v>
      </c>
      <c r="X58" s="52">
        <f>VLOOKUP($B58,Shock_dev!$A$1:$CI$300,MATCH(DATE(X$1,1,1),Shock_dev!$A$1:$CI$1,0),FALSE)</f>
        <v>-95.571700000000419</v>
      </c>
      <c r="Y58" s="52">
        <f>VLOOKUP($B58,Shock_dev!$A$1:$CI$300,MATCH(DATE(Y$1,1,1),Shock_dev!$A$1:$CI$1,0),FALSE)</f>
        <v>-79.579300000012154</v>
      </c>
      <c r="Z58" s="52">
        <f>VLOOKUP($B58,Shock_dev!$A$1:$CI$300,MATCH(DATE(Z$1,1,1),Shock_dev!$A$1:$CI$1,0),FALSE)</f>
        <v>-72.931899999995949</v>
      </c>
      <c r="AA58" s="52">
        <f>VLOOKUP($B58,Shock_dev!$A$1:$CI$300,MATCH(DATE(AA$1,1,1),Shock_dev!$A$1:$CI$1,0),FALSE)</f>
        <v>-55.770500000013271</v>
      </c>
      <c r="AB58" s="52">
        <f>VLOOKUP($B58,Shock_dev!$A$1:$CI$300,MATCH(DATE(AB$1,1,1),Shock_dev!$A$1:$CI$1,0),FALSE)</f>
        <v>-35.967999999993481</v>
      </c>
      <c r="AC58" s="52">
        <f>VLOOKUP($B58,Shock_dev!$A$1:$CI$300,MATCH(DATE(AC$1,1,1),Shock_dev!$A$1:$CI$1,0),FALSE)</f>
        <v>-15.383399999991525</v>
      </c>
      <c r="AD58" s="52">
        <f>VLOOKUP($B58,Shock_dev!$A$1:$CI$300,MATCH(DATE(AD$1,1,1),Shock_dev!$A$1:$CI$1,0),FALSE)</f>
        <v>1.2624999999825377</v>
      </c>
      <c r="AE58" s="52">
        <f>VLOOKUP($B58,Shock_dev!$A$1:$CI$300,MATCH(DATE(AE$1,1,1),Shock_dev!$A$1:$CI$1,0),FALSE)</f>
        <v>18.197099999990314</v>
      </c>
      <c r="AF58" s="52">
        <f>VLOOKUP($B58,Shock_dev!$A$1:$CI$300,MATCH(DATE(AF$1,1,1),Shock_dev!$A$1:$CI$1,0),FALSE)</f>
        <v>24.090499999991152</v>
      </c>
      <c r="AG58" s="52"/>
      <c r="AH58" s="65">
        <f t="shared" si="1"/>
        <v>123.66848000000464</v>
      </c>
      <c r="AI58" s="65">
        <f t="shared" si="2"/>
        <v>115.18618000000716</v>
      </c>
      <c r="AJ58" s="65">
        <f t="shared" si="3"/>
        <v>-0.85370000000111756</v>
      </c>
      <c r="AK58" s="65">
        <f t="shared" si="4"/>
        <v>-117.67552000000724</v>
      </c>
      <c r="AL58" s="65">
        <f t="shared" si="5"/>
        <v>-82.258199999999491</v>
      </c>
      <c r="AM58" s="65">
        <f t="shared" si="6"/>
        <v>-1.5602600000042002</v>
      </c>
      <c r="AN58" s="66"/>
      <c r="AO58" s="65">
        <f t="shared" si="7"/>
        <v>119.4273300000059</v>
      </c>
      <c r="AP58" s="65">
        <f t="shared" si="8"/>
        <v>-59.264610000004176</v>
      </c>
      <c r="AQ58" s="65">
        <f t="shared" si="9"/>
        <v>-41.909230000001848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63.183150000011665</v>
      </c>
      <c r="D59" s="52">
        <f>VLOOKUP($B59,Shock_dev!$A$1:$CI$300,MATCH(DATE(D$1,1,1),Shock_dev!$A$1:$CI$1,0),FALSE)</f>
        <v>101.82852999999886</v>
      </c>
      <c r="E59" s="52">
        <f>VLOOKUP($B59,Shock_dev!$A$1:$CI$300,MATCH(DATE(E$1,1,1),Shock_dev!$A$1:$CI$1,0),FALSE)</f>
        <v>126.26287999999477</v>
      </c>
      <c r="F59" s="52">
        <f>VLOOKUP($B59,Shock_dev!$A$1:$CI$300,MATCH(DATE(F$1,1,1),Shock_dev!$A$1:$CI$1,0),FALSE)</f>
        <v>140.42979999999807</v>
      </c>
      <c r="G59" s="52">
        <f>VLOOKUP($B59,Shock_dev!$A$1:$CI$300,MATCH(DATE(G$1,1,1),Shock_dev!$A$1:$CI$1,0),FALSE)</f>
        <v>146.75140000000829</v>
      </c>
      <c r="H59" s="52">
        <f>VLOOKUP($B59,Shock_dev!$A$1:$CI$300,MATCH(DATE(H$1,1,1),Shock_dev!$A$1:$CI$1,0),FALSE)</f>
        <v>154.07719999999972</v>
      </c>
      <c r="I59" s="52">
        <f>VLOOKUP($B59,Shock_dev!$A$1:$CI$300,MATCH(DATE(I$1,1,1),Shock_dev!$A$1:$CI$1,0),FALSE)</f>
        <v>152.24820000000182</v>
      </c>
      <c r="J59" s="52">
        <f>VLOOKUP($B59,Shock_dev!$A$1:$CI$300,MATCH(DATE(J$1,1,1),Shock_dev!$A$1:$CI$1,0),FALSE)</f>
        <v>169.73059999999532</v>
      </c>
      <c r="K59" s="52">
        <f>VLOOKUP($B59,Shock_dev!$A$1:$CI$300,MATCH(DATE(K$1,1,1),Shock_dev!$A$1:$CI$1,0),FALSE)</f>
        <v>173.85639999998966</v>
      </c>
      <c r="L59" s="52">
        <f>VLOOKUP($B59,Shock_dev!$A$1:$CI$300,MATCH(DATE(L$1,1,1),Shock_dev!$A$1:$CI$1,0),FALSE)</f>
        <v>186.79390000000421</v>
      </c>
      <c r="M59" s="52">
        <f>VLOOKUP($B59,Shock_dev!$A$1:$CI$300,MATCH(DATE(M$1,1,1),Shock_dev!$A$1:$CI$1,0),FALSE)</f>
        <v>192.63709999999264</v>
      </c>
      <c r="N59" s="52">
        <f>VLOOKUP($B59,Shock_dev!$A$1:$CI$300,MATCH(DATE(N$1,1,1),Shock_dev!$A$1:$CI$1,0),FALSE)</f>
        <v>187.8460999999952</v>
      </c>
      <c r="O59" s="52">
        <f>VLOOKUP($B59,Shock_dev!$A$1:$CI$300,MATCH(DATE(O$1,1,1),Shock_dev!$A$1:$CI$1,0),FALSE)</f>
        <v>168.75080000000889</v>
      </c>
      <c r="P59" s="52">
        <f>VLOOKUP($B59,Shock_dev!$A$1:$CI$300,MATCH(DATE(P$1,1,1),Shock_dev!$A$1:$CI$1,0),FALSE)</f>
        <v>151.44129999999132</v>
      </c>
      <c r="Q59" s="52">
        <f>VLOOKUP($B59,Shock_dev!$A$1:$CI$300,MATCH(DATE(Q$1,1,1),Shock_dev!$A$1:$CI$1,0),FALSE)</f>
        <v>148.70570000000589</v>
      </c>
      <c r="R59" s="52">
        <f>VLOOKUP($B59,Shock_dev!$A$1:$CI$300,MATCH(DATE(R$1,1,1),Shock_dev!$A$1:$CI$1,0),FALSE)</f>
        <v>132.01520000000892</v>
      </c>
      <c r="S59" s="52">
        <f>VLOOKUP($B59,Shock_dev!$A$1:$CI$300,MATCH(DATE(S$1,1,1),Shock_dev!$A$1:$CI$1,0),FALSE)</f>
        <v>125.96140000000014</v>
      </c>
      <c r="T59" s="52">
        <f>VLOOKUP($B59,Shock_dev!$A$1:$CI$300,MATCH(DATE(T$1,1,1),Shock_dev!$A$1:$CI$1,0),FALSE)</f>
        <v>135.65920000000915</v>
      </c>
      <c r="U59" s="52">
        <f>VLOOKUP($B59,Shock_dev!$A$1:$CI$300,MATCH(DATE(U$1,1,1),Shock_dev!$A$1:$CI$1,0),FALSE)</f>
        <v>132.83139999999548</v>
      </c>
      <c r="V59" s="52">
        <f>VLOOKUP($B59,Shock_dev!$A$1:$CI$300,MATCH(DATE(V$1,1,1),Shock_dev!$A$1:$CI$1,0),FALSE)</f>
        <v>131.35300000000279</v>
      </c>
      <c r="W59" s="52">
        <f>VLOOKUP($B59,Shock_dev!$A$1:$CI$300,MATCH(DATE(W$1,1,1),Shock_dev!$A$1:$CI$1,0),FALSE)</f>
        <v>139.07600000000093</v>
      </c>
      <c r="X59" s="52">
        <f>VLOOKUP($B59,Shock_dev!$A$1:$CI$300,MATCH(DATE(X$1,1,1),Shock_dev!$A$1:$CI$1,0),FALSE)</f>
        <v>142.70569999999134</v>
      </c>
      <c r="Y59" s="52">
        <f>VLOOKUP($B59,Shock_dev!$A$1:$CI$300,MATCH(DATE(Y$1,1,1),Shock_dev!$A$1:$CI$1,0),FALSE)</f>
        <v>146.98489999999583</v>
      </c>
      <c r="Z59" s="52">
        <f>VLOOKUP($B59,Shock_dev!$A$1:$CI$300,MATCH(DATE(Z$1,1,1),Shock_dev!$A$1:$CI$1,0),FALSE)</f>
        <v>142.68839999999909</v>
      </c>
      <c r="AA59" s="52">
        <f>VLOOKUP($B59,Shock_dev!$A$1:$CI$300,MATCH(DATE(AA$1,1,1),Shock_dev!$A$1:$CI$1,0),FALSE)</f>
        <v>145.35120000000461</v>
      </c>
      <c r="AB59" s="52">
        <f>VLOOKUP($B59,Shock_dev!$A$1:$CI$300,MATCH(DATE(AB$1,1,1),Shock_dev!$A$1:$CI$1,0),FALSE)</f>
        <v>151.69389999998384</v>
      </c>
      <c r="AC59" s="52">
        <f>VLOOKUP($B59,Shock_dev!$A$1:$CI$300,MATCH(DATE(AC$1,1,1),Shock_dev!$A$1:$CI$1,0),FALSE)</f>
        <v>159.60420000000158</v>
      </c>
      <c r="AD59" s="52">
        <f>VLOOKUP($B59,Shock_dev!$A$1:$CI$300,MATCH(DATE(AD$1,1,1),Shock_dev!$A$1:$CI$1,0),FALSE)</f>
        <v>165.27499999999418</v>
      </c>
      <c r="AE59" s="52">
        <f>VLOOKUP($B59,Shock_dev!$A$1:$CI$300,MATCH(DATE(AE$1,1,1),Shock_dev!$A$1:$CI$1,0),FALSE)</f>
        <v>172.11579999999958</v>
      </c>
      <c r="AF59" s="52">
        <f>VLOOKUP($B59,Shock_dev!$A$1:$CI$300,MATCH(DATE(AF$1,1,1),Shock_dev!$A$1:$CI$1,0),FALSE)</f>
        <v>171.83559999999125</v>
      </c>
      <c r="AG59" s="52"/>
      <c r="AH59" s="65">
        <f t="shared" si="1"/>
        <v>115.69115200000233</v>
      </c>
      <c r="AI59" s="65">
        <f t="shared" si="2"/>
        <v>167.34125999999816</v>
      </c>
      <c r="AJ59" s="65">
        <f t="shared" si="3"/>
        <v>169.87619999999879</v>
      </c>
      <c r="AK59" s="65">
        <f t="shared" si="4"/>
        <v>131.5640400000033</v>
      </c>
      <c r="AL59" s="65">
        <f t="shared" si="5"/>
        <v>143.36123999999836</v>
      </c>
      <c r="AM59" s="65">
        <f t="shared" si="6"/>
        <v>164.10489999999407</v>
      </c>
      <c r="AN59" s="66"/>
      <c r="AO59" s="65">
        <f t="shared" si="7"/>
        <v>141.51620600000024</v>
      </c>
      <c r="AP59" s="65">
        <f t="shared" si="8"/>
        <v>150.72012000000103</v>
      </c>
      <c r="AQ59" s="65">
        <f t="shared" si="9"/>
        <v>153.73306999999622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4.2032280000003084</v>
      </c>
      <c r="D60" s="52">
        <f>VLOOKUP($B60,Shock_dev!$A$1:$CI$300,MATCH(DATE(D$1,1,1),Shock_dev!$A$1:$CI$1,0),FALSE)</f>
        <v>6.7528390000006766</v>
      </c>
      <c r="E60" s="52">
        <f>VLOOKUP($B60,Shock_dev!$A$1:$CI$300,MATCH(DATE(E$1,1,1),Shock_dev!$A$1:$CI$1,0),FALSE)</f>
        <v>8.2257939999999508</v>
      </c>
      <c r="F60" s="52">
        <f>VLOOKUP($B60,Shock_dev!$A$1:$CI$300,MATCH(DATE(F$1,1,1),Shock_dev!$A$1:$CI$1,0),FALSE)</f>
        <v>8.9547560000000885</v>
      </c>
      <c r="G60" s="52">
        <f>VLOOKUP($B60,Shock_dev!$A$1:$CI$300,MATCH(DATE(G$1,1,1),Shock_dev!$A$1:$CI$1,0),FALSE)</f>
        <v>9.1587840000001961</v>
      </c>
      <c r="H60" s="52">
        <f>VLOOKUP($B60,Shock_dev!$A$1:$CI$300,MATCH(DATE(H$1,1,1),Shock_dev!$A$1:$CI$1,0),FALSE)</f>
        <v>9.4636629999995421</v>
      </c>
      <c r="I60" s="52">
        <f>VLOOKUP($B60,Shock_dev!$A$1:$CI$300,MATCH(DATE(I$1,1,1),Shock_dev!$A$1:$CI$1,0),FALSE)</f>
        <v>9.2175740000002406</v>
      </c>
      <c r="J60" s="52">
        <f>VLOOKUP($B60,Shock_dev!$A$1:$CI$300,MATCH(DATE(J$1,1,1),Shock_dev!$A$1:$CI$1,0),FALSE)</f>
        <v>10.306417999999212</v>
      </c>
      <c r="K60" s="52">
        <f>VLOOKUP($B60,Shock_dev!$A$1:$CI$300,MATCH(DATE(K$1,1,1),Shock_dev!$A$1:$CI$1,0),FALSE)</f>
        <v>10.569210999999996</v>
      </c>
      <c r="L60" s="52">
        <f>VLOOKUP($B60,Shock_dev!$A$1:$CI$300,MATCH(DATE(L$1,1,1),Shock_dev!$A$1:$CI$1,0),FALSE)</f>
        <v>11.434249000001728</v>
      </c>
      <c r="M60" s="52">
        <f>VLOOKUP($B60,Shock_dev!$A$1:$CI$300,MATCH(DATE(M$1,1,1),Shock_dev!$A$1:$CI$1,0),FALSE)</f>
        <v>11.85721999999987</v>
      </c>
      <c r="N60" s="52">
        <f>VLOOKUP($B60,Shock_dev!$A$1:$CI$300,MATCH(DATE(N$1,1,1),Shock_dev!$A$1:$CI$1,0),FALSE)</f>
        <v>11.585283000000345</v>
      </c>
      <c r="O60" s="52">
        <f>VLOOKUP($B60,Shock_dev!$A$1:$CI$300,MATCH(DATE(O$1,1,1),Shock_dev!$A$1:$CI$1,0),FALSE)</f>
        <v>10.384004999999888</v>
      </c>
      <c r="P60" s="52">
        <f>VLOOKUP($B60,Shock_dev!$A$1:$CI$300,MATCH(DATE(P$1,1,1),Shock_dev!$A$1:$CI$1,0),FALSE)</f>
        <v>9.33847600000081</v>
      </c>
      <c r="Q60" s="52">
        <f>VLOOKUP($B60,Shock_dev!$A$1:$CI$300,MATCH(DATE(Q$1,1,1),Shock_dev!$A$1:$CI$1,0),FALSE)</f>
        <v>9.3165489999992133</v>
      </c>
      <c r="R60" s="52">
        <f>VLOOKUP($B60,Shock_dev!$A$1:$CI$300,MATCH(DATE(R$1,1,1),Shock_dev!$A$1:$CI$1,0),FALSE)</f>
        <v>8.4038909999999305</v>
      </c>
      <c r="S60" s="52">
        <f>VLOOKUP($B60,Shock_dev!$A$1:$CI$300,MATCH(DATE(S$1,1,1),Shock_dev!$A$1:$CI$1,0),FALSE)</f>
        <v>8.192628999999215</v>
      </c>
      <c r="T60" s="52">
        <f>VLOOKUP($B60,Shock_dev!$A$1:$CI$300,MATCH(DATE(T$1,1,1),Shock_dev!$A$1:$CI$1,0),FALSE)</f>
        <v>9.0333669999999984</v>
      </c>
      <c r="U60" s="52">
        <f>VLOOKUP($B60,Shock_dev!$A$1:$CI$300,MATCH(DATE(U$1,1,1),Shock_dev!$A$1:$CI$1,0),FALSE)</f>
        <v>9.0133009999990463</v>
      </c>
      <c r="V60" s="52">
        <f>VLOOKUP($B60,Shock_dev!$A$1:$CI$300,MATCH(DATE(V$1,1,1),Shock_dev!$A$1:$CI$1,0),FALSE)</f>
        <v>9.020291000000725</v>
      </c>
      <c r="W60" s="52">
        <f>VLOOKUP($B60,Shock_dev!$A$1:$CI$300,MATCH(DATE(W$1,1,1),Shock_dev!$A$1:$CI$1,0),FALSE)</f>
        <v>9.6002339999995456</v>
      </c>
      <c r="X60" s="52">
        <f>VLOOKUP($B60,Shock_dev!$A$1:$CI$300,MATCH(DATE(X$1,1,1),Shock_dev!$A$1:$CI$1,0),FALSE)</f>
        <v>9.8682609999996203</v>
      </c>
      <c r="Y60" s="52">
        <f>VLOOKUP($B60,Shock_dev!$A$1:$CI$300,MATCH(DATE(Y$1,1,1),Shock_dev!$A$1:$CI$1,0),FALSE)</f>
        <v>10.127143000001524</v>
      </c>
      <c r="Z60" s="52">
        <f>VLOOKUP($B60,Shock_dev!$A$1:$CI$300,MATCH(DATE(Z$1,1,1),Shock_dev!$A$1:$CI$1,0),FALSE)</f>
        <v>9.7765079999990121</v>
      </c>
      <c r="AA60" s="52">
        <f>VLOOKUP($B60,Shock_dev!$A$1:$CI$300,MATCH(DATE(AA$1,1,1),Shock_dev!$A$1:$CI$1,0),FALSE)</f>
        <v>9.8577199999999721</v>
      </c>
      <c r="AB60" s="52">
        <f>VLOOKUP($B60,Shock_dev!$A$1:$CI$300,MATCH(DATE(AB$1,1,1),Shock_dev!$A$1:$CI$1,0),FALSE)</f>
        <v>10.174035000000003</v>
      </c>
      <c r="AC60" s="52">
        <f>VLOOKUP($B60,Shock_dev!$A$1:$CI$300,MATCH(DATE(AC$1,1,1),Shock_dev!$A$1:$CI$1,0),FALSE)</f>
        <v>10.576089999998658</v>
      </c>
      <c r="AD60" s="52">
        <f>VLOOKUP($B60,Shock_dev!$A$1:$CI$300,MATCH(DATE(AD$1,1,1),Shock_dev!$A$1:$CI$1,0),FALSE)</f>
        <v>10.80666999999994</v>
      </c>
      <c r="AE60" s="52">
        <f>VLOOKUP($B60,Shock_dev!$A$1:$CI$300,MATCH(DATE(AE$1,1,1),Shock_dev!$A$1:$CI$1,0),FALSE)</f>
        <v>11.095469999998386</v>
      </c>
      <c r="AF60" s="52">
        <f>VLOOKUP($B60,Shock_dev!$A$1:$CI$300,MATCH(DATE(AF$1,1,1),Shock_dev!$A$1:$CI$1,0),FALSE)</f>
        <v>10.901509999999689</v>
      </c>
      <c r="AG60" s="52"/>
      <c r="AH60" s="65">
        <f t="shared" si="1"/>
        <v>7.4590802000002441</v>
      </c>
      <c r="AI60" s="65">
        <f t="shared" si="2"/>
        <v>10.198223000000144</v>
      </c>
      <c r="AJ60" s="65">
        <f t="shared" si="3"/>
        <v>10.496306600000025</v>
      </c>
      <c r="AK60" s="65">
        <f t="shared" si="4"/>
        <v>8.7326957999997834</v>
      </c>
      <c r="AL60" s="65">
        <f t="shared" si="5"/>
        <v>9.8459731999999356</v>
      </c>
      <c r="AM60" s="65">
        <f t="shared" si="6"/>
        <v>10.710754999999335</v>
      </c>
      <c r="AN60" s="66"/>
      <c r="AO60" s="65">
        <f t="shared" si="7"/>
        <v>8.8286516000001942</v>
      </c>
      <c r="AP60" s="65">
        <f t="shared" si="8"/>
        <v>9.6145011999999035</v>
      </c>
      <c r="AQ60" s="65">
        <f t="shared" si="9"/>
        <v>10.278364099999635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0.21450029999999742</v>
      </c>
      <c r="D61" s="52">
        <f>VLOOKUP($B61,Shock_dev!$A$1:$CI$300,MATCH(DATE(D$1,1,1),Shock_dev!$A$1:$CI$1,0),FALSE)</f>
        <v>0.34561030000003257</v>
      </c>
      <c r="E61" s="52">
        <f>VLOOKUP($B61,Shock_dev!$A$1:$CI$300,MATCH(DATE(E$1,1,1),Shock_dev!$A$1:$CI$1,0),FALSE)</f>
        <v>0.42150820000000522</v>
      </c>
      <c r="F61" s="52">
        <f>VLOOKUP($B61,Shock_dev!$A$1:$CI$300,MATCH(DATE(F$1,1,1),Shock_dev!$A$1:$CI$1,0),FALSE)</f>
        <v>0.45907539999996061</v>
      </c>
      <c r="G61" s="52">
        <f>VLOOKUP($B61,Shock_dev!$A$1:$CI$300,MATCH(DATE(G$1,1,1),Shock_dev!$A$1:$CI$1,0),FALSE)</f>
        <v>0.46962910000002012</v>
      </c>
      <c r="H61" s="52">
        <f>VLOOKUP($B61,Shock_dev!$A$1:$CI$300,MATCH(DATE(H$1,1,1),Shock_dev!$A$1:$CI$1,0),FALSE)</f>
        <v>0.48523969999996552</v>
      </c>
      <c r="I61" s="52">
        <f>VLOOKUP($B61,Shock_dev!$A$1:$CI$300,MATCH(DATE(I$1,1,1),Shock_dev!$A$1:$CI$1,0),FALSE)</f>
        <v>0.47284780000001092</v>
      </c>
      <c r="J61" s="52">
        <f>VLOOKUP($B61,Shock_dev!$A$1:$CI$300,MATCH(DATE(J$1,1,1),Shock_dev!$A$1:$CI$1,0),FALSE)</f>
        <v>0.52856970000004821</v>
      </c>
      <c r="K61" s="52">
        <f>VLOOKUP($B61,Shock_dev!$A$1:$CI$300,MATCH(DATE(K$1,1,1),Shock_dev!$A$1:$CI$1,0),FALSE)</f>
        <v>0.54254240000000209</v>
      </c>
      <c r="L61" s="52">
        <f>VLOOKUP($B61,Shock_dev!$A$1:$CI$300,MATCH(DATE(L$1,1,1),Shock_dev!$A$1:$CI$1,0),FALSE)</f>
        <v>0.58717999999998938</v>
      </c>
      <c r="M61" s="52">
        <f>VLOOKUP($B61,Shock_dev!$A$1:$CI$300,MATCH(DATE(M$1,1,1),Shock_dev!$A$1:$CI$1,0),FALSE)</f>
        <v>0.60941629999996394</v>
      </c>
      <c r="N61" s="52">
        <f>VLOOKUP($B61,Shock_dev!$A$1:$CI$300,MATCH(DATE(N$1,1,1),Shock_dev!$A$1:$CI$1,0),FALSE)</f>
        <v>0.59612850000002027</v>
      </c>
      <c r="O61" s="52">
        <f>VLOOKUP($B61,Shock_dev!$A$1:$CI$300,MATCH(DATE(O$1,1,1),Shock_dev!$A$1:$CI$1,0),FALSE)</f>
        <v>0.53524090000001934</v>
      </c>
      <c r="P61" s="52">
        <f>VLOOKUP($B61,Shock_dev!$A$1:$CI$300,MATCH(DATE(P$1,1,1),Shock_dev!$A$1:$CI$1,0),FALSE)</f>
        <v>0.48205080000002454</v>
      </c>
      <c r="Q61" s="52">
        <f>VLOOKUP($B61,Shock_dev!$A$1:$CI$300,MATCH(DATE(Q$1,1,1),Shock_dev!$A$1:$CI$1,0),FALSE)</f>
        <v>0.48109130000000278</v>
      </c>
      <c r="R61" s="52">
        <f>VLOOKUP($B61,Shock_dev!$A$1:$CI$300,MATCH(DATE(R$1,1,1),Shock_dev!$A$1:$CI$1,0),FALSE)</f>
        <v>0.43490589999998974</v>
      </c>
      <c r="S61" s="52">
        <f>VLOOKUP($B61,Shock_dev!$A$1:$CI$300,MATCH(DATE(S$1,1,1),Shock_dev!$A$1:$CI$1,0),FALSE)</f>
        <v>0.42428699999999253</v>
      </c>
      <c r="T61" s="52">
        <f>VLOOKUP($B61,Shock_dev!$A$1:$CI$300,MATCH(DATE(T$1,1,1),Shock_dev!$A$1:$CI$1,0),FALSE)</f>
        <v>0.46739809999996851</v>
      </c>
      <c r="U61" s="52">
        <f>VLOOKUP($B61,Shock_dev!$A$1:$CI$300,MATCH(DATE(U$1,1,1),Shock_dev!$A$1:$CI$1,0),FALSE)</f>
        <v>0.46674489999998059</v>
      </c>
      <c r="V61" s="52">
        <f>VLOOKUP($B61,Shock_dev!$A$1:$CI$300,MATCH(DATE(V$1,1,1),Shock_dev!$A$1:$CI$1,0),FALSE)</f>
        <v>0.46717810000001236</v>
      </c>
      <c r="W61" s="52">
        <f>VLOOKUP($B61,Shock_dev!$A$1:$CI$300,MATCH(DATE(W$1,1,1),Shock_dev!$A$1:$CI$1,0),FALSE)</f>
        <v>0.49668940000003658</v>
      </c>
      <c r="X61" s="52">
        <f>VLOOKUP($B61,Shock_dev!$A$1:$CI$300,MATCH(DATE(X$1,1,1),Shock_dev!$A$1:$CI$1,0),FALSE)</f>
        <v>0.51029959999999619</v>
      </c>
      <c r="Y61" s="52">
        <f>VLOOKUP($B61,Shock_dev!$A$1:$CI$300,MATCH(DATE(Y$1,1,1),Shock_dev!$A$1:$CI$1,0),FALSE)</f>
        <v>0.52329099999997197</v>
      </c>
      <c r="Z61" s="52">
        <f>VLOOKUP($B61,Shock_dev!$A$1:$CI$300,MATCH(DATE(Z$1,1,1),Shock_dev!$A$1:$CI$1,0),FALSE)</f>
        <v>0.50508120000000645</v>
      </c>
      <c r="AA61" s="52">
        <f>VLOOKUP($B61,Shock_dev!$A$1:$CI$300,MATCH(DATE(AA$1,1,1),Shock_dev!$A$1:$CI$1,0),FALSE)</f>
        <v>0.50870459999998729</v>
      </c>
      <c r="AB61" s="52">
        <f>VLOOKUP($B61,Shock_dev!$A$1:$CI$300,MATCH(DATE(AB$1,1,1),Shock_dev!$A$1:$CI$1,0),FALSE)</f>
        <v>0.5243739000000005</v>
      </c>
      <c r="AC61" s="52">
        <f>VLOOKUP($B61,Shock_dev!$A$1:$CI$300,MATCH(DATE(AC$1,1,1),Shock_dev!$A$1:$CI$1,0),FALSE)</f>
        <v>0.54448000000002139</v>
      </c>
      <c r="AD61" s="52">
        <f>VLOOKUP($B61,Shock_dev!$A$1:$CI$300,MATCH(DATE(AD$1,1,1),Shock_dev!$A$1:$CI$1,0),FALSE)</f>
        <v>0.55586589999995795</v>
      </c>
      <c r="AE61" s="52">
        <f>VLOOKUP($B61,Shock_dev!$A$1:$CI$300,MATCH(DATE(AE$1,1,1),Shock_dev!$A$1:$CI$1,0),FALSE)</f>
        <v>0.57019319999994877</v>
      </c>
      <c r="AF61" s="52">
        <f>VLOOKUP($B61,Shock_dev!$A$1:$CI$300,MATCH(DATE(AF$1,1,1),Shock_dev!$A$1:$CI$1,0),FALSE)</f>
        <v>0.55991280000000643</v>
      </c>
      <c r="AG61" s="52"/>
      <c r="AH61" s="65">
        <f t="shared" si="1"/>
        <v>0.38206466000000316</v>
      </c>
      <c r="AI61" s="65">
        <f t="shared" si="2"/>
        <v>0.52327592000000323</v>
      </c>
      <c r="AJ61" s="65">
        <f t="shared" si="3"/>
        <v>0.54078556000000622</v>
      </c>
      <c r="AK61" s="65">
        <f t="shared" si="4"/>
        <v>0.45210279999998876</v>
      </c>
      <c r="AL61" s="65">
        <f t="shared" si="5"/>
        <v>0.50881315999999965</v>
      </c>
      <c r="AM61" s="65">
        <f t="shared" si="6"/>
        <v>0.55096515999998696</v>
      </c>
      <c r="AN61" s="66"/>
      <c r="AO61" s="65">
        <f t="shared" si="7"/>
        <v>0.45267029000000319</v>
      </c>
      <c r="AP61" s="65">
        <f t="shared" si="8"/>
        <v>0.49644417999999746</v>
      </c>
      <c r="AQ61" s="65">
        <f t="shared" si="9"/>
        <v>0.52988915999999331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0.31553420000000187</v>
      </c>
      <c r="D62" s="52">
        <f>VLOOKUP($B62,Shock_dev!$A$1:$CI$300,MATCH(DATE(D$1,1,1),Shock_dev!$A$1:$CI$1,0),FALSE)</f>
        <v>0.50517219999994722</v>
      </c>
      <c r="E62" s="52">
        <f>VLOOKUP($B62,Shock_dev!$A$1:$CI$300,MATCH(DATE(E$1,1,1),Shock_dev!$A$1:$CI$1,0),FALSE)</f>
        <v>0.6143458000000237</v>
      </c>
      <c r="F62" s="52">
        <f>VLOOKUP($B62,Shock_dev!$A$1:$CI$300,MATCH(DATE(F$1,1,1),Shock_dev!$A$1:$CI$1,0),FALSE)</f>
        <v>0.66827039999998306</v>
      </c>
      <c r="G62" s="52">
        <f>VLOOKUP($B62,Shock_dev!$A$1:$CI$300,MATCH(DATE(G$1,1,1),Shock_dev!$A$1:$CI$1,0),FALSE)</f>
        <v>0.68330120000007355</v>
      </c>
      <c r="H62" s="52">
        <f>VLOOKUP($B62,Shock_dev!$A$1:$CI$300,MATCH(DATE(H$1,1,1),Shock_dev!$A$1:$CI$1,0),FALSE)</f>
        <v>0.70630049999999756</v>
      </c>
      <c r="I62" s="52">
        <f>VLOOKUP($B62,Shock_dev!$A$1:$CI$300,MATCH(DATE(I$1,1,1),Shock_dev!$A$1:$CI$1,0),FALSE)</f>
        <v>0.68804909999994379</v>
      </c>
      <c r="J62" s="52">
        <f>VLOOKUP($B62,Shock_dev!$A$1:$CI$300,MATCH(DATE(J$1,1,1),Shock_dev!$A$1:$CI$1,0),FALSE)</f>
        <v>0.77032039999994595</v>
      </c>
      <c r="K62" s="52">
        <f>VLOOKUP($B62,Shock_dev!$A$1:$CI$300,MATCH(DATE(K$1,1,1),Shock_dev!$A$1:$CI$1,0),FALSE)</f>
        <v>0.79013820000000123</v>
      </c>
      <c r="L62" s="52">
        <f>VLOOKUP($B62,Shock_dev!$A$1:$CI$300,MATCH(DATE(L$1,1,1),Shock_dev!$A$1:$CI$1,0),FALSE)</f>
        <v>0.85546119999992243</v>
      </c>
      <c r="M62" s="52">
        <f>VLOOKUP($B62,Shock_dev!$A$1:$CI$300,MATCH(DATE(M$1,1,1),Shock_dev!$A$1:$CI$1,0),FALSE)</f>
        <v>0.88744199999996454</v>
      </c>
      <c r="N62" s="52">
        <f>VLOOKUP($B62,Shock_dev!$A$1:$CI$300,MATCH(DATE(N$1,1,1),Shock_dev!$A$1:$CI$1,0),FALSE)</f>
        <v>0.86742919999994683</v>
      </c>
      <c r="O62" s="52">
        <f>VLOOKUP($B62,Shock_dev!$A$1:$CI$300,MATCH(DATE(O$1,1,1),Shock_dev!$A$1:$CI$1,0),FALSE)</f>
        <v>0.77798759999996037</v>
      </c>
      <c r="P62" s="52">
        <f>VLOOKUP($B62,Shock_dev!$A$1:$CI$300,MATCH(DATE(P$1,1,1),Shock_dev!$A$1:$CI$1,0),FALSE)</f>
        <v>0.70067819999997027</v>
      </c>
      <c r="Q62" s="52">
        <f>VLOOKUP($B62,Shock_dev!$A$1:$CI$300,MATCH(DATE(Q$1,1,1),Shock_dev!$A$1:$CI$1,0),FALSE)</f>
        <v>0.70018359999994573</v>
      </c>
      <c r="R62" s="52">
        <f>VLOOKUP($B62,Shock_dev!$A$1:$CI$300,MATCH(DATE(R$1,1,1),Shock_dev!$A$1:$CI$1,0),FALSE)</f>
        <v>0.63231259999997746</v>
      </c>
      <c r="S62" s="52">
        <f>VLOOKUP($B62,Shock_dev!$A$1:$CI$300,MATCH(DATE(S$1,1,1),Shock_dev!$A$1:$CI$1,0),FALSE)</f>
        <v>0.61727379999990717</v>
      </c>
      <c r="T62" s="52">
        <f>VLOOKUP($B62,Shock_dev!$A$1:$CI$300,MATCH(DATE(T$1,1,1),Shock_dev!$A$1:$CI$1,0),FALSE)</f>
        <v>0.6808522000000039</v>
      </c>
      <c r="U62" s="52">
        <f>VLOOKUP($B62,Shock_dev!$A$1:$CI$300,MATCH(DATE(U$1,1,1),Shock_dev!$A$1:$CI$1,0),FALSE)</f>
        <v>0.67918630000008307</v>
      </c>
      <c r="V62" s="52">
        <f>VLOOKUP($B62,Shock_dev!$A$1:$CI$300,MATCH(DATE(V$1,1,1),Shock_dev!$A$1:$CI$1,0),FALSE)</f>
        <v>0.67968089999999393</v>
      </c>
      <c r="W62" s="52">
        <f>VLOOKUP($B62,Shock_dev!$A$1:$CI$300,MATCH(DATE(W$1,1,1),Shock_dev!$A$1:$CI$1,0),FALSE)</f>
        <v>0.72310860000004595</v>
      </c>
      <c r="X62" s="52">
        <f>VLOOKUP($B62,Shock_dev!$A$1:$CI$300,MATCH(DATE(X$1,1,1),Shock_dev!$A$1:$CI$1,0),FALSE)</f>
        <v>0.74277189999997972</v>
      </c>
      <c r="Y62" s="52">
        <f>VLOOKUP($B62,Shock_dev!$A$1:$CI$300,MATCH(DATE(Y$1,1,1),Shock_dev!$A$1:$CI$1,0),FALSE)</f>
        <v>0.76172850000000381</v>
      </c>
      <c r="Z62" s="52">
        <f>VLOOKUP($B62,Shock_dev!$A$1:$CI$300,MATCH(DATE(Z$1,1,1),Shock_dev!$A$1:$CI$1,0),FALSE)</f>
        <v>0.73486879999995836</v>
      </c>
      <c r="AA62" s="52">
        <f>VLOOKUP($B62,Shock_dev!$A$1:$CI$300,MATCH(DATE(AA$1,1,1),Shock_dev!$A$1:$CI$1,0),FALSE)</f>
        <v>0.7406233000000384</v>
      </c>
      <c r="AB62" s="52">
        <f>VLOOKUP($B62,Shock_dev!$A$1:$CI$300,MATCH(DATE(AB$1,1,1),Shock_dev!$A$1:$CI$1,0),FALSE)</f>
        <v>0.76385179999999764</v>
      </c>
      <c r="AC62" s="52">
        <f>VLOOKUP($B62,Shock_dev!$A$1:$CI$300,MATCH(DATE(AC$1,1,1),Shock_dev!$A$1:$CI$1,0),FALSE)</f>
        <v>0.79335860000003322</v>
      </c>
      <c r="AD62" s="52">
        <f>VLOOKUP($B62,Shock_dev!$A$1:$CI$300,MATCH(DATE(AD$1,1,1),Shock_dev!$A$1:$CI$1,0),FALSE)</f>
        <v>0.80992129999992812</v>
      </c>
      <c r="AE62" s="52">
        <f>VLOOKUP($B62,Shock_dev!$A$1:$CI$300,MATCH(DATE(AE$1,1,1),Shock_dev!$A$1:$CI$1,0),FALSE)</f>
        <v>0.8309242999999924</v>
      </c>
      <c r="AF62" s="52">
        <f>VLOOKUP($B62,Shock_dev!$A$1:$CI$300,MATCH(DATE(AF$1,1,1),Shock_dev!$A$1:$CI$1,0),FALSE)</f>
        <v>0.81570410000006177</v>
      </c>
      <c r="AG62" s="52"/>
      <c r="AH62" s="65">
        <f t="shared" si="1"/>
        <v>0.55732476000000586</v>
      </c>
      <c r="AI62" s="65">
        <f t="shared" si="2"/>
        <v>0.76205387999996221</v>
      </c>
      <c r="AJ62" s="65">
        <f t="shared" si="3"/>
        <v>0.78674411999995753</v>
      </c>
      <c r="AK62" s="65">
        <f t="shared" si="4"/>
        <v>0.65786115999999306</v>
      </c>
      <c r="AL62" s="65">
        <f t="shared" si="5"/>
        <v>0.74062022000000527</v>
      </c>
      <c r="AM62" s="65">
        <f t="shared" si="6"/>
        <v>0.80275202000000268</v>
      </c>
      <c r="AN62" s="66"/>
      <c r="AO62" s="65">
        <f t="shared" si="7"/>
        <v>0.65968931999998404</v>
      </c>
      <c r="AP62" s="65">
        <f t="shared" si="8"/>
        <v>0.72230263999997524</v>
      </c>
      <c r="AQ62" s="65">
        <f t="shared" si="9"/>
        <v>0.77168612000000403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1.0736719999999877</v>
      </c>
      <c r="D63" s="52">
        <f>VLOOKUP($B63,Shock_dev!$A$1:$CI$300,MATCH(DATE(D$1,1,1),Shock_dev!$A$1:$CI$1,0),FALSE)</f>
        <v>1.730886000000055</v>
      </c>
      <c r="E63" s="52">
        <f>VLOOKUP($B63,Shock_dev!$A$1:$CI$300,MATCH(DATE(E$1,1,1),Shock_dev!$A$1:$CI$1,0),FALSE)</f>
        <v>2.111833999999817</v>
      </c>
      <c r="F63" s="52">
        <f>VLOOKUP($B63,Shock_dev!$A$1:$CI$300,MATCH(DATE(F$1,1,1),Shock_dev!$A$1:$CI$1,0),FALSE)</f>
        <v>2.3006130000001122</v>
      </c>
      <c r="G63" s="52">
        <f>VLOOKUP($B63,Shock_dev!$A$1:$CI$300,MATCH(DATE(G$1,1,1),Shock_dev!$A$1:$CI$1,0),FALSE)</f>
        <v>2.3538650000000416</v>
      </c>
      <c r="H63" s="52">
        <f>VLOOKUP($B63,Shock_dev!$A$1:$CI$300,MATCH(DATE(H$1,1,1),Shock_dev!$A$1:$CI$1,0),FALSE)</f>
        <v>20.779459999999972</v>
      </c>
      <c r="I63" s="52">
        <f>VLOOKUP($B63,Shock_dev!$A$1:$CI$300,MATCH(DATE(I$1,1,1),Shock_dev!$A$1:$CI$1,0),FALSE)</f>
        <v>28.213514999999916</v>
      </c>
      <c r="J63" s="52">
        <f>VLOOKUP($B63,Shock_dev!$A$1:$CI$300,MATCH(DATE(J$1,1,1),Shock_dev!$A$1:$CI$1,0),FALSE)</f>
        <v>36.808784000000287</v>
      </c>
      <c r="K63" s="52">
        <f>VLOOKUP($B63,Shock_dev!$A$1:$CI$300,MATCH(DATE(K$1,1,1),Shock_dev!$A$1:$CI$1,0),FALSE)</f>
        <v>45.352234999999837</v>
      </c>
      <c r="L63" s="52">
        <f>VLOOKUP($B63,Shock_dev!$A$1:$CI$300,MATCH(DATE(L$1,1,1),Shock_dev!$A$1:$CI$1,0),FALSE)</f>
        <v>44.93550200000027</v>
      </c>
      <c r="M63" s="52">
        <f>VLOOKUP($B63,Shock_dev!$A$1:$CI$300,MATCH(DATE(M$1,1,1),Shock_dev!$A$1:$CI$1,0),FALSE)</f>
        <v>45.27745700000014</v>
      </c>
      <c r="N63" s="52">
        <f>VLOOKUP($B63,Shock_dev!$A$1:$CI$300,MATCH(DATE(N$1,1,1),Shock_dev!$A$1:$CI$1,0),FALSE)</f>
        <v>45.476267999999891</v>
      </c>
      <c r="O63" s="52">
        <f>VLOOKUP($B63,Shock_dev!$A$1:$CI$300,MATCH(DATE(O$1,1,1),Shock_dev!$A$1:$CI$1,0),FALSE)</f>
        <v>45.383508000000347</v>
      </c>
      <c r="P63" s="52">
        <f>VLOOKUP($B63,Shock_dev!$A$1:$CI$300,MATCH(DATE(P$1,1,1),Shock_dev!$A$1:$CI$1,0),FALSE)</f>
        <v>45.280148000000281</v>
      </c>
      <c r="Q63" s="52">
        <f>VLOOKUP($B63,Shock_dev!$A$1:$CI$300,MATCH(DATE(Q$1,1,1),Shock_dev!$A$1:$CI$1,0),FALSE)</f>
        <v>54.575730000000021</v>
      </c>
      <c r="R63" s="52">
        <f>VLOOKUP($B63,Shock_dev!$A$1:$CI$300,MATCH(DATE(R$1,1,1),Shock_dev!$A$1:$CI$1,0),FALSE)</f>
        <v>53.607842999999775</v>
      </c>
      <c r="S63" s="52">
        <f>VLOOKUP($B63,Shock_dev!$A$1:$CI$300,MATCH(DATE(S$1,1,1),Shock_dev!$A$1:$CI$1,0),FALSE)</f>
        <v>53.621708000000126</v>
      </c>
      <c r="T63" s="52">
        <f>VLOOKUP($B63,Shock_dev!$A$1:$CI$300,MATCH(DATE(T$1,1,1),Shock_dev!$A$1:$CI$1,0),FALSE)</f>
        <v>53.969201999999768</v>
      </c>
      <c r="U63" s="52">
        <f>VLOOKUP($B63,Shock_dev!$A$1:$CI$300,MATCH(DATE(U$1,1,1),Shock_dev!$A$1:$CI$1,0),FALSE)</f>
        <v>54.075283000000127</v>
      </c>
      <c r="V63" s="52">
        <f>VLOOKUP($B63,Shock_dev!$A$1:$CI$300,MATCH(DATE(V$1,1,1),Shock_dev!$A$1:$CI$1,0),FALSE)</f>
        <v>54.160268999999971</v>
      </c>
      <c r="W63" s="52">
        <f>VLOOKUP($B63,Shock_dev!$A$1:$CI$300,MATCH(DATE(W$1,1,1),Shock_dev!$A$1:$CI$1,0),FALSE)</f>
        <v>54.369119999999839</v>
      </c>
      <c r="X63" s="52">
        <f>VLOOKUP($B63,Shock_dev!$A$1:$CI$300,MATCH(DATE(X$1,1,1),Shock_dev!$A$1:$CI$1,0),FALSE)</f>
        <v>54.481217000000015</v>
      </c>
      <c r="Y63" s="52">
        <f>VLOOKUP($B63,Shock_dev!$A$1:$CI$300,MATCH(DATE(Y$1,1,1),Shock_dev!$A$1:$CI$1,0),FALSE)</f>
        <v>54.576235999999881</v>
      </c>
      <c r="Z63" s="52">
        <f>VLOOKUP($B63,Shock_dev!$A$1:$CI$300,MATCH(DATE(Z$1,1,1),Shock_dev!$A$1:$CI$1,0),FALSE)</f>
        <v>54.503527999999733</v>
      </c>
      <c r="AA63" s="52">
        <f>VLOOKUP($B63,Shock_dev!$A$1:$CI$300,MATCH(DATE(AA$1,1,1),Shock_dev!$A$1:$CI$1,0),FALSE)</f>
        <v>54.530343000000357</v>
      </c>
      <c r="AB63" s="52">
        <f>VLOOKUP($B63,Shock_dev!$A$1:$CI$300,MATCH(DATE(AB$1,1,1),Shock_dev!$A$1:$CI$1,0),FALSE)</f>
        <v>54.609328999999889</v>
      </c>
      <c r="AC63" s="52">
        <f>VLOOKUP($B63,Shock_dev!$A$1:$CI$300,MATCH(DATE(AC$1,1,1),Shock_dev!$A$1:$CI$1,0),FALSE)</f>
        <v>54.703614000000016</v>
      </c>
      <c r="AD63" s="52">
        <f>VLOOKUP($B63,Shock_dev!$A$1:$CI$300,MATCH(DATE(AD$1,1,1),Shock_dev!$A$1:$CI$1,0),FALSE)</f>
        <v>54.748258000000078</v>
      </c>
      <c r="AE63" s="52">
        <f>VLOOKUP($B63,Shock_dev!$A$1:$CI$300,MATCH(DATE(AE$1,1,1),Shock_dev!$A$1:$CI$1,0),FALSE)</f>
        <v>54.802372000000105</v>
      </c>
      <c r="AF63" s="52">
        <f>VLOOKUP($B63,Shock_dev!$A$1:$CI$300,MATCH(DATE(AF$1,1,1),Shock_dev!$A$1:$CI$1,0),FALSE)</f>
        <v>54.728749999999764</v>
      </c>
      <c r="AG63" s="52"/>
      <c r="AH63" s="65">
        <f t="shared" si="1"/>
        <v>1.9141740000000027</v>
      </c>
      <c r="AI63" s="65">
        <f t="shared" si="2"/>
        <v>35.217899200000055</v>
      </c>
      <c r="AJ63" s="65">
        <f t="shared" si="3"/>
        <v>47.198622200000138</v>
      </c>
      <c r="AK63" s="65">
        <f t="shared" si="4"/>
        <v>53.886860999999953</v>
      </c>
      <c r="AL63" s="65">
        <f t="shared" si="5"/>
        <v>54.492088799999962</v>
      </c>
      <c r="AM63" s="65">
        <f t="shared" si="6"/>
        <v>54.718464599999969</v>
      </c>
      <c r="AN63" s="66"/>
      <c r="AO63" s="65">
        <f t="shared" si="7"/>
        <v>18.566036600000029</v>
      </c>
      <c r="AP63" s="65">
        <f t="shared" si="8"/>
        <v>50.542741600000042</v>
      </c>
      <c r="AQ63" s="65">
        <f t="shared" si="9"/>
        <v>54.605276699999962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1.1356789999999819</v>
      </c>
      <c r="D64" s="52">
        <f>VLOOKUP($B64,Shock_dev!$A$1:$CI$300,MATCH(DATE(D$1,1,1),Shock_dev!$A$1:$CI$1,0),FALSE)</f>
        <v>1.8354870000000574</v>
      </c>
      <c r="E64" s="52">
        <f>VLOOKUP($B64,Shock_dev!$A$1:$CI$300,MATCH(DATE(E$1,1,1),Shock_dev!$A$1:$CI$1,0),FALSE)</f>
        <v>2.2418820000000323</v>
      </c>
      <c r="F64" s="52">
        <f>VLOOKUP($B64,Shock_dev!$A$1:$CI$300,MATCH(DATE(F$1,1,1),Shock_dev!$A$1:$CI$1,0),FALSE)</f>
        <v>2.4434360000000197</v>
      </c>
      <c r="G64" s="52">
        <f>VLOOKUP($B64,Shock_dev!$A$1:$CI$300,MATCH(DATE(G$1,1,1),Shock_dev!$A$1:$CI$1,0),FALSE)</f>
        <v>2.5002570000001469</v>
      </c>
      <c r="H64" s="52">
        <f>VLOOKUP($B64,Shock_dev!$A$1:$CI$300,MATCH(DATE(H$1,1,1),Shock_dev!$A$1:$CI$1,0),FALSE)</f>
        <v>2.5824219999999514</v>
      </c>
      <c r="I64" s="52">
        <f>VLOOKUP($B64,Shock_dev!$A$1:$CI$300,MATCH(DATE(I$1,1,1),Shock_dev!$A$1:$CI$1,0),FALSE)</f>
        <v>2.5157630000003337</v>
      </c>
      <c r="J64" s="52">
        <f>VLOOKUP($B64,Shock_dev!$A$1:$CI$300,MATCH(DATE(J$1,1,1),Shock_dev!$A$1:$CI$1,0),FALSE)</f>
        <v>2.808545000000322</v>
      </c>
      <c r="K64" s="52">
        <f>VLOOKUP($B64,Shock_dev!$A$1:$CI$300,MATCH(DATE(K$1,1,1),Shock_dev!$A$1:$CI$1,0),FALSE)</f>
        <v>2.8815180000001419</v>
      </c>
      <c r="L64" s="52">
        <f>VLOOKUP($B64,Shock_dev!$A$1:$CI$300,MATCH(DATE(L$1,1,1),Shock_dev!$A$1:$CI$1,0),FALSE)</f>
        <v>3.115784000000076</v>
      </c>
      <c r="M64" s="52">
        <f>VLOOKUP($B64,Shock_dev!$A$1:$CI$300,MATCH(DATE(M$1,1,1),Shock_dev!$A$1:$CI$1,0),FALSE)</f>
        <v>3.231869999999617</v>
      </c>
      <c r="N64" s="52">
        <f>VLOOKUP($B64,Shock_dev!$A$1:$CI$300,MATCH(DATE(N$1,1,1),Shock_dev!$A$1:$CI$1,0),FALSE)</f>
        <v>3.1592829999999594</v>
      </c>
      <c r="O64" s="52">
        <f>VLOOKUP($B64,Shock_dev!$A$1:$CI$300,MATCH(DATE(O$1,1,1),Shock_dev!$A$1:$CI$1,0),FALSE)</f>
        <v>2.8335900000001857</v>
      </c>
      <c r="P64" s="52">
        <f>VLOOKUP($B64,Shock_dev!$A$1:$CI$300,MATCH(DATE(P$1,1,1),Shock_dev!$A$1:$CI$1,0),FALSE)</f>
        <v>2.5472540000000663</v>
      </c>
      <c r="Q64" s="52">
        <f>VLOOKUP($B64,Shock_dev!$A$1:$CI$300,MATCH(DATE(Q$1,1,1),Shock_dev!$A$1:$CI$1,0),FALSE)</f>
        <v>2.5375760000001719</v>
      </c>
      <c r="R64" s="52">
        <f>VLOOKUP($B64,Shock_dev!$A$1:$CI$300,MATCH(DATE(R$1,1,1),Shock_dev!$A$1:$CI$1,0),FALSE)</f>
        <v>2.2901569999999083</v>
      </c>
      <c r="S64" s="52">
        <f>VLOOKUP($B64,Shock_dev!$A$1:$CI$300,MATCH(DATE(S$1,1,1),Shock_dev!$A$1:$CI$1,0),FALSE)</f>
        <v>2.2306250000001455</v>
      </c>
      <c r="T64" s="52">
        <f>VLOOKUP($B64,Shock_dev!$A$1:$CI$300,MATCH(DATE(T$1,1,1),Shock_dev!$A$1:$CI$1,0),FALSE)</f>
        <v>2.4569030000002385</v>
      </c>
      <c r="U64" s="52">
        <f>VLOOKUP($B64,Shock_dev!$A$1:$CI$300,MATCH(DATE(U$1,1,1),Shock_dev!$A$1:$CI$1,0),FALSE)</f>
        <v>2.45370099999991</v>
      </c>
      <c r="V64" s="52">
        <f>VLOOKUP($B64,Shock_dev!$A$1:$CI$300,MATCH(DATE(V$1,1,1),Shock_dev!$A$1:$CI$1,0),FALSE)</f>
        <v>2.4560950000000048</v>
      </c>
      <c r="W64" s="52">
        <f>VLOOKUP($B64,Shock_dev!$A$1:$CI$300,MATCH(DATE(W$1,1,1),Shock_dev!$A$1:$CI$1,0),FALSE)</f>
        <v>2.6129449999998542</v>
      </c>
      <c r="X64" s="52">
        <f>VLOOKUP($B64,Shock_dev!$A$1:$CI$300,MATCH(DATE(X$1,1,1),Shock_dev!$A$1:$CI$1,0),FALSE)</f>
        <v>2.6869400000000496</v>
      </c>
      <c r="Y64" s="52">
        <f>VLOOKUP($B64,Shock_dev!$A$1:$CI$300,MATCH(DATE(Y$1,1,1),Shock_dev!$A$1:$CI$1,0),FALSE)</f>
        <v>2.757912000000033</v>
      </c>
      <c r="Z64" s="52">
        <f>VLOOKUP($B64,Shock_dev!$A$1:$CI$300,MATCH(DATE(Z$1,1,1),Shock_dev!$A$1:$CI$1,0),FALSE)</f>
        <v>2.6640310000002501</v>
      </c>
      <c r="AA64" s="52">
        <f>VLOOKUP($B64,Shock_dev!$A$1:$CI$300,MATCH(DATE(AA$1,1,1),Shock_dev!$A$1:$CI$1,0),FALSE)</f>
        <v>2.6852229999999508</v>
      </c>
      <c r="AB64" s="52">
        <f>VLOOKUP($B64,Shock_dev!$A$1:$CI$300,MATCH(DATE(AB$1,1,1),Shock_dev!$A$1:$CI$1,0),FALSE)</f>
        <v>2.7708090000000993</v>
      </c>
      <c r="AC64" s="52">
        <f>VLOOKUP($B64,Shock_dev!$A$1:$CI$300,MATCH(DATE(AC$1,1,1),Shock_dev!$A$1:$CI$1,0),FALSE)</f>
        <v>2.8804109999996399</v>
      </c>
      <c r="AD64" s="52">
        <f>VLOOKUP($B64,Shock_dev!$A$1:$CI$300,MATCH(DATE(AD$1,1,1),Shock_dev!$A$1:$CI$1,0),FALSE)</f>
        <v>2.9440760000002228</v>
      </c>
      <c r="AE64" s="52">
        <f>VLOOKUP($B64,Shock_dev!$A$1:$CI$300,MATCH(DATE(AE$1,1,1),Shock_dev!$A$1:$CI$1,0),FALSE)</f>
        <v>3.0230670000000828</v>
      </c>
      <c r="AF64" s="52">
        <f>VLOOKUP($B64,Shock_dev!$A$1:$CI$300,MATCH(DATE(AF$1,1,1),Shock_dev!$A$1:$CI$1,0),FALSE)</f>
        <v>2.97166500000003</v>
      </c>
      <c r="AG64" s="52"/>
      <c r="AH64" s="65">
        <f t="shared" si="1"/>
        <v>2.0313482000000476</v>
      </c>
      <c r="AI64" s="65">
        <f t="shared" si="2"/>
        <v>2.7808064000001651</v>
      </c>
      <c r="AJ64" s="65">
        <f t="shared" si="3"/>
        <v>2.8619146</v>
      </c>
      <c r="AK64" s="65">
        <f t="shared" si="4"/>
        <v>2.3774962000000412</v>
      </c>
      <c r="AL64" s="65">
        <f t="shared" si="5"/>
        <v>2.6814102000000277</v>
      </c>
      <c r="AM64" s="65">
        <f t="shared" si="6"/>
        <v>2.918005600000015</v>
      </c>
      <c r="AN64" s="66"/>
      <c r="AO64" s="65">
        <f t="shared" si="7"/>
        <v>2.4060773000001063</v>
      </c>
      <c r="AP64" s="65">
        <f t="shared" si="8"/>
        <v>2.6197054000000204</v>
      </c>
      <c r="AQ64" s="65">
        <f t="shared" si="9"/>
        <v>2.7997079000000213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0.36404770000001463</v>
      </c>
      <c r="D65" s="52">
        <f>VLOOKUP($B65,Shock_dev!$A$1:$CI$300,MATCH(DATE(D$1,1,1),Shock_dev!$A$1:$CI$1,0),FALSE)</f>
        <v>0.56727330000001075</v>
      </c>
      <c r="E65" s="52">
        <f>VLOOKUP($B65,Shock_dev!$A$1:$CI$300,MATCH(DATE(E$1,1,1),Shock_dev!$A$1:$CI$1,0),FALSE)</f>
        <v>0.6813532999999552</v>
      </c>
      <c r="F65" s="52">
        <f>VLOOKUP($B65,Shock_dev!$A$1:$CI$300,MATCH(DATE(F$1,1,1),Shock_dev!$A$1:$CI$1,0),FALSE)</f>
        <v>0.7371267999999418</v>
      </c>
      <c r="G65" s="52">
        <f>VLOOKUP($B65,Shock_dev!$A$1:$CI$300,MATCH(DATE(G$1,1,1),Shock_dev!$A$1:$CI$1,0),FALSE)</f>
        <v>0.75191940000001978</v>
      </c>
      <c r="H65" s="52">
        <f>VLOOKUP($B65,Shock_dev!$A$1:$CI$300,MATCH(DATE(H$1,1,1),Shock_dev!$A$1:$CI$1,0),FALSE)</f>
        <v>0.77819829999998547</v>
      </c>
      <c r="I65" s="52">
        <f>VLOOKUP($B65,Shock_dev!$A$1:$CI$300,MATCH(DATE(I$1,1,1),Shock_dev!$A$1:$CI$1,0),FALSE)</f>
        <v>0.75629969999999958</v>
      </c>
      <c r="J65" s="52">
        <f>VLOOKUP($B65,Shock_dev!$A$1:$CI$300,MATCH(DATE(J$1,1,1),Shock_dev!$A$1:$CI$1,0),FALSE)</f>
        <v>0.85167940000008002</v>
      </c>
      <c r="K65" s="52">
        <f>VLOOKUP($B65,Shock_dev!$A$1:$CI$300,MATCH(DATE(K$1,1,1),Shock_dev!$A$1:$CI$1,0),FALSE)</f>
        <v>0.86974480000003496</v>
      </c>
      <c r="L65" s="52">
        <f>VLOOKUP($B65,Shock_dev!$A$1:$CI$300,MATCH(DATE(L$1,1,1),Shock_dev!$A$1:$CI$1,0),FALSE)</f>
        <v>0.94206409999992502</v>
      </c>
      <c r="M65" s="52">
        <f>VLOOKUP($B65,Shock_dev!$A$1:$CI$300,MATCH(DATE(M$1,1,1),Shock_dev!$A$1:$CI$1,0),FALSE)</f>
        <v>0.97391770000001543</v>
      </c>
      <c r="N65" s="52">
        <f>VLOOKUP($B65,Shock_dev!$A$1:$CI$300,MATCH(DATE(N$1,1,1),Shock_dev!$A$1:$CI$1,0),FALSE)</f>
        <v>0.94698390000007748</v>
      </c>
      <c r="O65" s="52">
        <f>VLOOKUP($B65,Shock_dev!$A$1:$CI$300,MATCH(DATE(O$1,1,1),Shock_dev!$A$1:$CI$1,0),FALSE)</f>
        <v>0.84276469999997516</v>
      </c>
      <c r="P65" s="52">
        <f>VLOOKUP($B65,Shock_dev!$A$1:$CI$300,MATCH(DATE(P$1,1,1),Shock_dev!$A$1:$CI$1,0),FALSE)</f>
        <v>0.75644890000000942</v>
      </c>
      <c r="Q65" s="52">
        <f>VLOOKUP($B65,Shock_dev!$A$1:$CI$300,MATCH(DATE(Q$1,1,1),Shock_dev!$A$1:$CI$1,0),FALSE)</f>
        <v>0.75872739999999794</v>
      </c>
      <c r="R65" s="52">
        <f>VLOOKUP($B65,Shock_dev!$A$1:$CI$300,MATCH(DATE(R$1,1,1),Shock_dev!$A$1:$CI$1,0),FALSE)</f>
        <v>0.67930899999998928</v>
      </c>
      <c r="S65" s="52">
        <f>VLOOKUP($B65,Shock_dev!$A$1:$CI$300,MATCH(DATE(S$1,1,1),Shock_dev!$A$1:$CI$1,0),FALSE)</f>
        <v>0.66355199999998149</v>
      </c>
      <c r="T65" s="52">
        <f>VLOOKUP($B65,Shock_dev!$A$1:$CI$300,MATCH(DATE(T$1,1,1),Shock_dev!$A$1:$CI$1,0),FALSE)</f>
        <v>0.73674830000004476</v>
      </c>
      <c r="U65" s="52">
        <f>VLOOKUP($B65,Shock_dev!$A$1:$CI$300,MATCH(DATE(U$1,1,1),Shock_dev!$A$1:$CI$1,0),FALSE)</f>
        <v>0.7308163999999806</v>
      </c>
      <c r="V65" s="52">
        <f>VLOOKUP($B65,Shock_dev!$A$1:$CI$300,MATCH(DATE(V$1,1,1),Shock_dev!$A$1:$CI$1,0),FALSE)</f>
        <v>0.73044989999993959</v>
      </c>
      <c r="W65" s="52">
        <f>VLOOKUP($B65,Shock_dev!$A$1:$CI$300,MATCH(DATE(W$1,1,1),Shock_dev!$A$1:$CI$1,0),FALSE)</f>
        <v>0.7807102000000441</v>
      </c>
      <c r="X65" s="52">
        <f>VLOOKUP($B65,Shock_dev!$A$1:$CI$300,MATCH(DATE(X$1,1,1),Shock_dev!$A$1:$CI$1,0),FALSE)</f>
        <v>0.80204120000007606</v>
      </c>
      <c r="Y65" s="52">
        <f>VLOOKUP($B65,Shock_dev!$A$1:$CI$300,MATCH(DATE(Y$1,1,1),Shock_dev!$A$1:$CI$1,0),FALSE)</f>
        <v>0.82379789999993136</v>
      </c>
      <c r="Z65" s="52">
        <f>VLOOKUP($B65,Shock_dev!$A$1:$CI$300,MATCH(DATE(Z$1,1,1),Shock_dev!$A$1:$CI$1,0),FALSE)</f>
        <v>0.79328859999998258</v>
      </c>
      <c r="AA65" s="52">
        <f>VLOOKUP($B65,Shock_dev!$A$1:$CI$300,MATCH(DATE(AA$1,1,1),Shock_dev!$A$1:$CI$1,0),FALSE)</f>
        <v>0.80295219999993606</v>
      </c>
      <c r="AB65" s="52">
        <f>VLOOKUP($B65,Shock_dev!$A$1:$CI$300,MATCH(DATE(AB$1,1,1),Shock_dev!$A$1:$CI$1,0),FALSE)</f>
        <v>0.83167359999993096</v>
      </c>
      <c r="AC65" s="52">
        <f>VLOOKUP($B65,Shock_dev!$A$1:$CI$300,MATCH(DATE(AC$1,1,1),Shock_dev!$A$1:$CI$1,0),FALSE)</f>
        <v>0.86648950000005698</v>
      </c>
      <c r="AD65" s="52">
        <f>VLOOKUP($B65,Shock_dev!$A$1:$CI$300,MATCH(DATE(AD$1,1,1),Shock_dev!$A$1:$CI$1,0),FALSE)</f>
        <v>0.88582389999999123</v>
      </c>
      <c r="AE65" s="52">
        <f>VLOOKUP($B65,Shock_dev!$A$1:$CI$300,MATCH(DATE(AE$1,1,1),Shock_dev!$A$1:$CI$1,0),FALSE)</f>
        <v>0.91080399999998463</v>
      </c>
      <c r="AF65" s="52">
        <f>VLOOKUP($B65,Shock_dev!$A$1:$CI$300,MATCH(DATE(AF$1,1,1),Shock_dev!$A$1:$CI$1,0),FALSE)</f>
        <v>0.89380479999999807</v>
      </c>
      <c r="AG65" s="52"/>
      <c r="AH65" s="65">
        <f t="shared" si="1"/>
        <v>0.62034409999998841</v>
      </c>
      <c r="AI65" s="65">
        <f t="shared" si="2"/>
        <v>0.83959726000000501</v>
      </c>
      <c r="AJ65" s="65">
        <f t="shared" si="3"/>
        <v>0.85576852000001513</v>
      </c>
      <c r="AK65" s="65">
        <f t="shared" si="4"/>
        <v>0.70817511999998717</v>
      </c>
      <c r="AL65" s="65">
        <f t="shared" si="5"/>
        <v>0.80055801999999399</v>
      </c>
      <c r="AM65" s="65">
        <f t="shared" si="6"/>
        <v>0.87771915999999239</v>
      </c>
      <c r="AN65" s="66"/>
      <c r="AO65" s="65">
        <f t="shared" si="7"/>
        <v>0.72997067999999676</v>
      </c>
      <c r="AP65" s="65">
        <f t="shared" si="8"/>
        <v>0.78197182000000121</v>
      </c>
      <c r="AQ65" s="65">
        <f t="shared" si="9"/>
        <v>0.83913858999999325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91.563642999999956</v>
      </c>
      <c r="D66" s="52">
        <f>VLOOKUP($B66,Shock_dev!$A$1:$CI$300,MATCH(DATE(D$1,1,1),Shock_dev!$A$1:$CI$1,0),FALSE)</f>
        <v>79.845866999999998</v>
      </c>
      <c r="E66" s="52">
        <f>VLOOKUP($B66,Shock_dev!$A$1:$CI$300,MATCH(DATE(E$1,1,1),Shock_dev!$A$1:$CI$1,0),FALSE)</f>
        <v>83.733564999999999</v>
      </c>
      <c r="F66" s="52">
        <f>VLOOKUP($B66,Shock_dev!$A$1:$CI$300,MATCH(DATE(F$1,1,1),Shock_dev!$A$1:$CI$1,0),FALSE)</f>
        <v>92.901194000000032</v>
      </c>
      <c r="G66" s="52">
        <f>VLOOKUP($B66,Shock_dev!$A$1:$CI$300,MATCH(DATE(G$1,1,1),Shock_dev!$A$1:$CI$1,0),FALSE)</f>
        <v>101.20978500000001</v>
      </c>
      <c r="H66" s="52">
        <f>VLOOKUP($B66,Shock_dev!$A$1:$CI$300,MATCH(DATE(H$1,1,1),Shock_dev!$A$1:$CI$1,0),FALSE)</f>
        <v>112.317677</v>
      </c>
      <c r="I66" s="52">
        <f>VLOOKUP($B66,Shock_dev!$A$1:$CI$300,MATCH(DATE(I$1,1,1),Shock_dev!$A$1:$CI$1,0),FALSE)</f>
        <v>119.83803200000011</v>
      </c>
      <c r="J66" s="52">
        <f>VLOOKUP($B66,Shock_dev!$A$1:$CI$300,MATCH(DATE(J$1,1,1),Shock_dev!$A$1:$CI$1,0),FALSE)</f>
        <v>123.71114399999988</v>
      </c>
      <c r="K66" s="52">
        <f>VLOOKUP($B66,Shock_dev!$A$1:$CI$300,MATCH(DATE(K$1,1,1),Shock_dev!$A$1:$CI$1,0),FALSE)</f>
        <v>126.54073700000004</v>
      </c>
      <c r="L66" s="52">
        <f>VLOOKUP($B66,Shock_dev!$A$1:$CI$300,MATCH(DATE(L$1,1,1),Shock_dev!$A$1:$CI$1,0),FALSE)</f>
        <v>130.47043800000006</v>
      </c>
      <c r="M66" s="52">
        <f>VLOOKUP($B66,Shock_dev!$A$1:$CI$300,MATCH(DATE(M$1,1,1),Shock_dev!$A$1:$CI$1,0),FALSE)</f>
        <v>101.90520099999981</v>
      </c>
      <c r="N66" s="52">
        <f>VLOOKUP($B66,Shock_dev!$A$1:$CI$300,MATCH(DATE(N$1,1,1),Shock_dev!$A$1:$CI$1,0),FALSE)</f>
        <v>110.76131800000007</v>
      </c>
      <c r="O66" s="52">
        <f>VLOOKUP($B66,Shock_dev!$A$1:$CI$300,MATCH(DATE(O$1,1,1),Shock_dev!$A$1:$CI$1,0),FALSE)</f>
        <v>114.08738000000017</v>
      </c>
      <c r="P66" s="52">
        <f>VLOOKUP($B66,Shock_dev!$A$1:$CI$300,MATCH(DATE(P$1,1,1),Shock_dev!$A$1:$CI$1,0),FALSE)</f>
        <v>119.07682</v>
      </c>
      <c r="Q66" s="52">
        <f>VLOOKUP($B66,Shock_dev!$A$1:$CI$300,MATCH(DATE(Q$1,1,1),Shock_dev!$A$1:$CI$1,0),FALSE)</f>
        <v>125.48231599999986</v>
      </c>
      <c r="R66" s="52">
        <f>VLOOKUP($B66,Shock_dev!$A$1:$CI$300,MATCH(DATE(R$1,1,1),Shock_dev!$A$1:$CI$1,0),FALSE)</f>
        <v>131.44946099999993</v>
      </c>
      <c r="S66" s="52">
        <f>VLOOKUP($B66,Shock_dev!$A$1:$CI$300,MATCH(DATE(S$1,1,1),Shock_dev!$A$1:$CI$1,0),FALSE)</f>
        <v>140.58246300000019</v>
      </c>
      <c r="T66" s="52">
        <f>VLOOKUP($B66,Shock_dev!$A$1:$CI$300,MATCH(DATE(T$1,1,1),Shock_dev!$A$1:$CI$1,0),FALSE)</f>
        <v>142.25875500000006</v>
      </c>
      <c r="U66" s="52">
        <f>VLOOKUP($B66,Shock_dev!$A$1:$CI$300,MATCH(DATE(U$1,1,1),Shock_dev!$A$1:$CI$1,0),FALSE)</f>
        <v>143.3867859999998</v>
      </c>
      <c r="V66" s="52">
        <f>VLOOKUP($B66,Shock_dev!$A$1:$CI$300,MATCH(DATE(V$1,1,1),Shock_dev!$A$1:$CI$1,0),FALSE)</f>
        <v>143.39197600000011</v>
      </c>
      <c r="W66" s="52">
        <f>VLOOKUP($B66,Shock_dev!$A$1:$CI$300,MATCH(DATE(W$1,1,1),Shock_dev!$A$1:$CI$1,0),FALSE)</f>
        <v>155.38928099999998</v>
      </c>
      <c r="X66" s="52">
        <f>VLOOKUP($B66,Shock_dev!$A$1:$CI$300,MATCH(DATE(X$1,1,1),Shock_dev!$A$1:$CI$1,0),FALSE)</f>
        <v>153.8828709999998</v>
      </c>
      <c r="Y66" s="52">
        <f>VLOOKUP($B66,Shock_dev!$A$1:$CI$300,MATCH(DATE(Y$1,1,1),Shock_dev!$A$1:$CI$1,0),FALSE)</f>
        <v>153.97676299999989</v>
      </c>
      <c r="Z66" s="52">
        <f>VLOOKUP($B66,Shock_dev!$A$1:$CI$300,MATCH(DATE(Z$1,1,1),Shock_dev!$A$1:$CI$1,0),FALSE)</f>
        <v>154.0739950000002</v>
      </c>
      <c r="AA66" s="52">
        <f>VLOOKUP($B66,Shock_dev!$A$1:$CI$300,MATCH(DATE(AA$1,1,1),Shock_dev!$A$1:$CI$1,0),FALSE)</f>
        <v>154.22920699999986</v>
      </c>
      <c r="AB66" s="52">
        <f>VLOOKUP($B66,Shock_dev!$A$1:$CI$300,MATCH(DATE(AB$1,1,1),Shock_dev!$A$1:$CI$1,0),FALSE)</f>
        <v>154.37919899999997</v>
      </c>
      <c r="AC66" s="52">
        <f>VLOOKUP($B66,Shock_dev!$A$1:$CI$300,MATCH(DATE(AC$1,1,1),Shock_dev!$A$1:$CI$1,0),FALSE)</f>
        <v>154.50151000000005</v>
      </c>
      <c r="AD66" s="52">
        <f>VLOOKUP($B66,Shock_dev!$A$1:$CI$300,MATCH(DATE(AD$1,1,1),Shock_dev!$A$1:$CI$1,0),FALSE)</f>
        <v>154.55127399999992</v>
      </c>
      <c r="AE66" s="52">
        <f>VLOOKUP($B66,Shock_dev!$A$1:$CI$300,MATCH(DATE(AE$1,1,1),Shock_dev!$A$1:$CI$1,0),FALSE)</f>
        <v>156.04333999999972</v>
      </c>
      <c r="AF66" s="52">
        <f>VLOOKUP($B66,Shock_dev!$A$1:$CI$300,MATCH(DATE(AF$1,1,1),Shock_dev!$A$1:$CI$1,0),FALSE)</f>
        <v>155.74202400000013</v>
      </c>
      <c r="AG66" s="52"/>
      <c r="AH66" s="65">
        <f t="shared" si="1"/>
        <v>89.850810800000005</v>
      </c>
      <c r="AI66" s="65">
        <f t="shared" si="2"/>
        <v>122.57560560000002</v>
      </c>
      <c r="AJ66" s="65">
        <f t="shared" si="3"/>
        <v>114.26260699999997</v>
      </c>
      <c r="AK66" s="65">
        <f t="shared" si="4"/>
        <v>140.21388820000001</v>
      </c>
      <c r="AL66" s="65">
        <f t="shared" si="5"/>
        <v>154.31042339999993</v>
      </c>
      <c r="AM66" s="65">
        <f t="shared" si="6"/>
        <v>155.04346939999996</v>
      </c>
      <c r="AN66" s="66"/>
      <c r="AO66" s="65">
        <f t="shared" si="7"/>
        <v>106.21320820000001</v>
      </c>
      <c r="AP66" s="65">
        <f t="shared" si="8"/>
        <v>127.23824759999999</v>
      </c>
      <c r="AQ66" s="65">
        <f t="shared" si="9"/>
        <v>154.67694639999996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1396.8167853</v>
      </c>
      <c r="D67" s="52">
        <f>VLOOKUP($B67,Shock_dev!$A$1:$CI$300,MATCH(DATE(D$1,1,1),Shock_dev!$A$1:$CI$1,0),FALSE)</f>
        <v>1128.0258573000001</v>
      </c>
      <c r="E67" s="52">
        <f>VLOOKUP($B67,Shock_dev!$A$1:$CI$300,MATCH(DATE(E$1,1,1),Shock_dev!$A$1:$CI$1,0),FALSE)</f>
        <v>1244.558209</v>
      </c>
      <c r="F67" s="52">
        <f>VLOOKUP($B67,Shock_dev!$A$1:$CI$300,MATCH(DATE(F$1,1,1),Shock_dev!$A$1:$CI$1,0),FALSE)</f>
        <v>1337.53899</v>
      </c>
      <c r="G67" s="52">
        <f>VLOOKUP($B67,Shock_dev!$A$1:$CI$300,MATCH(DATE(G$1,1,1),Shock_dev!$A$1:$CI$1,0),FALSE)</f>
        <v>1394.023261</v>
      </c>
      <c r="H67" s="52">
        <f>VLOOKUP($B67,Shock_dev!$A$1:$CI$300,MATCH(DATE(H$1,1,1),Shock_dev!$A$1:$CI$1,0),FALSE)</f>
        <v>1536.2811844</v>
      </c>
      <c r="I67" s="52">
        <f>VLOOKUP($B67,Shock_dev!$A$1:$CI$300,MATCH(DATE(I$1,1,1),Shock_dev!$A$1:$CI$1,0),FALSE)</f>
        <v>1451.2773781999999</v>
      </c>
      <c r="J67" s="52">
        <f>VLOOKUP($B67,Shock_dev!$A$1:$CI$300,MATCH(DATE(J$1,1,1),Shock_dev!$A$1:$CI$1,0),FALSE)</f>
        <v>1875.9207009000002</v>
      </c>
      <c r="K67" s="52">
        <f>VLOOKUP($B67,Shock_dev!$A$1:$CI$300,MATCH(DATE(K$1,1,1),Shock_dev!$A$1:$CI$1,0),FALSE)</f>
        <v>1718.3301323999999</v>
      </c>
      <c r="L67" s="52">
        <f>VLOOKUP($B67,Shock_dev!$A$1:$CI$300,MATCH(DATE(L$1,1,1),Shock_dev!$A$1:$CI$1,0),FALSE)</f>
        <v>1963.9443601999997</v>
      </c>
      <c r="M67" s="52">
        <f>VLOOKUP($B67,Shock_dev!$A$1:$CI$300,MATCH(DATE(M$1,1,1),Shock_dev!$A$1:$CI$1,0),FALSE)</f>
        <v>1929.9798758000002</v>
      </c>
      <c r="N67" s="52">
        <f>VLOOKUP($B67,Shock_dev!$A$1:$CI$300,MATCH(DATE(N$1,1,1),Shock_dev!$A$1:$CI$1,0),FALSE)</f>
        <v>1763.8356102999996</v>
      </c>
      <c r="O67" s="52">
        <f>VLOOKUP($B67,Shock_dev!$A$1:$CI$300,MATCH(DATE(O$1,1,1),Shock_dev!$A$1:$CI$1,0),FALSE)</f>
        <v>1432.6471322</v>
      </c>
      <c r="P67" s="52">
        <f>VLOOKUP($B67,Shock_dev!$A$1:$CI$300,MATCH(DATE(P$1,1,1),Shock_dev!$A$1:$CI$1,0),FALSE)</f>
        <v>1292.7684801999999</v>
      </c>
      <c r="Q67" s="52">
        <f>VLOOKUP($B67,Shock_dev!$A$1:$CI$300,MATCH(DATE(Q$1,1,1),Shock_dev!$A$1:$CI$1,0),FALSE)</f>
        <v>1386.4671905999999</v>
      </c>
      <c r="R67" s="52">
        <f>VLOOKUP($B67,Shock_dev!$A$1:$CI$300,MATCH(DATE(R$1,1,1),Shock_dev!$A$1:$CI$1,0),FALSE)</f>
        <v>995.28224589999991</v>
      </c>
      <c r="S67" s="52">
        <f>VLOOKUP($B67,Shock_dev!$A$1:$CI$300,MATCH(DATE(S$1,1,1),Shock_dev!$A$1:$CI$1,0),FALSE)</f>
        <v>1035.4200894999999</v>
      </c>
      <c r="T67" s="52">
        <f>VLOOKUP($B67,Shock_dev!$A$1:$CI$300,MATCH(DATE(T$1,1,1),Shock_dev!$A$1:$CI$1,0),FALSE)</f>
        <v>1249.9800567</v>
      </c>
      <c r="U67" s="52">
        <f>VLOOKUP($B67,Shock_dev!$A$1:$CI$300,MATCH(DATE(U$1,1,1),Shock_dev!$A$1:$CI$1,0),FALSE)</f>
        <v>1013.8142081999999</v>
      </c>
      <c r="V67" s="52">
        <f>VLOOKUP($B67,Shock_dev!$A$1:$CI$300,MATCH(DATE(V$1,1,1),Shock_dev!$A$1:$CI$1,0),FALSE)</f>
        <v>1027.7478753999999</v>
      </c>
      <c r="W67" s="52">
        <f>VLOOKUP($B67,Shock_dev!$A$1:$CI$300,MATCH(DATE(W$1,1,1),Shock_dev!$A$1:$CI$1,0),FALSE)</f>
        <v>1199.8296908</v>
      </c>
      <c r="X67" s="52">
        <f>VLOOKUP($B67,Shock_dev!$A$1:$CI$300,MATCH(DATE(X$1,1,1),Shock_dev!$A$1:$CI$1,0),FALSE)</f>
        <v>1181.0354449000001</v>
      </c>
      <c r="Y67" s="52">
        <f>VLOOKUP($B67,Shock_dev!$A$1:$CI$300,MATCH(DATE(Y$1,1,1),Shock_dev!$A$1:$CI$1,0),FALSE)</f>
        <v>1264.7770367000001</v>
      </c>
      <c r="Z67" s="52">
        <f>VLOOKUP($B67,Shock_dev!$A$1:$CI$300,MATCH(DATE(Z$1,1,1),Shock_dev!$A$1:$CI$1,0),FALSE)</f>
        <v>1167.3527153999999</v>
      </c>
      <c r="AA67" s="52">
        <f>VLOOKUP($B67,Shock_dev!$A$1:$CI$300,MATCH(DATE(AA$1,1,1),Shock_dev!$A$1:$CI$1,0),FALSE)</f>
        <v>1342.0092166999998</v>
      </c>
      <c r="AB67" s="52">
        <f>VLOOKUP($B67,Shock_dev!$A$1:$CI$300,MATCH(DATE(AB$1,1,1),Shock_dev!$A$1:$CI$1,0),FALSE)</f>
        <v>1483.8330086000001</v>
      </c>
      <c r="AC67" s="52">
        <f>VLOOKUP($B67,Shock_dev!$A$1:$CI$300,MATCH(DATE(AC$1,1,1),Shock_dev!$A$1:$CI$1,0),FALSE)</f>
        <v>1624.9489900000001</v>
      </c>
      <c r="AD67" s="52">
        <f>VLOOKUP($B67,Shock_dev!$A$1:$CI$300,MATCH(DATE(AD$1,1,1),Shock_dev!$A$1:$CI$1,0),FALSE)</f>
        <v>1711.8537330000001</v>
      </c>
      <c r="AE67" s="52">
        <f>VLOOKUP($B67,Shock_dev!$A$1:$CI$300,MATCH(DATE(AE$1,1,1),Shock_dev!$A$1:$CI$1,0),FALSE)</f>
        <v>1862.1630875000001</v>
      </c>
      <c r="AF67" s="52">
        <f>VLOOKUP($B67,Shock_dev!$A$1:$CI$300,MATCH(DATE(AF$1,1,1),Shock_dev!$A$1:$CI$1,0),FALSE)</f>
        <v>1849.1998555000002</v>
      </c>
      <c r="AG67" s="52"/>
      <c r="AH67" s="65">
        <f t="shared" si="1"/>
        <v>1300.1926205200002</v>
      </c>
      <c r="AI67" s="65">
        <f t="shared" si="2"/>
        <v>1709.1507512199998</v>
      </c>
      <c r="AJ67" s="65">
        <f t="shared" si="3"/>
        <v>1561.1396578200001</v>
      </c>
      <c r="AK67" s="65">
        <f t="shared" si="4"/>
        <v>1064.4488951399999</v>
      </c>
      <c r="AL67" s="65">
        <f t="shared" si="5"/>
        <v>1231.0008209</v>
      </c>
      <c r="AM67" s="65">
        <f t="shared" si="6"/>
        <v>1706.3997349200004</v>
      </c>
      <c r="AN67" s="66"/>
      <c r="AO67" s="65">
        <f t="shared" si="7"/>
        <v>1504.6716858700001</v>
      </c>
      <c r="AP67" s="65">
        <f t="shared" si="8"/>
        <v>1312.79427648</v>
      </c>
      <c r="AQ67" s="65">
        <f t="shared" si="9"/>
        <v>1468.7002779100003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1300.3837899999999</v>
      </c>
      <c r="D68" s="52">
        <f>VLOOKUP($B68,Shock_dev!$A$1:$CI$300,MATCH(DATE(D$1,1,1),Shock_dev!$A$1:$CI$1,0),FALSE)</f>
        <v>1118.9670970000006</v>
      </c>
      <c r="E68" s="52">
        <f>VLOOKUP($B68,Shock_dev!$A$1:$CI$300,MATCH(DATE(E$1,1,1),Shock_dev!$A$1:$CI$1,0),FALSE)</f>
        <v>1239.6252649999997</v>
      </c>
      <c r="F68" s="52">
        <f>VLOOKUP($B68,Shock_dev!$A$1:$CI$300,MATCH(DATE(F$1,1,1),Shock_dev!$A$1:$CI$1,0),FALSE)</f>
        <v>1325.6340530000007</v>
      </c>
      <c r="G68" s="52">
        <f>VLOOKUP($B68,Shock_dev!$A$1:$CI$300,MATCH(DATE(G$1,1,1),Shock_dev!$A$1:$CI$1,0),FALSE)</f>
        <v>1375.1572530000003</v>
      </c>
      <c r="H68" s="52">
        <f>VLOOKUP($B68,Shock_dev!$A$1:$CI$300,MATCH(DATE(H$1,1,1),Shock_dev!$A$1:$CI$1,0),FALSE)</f>
        <v>1510.2343940000001</v>
      </c>
      <c r="I68" s="52">
        <f>VLOOKUP($B68,Shock_dev!$A$1:$CI$300,MATCH(DATE(I$1,1,1),Shock_dev!$A$1:$CI$1,0),FALSE)</f>
        <v>1422.8137749999996</v>
      </c>
      <c r="J68" s="52">
        <f>VLOOKUP($B68,Shock_dev!$A$1:$CI$300,MATCH(DATE(J$1,1,1),Shock_dev!$A$1:$CI$1,0),FALSE)</f>
        <v>1835.0405639999999</v>
      </c>
      <c r="K68" s="52">
        <f>VLOOKUP($B68,Shock_dev!$A$1:$CI$300,MATCH(DATE(K$1,1,1),Shock_dev!$A$1:$CI$1,0),FALSE)</f>
        <v>1678.8459789999997</v>
      </c>
      <c r="L68" s="52">
        <f>VLOOKUP($B68,Shock_dev!$A$1:$CI$300,MATCH(DATE(L$1,1,1),Shock_dev!$A$1:$CI$1,0),FALSE)</f>
        <v>1918.0417639999996</v>
      </c>
      <c r="M68" s="52">
        <f>VLOOKUP($B68,Shock_dev!$A$1:$CI$300,MATCH(DATE(M$1,1,1),Shock_dev!$A$1:$CI$1,0),FALSE)</f>
        <v>1883.5068590000001</v>
      </c>
      <c r="N68" s="52">
        <f>VLOOKUP($B68,Shock_dev!$A$1:$CI$300,MATCH(DATE(N$1,1,1),Shock_dev!$A$1:$CI$1,0),FALSE)</f>
        <v>1721.1102739999997</v>
      </c>
      <c r="O68" s="52">
        <f>VLOOKUP($B68,Shock_dev!$A$1:$CI$300,MATCH(DATE(O$1,1,1),Shock_dev!$A$1:$CI$1,0),FALSE)</f>
        <v>1399.2773090000001</v>
      </c>
      <c r="P68" s="52">
        <f>VLOOKUP($B68,Shock_dev!$A$1:$CI$300,MATCH(DATE(P$1,1,1),Shock_dev!$A$1:$CI$1,0),FALSE)</f>
        <v>1267.800475</v>
      </c>
      <c r="Q68" s="52">
        <f>VLOOKUP($B68,Shock_dev!$A$1:$CI$300,MATCH(DATE(Q$1,1,1),Shock_dev!$A$1:$CI$1,0),FALSE)</f>
        <v>1360.9520849999999</v>
      </c>
      <c r="R68" s="52">
        <f>VLOOKUP($B68,Shock_dev!$A$1:$CI$300,MATCH(DATE(R$1,1,1),Shock_dev!$A$1:$CI$1,0),FALSE)</f>
        <v>979.12823299999945</v>
      </c>
      <c r="S68" s="52">
        <f>VLOOKUP($B68,Shock_dev!$A$1:$CI$300,MATCH(DATE(S$1,1,1),Shock_dev!$A$1:$CI$1,0),FALSE)</f>
        <v>1022.7433949999995</v>
      </c>
      <c r="T68" s="52">
        <f>VLOOKUP($B68,Shock_dev!$A$1:$CI$300,MATCH(DATE(T$1,1,1),Shock_dev!$A$1:$CI$1,0),FALSE)</f>
        <v>1230.1372070000007</v>
      </c>
      <c r="U68" s="52">
        <f>VLOOKUP($B68,Shock_dev!$A$1:$CI$300,MATCH(DATE(U$1,1,1),Shock_dev!$A$1:$CI$1,0),FALSE)</f>
        <v>999.2353750000002</v>
      </c>
      <c r="V68" s="52">
        <f>VLOOKUP($B68,Shock_dev!$A$1:$CI$300,MATCH(DATE(V$1,1,1),Shock_dev!$A$1:$CI$1,0),FALSE)</f>
        <v>1014.485197</v>
      </c>
      <c r="W68" s="52">
        <f>VLOOKUP($B68,Shock_dev!$A$1:$CI$300,MATCH(DATE(W$1,1,1),Shock_dev!$A$1:$CI$1,0),FALSE)</f>
        <v>1181.4712670000008</v>
      </c>
      <c r="X68" s="52">
        <f>VLOOKUP($B68,Shock_dev!$A$1:$CI$300,MATCH(DATE(X$1,1,1),Shock_dev!$A$1:$CI$1,0),FALSE)</f>
        <v>1162.6653779999997</v>
      </c>
      <c r="Y68" s="52">
        <f>VLOOKUP($B68,Shock_dev!$A$1:$CI$300,MATCH(DATE(Y$1,1,1),Shock_dev!$A$1:$CI$1,0),FALSE)</f>
        <v>1244.2236110000003</v>
      </c>
      <c r="Z68" s="52">
        <f>VLOOKUP($B68,Shock_dev!$A$1:$CI$300,MATCH(DATE(Z$1,1,1),Shock_dev!$A$1:$CI$1,0),FALSE)</f>
        <v>1148.4875649999994</v>
      </c>
      <c r="AA68" s="52">
        <f>VLOOKUP($B68,Shock_dev!$A$1:$CI$300,MATCH(DATE(AA$1,1,1),Shock_dev!$A$1:$CI$1,0),FALSE)</f>
        <v>1319.0660520000001</v>
      </c>
      <c r="AB68" s="52">
        <f>VLOOKUP($B68,Shock_dev!$A$1:$CI$300,MATCH(DATE(AB$1,1,1),Shock_dev!$A$1:$CI$1,0),FALSE)</f>
        <v>1456.9555989999999</v>
      </c>
      <c r="AC68" s="52">
        <f>VLOOKUP($B68,Shock_dev!$A$1:$CI$300,MATCH(DATE(AC$1,1,1),Shock_dev!$A$1:$CI$1,0),FALSE)</f>
        <v>1594.491188</v>
      </c>
      <c r="AD68" s="52">
        <f>VLOOKUP($B68,Shock_dev!$A$1:$CI$300,MATCH(DATE(AD$1,1,1),Shock_dev!$A$1:$CI$1,0),FALSE)</f>
        <v>1679.1736070000006</v>
      </c>
      <c r="AE68" s="52">
        <f>VLOOKUP($B68,Shock_dev!$A$1:$CI$300,MATCH(DATE(AE$1,1,1),Shock_dev!$A$1:$CI$1,0),FALSE)</f>
        <v>1825.8404369999998</v>
      </c>
      <c r="AF68" s="52">
        <f>VLOOKUP($B68,Shock_dev!$A$1:$CI$300,MATCH(DATE(AF$1,1,1),Shock_dev!$A$1:$CI$1,0),FALSE)</f>
        <v>1812.5924780000005</v>
      </c>
      <c r="AG68" s="52"/>
      <c r="AH68" s="65">
        <f t="shared" si="1"/>
        <v>1271.9534916000002</v>
      </c>
      <c r="AI68" s="65">
        <f t="shared" si="2"/>
        <v>1672.9952951999999</v>
      </c>
      <c r="AJ68" s="65">
        <f t="shared" si="3"/>
        <v>1526.5294004</v>
      </c>
      <c r="AK68" s="65">
        <f t="shared" si="4"/>
        <v>1049.1458814</v>
      </c>
      <c r="AL68" s="65">
        <f t="shared" si="5"/>
        <v>1211.1827746000001</v>
      </c>
      <c r="AM68" s="65">
        <f t="shared" si="6"/>
        <v>1673.8106618000002</v>
      </c>
      <c r="AN68" s="66"/>
      <c r="AO68" s="65">
        <f t="shared" si="7"/>
        <v>1472.4743934000001</v>
      </c>
      <c r="AP68" s="65">
        <f t="shared" si="8"/>
        <v>1287.8376409</v>
      </c>
      <c r="AQ68" s="65">
        <f t="shared" si="9"/>
        <v>1442.4967182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0.11068829999999252</v>
      </c>
      <c r="D69" s="52">
        <f>VLOOKUP($B69,Shock_dev!$A$1:$CI$300,MATCH(DATE(D$1,1,1),Shock_dev!$A$1:$CI$1,0),FALSE)</f>
        <v>0.17734189999998762</v>
      </c>
      <c r="E69" s="52">
        <f>VLOOKUP($B69,Shock_dev!$A$1:$CI$300,MATCH(DATE(E$1,1,1),Shock_dev!$A$1:$CI$1,0),FALSE)</f>
        <v>0.21584079999999517</v>
      </c>
      <c r="F69" s="52">
        <f>VLOOKUP($B69,Shock_dev!$A$1:$CI$300,MATCH(DATE(F$1,1,1),Shock_dev!$A$1:$CI$1,0),FALSE)</f>
        <v>0.2349179999999933</v>
      </c>
      <c r="G69" s="52">
        <f>VLOOKUP($B69,Shock_dev!$A$1:$CI$300,MATCH(DATE(G$1,1,1),Shock_dev!$A$1:$CI$1,0),FALSE)</f>
        <v>0.24023059999998964</v>
      </c>
      <c r="H69" s="52">
        <f>VLOOKUP($B69,Shock_dev!$A$1:$CI$300,MATCH(DATE(H$1,1,1),Shock_dev!$A$1:$CI$1,0),FALSE)</f>
        <v>0.24818070000000603</v>
      </c>
      <c r="I69" s="52">
        <f>VLOOKUP($B69,Shock_dev!$A$1:$CI$300,MATCH(DATE(I$1,1,1),Shock_dev!$A$1:$CI$1,0),FALSE)</f>
        <v>0.24151570000000788</v>
      </c>
      <c r="J69" s="52">
        <f>VLOOKUP($B69,Shock_dev!$A$1:$CI$300,MATCH(DATE(J$1,1,1),Shock_dev!$A$1:$CI$1,0),FALSE)</f>
        <v>0.26998719999997434</v>
      </c>
      <c r="K69" s="52">
        <f>VLOOKUP($B69,Shock_dev!$A$1:$CI$300,MATCH(DATE(K$1,1,1),Shock_dev!$A$1:$CI$1,0),FALSE)</f>
        <v>0.27650029999998083</v>
      </c>
      <c r="L69" s="52">
        <f>VLOOKUP($B69,Shock_dev!$A$1:$CI$300,MATCH(DATE(L$1,1,1),Shock_dev!$A$1:$CI$1,0),FALSE)</f>
        <v>0.29894619999998895</v>
      </c>
      <c r="M69" s="52">
        <f>VLOOKUP($B69,Shock_dev!$A$1:$CI$300,MATCH(DATE(M$1,1,1),Shock_dev!$A$1:$CI$1,0),FALSE)</f>
        <v>0.30970190000002162</v>
      </c>
      <c r="N69" s="52">
        <f>VLOOKUP($B69,Shock_dev!$A$1:$CI$300,MATCH(DATE(N$1,1,1),Shock_dev!$A$1:$CI$1,0),FALSE)</f>
        <v>0.30223320000001763</v>
      </c>
      <c r="O69" s="52">
        <f>VLOOKUP($B69,Shock_dev!$A$1:$CI$300,MATCH(DATE(O$1,1,1),Shock_dev!$A$1:$CI$1,0),FALSE)</f>
        <v>0.27041239999999789</v>
      </c>
      <c r="P69" s="52">
        <f>VLOOKUP($B69,Shock_dev!$A$1:$CI$300,MATCH(DATE(P$1,1,1),Shock_dev!$A$1:$CI$1,0),FALSE)</f>
        <v>0.24283900000000358</v>
      </c>
      <c r="Q69" s="52">
        <f>VLOOKUP($B69,Shock_dev!$A$1:$CI$300,MATCH(DATE(Q$1,1,1),Shock_dev!$A$1:$CI$1,0),FALSE)</f>
        <v>0.24223789999999212</v>
      </c>
      <c r="R69" s="52">
        <f>VLOOKUP($B69,Shock_dev!$A$1:$CI$300,MATCH(DATE(R$1,1,1),Shock_dev!$A$1:$CI$1,0),FALSE)</f>
        <v>0.21809779999998113</v>
      </c>
      <c r="S69" s="52">
        <f>VLOOKUP($B69,Shock_dev!$A$1:$CI$300,MATCH(DATE(S$1,1,1),Shock_dev!$A$1:$CI$1,0),FALSE)</f>
        <v>0.21259420000001228</v>
      </c>
      <c r="T69" s="52">
        <f>VLOOKUP($B69,Shock_dev!$A$1:$CI$300,MATCH(DATE(T$1,1,1),Shock_dev!$A$1:$CI$1,0),FALSE)</f>
        <v>0.23480080000001635</v>
      </c>
      <c r="U69" s="52">
        <f>VLOOKUP($B69,Shock_dev!$A$1:$CI$300,MATCH(DATE(U$1,1,1),Shock_dev!$A$1:$CI$1,0),FALSE)</f>
        <v>0.23428810000001477</v>
      </c>
      <c r="V69" s="52">
        <f>VLOOKUP($B69,Shock_dev!$A$1:$CI$300,MATCH(DATE(V$1,1,1),Shock_dev!$A$1:$CI$1,0),FALSE)</f>
        <v>0.2346625000000131</v>
      </c>
      <c r="W69" s="52">
        <f>VLOOKUP($B69,Shock_dev!$A$1:$CI$300,MATCH(DATE(W$1,1,1),Shock_dev!$A$1:$CI$1,0),FALSE)</f>
        <v>0.250191099999995</v>
      </c>
      <c r="X69" s="52">
        <f>VLOOKUP($B69,Shock_dev!$A$1:$CI$300,MATCH(DATE(X$1,1,1),Shock_dev!$A$1:$CI$1,0),FALSE)</f>
        <v>0.25746480000000815</v>
      </c>
      <c r="Y69" s="52">
        <f>VLOOKUP($B69,Shock_dev!$A$1:$CI$300,MATCH(DATE(Y$1,1,1),Shock_dev!$A$1:$CI$1,0),FALSE)</f>
        <v>0.26453589999999849</v>
      </c>
      <c r="Z69" s="52">
        <f>VLOOKUP($B69,Shock_dev!$A$1:$CI$300,MATCH(DATE(Z$1,1,1),Shock_dev!$A$1:$CI$1,0),FALSE)</f>
        <v>0.25554460000000745</v>
      </c>
      <c r="AA69" s="52">
        <f>VLOOKUP($B69,Shock_dev!$A$1:$CI$300,MATCH(DATE(AA$1,1,1),Shock_dev!$A$1:$CI$1,0),FALSE)</f>
        <v>0.25796040000000175</v>
      </c>
      <c r="AB69" s="52">
        <f>VLOOKUP($B69,Shock_dev!$A$1:$CI$300,MATCH(DATE(AB$1,1,1),Shock_dev!$A$1:$CI$1,0),FALSE)</f>
        <v>0.26646479999999428</v>
      </c>
      <c r="AC69" s="52">
        <f>VLOOKUP($B69,Shock_dev!$A$1:$CI$300,MATCH(DATE(AC$1,1,1),Shock_dev!$A$1:$CI$1,0),FALSE)</f>
        <v>0.27713140000003023</v>
      </c>
      <c r="AD69" s="52">
        <f>VLOOKUP($B69,Shock_dev!$A$1:$CI$300,MATCH(DATE(AD$1,1,1),Shock_dev!$A$1:$CI$1,0),FALSE)</f>
        <v>0.28320989999997437</v>
      </c>
      <c r="AE69" s="52">
        <f>VLOOKUP($B69,Shock_dev!$A$1:$CI$300,MATCH(DATE(AE$1,1,1),Shock_dev!$A$1:$CI$1,0),FALSE)</f>
        <v>0.2907818000000475</v>
      </c>
      <c r="AF69" s="52">
        <f>VLOOKUP($B69,Shock_dev!$A$1:$CI$300,MATCH(DATE(AF$1,1,1),Shock_dev!$A$1:$CI$1,0),FALSE)</f>
        <v>0.28557189999997945</v>
      </c>
      <c r="AG69" s="52"/>
      <c r="AH69" s="65">
        <f t="shared" si="1"/>
        <v>0.19580391999999164</v>
      </c>
      <c r="AI69" s="65">
        <f t="shared" si="2"/>
        <v>0.26702601999999159</v>
      </c>
      <c r="AJ69" s="65">
        <f t="shared" si="3"/>
        <v>0.27348488000000659</v>
      </c>
      <c r="AK69" s="65">
        <f t="shared" si="4"/>
        <v>0.22688868000000753</v>
      </c>
      <c r="AL69" s="65">
        <f t="shared" si="5"/>
        <v>0.25713936000000215</v>
      </c>
      <c r="AM69" s="65">
        <f t="shared" si="6"/>
        <v>0.28063196000000518</v>
      </c>
      <c r="AN69" s="66"/>
      <c r="AO69" s="65">
        <f t="shared" si="7"/>
        <v>0.23141496999999162</v>
      </c>
      <c r="AP69" s="65">
        <f t="shared" si="8"/>
        <v>0.25018678000000705</v>
      </c>
      <c r="AQ69" s="65">
        <f t="shared" si="9"/>
        <v>0.26888566000000369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38.311260000002221</v>
      </c>
      <c r="D70" s="52">
        <f>VLOOKUP($B70,Shock_dev!$A$1:$CI$300,MATCH(DATE(D$1,1,1),Shock_dev!$A$1:$CI$1,0),FALSE)</f>
        <v>55.098080000003392</v>
      </c>
      <c r="E70" s="52">
        <f>VLOOKUP($B70,Shock_dev!$A$1:$CI$300,MATCH(DATE(E$1,1,1),Shock_dev!$A$1:$CI$1,0),FALSE)</f>
        <v>66.333319999997912</v>
      </c>
      <c r="F70" s="52">
        <f>VLOOKUP($B70,Shock_dev!$A$1:$CI$300,MATCH(DATE(F$1,1,1),Shock_dev!$A$1:$CI$1,0),FALSE)</f>
        <v>71.496970000000147</v>
      </c>
      <c r="G70" s="52">
        <f>VLOOKUP($B70,Shock_dev!$A$1:$CI$300,MATCH(DATE(G$1,1,1),Shock_dev!$A$1:$CI$1,0),FALSE)</f>
        <v>70.833689999999478</v>
      </c>
      <c r="H70" s="52">
        <f>VLOOKUP($B70,Shock_dev!$A$1:$CI$300,MATCH(DATE(H$1,1,1),Shock_dev!$A$1:$CI$1,0),FALSE)</f>
        <v>69.308409999997821</v>
      </c>
      <c r="I70" s="52">
        <f>VLOOKUP($B70,Shock_dev!$A$1:$CI$300,MATCH(DATE(I$1,1,1),Shock_dev!$A$1:$CI$1,0),FALSE)</f>
        <v>59.990669999999227</v>
      </c>
      <c r="J70" s="52">
        <f>VLOOKUP($B70,Shock_dev!$A$1:$CI$300,MATCH(DATE(J$1,1,1),Shock_dev!$A$1:$CI$1,0),FALSE)</f>
        <v>61.849110000002838</v>
      </c>
      <c r="K70" s="52">
        <f>VLOOKUP($B70,Shock_dev!$A$1:$CI$300,MATCH(DATE(K$1,1,1),Shock_dev!$A$1:$CI$1,0),FALSE)</f>
        <v>52.340230000001611</v>
      </c>
      <c r="L70" s="52">
        <f>VLOOKUP($B70,Shock_dev!$A$1:$CI$300,MATCH(DATE(L$1,1,1),Shock_dev!$A$1:$CI$1,0),FALSE)</f>
        <v>49.19709999999759</v>
      </c>
      <c r="M70" s="52">
        <f>VLOOKUP($B70,Shock_dev!$A$1:$CI$300,MATCH(DATE(M$1,1,1),Shock_dev!$A$1:$CI$1,0),FALSE)</f>
        <v>40.419060000000172</v>
      </c>
      <c r="N70" s="52">
        <f>VLOOKUP($B70,Shock_dev!$A$1:$CI$300,MATCH(DATE(N$1,1,1),Shock_dev!$A$1:$CI$1,0),FALSE)</f>
        <v>25.99659000000247</v>
      </c>
      <c r="O70" s="52">
        <f>VLOOKUP($B70,Shock_dev!$A$1:$CI$300,MATCH(DATE(O$1,1,1),Shock_dev!$A$1:$CI$1,0),FALSE)</f>
        <v>4.1662499999947613</v>
      </c>
      <c r="P70" s="52">
        <f>VLOOKUP($B70,Shock_dev!$A$1:$CI$300,MATCH(DATE(P$1,1,1),Shock_dev!$A$1:$CI$1,0),FALSE)</f>
        <v>-14.625430000000051</v>
      </c>
      <c r="Q70" s="52">
        <f>VLOOKUP($B70,Shock_dev!$A$1:$CI$300,MATCH(DATE(Q$1,1,1),Shock_dev!$A$1:$CI$1,0),FALSE)</f>
        <v>-23.878920000002836</v>
      </c>
      <c r="R70" s="52">
        <f>VLOOKUP($B70,Shock_dev!$A$1:$CI$300,MATCH(DATE(R$1,1,1),Shock_dev!$A$1:$CI$1,0),FALSE)</f>
        <v>-41.555550000004587</v>
      </c>
      <c r="S70" s="52">
        <f>VLOOKUP($B70,Shock_dev!$A$1:$CI$300,MATCH(DATE(S$1,1,1),Shock_dev!$A$1:$CI$1,0),FALSE)</f>
        <v>-49.102050000001327</v>
      </c>
      <c r="T70" s="52">
        <f>VLOOKUP($B70,Shock_dev!$A$1:$CI$300,MATCH(DATE(T$1,1,1),Shock_dev!$A$1:$CI$1,0),FALSE)</f>
        <v>-46.119560000006459</v>
      </c>
      <c r="U70" s="52">
        <f>VLOOKUP($B70,Shock_dev!$A$1:$CI$300,MATCH(DATE(U$1,1,1),Shock_dev!$A$1:$CI$1,0),FALSE)</f>
        <v>-49.988039999996545</v>
      </c>
      <c r="V70" s="52">
        <f>VLOOKUP($B70,Shock_dev!$A$1:$CI$300,MATCH(DATE(V$1,1,1),Shock_dev!$A$1:$CI$1,0),FALSE)</f>
        <v>-49.370870000013383</v>
      </c>
      <c r="W70" s="52">
        <f>VLOOKUP($B70,Shock_dev!$A$1:$CI$300,MATCH(DATE(W$1,1,1),Shock_dev!$A$1:$CI$1,0),FALSE)</f>
        <v>-41.659599999999045</v>
      </c>
      <c r="X70" s="52">
        <f>VLOOKUP($B70,Shock_dev!$A$1:$CI$300,MATCH(DATE(X$1,1,1),Shock_dev!$A$1:$CI$1,0),FALSE)</f>
        <v>-35.985369999994873</v>
      </c>
      <c r="Y70" s="52">
        <f>VLOOKUP($B70,Shock_dev!$A$1:$CI$300,MATCH(DATE(Y$1,1,1),Shock_dev!$A$1:$CI$1,0),FALSE)</f>
        <v>-28.335759999987204</v>
      </c>
      <c r="Z70" s="52">
        <f>VLOOKUP($B70,Shock_dev!$A$1:$CI$300,MATCH(DATE(Z$1,1,1),Shock_dev!$A$1:$CI$1,0),FALSE)</f>
        <v>-25.351580000002286</v>
      </c>
      <c r="AA70" s="52">
        <f>VLOOKUP($B70,Shock_dev!$A$1:$CI$300,MATCH(DATE(AA$1,1,1),Shock_dev!$A$1:$CI$1,0),FALSE)</f>
        <v>-17.033289999992121</v>
      </c>
      <c r="AB70" s="52">
        <f>VLOOKUP($B70,Shock_dev!$A$1:$CI$300,MATCH(DATE(AB$1,1,1),Shock_dev!$A$1:$CI$1,0),FALSE)</f>
        <v>-7.3944999999948777</v>
      </c>
      <c r="AC70" s="52">
        <f>VLOOKUP($B70,Shock_dev!$A$1:$CI$300,MATCH(DATE(AC$1,1,1),Shock_dev!$A$1:$CI$1,0),FALSE)</f>
        <v>2.5888100000011036</v>
      </c>
      <c r="AD70" s="52">
        <f>VLOOKUP($B70,Shock_dev!$A$1:$CI$300,MATCH(DATE(AD$1,1,1),Shock_dev!$A$1:$CI$1,0),FALSE)</f>
        <v>10.617740000001504</v>
      </c>
      <c r="AE70" s="52">
        <f>VLOOKUP($B70,Shock_dev!$A$1:$CI$300,MATCH(DATE(AE$1,1,1),Shock_dev!$A$1:$CI$1,0),FALSE)</f>
        <v>18.87949999999546</v>
      </c>
      <c r="AF70" s="52">
        <f>VLOOKUP($B70,Shock_dev!$A$1:$CI$300,MATCH(DATE(AF$1,1,1),Shock_dev!$A$1:$CI$1,0),FALSE)</f>
        <v>21.73410000000149</v>
      </c>
      <c r="AG70" s="52"/>
      <c r="AH70" s="65">
        <f t="shared" si="1"/>
        <v>60.414664000000627</v>
      </c>
      <c r="AI70" s="65">
        <f t="shared" si="2"/>
        <v>58.537103999999815</v>
      </c>
      <c r="AJ70" s="65">
        <f t="shared" si="3"/>
        <v>6.4155099999989034</v>
      </c>
      <c r="AK70" s="65">
        <f t="shared" si="4"/>
        <v>-47.227214000004459</v>
      </c>
      <c r="AL70" s="65">
        <f t="shared" si="5"/>
        <v>-29.673119999995105</v>
      </c>
      <c r="AM70" s="65">
        <f t="shared" si="6"/>
        <v>9.2851300000009367</v>
      </c>
      <c r="AN70" s="66"/>
      <c r="AO70" s="65">
        <f t="shared" si="7"/>
        <v>59.475884000000221</v>
      </c>
      <c r="AP70" s="65">
        <f t="shared" si="8"/>
        <v>-20.405852000002778</v>
      </c>
      <c r="AQ70" s="65">
        <f t="shared" si="9"/>
        <v>-10.193994999997084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1530.8300000000745</v>
      </c>
      <c r="D71" s="52">
        <f>VLOOKUP($B71,Shock_dev!$A$1:$CI$300,MATCH(DATE(D$1,1,1),Shock_dev!$A$1:$CI$1,0),FALSE)</f>
        <v>2177.2939999999944</v>
      </c>
      <c r="E71" s="52">
        <f>VLOOKUP($B71,Shock_dev!$A$1:$CI$300,MATCH(DATE(E$1,1,1),Shock_dev!$A$1:$CI$1,0),FALSE)</f>
        <v>2657.3959999999497</v>
      </c>
      <c r="F71" s="52">
        <f>VLOOKUP($B71,Shock_dev!$A$1:$CI$300,MATCH(DATE(F$1,1,1),Shock_dev!$A$1:$CI$1,0),FALSE)</f>
        <v>2970.839999999851</v>
      </c>
      <c r="G71" s="52">
        <f>VLOOKUP($B71,Shock_dev!$A$1:$CI$300,MATCH(DATE(G$1,1,1),Shock_dev!$A$1:$CI$1,0),FALSE)</f>
        <v>3125.783000000054</v>
      </c>
      <c r="H71" s="52">
        <f>VLOOKUP($B71,Shock_dev!$A$1:$CI$300,MATCH(DATE(H$1,1,1),Shock_dev!$A$1:$CI$1,0),FALSE)</f>
        <v>3305.7460000000428</v>
      </c>
      <c r="I71" s="52">
        <f>VLOOKUP($B71,Shock_dev!$A$1:$CI$300,MATCH(DATE(I$1,1,1),Shock_dev!$A$1:$CI$1,0),FALSE)</f>
        <v>3214.1780000000726</v>
      </c>
      <c r="J71" s="52">
        <f>VLOOKUP($B71,Shock_dev!$A$1:$CI$300,MATCH(DATE(J$1,1,1),Shock_dev!$A$1:$CI$1,0),FALSE)</f>
        <v>3594.2539999999572</v>
      </c>
      <c r="K71" s="52">
        <f>VLOOKUP($B71,Shock_dev!$A$1:$CI$300,MATCH(DATE(K$1,1,1),Shock_dev!$A$1:$CI$1,0),FALSE)</f>
        <v>3521.2539999999572</v>
      </c>
      <c r="L71" s="52">
        <f>VLOOKUP($B71,Shock_dev!$A$1:$CI$300,MATCH(DATE(L$1,1,1),Shock_dev!$A$1:$CI$1,0),FALSE)</f>
        <v>3710.5139999999665</v>
      </c>
      <c r="M71" s="52">
        <f>VLOOKUP($B71,Shock_dev!$A$1:$CI$300,MATCH(DATE(M$1,1,1),Shock_dev!$A$1:$CI$1,0),FALSE)</f>
        <v>3665.2420000000857</v>
      </c>
      <c r="N71" s="52">
        <f>VLOOKUP($B71,Shock_dev!$A$1:$CI$300,MATCH(DATE(N$1,1,1),Shock_dev!$A$1:$CI$1,0),FALSE)</f>
        <v>3388.4020000000019</v>
      </c>
      <c r="O71" s="52">
        <f>VLOOKUP($B71,Shock_dev!$A$1:$CI$300,MATCH(DATE(O$1,1,1),Shock_dev!$A$1:$CI$1,0),FALSE)</f>
        <v>2802.8530000001192</v>
      </c>
      <c r="P71" s="52">
        <f>VLOOKUP($B71,Shock_dev!$A$1:$CI$300,MATCH(DATE(P$1,1,1),Shock_dev!$A$1:$CI$1,0),FALSE)</f>
        <v>2310.8000000000466</v>
      </c>
      <c r="Q71" s="52">
        <f>VLOOKUP($B71,Shock_dev!$A$1:$CI$300,MATCH(DATE(Q$1,1,1),Shock_dev!$A$1:$CI$1,0),FALSE)</f>
        <v>2145.6589999999851</v>
      </c>
      <c r="R71" s="52">
        <f>VLOOKUP($B71,Shock_dev!$A$1:$CI$300,MATCH(DATE(R$1,1,1),Shock_dev!$A$1:$CI$1,0),FALSE)</f>
        <v>1575.5050000001211</v>
      </c>
      <c r="S71" s="52">
        <f>VLOOKUP($B71,Shock_dev!$A$1:$CI$300,MATCH(DATE(S$1,1,1),Shock_dev!$A$1:$CI$1,0),FALSE)</f>
        <v>1352.0939999998081</v>
      </c>
      <c r="T71" s="52">
        <f>VLOOKUP($B71,Shock_dev!$A$1:$CI$300,MATCH(DATE(T$1,1,1),Shock_dev!$A$1:$CI$1,0),FALSE)</f>
        <v>1479.4949999998789</v>
      </c>
      <c r="U71" s="52">
        <f>VLOOKUP($B71,Shock_dev!$A$1:$CI$300,MATCH(DATE(U$1,1,1),Shock_dev!$A$1:$CI$1,0),FALSE)</f>
        <v>1269.6620000000112</v>
      </c>
      <c r="V71" s="52">
        <f>VLOOKUP($B71,Shock_dev!$A$1:$CI$300,MATCH(DATE(V$1,1,1),Shock_dev!$A$1:$CI$1,0),FALSE)</f>
        <v>1203.2000000001863</v>
      </c>
      <c r="W71" s="52">
        <f>VLOOKUP($B71,Shock_dev!$A$1:$CI$300,MATCH(DATE(W$1,1,1),Shock_dev!$A$1:$CI$1,0),FALSE)</f>
        <v>1388.6400000001304</v>
      </c>
      <c r="X71" s="52">
        <f>VLOOKUP($B71,Shock_dev!$A$1:$CI$300,MATCH(DATE(X$1,1,1),Shock_dev!$A$1:$CI$1,0),FALSE)</f>
        <v>1468.0049999998882</v>
      </c>
      <c r="Y71" s="52">
        <f>VLOOKUP($B71,Shock_dev!$A$1:$CI$300,MATCH(DATE(Y$1,1,1),Shock_dev!$A$1:$CI$1,0),FALSE)</f>
        <v>1621.0189999998547</v>
      </c>
      <c r="Z71" s="52">
        <f>VLOOKUP($B71,Shock_dev!$A$1:$CI$300,MATCH(DATE(Z$1,1,1),Shock_dev!$A$1:$CI$1,0),FALSE)</f>
        <v>1591.9330000001937</v>
      </c>
      <c r="AA71" s="52">
        <f>VLOOKUP($B71,Shock_dev!$A$1:$CI$300,MATCH(DATE(AA$1,1,1),Shock_dev!$A$1:$CI$1,0),FALSE)</f>
        <v>1791.0460000000894</v>
      </c>
      <c r="AB71" s="52">
        <f>VLOOKUP($B71,Shock_dev!$A$1:$CI$300,MATCH(DATE(AB$1,1,1),Shock_dev!$A$1:$CI$1,0),FALSE)</f>
        <v>2054.3659999999218</v>
      </c>
      <c r="AC71" s="52">
        <f>VLOOKUP($B71,Shock_dev!$A$1:$CI$300,MATCH(DATE(AC$1,1,1),Shock_dev!$A$1:$CI$1,0),FALSE)</f>
        <v>2349.7579999999143</v>
      </c>
      <c r="AD71" s="52">
        <f>VLOOKUP($B71,Shock_dev!$A$1:$CI$300,MATCH(DATE(AD$1,1,1),Shock_dev!$A$1:$CI$1,0),FALSE)</f>
        <v>2593.5740000000224</v>
      </c>
      <c r="AE71" s="52">
        <f>VLOOKUP($B71,Shock_dev!$A$1:$CI$300,MATCH(DATE(AE$1,1,1),Shock_dev!$A$1:$CI$1,0),FALSE)</f>
        <v>2880.4960000002757</v>
      </c>
      <c r="AF71" s="52">
        <f>VLOOKUP($B71,Shock_dev!$A$1:$CI$300,MATCH(DATE(AF$1,1,1),Shock_dev!$A$1:$CI$1,0),FALSE)</f>
        <v>2986.7710000001825</v>
      </c>
      <c r="AG71" s="52"/>
      <c r="AH71" s="65">
        <f t="shared" si="1"/>
        <v>2492.4285999999847</v>
      </c>
      <c r="AI71" s="65">
        <f t="shared" si="2"/>
        <v>3469.1891999999993</v>
      </c>
      <c r="AJ71" s="65">
        <f t="shared" si="3"/>
        <v>2862.5912000000476</v>
      </c>
      <c r="AK71" s="65">
        <f t="shared" si="4"/>
        <v>1375.9912000000011</v>
      </c>
      <c r="AL71" s="65">
        <f t="shared" si="5"/>
        <v>1572.1286000000314</v>
      </c>
      <c r="AM71" s="65">
        <f t="shared" si="6"/>
        <v>2572.9930000000631</v>
      </c>
      <c r="AN71" s="66"/>
      <c r="AO71" s="65">
        <f t="shared" si="7"/>
        <v>2980.8088999999918</v>
      </c>
      <c r="AP71" s="65">
        <f t="shared" si="8"/>
        <v>2119.2912000000242</v>
      </c>
      <c r="AQ71" s="65">
        <f t="shared" si="9"/>
        <v>2072.5608000000475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56.588329999998678</v>
      </c>
      <c r="D72" s="52">
        <f>VLOOKUP($B72,Shock_dev!$A$1:$CI$300,MATCH(DATE(D$1,1,1),Shock_dev!$A$1:$CI$1,0),FALSE)</f>
        <v>73.926149999999325</v>
      </c>
      <c r="E72" s="52">
        <f>VLOOKUP($B72,Shock_dev!$A$1:$CI$300,MATCH(DATE(E$1,1,1),Shock_dev!$A$1:$CI$1,0),FALSE)</f>
        <v>88.484269999993558</v>
      </c>
      <c r="F72" s="52">
        <f>VLOOKUP($B72,Shock_dev!$A$1:$CI$300,MATCH(DATE(F$1,1,1),Shock_dev!$A$1:$CI$1,0),FALSE)</f>
        <v>98.731330000002345</v>
      </c>
      <c r="G72" s="52">
        <f>VLOOKUP($B72,Shock_dev!$A$1:$CI$300,MATCH(DATE(G$1,1,1),Shock_dev!$A$1:$CI$1,0),FALSE)</f>
        <v>104.61976999999752</v>
      </c>
      <c r="H72" s="52">
        <f>VLOOKUP($B72,Shock_dev!$A$1:$CI$300,MATCH(DATE(H$1,1,1),Shock_dev!$A$1:$CI$1,0),FALSE)</f>
        <v>112.67060999999376</v>
      </c>
      <c r="I72" s="52">
        <f>VLOOKUP($B72,Shock_dev!$A$1:$CI$300,MATCH(DATE(I$1,1,1),Shock_dev!$A$1:$CI$1,0),FALSE)</f>
        <v>111.12988000000041</v>
      </c>
      <c r="J72" s="52">
        <f>VLOOKUP($B72,Shock_dev!$A$1:$CI$300,MATCH(DATE(J$1,1,1),Shock_dev!$A$1:$CI$1,0),FALSE)</f>
        <v>128.42102000000159</v>
      </c>
      <c r="K72" s="52">
        <f>VLOOKUP($B72,Shock_dev!$A$1:$CI$300,MATCH(DATE(K$1,1,1),Shock_dev!$A$1:$CI$1,0),FALSE)</f>
        <v>127.23921999999584</v>
      </c>
      <c r="L72" s="52">
        <f>VLOOKUP($B72,Shock_dev!$A$1:$CI$300,MATCH(DATE(L$1,1,1),Shock_dev!$A$1:$CI$1,0),FALSE)</f>
        <v>137.3376500000013</v>
      </c>
      <c r="M72" s="52">
        <f>VLOOKUP($B72,Shock_dev!$A$1:$CI$300,MATCH(DATE(M$1,1,1),Shock_dev!$A$1:$CI$1,0),FALSE)</f>
        <v>138.10169999999925</v>
      </c>
      <c r="N72" s="52">
        <f>VLOOKUP($B72,Shock_dev!$A$1:$CI$300,MATCH(DATE(N$1,1,1),Shock_dev!$A$1:$CI$1,0),FALSE)</f>
        <v>130.71425000000454</v>
      </c>
      <c r="O72" s="52">
        <f>VLOOKUP($B72,Shock_dev!$A$1:$CI$300,MATCH(DATE(O$1,1,1),Shock_dev!$A$1:$CI$1,0),FALSE)</f>
        <v>112.78417000000627</v>
      </c>
      <c r="P72" s="52">
        <f>VLOOKUP($B72,Shock_dev!$A$1:$CI$300,MATCH(DATE(P$1,1,1),Shock_dev!$A$1:$CI$1,0),FALSE)</f>
        <v>99.343880000000354</v>
      </c>
      <c r="Q72" s="52">
        <f>VLOOKUP($B72,Shock_dev!$A$1:$CI$300,MATCH(DATE(Q$1,1,1),Shock_dev!$A$1:$CI$1,0),FALSE)</f>
        <v>97.192559999995865</v>
      </c>
      <c r="R72" s="52">
        <f>VLOOKUP($B72,Shock_dev!$A$1:$CI$300,MATCH(DATE(R$1,1,1),Shock_dev!$A$1:$CI$1,0),FALSE)</f>
        <v>77.964630000002217</v>
      </c>
      <c r="S72" s="52">
        <f>VLOOKUP($B72,Shock_dev!$A$1:$CI$300,MATCH(DATE(S$1,1,1),Shock_dev!$A$1:$CI$1,0),FALSE)</f>
        <v>72.25173000000359</v>
      </c>
      <c r="T72" s="52">
        <f>VLOOKUP($B72,Shock_dev!$A$1:$CI$300,MATCH(DATE(T$1,1,1),Shock_dev!$A$1:$CI$1,0),FALSE)</f>
        <v>77.723580000005313</v>
      </c>
      <c r="U72" s="52">
        <f>VLOOKUP($B72,Shock_dev!$A$1:$CI$300,MATCH(DATE(U$1,1,1),Shock_dev!$A$1:$CI$1,0),FALSE)</f>
        <v>68.405850000002829</v>
      </c>
      <c r="V72" s="52">
        <f>VLOOKUP($B72,Shock_dev!$A$1:$CI$300,MATCH(DATE(V$1,1,1),Shock_dev!$A$1:$CI$1,0),FALSE)</f>
        <v>65.120890000005602</v>
      </c>
      <c r="W72" s="52">
        <f>VLOOKUP($B72,Shock_dev!$A$1:$CI$300,MATCH(DATE(W$1,1,1),Shock_dev!$A$1:$CI$1,0),FALSE)</f>
        <v>70.442409999996016</v>
      </c>
      <c r="X72" s="52">
        <f>VLOOKUP($B72,Shock_dev!$A$1:$CI$300,MATCH(DATE(X$1,1,1),Shock_dev!$A$1:$CI$1,0),FALSE)</f>
        <v>70.611550000001444</v>
      </c>
      <c r="Y72" s="52">
        <f>VLOOKUP($B72,Shock_dev!$A$1:$CI$300,MATCH(DATE(Y$1,1,1),Shock_dev!$A$1:$CI$1,0),FALSE)</f>
        <v>73.761610000001383</v>
      </c>
      <c r="Z72" s="52">
        <f>VLOOKUP($B72,Shock_dev!$A$1:$CI$300,MATCH(DATE(Z$1,1,1),Shock_dev!$A$1:$CI$1,0),FALSE)</f>
        <v>70.034359999997832</v>
      </c>
      <c r="AA72" s="52">
        <f>VLOOKUP($B72,Shock_dev!$A$1:$CI$300,MATCH(DATE(AA$1,1,1),Shock_dev!$A$1:$CI$1,0),FALSE)</f>
        <v>75.709479999997711</v>
      </c>
      <c r="AB72" s="52">
        <f>VLOOKUP($B72,Shock_dev!$A$1:$CI$300,MATCH(DATE(AB$1,1,1),Shock_dev!$A$1:$CI$1,0),FALSE)</f>
        <v>83.18470000000525</v>
      </c>
      <c r="AC72" s="52">
        <f>VLOOKUP($B72,Shock_dev!$A$1:$CI$300,MATCH(DATE(AC$1,1,1),Shock_dev!$A$1:$CI$1,0),FALSE)</f>
        <v>91.725420000002487</v>
      </c>
      <c r="AD72" s="52">
        <f>VLOOKUP($B72,Shock_dev!$A$1:$CI$300,MATCH(DATE(AD$1,1,1),Shock_dev!$A$1:$CI$1,0),FALSE)</f>
        <v>98.530780000000959</v>
      </c>
      <c r="AE72" s="52">
        <f>VLOOKUP($B72,Shock_dev!$A$1:$CI$300,MATCH(DATE(AE$1,1,1),Shock_dev!$A$1:$CI$1,0),FALSE)</f>
        <v>107.55083999999624</v>
      </c>
      <c r="AF72" s="52">
        <f>VLOOKUP($B72,Shock_dev!$A$1:$CI$300,MATCH(DATE(AF$1,1,1),Shock_dev!$A$1:$CI$1,0),FALSE)</f>
        <v>110.17616999999882</v>
      </c>
      <c r="AG72" s="52"/>
      <c r="AH72" s="65">
        <f t="shared" si="1"/>
        <v>84.469969999998284</v>
      </c>
      <c r="AI72" s="65">
        <f t="shared" si="2"/>
        <v>123.35967599999859</v>
      </c>
      <c r="AJ72" s="65">
        <f t="shared" si="3"/>
        <v>115.62731200000125</v>
      </c>
      <c r="AK72" s="65">
        <f t="shared" si="4"/>
        <v>72.293336000003904</v>
      </c>
      <c r="AL72" s="65">
        <f t="shared" si="5"/>
        <v>72.111881999998872</v>
      </c>
      <c r="AM72" s="65">
        <f t="shared" si="6"/>
        <v>98.233582000000752</v>
      </c>
      <c r="AN72" s="66"/>
      <c r="AO72" s="65">
        <f t="shared" si="7"/>
        <v>103.91482299999844</v>
      </c>
      <c r="AP72" s="65">
        <f t="shared" si="8"/>
        <v>93.960324000002572</v>
      </c>
      <c r="AQ72" s="65">
        <f t="shared" si="9"/>
        <v>85.172731999999812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2796.1815678000003</v>
      </c>
      <c r="D77" s="52">
        <f t="shared" ref="D77:AF77" si="12">SUM(D60:D69)</f>
        <v>2338.7534310000019</v>
      </c>
      <c r="E77" s="52">
        <f t="shared" si="12"/>
        <v>2582.4295970999997</v>
      </c>
      <c r="F77" s="52">
        <f t="shared" si="12"/>
        <v>2771.872432600001</v>
      </c>
      <c r="G77" s="52">
        <f t="shared" si="12"/>
        <v>2886.5482853000008</v>
      </c>
      <c r="H77" s="52">
        <f t="shared" si="12"/>
        <v>3193.8767195999994</v>
      </c>
      <c r="I77" s="52">
        <f t="shared" si="12"/>
        <v>3036.0347495000001</v>
      </c>
      <c r="J77" s="52">
        <f t="shared" si="12"/>
        <v>3887.0167125999997</v>
      </c>
      <c r="K77" s="52">
        <f t="shared" si="12"/>
        <v>3584.9987380999996</v>
      </c>
      <c r="L77" s="52">
        <f t="shared" si="12"/>
        <v>4074.6257487000012</v>
      </c>
      <c r="M77" s="52">
        <f t="shared" si="12"/>
        <v>3978.5389606999997</v>
      </c>
      <c r="N77" s="52">
        <f t="shared" si="12"/>
        <v>3658.6408110999996</v>
      </c>
      <c r="O77" s="52">
        <f t="shared" si="12"/>
        <v>3007.0393298000008</v>
      </c>
      <c r="P77" s="52">
        <f t="shared" si="12"/>
        <v>2738.9936701000011</v>
      </c>
      <c r="Q77" s="52">
        <f t="shared" si="12"/>
        <v>2941.513686799999</v>
      </c>
      <c r="R77" s="52">
        <f t="shared" si="12"/>
        <v>2172.1264561999992</v>
      </c>
      <c r="S77" s="52">
        <f t="shared" si="12"/>
        <v>2264.7086164999992</v>
      </c>
      <c r="T77" s="52">
        <f t="shared" si="12"/>
        <v>2689.9552901000006</v>
      </c>
      <c r="U77" s="52">
        <f t="shared" si="12"/>
        <v>2224.089689899999</v>
      </c>
      <c r="V77" s="52">
        <f t="shared" si="12"/>
        <v>2253.3736748000006</v>
      </c>
      <c r="W77" s="52">
        <f t="shared" si="12"/>
        <v>2605.5232371000002</v>
      </c>
      <c r="X77" s="52">
        <f t="shared" si="12"/>
        <v>2566.9326893999996</v>
      </c>
      <c r="Y77" s="52">
        <f t="shared" si="12"/>
        <v>2732.8120550000012</v>
      </c>
      <c r="Z77" s="52">
        <f t="shared" si="12"/>
        <v>2539.1471255999986</v>
      </c>
      <c r="AA77" s="52">
        <f t="shared" si="12"/>
        <v>2884.6880022000005</v>
      </c>
      <c r="AB77" s="52">
        <f t="shared" si="12"/>
        <v>3165.1083436999998</v>
      </c>
      <c r="AC77" s="52">
        <f t="shared" si="12"/>
        <v>3444.5832624999985</v>
      </c>
      <c r="AD77" s="52">
        <f t="shared" si="12"/>
        <v>3616.6124390000004</v>
      </c>
      <c r="AE77" s="52">
        <f t="shared" si="12"/>
        <v>3915.5704767999982</v>
      </c>
      <c r="AF77" s="52">
        <f t="shared" si="12"/>
        <v>3888.6912761000003</v>
      </c>
      <c r="AG77" s="67"/>
      <c r="AH77" s="65">
        <f>AVERAGE(C77:G77)</f>
        <v>2675.1570627600008</v>
      </c>
      <c r="AI77" s="65">
        <f>AVERAGE(H77:L77)</f>
        <v>3555.3105337000002</v>
      </c>
      <c r="AJ77" s="65">
        <f>AVERAGE(M77:Q77)</f>
        <v>3264.9452916999999</v>
      </c>
      <c r="AK77" s="65">
        <f>AVERAGE(R77:V77)</f>
        <v>2320.8507454999999</v>
      </c>
      <c r="AL77" s="65">
        <f>AVERAGE(W77:AA77)</f>
        <v>2665.8206218599998</v>
      </c>
      <c r="AM77" s="65">
        <f>AVERAGE(AB77:AF77)</f>
        <v>3606.1131596199994</v>
      </c>
      <c r="AN77" s="66"/>
      <c r="AO77" s="65">
        <f>AVERAGE(AH77:AI77)</f>
        <v>3115.2337982300005</v>
      </c>
      <c r="AP77" s="65">
        <f>AVERAGE(AJ77:AK77)</f>
        <v>2792.8980185999999</v>
      </c>
      <c r="AQ77" s="65">
        <f>AVERAGE(AL77:AM77)</f>
        <v>3135.9668907399996</v>
      </c>
    </row>
    <row r="78" spans="1:43" s="9" customFormat="1" x14ac:dyDescent="0.25">
      <c r="A78" s="13" t="s">
        <v>399</v>
      </c>
      <c r="B78" s="13"/>
      <c r="C78" s="52">
        <f>SUM(C70:C71)</f>
        <v>1569.1412600000767</v>
      </c>
      <c r="D78" s="52">
        <f t="shared" ref="D78:AF78" si="13">SUM(D70:D71)</f>
        <v>2232.3920799999978</v>
      </c>
      <c r="E78" s="52">
        <f t="shared" si="13"/>
        <v>2723.7293199999476</v>
      </c>
      <c r="F78" s="52">
        <f t="shared" si="13"/>
        <v>3042.3369699998511</v>
      </c>
      <c r="G78" s="52">
        <f t="shared" si="13"/>
        <v>3196.6166900000535</v>
      </c>
      <c r="H78" s="52">
        <f t="shared" si="13"/>
        <v>3375.0544100000407</v>
      </c>
      <c r="I78" s="52">
        <f t="shared" si="13"/>
        <v>3274.1686700000719</v>
      </c>
      <c r="J78" s="52">
        <f t="shared" si="13"/>
        <v>3656.10310999996</v>
      </c>
      <c r="K78" s="52">
        <f t="shared" si="13"/>
        <v>3573.5942299999588</v>
      </c>
      <c r="L78" s="52">
        <f t="shared" si="13"/>
        <v>3759.7110999999641</v>
      </c>
      <c r="M78" s="52">
        <f t="shared" si="13"/>
        <v>3705.6610600000859</v>
      </c>
      <c r="N78" s="52">
        <f t="shared" si="13"/>
        <v>3414.3985900000043</v>
      </c>
      <c r="O78" s="52">
        <f t="shared" si="13"/>
        <v>2807.019250000114</v>
      </c>
      <c r="P78" s="52">
        <f t="shared" si="13"/>
        <v>2296.1745700000465</v>
      </c>
      <c r="Q78" s="52">
        <f t="shared" si="13"/>
        <v>2121.7800799999823</v>
      </c>
      <c r="R78" s="52">
        <f t="shared" si="13"/>
        <v>1533.9494500001165</v>
      </c>
      <c r="S78" s="52">
        <f t="shared" si="13"/>
        <v>1302.9919499998068</v>
      </c>
      <c r="T78" s="52">
        <f t="shared" si="13"/>
        <v>1433.3754399998725</v>
      </c>
      <c r="U78" s="52">
        <f t="shared" si="13"/>
        <v>1219.6739600000146</v>
      </c>
      <c r="V78" s="52">
        <f t="shared" si="13"/>
        <v>1153.8291300001729</v>
      </c>
      <c r="W78" s="52">
        <f t="shared" si="13"/>
        <v>1346.9804000001313</v>
      </c>
      <c r="X78" s="52">
        <f t="shared" si="13"/>
        <v>1432.0196299998934</v>
      </c>
      <c r="Y78" s="52">
        <f t="shared" si="13"/>
        <v>1592.6832399998675</v>
      </c>
      <c r="Z78" s="52">
        <f t="shared" si="13"/>
        <v>1566.5814200001914</v>
      </c>
      <c r="AA78" s="52">
        <f t="shared" si="13"/>
        <v>1774.0127100000973</v>
      </c>
      <c r="AB78" s="52">
        <f t="shared" si="13"/>
        <v>2046.9714999999269</v>
      </c>
      <c r="AC78" s="52">
        <f t="shared" si="13"/>
        <v>2352.3468099999154</v>
      </c>
      <c r="AD78" s="52">
        <f t="shared" si="13"/>
        <v>2604.1917400000239</v>
      </c>
      <c r="AE78" s="52">
        <f t="shared" si="13"/>
        <v>2899.3755000002711</v>
      </c>
      <c r="AF78" s="52">
        <f t="shared" si="13"/>
        <v>3008.505100000184</v>
      </c>
      <c r="AG78" s="67"/>
      <c r="AH78" s="65">
        <f>AVERAGE(C78:G78)</f>
        <v>2552.8432639999855</v>
      </c>
      <c r="AI78" s="65">
        <f>AVERAGE(H78:L78)</f>
        <v>3527.7263039999989</v>
      </c>
      <c r="AJ78" s="65">
        <f>AVERAGE(M78:Q78)</f>
        <v>2869.0067100000465</v>
      </c>
      <c r="AK78" s="65">
        <f>AVERAGE(R78:V78)</f>
        <v>1328.7639859999967</v>
      </c>
      <c r="AL78" s="65">
        <f>AVERAGE(W78:AA78)</f>
        <v>1542.4554800000362</v>
      </c>
      <c r="AM78" s="65">
        <f>AVERAGE(AB78:AF78)</f>
        <v>2582.2781300000643</v>
      </c>
      <c r="AN78" s="66"/>
      <c r="AO78" s="65">
        <f>AVERAGE(AH78:AI78)</f>
        <v>3040.2847839999922</v>
      </c>
      <c r="AP78" s="65">
        <f>AVERAGE(AJ78:AK78)</f>
        <v>2098.8853480000216</v>
      </c>
      <c r="AQ78" s="65">
        <f>AVERAGE(AL78:AM78)</f>
        <v>2062.3668050000501</v>
      </c>
    </row>
    <row r="79" spans="1:43" s="9" customFormat="1" x14ac:dyDescent="0.25">
      <c r="A79" s="13" t="s">
        <v>421</v>
      </c>
      <c r="B79" s="13"/>
      <c r="C79" s="52">
        <f>SUM(C53:C58)</f>
        <v>312.43179899998813</v>
      </c>
      <c r="D79" s="52">
        <f t="shared" ref="D79:AF79" si="14">SUM(D53:D58)</f>
        <v>361.65196099999412</v>
      </c>
      <c r="E79" s="52">
        <f t="shared" si="14"/>
        <v>405.33643300001768</v>
      </c>
      <c r="F79" s="52">
        <f t="shared" si="14"/>
        <v>426.75301700000909</v>
      </c>
      <c r="G79" s="52">
        <f t="shared" si="14"/>
        <v>423.62659900001654</v>
      </c>
      <c r="H79" s="52">
        <f t="shared" si="14"/>
        <v>431.75318300000617</v>
      </c>
      <c r="I79" s="52">
        <f t="shared" si="14"/>
        <v>381.75549999999839</v>
      </c>
      <c r="J79" s="52">
        <f t="shared" si="14"/>
        <v>439.18653199999972</v>
      </c>
      <c r="K79" s="52">
        <f t="shared" si="14"/>
        <v>381.43680599999698</v>
      </c>
      <c r="L79" s="52">
        <f t="shared" si="14"/>
        <v>396.25441600002523</v>
      </c>
      <c r="M79" s="52">
        <f t="shared" si="14"/>
        <v>353.67484500001501</v>
      </c>
      <c r="N79" s="52">
        <f t="shared" si="14"/>
        <v>275.7015939999892</v>
      </c>
      <c r="O79" s="52">
        <f t="shared" si="14"/>
        <v>150.88965499999449</v>
      </c>
      <c r="P79" s="52">
        <f t="shared" si="14"/>
        <v>66.237540999977682</v>
      </c>
      <c r="Q79" s="52">
        <f t="shared" si="14"/>
        <v>50.208081000028869</v>
      </c>
      <c r="R79" s="52">
        <f t="shared" si="14"/>
        <v>-60.563270000005105</v>
      </c>
      <c r="S79" s="52">
        <f t="shared" si="14"/>
        <v>-77.952742000014041</v>
      </c>
      <c r="T79" s="52">
        <f t="shared" si="14"/>
        <v>-33.600174000000152</v>
      </c>
      <c r="U79" s="52">
        <f t="shared" si="14"/>
        <v>-74.141957000015282</v>
      </c>
      <c r="V79" s="52">
        <f t="shared" si="14"/>
        <v>-68.286306000015429</v>
      </c>
      <c r="W79" s="52">
        <f t="shared" si="14"/>
        <v>-13.506646999972872</v>
      </c>
      <c r="X79" s="52">
        <f t="shared" si="14"/>
        <v>7.1639740000018719</v>
      </c>
      <c r="Y79" s="52">
        <f t="shared" si="14"/>
        <v>46.157193999988522</v>
      </c>
      <c r="Z79" s="52">
        <f t="shared" si="14"/>
        <v>44.465960999999879</v>
      </c>
      <c r="AA79" s="52">
        <f t="shared" si="14"/>
        <v>96.953903999982685</v>
      </c>
      <c r="AB79" s="52">
        <f t="shared" si="14"/>
        <v>150.76739100000668</v>
      </c>
      <c r="AC79" s="52">
        <f t="shared" si="14"/>
        <v>203.96403100001135</v>
      </c>
      <c r="AD79" s="52">
        <f t="shared" si="14"/>
        <v>241.75866399997903</v>
      </c>
      <c r="AE79" s="52">
        <f t="shared" si="14"/>
        <v>287.91396699999132</v>
      </c>
      <c r="AF79" s="52">
        <f t="shared" si="14"/>
        <v>292.71045099998628</v>
      </c>
      <c r="AG79" s="67"/>
      <c r="AH79" s="65">
        <f t="shared" si="1"/>
        <v>385.95996180000509</v>
      </c>
      <c r="AI79" s="65">
        <f t="shared" si="2"/>
        <v>406.07728740000528</v>
      </c>
      <c r="AJ79" s="65">
        <f t="shared" si="3"/>
        <v>179.34234320000104</v>
      </c>
      <c r="AK79" s="65">
        <f t="shared" si="4"/>
        <v>-62.908889800010002</v>
      </c>
      <c r="AL79" s="65">
        <f t="shared" si="5"/>
        <v>36.246877200000014</v>
      </c>
      <c r="AM79" s="65">
        <f t="shared" si="6"/>
        <v>235.42290079999492</v>
      </c>
      <c r="AN79" s="66"/>
      <c r="AO79" s="65">
        <f t="shared" si="7"/>
        <v>396.01862460000518</v>
      </c>
      <c r="AP79" s="65">
        <f t="shared" si="8"/>
        <v>58.216726699995519</v>
      </c>
      <c r="AQ79" s="65">
        <f t="shared" si="9"/>
        <v>135.83488899999747</v>
      </c>
    </row>
    <row r="80" spans="1:43" s="9" customFormat="1" x14ac:dyDescent="0.25">
      <c r="A80" s="13" t="s">
        <v>423</v>
      </c>
      <c r="B80" s="13"/>
      <c r="C80" s="52">
        <f>C59</f>
        <v>63.183150000011665</v>
      </c>
      <c r="D80" s="52">
        <f t="shared" ref="D80:AF80" si="15">D59</f>
        <v>101.82852999999886</v>
      </c>
      <c r="E80" s="52">
        <f t="shared" si="15"/>
        <v>126.26287999999477</v>
      </c>
      <c r="F80" s="52">
        <f t="shared" si="15"/>
        <v>140.42979999999807</v>
      </c>
      <c r="G80" s="52">
        <f t="shared" si="15"/>
        <v>146.75140000000829</v>
      </c>
      <c r="H80" s="52">
        <f t="shared" si="15"/>
        <v>154.07719999999972</v>
      </c>
      <c r="I80" s="52">
        <f t="shared" si="15"/>
        <v>152.24820000000182</v>
      </c>
      <c r="J80" s="52">
        <f t="shared" si="15"/>
        <v>169.73059999999532</v>
      </c>
      <c r="K80" s="52">
        <f t="shared" si="15"/>
        <v>173.85639999998966</v>
      </c>
      <c r="L80" s="52">
        <f t="shared" si="15"/>
        <v>186.79390000000421</v>
      </c>
      <c r="M80" s="52">
        <f t="shared" si="15"/>
        <v>192.63709999999264</v>
      </c>
      <c r="N80" s="52">
        <f t="shared" si="15"/>
        <v>187.8460999999952</v>
      </c>
      <c r="O80" s="52">
        <f t="shared" si="15"/>
        <v>168.75080000000889</v>
      </c>
      <c r="P80" s="52">
        <f t="shared" si="15"/>
        <v>151.44129999999132</v>
      </c>
      <c r="Q80" s="52">
        <f t="shared" si="15"/>
        <v>148.70570000000589</v>
      </c>
      <c r="R80" s="52">
        <f t="shared" si="15"/>
        <v>132.01520000000892</v>
      </c>
      <c r="S80" s="52">
        <f t="shared" si="15"/>
        <v>125.96140000000014</v>
      </c>
      <c r="T80" s="52">
        <f t="shared" si="15"/>
        <v>135.65920000000915</v>
      </c>
      <c r="U80" s="52">
        <f t="shared" si="15"/>
        <v>132.83139999999548</v>
      </c>
      <c r="V80" s="52">
        <f t="shared" si="15"/>
        <v>131.35300000000279</v>
      </c>
      <c r="W80" s="52">
        <f t="shared" si="15"/>
        <v>139.07600000000093</v>
      </c>
      <c r="X80" s="52">
        <f t="shared" si="15"/>
        <v>142.70569999999134</v>
      </c>
      <c r="Y80" s="52">
        <f t="shared" si="15"/>
        <v>146.98489999999583</v>
      </c>
      <c r="Z80" s="52">
        <f t="shared" si="15"/>
        <v>142.68839999999909</v>
      </c>
      <c r="AA80" s="52">
        <f t="shared" si="15"/>
        <v>145.35120000000461</v>
      </c>
      <c r="AB80" s="52">
        <f t="shared" si="15"/>
        <v>151.69389999998384</v>
      </c>
      <c r="AC80" s="52">
        <f t="shared" si="15"/>
        <v>159.60420000000158</v>
      </c>
      <c r="AD80" s="52">
        <f t="shared" si="15"/>
        <v>165.27499999999418</v>
      </c>
      <c r="AE80" s="52">
        <f t="shared" si="15"/>
        <v>172.11579999999958</v>
      </c>
      <c r="AF80" s="52">
        <f t="shared" si="15"/>
        <v>171.83559999999125</v>
      </c>
      <c r="AG80" s="67"/>
      <c r="AH80" s="65">
        <f t="shared" si="1"/>
        <v>115.69115200000233</v>
      </c>
      <c r="AI80" s="65">
        <f t="shared" si="2"/>
        <v>167.34125999999816</v>
      </c>
      <c r="AJ80" s="65">
        <f t="shared" si="3"/>
        <v>169.87619999999879</v>
      </c>
      <c r="AK80" s="65">
        <f t="shared" si="4"/>
        <v>131.5640400000033</v>
      </c>
      <c r="AL80" s="65">
        <f t="shared" si="5"/>
        <v>143.36123999999836</v>
      </c>
      <c r="AM80" s="65">
        <f t="shared" si="6"/>
        <v>164.10489999999407</v>
      </c>
      <c r="AN80" s="66"/>
      <c r="AO80" s="65">
        <f t="shared" si="7"/>
        <v>141.51620600000024</v>
      </c>
      <c r="AP80" s="65">
        <f t="shared" si="8"/>
        <v>150.72012000000103</v>
      </c>
      <c r="AQ80" s="65">
        <f t="shared" si="9"/>
        <v>153.73306999999622</v>
      </c>
    </row>
    <row r="81" spans="1:43" s="9" customFormat="1" x14ac:dyDescent="0.25">
      <c r="A81" s="13" t="s">
        <v>426</v>
      </c>
      <c r="B81" s="13"/>
      <c r="C81" s="52">
        <f>C72</f>
        <v>56.588329999998678</v>
      </c>
      <c r="D81" s="52">
        <f t="shared" ref="D81:AF81" si="16">D72</f>
        <v>73.926149999999325</v>
      </c>
      <c r="E81" s="52">
        <f t="shared" si="16"/>
        <v>88.484269999993558</v>
      </c>
      <c r="F81" s="52">
        <f t="shared" si="16"/>
        <v>98.731330000002345</v>
      </c>
      <c r="G81" s="52">
        <f t="shared" si="16"/>
        <v>104.61976999999752</v>
      </c>
      <c r="H81" s="52">
        <f t="shared" si="16"/>
        <v>112.67060999999376</v>
      </c>
      <c r="I81" s="52">
        <f t="shared" si="16"/>
        <v>111.12988000000041</v>
      </c>
      <c r="J81" s="52">
        <f t="shared" si="16"/>
        <v>128.42102000000159</v>
      </c>
      <c r="K81" s="52">
        <f t="shared" si="16"/>
        <v>127.23921999999584</v>
      </c>
      <c r="L81" s="52">
        <f t="shared" si="16"/>
        <v>137.3376500000013</v>
      </c>
      <c r="M81" s="52">
        <f t="shared" si="16"/>
        <v>138.10169999999925</v>
      </c>
      <c r="N81" s="52">
        <f t="shared" si="16"/>
        <v>130.71425000000454</v>
      </c>
      <c r="O81" s="52">
        <f t="shared" si="16"/>
        <v>112.78417000000627</v>
      </c>
      <c r="P81" s="52">
        <f t="shared" si="16"/>
        <v>99.343880000000354</v>
      </c>
      <c r="Q81" s="52">
        <f t="shared" si="16"/>
        <v>97.192559999995865</v>
      </c>
      <c r="R81" s="52">
        <f t="shared" si="16"/>
        <v>77.964630000002217</v>
      </c>
      <c r="S81" s="52">
        <f t="shared" si="16"/>
        <v>72.25173000000359</v>
      </c>
      <c r="T81" s="52">
        <f t="shared" si="16"/>
        <v>77.723580000005313</v>
      </c>
      <c r="U81" s="52">
        <f t="shared" si="16"/>
        <v>68.405850000002829</v>
      </c>
      <c r="V81" s="52">
        <f t="shared" si="16"/>
        <v>65.120890000005602</v>
      </c>
      <c r="W81" s="52">
        <f t="shared" si="16"/>
        <v>70.442409999996016</v>
      </c>
      <c r="X81" s="52">
        <f t="shared" si="16"/>
        <v>70.611550000001444</v>
      </c>
      <c r="Y81" s="52">
        <f t="shared" si="16"/>
        <v>73.761610000001383</v>
      </c>
      <c r="Z81" s="52">
        <f t="shared" si="16"/>
        <v>70.034359999997832</v>
      </c>
      <c r="AA81" s="52">
        <f t="shared" si="16"/>
        <v>75.709479999997711</v>
      </c>
      <c r="AB81" s="52">
        <f t="shared" si="16"/>
        <v>83.18470000000525</v>
      </c>
      <c r="AC81" s="52">
        <f t="shared" si="16"/>
        <v>91.725420000002487</v>
      </c>
      <c r="AD81" s="52">
        <f t="shared" si="16"/>
        <v>98.530780000000959</v>
      </c>
      <c r="AE81" s="52">
        <f t="shared" si="16"/>
        <v>107.55083999999624</v>
      </c>
      <c r="AF81" s="52">
        <f t="shared" si="16"/>
        <v>110.17616999999882</v>
      </c>
      <c r="AG81" s="67"/>
      <c r="AH81" s="65">
        <f>AVERAGE(C81:G81)</f>
        <v>84.469969999998284</v>
      </c>
      <c r="AI81" s="65">
        <f>AVERAGE(H81:L81)</f>
        <v>123.35967599999859</v>
      </c>
      <c r="AJ81" s="65">
        <f>AVERAGE(M81:Q81)</f>
        <v>115.62731200000125</v>
      </c>
      <c r="AK81" s="65">
        <f>AVERAGE(R81:V81)</f>
        <v>72.293336000003904</v>
      </c>
      <c r="AL81" s="65">
        <f>AVERAGE(W81:AA81)</f>
        <v>72.111881999998872</v>
      </c>
      <c r="AM81" s="65">
        <f>AVERAGE(AB81:AF81)</f>
        <v>98.233582000000752</v>
      </c>
      <c r="AN81" s="66"/>
      <c r="AO81" s="65">
        <f>AVERAGE(AH81:AI81)</f>
        <v>103.91482299999844</v>
      </c>
      <c r="AP81" s="65">
        <f>AVERAGE(AJ81:AK81)</f>
        <v>93.960324000002572</v>
      </c>
      <c r="AQ81" s="65">
        <f>AVERAGE(AL81:AM81)</f>
        <v>85.172731999999812</v>
      </c>
    </row>
    <row r="82" spans="1:43" s="9" customFormat="1" x14ac:dyDescent="0.25">
      <c r="A82" s="13" t="s">
        <v>425</v>
      </c>
      <c r="B82" s="13"/>
      <c r="C82" s="52">
        <f>SUM(C51:C52)</f>
        <v>52.578948000003038</v>
      </c>
      <c r="D82" s="52">
        <f t="shared" ref="D82:AF82" si="17">SUM(D51:D52)</f>
        <v>66.403736000002027</v>
      </c>
      <c r="E82" s="52">
        <f t="shared" si="17"/>
        <v>76.934925000001385</v>
      </c>
      <c r="F82" s="52">
        <f t="shared" si="17"/>
        <v>82.727944000002026</v>
      </c>
      <c r="G82" s="52">
        <f t="shared" si="17"/>
        <v>83.685925000004318</v>
      </c>
      <c r="H82" s="52">
        <f t="shared" si="17"/>
        <v>86.011641000001873</v>
      </c>
      <c r="I82" s="52">
        <f t="shared" si="17"/>
        <v>78.720499999999447</v>
      </c>
      <c r="J82" s="52">
        <f t="shared" si="17"/>
        <v>88.746898000000328</v>
      </c>
      <c r="K82" s="52">
        <f t="shared" si="17"/>
        <v>81.034734999996545</v>
      </c>
      <c r="L82" s="52">
        <f t="shared" si="17"/>
        <v>84.226485999994111</v>
      </c>
      <c r="M82" s="52">
        <f t="shared" si="17"/>
        <v>78.521215000004304</v>
      </c>
      <c r="N82" s="52">
        <f t="shared" si="17"/>
        <v>66.107789999998204</v>
      </c>
      <c r="O82" s="52">
        <f t="shared" si="17"/>
        <v>44.844936999999845</v>
      </c>
      <c r="P82" s="52">
        <f t="shared" si="17"/>
        <v>29.072918000001664</v>
      </c>
      <c r="Q82" s="52">
        <f t="shared" si="17"/>
        <v>24.927925000002688</v>
      </c>
      <c r="R82" s="52">
        <f t="shared" si="17"/>
        <v>5.887167000003501</v>
      </c>
      <c r="S82" s="52">
        <f t="shared" si="17"/>
        <v>1.1282649999975547</v>
      </c>
      <c r="T82" s="52">
        <f t="shared" si="17"/>
        <v>7.6004279999997379</v>
      </c>
      <c r="U82" s="52">
        <f t="shared" si="17"/>
        <v>0.97410400000171649</v>
      </c>
      <c r="V82" s="52">
        <f t="shared" si="17"/>
        <v>0.97192299999915122</v>
      </c>
      <c r="W82" s="52">
        <f t="shared" si="17"/>
        <v>9.402326999997058</v>
      </c>
      <c r="X82" s="52">
        <f t="shared" si="17"/>
        <v>12.92632500000218</v>
      </c>
      <c r="Y82" s="52">
        <f t="shared" si="17"/>
        <v>19.229354999998577</v>
      </c>
      <c r="Z82" s="52">
        <f t="shared" si="17"/>
        <v>18.888017000004766</v>
      </c>
      <c r="AA82" s="52">
        <f t="shared" si="17"/>
        <v>27.071192000003975</v>
      </c>
      <c r="AB82" s="52">
        <f t="shared" si="17"/>
        <v>36.248726999998325</v>
      </c>
      <c r="AC82" s="52">
        <f t="shared" si="17"/>
        <v>45.72776299999714</v>
      </c>
      <c r="AD82" s="52">
        <f t="shared" si="17"/>
        <v>52.864340000001903</v>
      </c>
      <c r="AE82" s="52">
        <f t="shared" si="17"/>
        <v>61.347617999999784</v>
      </c>
      <c r="AF82" s="52">
        <f t="shared" si="17"/>
        <v>63.112165000000459</v>
      </c>
      <c r="AG82" s="67"/>
      <c r="AH82" s="65">
        <f>AVERAGE(C82:G82)</f>
        <v>72.466295600002553</v>
      </c>
      <c r="AI82" s="65">
        <f>AVERAGE(H82:L82)</f>
        <v>83.748051999998466</v>
      </c>
      <c r="AJ82" s="65">
        <f>AVERAGE(M82:Q82)</f>
        <v>48.694957000001338</v>
      </c>
      <c r="AK82" s="65">
        <f>AVERAGE(R82:V82)</f>
        <v>3.3123774000003321</v>
      </c>
      <c r="AL82" s="65">
        <f>AVERAGE(W82:AA82)</f>
        <v>17.50344320000131</v>
      </c>
      <c r="AM82" s="65">
        <f>AVERAGE(AB82:AF82)</f>
        <v>51.860122599999521</v>
      </c>
      <c r="AN82" s="66"/>
      <c r="AO82" s="65">
        <f>AVERAGE(AH82:AI82)</f>
        <v>78.10717380000051</v>
      </c>
      <c r="AP82" s="65">
        <f>AVERAGE(AJ82:AK82)</f>
        <v>26.003667200000834</v>
      </c>
      <c r="AQ82" s="65">
        <f>AVERAGE(AL82:AM82)</f>
        <v>34.681782900000414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4.2032280000003084</v>
      </c>
      <c r="D87" s="52">
        <f t="shared" ref="D87:AF92" si="21">D60</f>
        <v>6.7528390000006766</v>
      </c>
      <c r="E87" s="52">
        <f t="shared" si="21"/>
        <v>8.2257939999999508</v>
      </c>
      <c r="F87" s="52">
        <f t="shared" si="21"/>
        <v>8.9547560000000885</v>
      </c>
      <c r="G87" s="52">
        <f t="shared" si="21"/>
        <v>9.1587840000001961</v>
      </c>
      <c r="H87" s="52">
        <f t="shared" si="21"/>
        <v>9.4636629999995421</v>
      </c>
      <c r="I87" s="52">
        <f t="shared" si="21"/>
        <v>9.2175740000002406</v>
      </c>
      <c r="J87" s="52">
        <f t="shared" si="21"/>
        <v>10.306417999999212</v>
      </c>
      <c r="K87" s="52">
        <f t="shared" si="21"/>
        <v>10.569210999999996</v>
      </c>
      <c r="L87" s="52">
        <f t="shared" si="21"/>
        <v>11.434249000001728</v>
      </c>
      <c r="M87" s="52">
        <f t="shared" si="21"/>
        <v>11.85721999999987</v>
      </c>
      <c r="N87" s="52">
        <f t="shared" si="21"/>
        <v>11.585283000000345</v>
      </c>
      <c r="O87" s="52">
        <f t="shared" si="21"/>
        <v>10.384004999999888</v>
      </c>
      <c r="P87" s="52">
        <f t="shared" si="21"/>
        <v>9.33847600000081</v>
      </c>
      <c r="Q87" s="52">
        <f t="shared" si="21"/>
        <v>9.3165489999992133</v>
      </c>
      <c r="R87" s="52">
        <f t="shared" si="21"/>
        <v>8.4038909999999305</v>
      </c>
      <c r="S87" s="52">
        <f t="shared" si="21"/>
        <v>8.192628999999215</v>
      </c>
      <c r="T87" s="52">
        <f t="shared" si="21"/>
        <v>9.0333669999999984</v>
      </c>
      <c r="U87" s="52">
        <f t="shared" si="21"/>
        <v>9.0133009999990463</v>
      </c>
      <c r="V87" s="52">
        <f t="shared" si="21"/>
        <v>9.020291000000725</v>
      </c>
      <c r="W87" s="52">
        <f t="shared" si="21"/>
        <v>9.6002339999995456</v>
      </c>
      <c r="X87" s="52">
        <f t="shared" si="21"/>
        <v>9.8682609999996203</v>
      </c>
      <c r="Y87" s="52">
        <f t="shared" si="21"/>
        <v>10.127143000001524</v>
      </c>
      <c r="Z87" s="52">
        <f t="shared" si="21"/>
        <v>9.7765079999990121</v>
      </c>
      <c r="AA87" s="52">
        <f t="shared" si="21"/>
        <v>9.8577199999999721</v>
      </c>
      <c r="AB87" s="52">
        <f t="shared" si="21"/>
        <v>10.174035000000003</v>
      </c>
      <c r="AC87" s="52">
        <f t="shared" si="21"/>
        <v>10.576089999998658</v>
      </c>
      <c r="AD87" s="52">
        <f t="shared" si="21"/>
        <v>10.80666999999994</v>
      </c>
      <c r="AE87" s="52">
        <f t="shared" si="21"/>
        <v>11.095469999998386</v>
      </c>
      <c r="AF87" s="52">
        <f t="shared" si="21"/>
        <v>10.901509999999689</v>
      </c>
      <c r="AH87" s="65">
        <f t="shared" ref="AH87:AH93" si="22">AVERAGE(C87:G87)</f>
        <v>7.4590802000002441</v>
      </c>
      <c r="AI87" s="65">
        <f t="shared" ref="AI87:AI93" si="23">AVERAGE(H87:L87)</f>
        <v>10.198223000000144</v>
      </c>
      <c r="AJ87" s="65">
        <f t="shared" ref="AJ87:AJ93" si="24">AVERAGE(M87:Q87)</f>
        <v>10.496306600000025</v>
      </c>
      <c r="AK87" s="65">
        <f t="shared" ref="AK87:AK93" si="25">AVERAGE(R87:V87)</f>
        <v>8.7326957999997834</v>
      </c>
      <c r="AL87" s="65">
        <f t="shared" ref="AL87:AL93" si="26">AVERAGE(W87:AA87)</f>
        <v>9.8459731999999356</v>
      </c>
      <c r="AM87" s="65">
        <f t="shared" ref="AM87:AM93" si="27">AVERAGE(AB87:AF87)</f>
        <v>10.710754999999335</v>
      </c>
      <c r="AN87" s="66"/>
      <c r="AO87" s="65">
        <f t="shared" ref="AO87:AO93" si="28">AVERAGE(AH87:AI87)</f>
        <v>8.8286516000001942</v>
      </c>
      <c r="AP87" s="65">
        <f t="shared" ref="AP87:AP93" si="29">AVERAGE(AJ87:AK87)</f>
        <v>9.6145011999999035</v>
      </c>
      <c r="AQ87" s="65">
        <f t="shared" ref="AQ87:AQ93" si="30">AVERAGE(AL87:AM87)</f>
        <v>10.278364099999635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0.21450029999999742</v>
      </c>
      <c r="D88" s="52">
        <f t="shared" ref="D88:R88" si="31">D61</f>
        <v>0.34561030000003257</v>
      </c>
      <c r="E88" s="52">
        <f t="shared" si="31"/>
        <v>0.42150820000000522</v>
      </c>
      <c r="F88" s="52">
        <f t="shared" si="31"/>
        <v>0.45907539999996061</v>
      </c>
      <c r="G88" s="52">
        <f t="shared" si="31"/>
        <v>0.46962910000002012</v>
      </c>
      <c r="H88" s="52">
        <f t="shared" si="31"/>
        <v>0.48523969999996552</v>
      </c>
      <c r="I88" s="52">
        <f t="shared" si="31"/>
        <v>0.47284780000001092</v>
      </c>
      <c r="J88" s="52">
        <f t="shared" si="31"/>
        <v>0.52856970000004821</v>
      </c>
      <c r="K88" s="52">
        <f t="shared" si="31"/>
        <v>0.54254240000000209</v>
      </c>
      <c r="L88" s="52">
        <f t="shared" si="31"/>
        <v>0.58717999999998938</v>
      </c>
      <c r="M88" s="52">
        <f t="shared" si="31"/>
        <v>0.60941629999996394</v>
      </c>
      <c r="N88" s="52">
        <f t="shared" si="31"/>
        <v>0.59612850000002027</v>
      </c>
      <c r="O88" s="52">
        <f t="shared" si="31"/>
        <v>0.53524090000001934</v>
      </c>
      <c r="P88" s="52">
        <f t="shared" si="31"/>
        <v>0.48205080000002454</v>
      </c>
      <c r="Q88" s="52">
        <f t="shared" si="31"/>
        <v>0.48109130000000278</v>
      </c>
      <c r="R88" s="52">
        <f t="shared" si="31"/>
        <v>0.43490589999998974</v>
      </c>
      <c r="S88" s="52">
        <f t="shared" si="21"/>
        <v>0.42428699999999253</v>
      </c>
      <c r="T88" s="52">
        <f t="shared" si="21"/>
        <v>0.46739809999996851</v>
      </c>
      <c r="U88" s="52">
        <f t="shared" si="21"/>
        <v>0.46674489999998059</v>
      </c>
      <c r="V88" s="52">
        <f t="shared" si="21"/>
        <v>0.46717810000001236</v>
      </c>
      <c r="W88" s="52">
        <f t="shared" si="21"/>
        <v>0.49668940000003658</v>
      </c>
      <c r="X88" s="52">
        <f t="shared" si="21"/>
        <v>0.51029959999999619</v>
      </c>
      <c r="Y88" s="52">
        <f t="shared" si="21"/>
        <v>0.52329099999997197</v>
      </c>
      <c r="Z88" s="52">
        <f t="shared" si="21"/>
        <v>0.50508120000000645</v>
      </c>
      <c r="AA88" s="52">
        <f t="shared" si="21"/>
        <v>0.50870459999998729</v>
      </c>
      <c r="AB88" s="52">
        <f t="shared" si="21"/>
        <v>0.5243739000000005</v>
      </c>
      <c r="AC88" s="52">
        <f t="shared" si="21"/>
        <v>0.54448000000002139</v>
      </c>
      <c r="AD88" s="52">
        <f t="shared" si="21"/>
        <v>0.55586589999995795</v>
      </c>
      <c r="AE88" s="52">
        <f t="shared" si="21"/>
        <v>0.57019319999994877</v>
      </c>
      <c r="AF88" s="52">
        <f t="shared" si="21"/>
        <v>0.55991280000000643</v>
      </c>
      <c r="AH88" s="65">
        <f t="shared" si="22"/>
        <v>0.38206466000000316</v>
      </c>
      <c r="AI88" s="65">
        <f t="shared" si="23"/>
        <v>0.52327592000000323</v>
      </c>
      <c r="AJ88" s="65">
        <f t="shared" si="24"/>
        <v>0.54078556000000622</v>
      </c>
      <c r="AK88" s="65">
        <f t="shared" si="25"/>
        <v>0.45210279999998876</v>
      </c>
      <c r="AL88" s="65">
        <f t="shared" si="26"/>
        <v>0.50881315999999965</v>
      </c>
      <c r="AM88" s="65">
        <f t="shared" si="27"/>
        <v>0.55096515999998696</v>
      </c>
      <c r="AN88" s="66"/>
      <c r="AO88" s="65">
        <f t="shared" si="28"/>
        <v>0.45267029000000319</v>
      </c>
      <c r="AP88" s="65">
        <f t="shared" si="29"/>
        <v>0.49644417999999746</v>
      </c>
      <c r="AQ88" s="65">
        <f t="shared" si="30"/>
        <v>0.52988915999999331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0.31553420000000187</v>
      </c>
      <c r="D89" s="52">
        <f t="shared" si="21"/>
        <v>0.50517219999994722</v>
      </c>
      <c r="E89" s="52">
        <f t="shared" si="21"/>
        <v>0.6143458000000237</v>
      </c>
      <c r="F89" s="52">
        <f t="shared" si="21"/>
        <v>0.66827039999998306</v>
      </c>
      <c r="G89" s="52">
        <f t="shared" si="21"/>
        <v>0.68330120000007355</v>
      </c>
      <c r="H89" s="52">
        <f t="shared" si="21"/>
        <v>0.70630049999999756</v>
      </c>
      <c r="I89" s="52">
        <f t="shared" si="21"/>
        <v>0.68804909999994379</v>
      </c>
      <c r="J89" s="52">
        <f t="shared" si="21"/>
        <v>0.77032039999994595</v>
      </c>
      <c r="K89" s="52">
        <f t="shared" si="21"/>
        <v>0.79013820000000123</v>
      </c>
      <c r="L89" s="52">
        <f t="shared" si="21"/>
        <v>0.85546119999992243</v>
      </c>
      <c r="M89" s="52">
        <f t="shared" si="21"/>
        <v>0.88744199999996454</v>
      </c>
      <c r="N89" s="52">
        <f t="shared" si="21"/>
        <v>0.86742919999994683</v>
      </c>
      <c r="O89" s="52">
        <f t="shared" si="21"/>
        <v>0.77798759999996037</v>
      </c>
      <c r="P89" s="52">
        <f t="shared" si="21"/>
        <v>0.70067819999997027</v>
      </c>
      <c r="Q89" s="52">
        <f t="shared" si="21"/>
        <v>0.70018359999994573</v>
      </c>
      <c r="R89" s="52">
        <f t="shared" si="21"/>
        <v>0.63231259999997746</v>
      </c>
      <c r="S89" s="52">
        <f t="shared" si="21"/>
        <v>0.61727379999990717</v>
      </c>
      <c r="T89" s="52">
        <f t="shared" si="21"/>
        <v>0.6808522000000039</v>
      </c>
      <c r="U89" s="52">
        <f t="shared" si="21"/>
        <v>0.67918630000008307</v>
      </c>
      <c r="V89" s="52">
        <f t="shared" si="21"/>
        <v>0.67968089999999393</v>
      </c>
      <c r="W89" s="52">
        <f t="shared" si="21"/>
        <v>0.72310860000004595</v>
      </c>
      <c r="X89" s="52">
        <f t="shared" si="21"/>
        <v>0.74277189999997972</v>
      </c>
      <c r="Y89" s="52">
        <f t="shared" si="21"/>
        <v>0.76172850000000381</v>
      </c>
      <c r="Z89" s="52">
        <f t="shared" si="21"/>
        <v>0.73486879999995836</v>
      </c>
      <c r="AA89" s="52">
        <f t="shared" si="21"/>
        <v>0.7406233000000384</v>
      </c>
      <c r="AB89" s="52">
        <f t="shared" si="21"/>
        <v>0.76385179999999764</v>
      </c>
      <c r="AC89" s="52">
        <f t="shared" si="21"/>
        <v>0.79335860000003322</v>
      </c>
      <c r="AD89" s="52">
        <f t="shared" si="21"/>
        <v>0.80992129999992812</v>
      </c>
      <c r="AE89" s="52">
        <f t="shared" si="21"/>
        <v>0.8309242999999924</v>
      </c>
      <c r="AF89" s="52">
        <f t="shared" si="21"/>
        <v>0.81570410000006177</v>
      </c>
      <c r="AH89" s="65">
        <f t="shared" si="22"/>
        <v>0.55732476000000586</v>
      </c>
      <c r="AI89" s="65">
        <f t="shared" si="23"/>
        <v>0.76205387999996221</v>
      </c>
      <c r="AJ89" s="65">
        <f t="shared" si="24"/>
        <v>0.78674411999995753</v>
      </c>
      <c r="AK89" s="65">
        <f t="shared" si="25"/>
        <v>0.65786115999999306</v>
      </c>
      <c r="AL89" s="65">
        <f t="shared" si="26"/>
        <v>0.74062022000000527</v>
      </c>
      <c r="AM89" s="65">
        <f t="shared" si="27"/>
        <v>0.80275202000000268</v>
      </c>
      <c r="AN89" s="66"/>
      <c r="AO89" s="65">
        <f t="shared" si="28"/>
        <v>0.65968931999998404</v>
      </c>
      <c r="AP89" s="65">
        <f t="shared" si="29"/>
        <v>0.72230263999997524</v>
      </c>
      <c r="AQ89" s="65">
        <f t="shared" si="30"/>
        <v>0.77168612000000403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1.0736719999999877</v>
      </c>
      <c r="D90" s="52">
        <f t="shared" si="21"/>
        <v>1.730886000000055</v>
      </c>
      <c r="E90" s="52">
        <f t="shared" si="21"/>
        <v>2.111833999999817</v>
      </c>
      <c r="F90" s="52">
        <f t="shared" si="21"/>
        <v>2.3006130000001122</v>
      </c>
      <c r="G90" s="52">
        <f t="shared" si="21"/>
        <v>2.3538650000000416</v>
      </c>
      <c r="H90" s="52">
        <f t="shared" si="21"/>
        <v>20.779459999999972</v>
      </c>
      <c r="I90" s="52">
        <f t="shared" si="21"/>
        <v>28.213514999999916</v>
      </c>
      <c r="J90" s="52">
        <f t="shared" si="21"/>
        <v>36.808784000000287</v>
      </c>
      <c r="K90" s="52">
        <f t="shared" si="21"/>
        <v>45.352234999999837</v>
      </c>
      <c r="L90" s="52">
        <f t="shared" si="21"/>
        <v>44.93550200000027</v>
      </c>
      <c r="M90" s="52">
        <f t="shared" si="21"/>
        <v>45.27745700000014</v>
      </c>
      <c r="N90" s="52">
        <f t="shared" si="21"/>
        <v>45.476267999999891</v>
      </c>
      <c r="O90" s="52">
        <f t="shared" si="21"/>
        <v>45.383508000000347</v>
      </c>
      <c r="P90" s="52">
        <f t="shared" si="21"/>
        <v>45.280148000000281</v>
      </c>
      <c r="Q90" s="52">
        <f t="shared" si="21"/>
        <v>54.575730000000021</v>
      </c>
      <c r="R90" s="52">
        <f t="shared" si="21"/>
        <v>53.607842999999775</v>
      </c>
      <c r="S90" s="52">
        <f t="shared" si="21"/>
        <v>53.621708000000126</v>
      </c>
      <c r="T90" s="52">
        <f t="shared" si="21"/>
        <v>53.969201999999768</v>
      </c>
      <c r="U90" s="52">
        <f t="shared" si="21"/>
        <v>54.075283000000127</v>
      </c>
      <c r="V90" s="52">
        <f t="shared" si="21"/>
        <v>54.160268999999971</v>
      </c>
      <c r="W90" s="52">
        <f t="shared" si="21"/>
        <v>54.369119999999839</v>
      </c>
      <c r="X90" s="52">
        <f t="shared" si="21"/>
        <v>54.481217000000015</v>
      </c>
      <c r="Y90" s="52">
        <f t="shared" si="21"/>
        <v>54.576235999999881</v>
      </c>
      <c r="Z90" s="52">
        <f t="shared" si="21"/>
        <v>54.503527999999733</v>
      </c>
      <c r="AA90" s="52">
        <f t="shared" si="21"/>
        <v>54.530343000000357</v>
      </c>
      <c r="AB90" s="52">
        <f t="shared" si="21"/>
        <v>54.609328999999889</v>
      </c>
      <c r="AC90" s="52">
        <f t="shared" si="21"/>
        <v>54.703614000000016</v>
      </c>
      <c r="AD90" s="52">
        <f t="shared" si="21"/>
        <v>54.748258000000078</v>
      </c>
      <c r="AE90" s="52">
        <f t="shared" si="21"/>
        <v>54.802372000000105</v>
      </c>
      <c r="AF90" s="52">
        <f t="shared" si="21"/>
        <v>54.728749999999764</v>
      </c>
      <c r="AH90" s="65">
        <f t="shared" si="22"/>
        <v>1.9141740000000027</v>
      </c>
      <c r="AI90" s="65">
        <f t="shared" si="23"/>
        <v>35.217899200000055</v>
      </c>
      <c r="AJ90" s="65">
        <f t="shared" si="24"/>
        <v>47.198622200000138</v>
      </c>
      <c r="AK90" s="65">
        <f t="shared" si="25"/>
        <v>53.886860999999953</v>
      </c>
      <c r="AL90" s="65">
        <f t="shared" si="26"/>
        <v>54.492088799999962</v>
      </c>
      <c r="AM90" s="65">
        <f t="shared" si="27"/>
        <v>54.718464599999969</v>
      </c>
      <c r="AN90" s="66"/>
      <c r="AO90" s="65">
        <f t="shared" si="28"/>
        <v>18.566036600000029</v>
      </c>
      <c r="AP90" s="65">
        <f t="shared" si="29"/>
        <v>50.542741600000042</v>
      </c>
      <c r="AQ90" s="65">
        <f t="shared" si="30"/>
        <v>54.605276699999962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1.1356789999999819</v>
      </c>
      <c r="D91" s="52">
        <f t="shared" si="21"/>
        <v>1.8354870000000574</v>
      </c>
      <c r="E91" s="52">
        <f t="shared" si="21"/>
        <v>2.2418820000000323</v>
      </c>
      <c r="F91" s="52">
        <f t="shared" si="21"/>
        <v>2.4434360000000197</v>
      </c>
      <c r="G91" s="52">
        <f t="shared" si="21"/>
        <v>2.5002570000001469</v>
      </c>
      <c r="H91" s="52">
        <f t="shared" si="21"/>
        <v>2.5824219999999514</v>
      </c>
      <c r="I91" s="52">
        <f t="shared" si="21"/>
        <v>2.5157630000003337</v>
      </c>
      <c r="J91" s="52">
        <f t="shared" si="21"/>
        <v>2.808545000000322</v>
      </c>
      <c r="K91" s="52">
        <f t="shared" si="21"/>
        <v>2.8815180000001419</v>
      </c>
      <c r="L91" s="52">
        <f t="shared" si="21"/>
        <v>3.115784000000076</v>
      </c>
      <c r="M91" s="52">
        <f t="shared" si="21"/>
        <v>3.231869999999617</v>
      </c>
      <c r="N91" s="52">
        <f t="shared" si="21"/>
        <v>3.1592829999999594</v>
      </c>
      <c r="O91" s="52">
        <f t="shared" si="21"/>
        <v>2.8335900000001857</v>
      </c>
      <c r="P91" s="52">
        <f t="shared" si="21"/>
        <v>2.5472540000000663</v>
      </c>
      <c r="Q91" s="52">
        <f t="shared" si="21"/>
        <v>2.5375760000001719</v>
      </c>
      <c r="R91" s="52">
        <f t="shared" si="21"/>
        <v>2.2901569999999083</v>
      </c>
      <c r="S91" s="52">
        <f t="shared" si="21"/>
        <v>2.2306250000001455</v>
      </c>
      <c r="T91" s="52">
        <f t="shared" si="21"/>
        <v>2.4569030000002385</v>
      </c>
      <c r="U91" s="52">
        <f t="shared" si="21"/>
        <v>2.45370099999991</v>
      </c>
      <c r="V91" s="52">
        <f t="shared" si="21"/>
        <v>2.4560950000000048</v>
      </c>
      <c r="W91" s="52">
        <f t="shared" si="21"/>
        <v>2.6129449999998542</v>
      </c>
      <c r="X91" s="52">
        <f t="shared" si="21"/>
        <v>2.6869400000000496</v>
      </c>
      <c r="Y91" s="52">
        <f t="shared" si="21"/>
        <v>2.757912000000033</v>
      </c>
      <c r="Z91" s="52">
        <f t="shared" si="21"/>
        <v>2.6640310000002501</v>
      </c>
      <c r="AA91" s="52">
        <f t="shared" si="21"/>
        <v>2.6852229999999508</v>
      </c>
      <c r="AB91" s="52">
        <f t="shared" si="21"/>
        <v>2.7708090000000993</v>
      </c>
      <c r="AC91" s="52">
        <f t="shared" si="21"/>
        <v>2.8804109999996399</v>
      </c>
      <c r="AD91" s="52">
        <f t="shared" si="21"/>
        <v>2.9440760000002228</v>
      </c>
      <c r="AE91" s="52">
        <f t="shared" si="21"/>
        <v>3.0230670000000828</v>
      </c>
      <c r="AF91" s="52">
        <f t="shared" si="21"/>
        <v>2.97166500000003</v>
      </c>
      <c r="AH91" s="65">
        <f t="shared" si="22"/>
        <v>2.0313482000000476</v>
      </c>
      <c r="AI91" s="65">
        <f t="shared" si="23"/>
        <v>2.7808064000001651</v>
      </c>
      <c r="AJ91" s="65">
        <f t="shared" si="24"/>
        <v>2.8619146</v>
      </c>
      <c r="AK91" s="65">
        <f t="shared" si="25"/>
        <v>2.3774962000000412</v>
      </c>
      <c r="AL91" s="65">
        <f t="shared" si="26"/>
        <v>2.6814102000000277</v>
      </c>
      <c r="AM91" s="65">
        <f t="shared" si="27"/>
        <v>2.918005600000015</v>
      </c>
      <c r="AN91" s="66"/>
      <c r="AO91" s="65">
        <f t="shared" si="28"/>
        <v>2.4060773000001063</v>
      </c>
      <c r="AP91" s="65">
        <f t="shared" si="29"/>
        <v>2.6197054000000204</v>
      </c>
      <c r="AQ91" s="65">
        <f t="shared" si="30"/>
        <v>2.7997079000000213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0.36404770000001463</v>
      </c>
      <c r="D92" s="52">
        <f t="shared" si="21"/>
        <v>0.56727330000001075</v>
      </c>
      <c r="E92" s="52">
        <f t="shared" si="21"/>
        <v>0.6813532999999552</v>
      </c>
      <c r="F92" s="52">
        <f t="shared" si="21"/>
        <v>0.7371267999999418</v>
      </c>
      <c r="G92" s="52">
        <f t="shared" si="21"/>
        <v>0.75191940000001978</v>
      </c>
      <c r="H92" s="52">
        <f t="shared" si="21"/>
        <v>0.77819829999998547</v>
      </c>
      <c r="I92" s="52">
        <f t="shared" si="21"/>
        <v>0.75629969999999958</v>
      </c>
      <c r="J92" s="52">
        <f t="shared" si="21"/>
        <v>0.85167940000008002</v>
      </c>
      <c r="K92" s="52">
        <f t="shared" si="21"/>
        <v>0.86974480000003496</v>
      </c>
      <c r="L92" s="52">
        <f t="shared" si="21"/>
        <v>0.94206409999992502</v>
      </c>
      <c r="M92" s="52">
        <f t="shared" si="21"/>
        <v>0.97391770000001543</v>
      </c>
      <c r="N92" s="52">
        <f t="shared" si="21"/>
        <v>0.94698390000007748</v>
      </c>
      <c r="O92" s="52">
        <f t="shared" si="21"/>
        <v>0.84276469999997516</v>
      </c>
      <c r="P92" s="52">
        <f t="shared" si="21"/>
        <v>0.75644890000000942</v>
      </c>
      <c r="Q92" s="52">
        <f t="shared" si="21"/>
        <v>0.75872739999999794</v>
      </c>
      <c r="R92" s="52">
        <f t="shared" si="21"/>
        <v>0.67930899999998928</v>
      </c>
      <c r="S92" s="52">
        <f t="shared" si="21"/>
        <v>0.66355199999998149</v>
      </c>
      <c r="T92" s="52">
        <f t="shared" si="21"/>
        <v>0.73674830000004476</v>
      </c>
      <c r="U92" s="52">
        <f t="shared" si="21"/>
        <v>0.7308163999999806</v>
      </c>
      <c r="V92" s="52">
        <f t="shared" si="21"/>
        <v>0.73044989999993959</v>
      </c>
      <c r="W92" s="52">
        <f t="shared" si="21"/>
        <v>0.7807102000000441</v>
      </c>
      <c r="X92" s="52">
        <f t="shared" si="21"/>
        <v>0.80204120000007606</v>
      </c>
      <c r="Y92" s="52">
        <f t="shared" si="21"/>
        <v>0.82379789999993136</v>
      </c>
      <c r="Z92" s="52">
        <f t="shared" si="21"/>
        <v>0.79328859999998258</v>
      </c>
      <c r="AA92" s="52">
        <f t="shared" si="21"/>
        <v>0.80295219999993606</v>
      </c>
      <c r="AB92" s="52">
        <f t="shared" si="21"/>
        <v>0.83167359999993096</v>
      </c>
      <c r="AC92" s="52">
        <f t="shared" si="21"/>
        <v>0.86648950000005698</v>
      </c>
      <c r="AD92" s="52">
        <f t="shared" si="21"/>
        <v>0.88582389999999123</v>
      </c>
      <c r="AE92" s="52">
        <f t="shared" si="21"/>
        <v>0.91080399999998463</v>
      </c>
      <c r="AF92" s="52">
        <f t="shared" si="21"/>
        <v>0.89380479999999807</v>
      </c>
      <c r="AH92" s="65">
        <f t="shared" si="22"/>
        <v>0.62034409999998841</v>
      </c>
      <c r="AI92" s="65">
        <f t="shared" si="23"/>
        <v>0.83959726000000501</v>
      </c>
      <c r="AJ92" s="65">
        <f t="shared" si="24"/>
        <v>0.85576852000001513</v>
      </c>
      <c r="AK92" s="65">
        <f t="shared" si="25"/>
        <v>0.70817511999998717</v>
      </c>
      <c r="AL92" s="65">
        <f t="shared" si="26"/>
        <v>0.80055801999999399</v>
      </c>
      <c r="AM92" s="65">
        <f t="shared" si="27"/>
        <v>0.87771915999999239</v>
      </c>
      <c r="AN92" s="66"/>
      <c r="AO92" s="65">
        <f t="shared" si="28"/>
        <v>0.72997067999999676</v>
      </c>
      <c r="AP92" s="65">
        <f t="shared" si="29"/>
        <v>0.78197182000000121</v>
      </c>
      <c r="AQ92" s="65">
        <f t="shared" si="30"/>
        <v>0.83913858999999325</v>
      </c>
    </row>
    <row r="93" spans="1:43" s="9" customFormat="1" x14ac:dyDescent="0.25">
      <c r="A93" s="71" t="s">
        <v>442</v>
      </c>
      <c r="B93" s="13"/>
      <c r="C93" s="52">
        <f>SUM(C66:C69)</f>
        <v>2788.8749066</v>
      </c>
      <c r="D93" s="52">
        <f t="shared" ref="D93:AF93" si="32">SUM(D66:D69)</f>
        <v>2327.0161632000008</v>
      </c>
      <c r="E93" s="52">
        <f t="shared" si="32"/>
        <v>2568.1328798</v>
      </c>
      <c r="F93" s="52">
        <f t="shared" si="32"/>
        <v>2756.3091550000008</v>
      </c>
      <c r="G93" s="52">
        <f t="shared" si="32"/>
        <v>2870.6305296000005</v>
      </c>
      <c r="H93" s="52">
        <f t="shared" si="32"/>
        <v>3159.0814360999998</v>
      </c>
      <c r="I93" s="52">
        <f t="shared" si="32"/>
        <v>2994.1707008999997</v>
      </c>
      <c r="J93" s="52">
        <f t="shared" si="32"/>
        <v>3834.9423960999998</v>
      </c>
      <c r="K93" s="52">
        <f t="shared" si="32"/>
        <v>3523.9933486999994</v>
      </c>
      <c r="L93" s="52">
        <f t="shared" si="32"/>
        <v>4012.7555083999991</v>
      </c>
      <c r="M93" s="52">
        <f t="shared" si="32"/>
        <v>3915.7016377000004</v>
      </c>
      <c r="N93" s="52">
        <f t="shared" si="32"/>
        <v>3596.0094354999992</v>
      </c>
      <c r="O93" s="52">
        <f t="shared" si="32"/>
        <v>2946.2822336000004</v>
      </c>
      <c r="P93" s="52">
        <f t="shared" si="32"/>
        <v>2679.8886141999997</v>
      </c>
      <c r="Q93" s="52">
        <f t="shared" si="32"/>
        <v>2873.1438294999998</v>
      </c>
      <c r="R93" s="52">
        <f t="shared" si="32"/>
        <v>2106.0780376999996</v>
      </c>
      <c r="S93" s="52">
        <f t="shared" si="32"/>
        <v>2198.9585416999998</v>
      </c>
      <c r="T93" s="52">
        <f t="shared" si="32"/>
        <v>2622.6108195000006</v>
      </c>
      <c r="U93" s="52">
        <f t="shared" si="32"/>
        <v>2156.6706572999997</v>
      </c>
      <c r="V93" s="52">
        <f t="shared" si="32"/>
        <v>2185.8597109000002</v>
      </c>
      <c r="W93" s="52">
        <f t="shared" si="32"/>
        <v>2536.9404299000007</v>
      </c>
      <c r="X93" s="52">
        <f t="shared" si="32"/>
        <v>2497.8411586999996</v>
      </c>
      <c r="Y93" s="52">
        <f t="shared" si="32"/>
        <v>2663.2419466000001</v>
      </c>
      <c r="Z93" s="52">
        <f t="shared" si="32"/>
        <v>2470.1698199999996</v>
      </c>
      <c r="AA93" s="52">
        <f t="shared" si="32"/>
        <v>2815.5624361</v>
      </c>
      <c r="AB93" s="52">
        <f t="shared" si="32"/>
        <v>3095.4342713999999</v>
      </c>
      <c r="AC93" s="52">
        <f t="shared" si="32"/>
        <v>3374.2188194</v>
      </c>
      <c r="AD93" s="52">
        <f t="shared" si="32"/>
        <v>3545.8618239000007</v>
      </c>
      <c r="AE93" s="52">
        <f t="shared" si="32"/>
        <v>3844.3376462999995</v>
      </c>
      <c r="AF93" s="52">
        <f t="shared" si="32"/>
        <v>3817.8199294000005</v>
      </c>
      <c r="AH93" s="65">
        <f t="shared" si="22"/>
        <v>2662.1927268400004</v>
      </c>
      <c r="AI93" s="65">
        <f t="shared" si="23"/>
        <v>3504.9886780399997</v>
      </c>
      <c r="AJ93" s="65">
        <f t="shared" si="24"/>
        <v>3202.2051501000001</v>
      </c>
      <c r="AK93" s="65">
        <f t="shared" si="25"/>
        <v>2254.0355534199998</v>
      </c>
      <c r="AL93" s="65">
        <f t="shared" si="26"/>
        <v>2596.7511582600005</v>
      </c>
      <c r="AM93" s="65">
        <f t="shared" si="27"/>
        <v>3535.53449808</v>
      </c>
      <c r="AN93" s="66"/>
      <c r="AO93" s="65">
        <f t="shared" si="28"/>
        <v>3083.5907024400003</v>
      </c>
      <c r="AP93" s="65">
        <f t="shared" si="29"/>
        <v>2728.1203517599997</v>
      </c>
      <c r="AQ93" s="65">
        <f t="shared" si="30"/>
        <v>3066.14282817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463.77689999999711</v>
      </c>
      <c r="D50" s="52">
        <f>VLOOKUP($B50,Shock_dev!$A$1:$CI$300,MATCH(DATE(D$1,1,1),Shock_dev!$A$1:$CI$1,0),FALSE)</f>
        <v>758.85450000001583</v>
      </c>
      <c r="E50" s="52">
        <f>VLOOKUP($B50,Shock_dev!$A$1:$CI$300,MATCH(DATE(E$1,1,1),Shock_dev!$A$1:$CI$1,0),FALSE)</f>
        <v>946.33870000002207</v>
      </c>
      <c r="F50" s="52">
        <f>VLOOKUP($B50,Shock_dev!$A$1:$CI$300,MATCH(DATE(F$1,1,1),Shock_dev!$A$1:$CI$1,0),FALSE)</f>
        <v>1059.4915999999503</v>
      </c>
      <c r="G50" s="52">
        <f>VLOOKUP($B50,Shock_dev!$A$1:$CI$300,MATCH(DATE(G$1,1,1),Shock_dev!$A$1:$CI$1,0),FALSE)</f>
        <v>1118.2105000000447</v>
      </c>
      <c r="H50" s="52">
        <f>VLOOKUP($B50,Shock_dev!$A$1:$CI$300,MATCH(DATE(H$1,1,1),Shock_dev!$A$1:$CI$1,0),FALSE)</f>
        <v>1189.8146000000415</v>
      </c>
      <c r="I50" s="52">
        <f>VLOOKUP($B50,Shock_dev!$A$1:$CI$300,MATCH(DATE(I$1,1,1),Shock_dev!$A$1:$CI$1,0),FALSE)</f>
        <v>1189.8486000000266</v>
      </c>
      <c r="J50" s="52">
        <f>VLOOKUP($B50,Shock_dev!$A$1:$CI$300,MATCH(DATE(J$1,1,1),Shock_dev!$A$1:$CI$1,0),FALSE)</f>
        <v>1344.5710999999428</v>
      </c>
      <c r="K50" s="52">
        <f>VLOOKUP($B50,Shock_dev!$A$1:$CI$300,MATCH(DATE(K$1,1,1),Shock_dev!$A$1:$CI$1,0),FALSE)</f>
        <v>1388.3277000000235</v>
      </c>
      <c r="L50" s="52">
        <f>VLOOKUP($B50,Shock_dev!$A$1:$CI$300,MATCH(DATE(L$1,1,1),Shock_dev!$A$1:$CI$1,0),FALSE)</f>
        <v>1502.609599999967</v>
      </c>
      <c r="M50" s="52">
        <f>VLOOKUP($B50,Shock_dev!$A$1:$CI$300,MATCH(DATE(M$1,1,1),Shock_dev!$A$1:$CI$1,0),FALSE)</f>
        <v>1556.2031000000425</v>
      </c>
      <c r="N50" s="52">
        <f>VLOOKUP($B50,Shock_dev!$A$1:$CI$300,MATCH(DATE(N$1,1,1),Shock_dev!$A$1:$CI$1,0),FALSE)</f>
        <v>1520.7561999999452</v>
      </c>
      <c r="O50" s="52">
        <f>VLOOKUP($B50,Shock_dev!$A$1:$CI$300,MATCH(DATE(O$1,1,1),Shock_dev!$A$1:$CI$1,0),FALSE)</f>
        <v>1366.3138000000035</v>
      </c>
      <c r="P50" s="52">
        <f>VLOOKUP($B50,Shock_dev!$A$1:$CI$300,MATCH(DATE(P$1,1,1),Shock_dev!$A$1:$CI$1,0),FALSE)</f>
        <v>1228.3231999999844</v>
      </c>
      <c r="Q50" s="52">
        <f>VLOOKUP($B50,Shock_dev!$A$1:$CI$300,MATCH(DATE(Q$1,1,1),Shock_dev!$A$1:$CI$1,0),FALSE)</f>
        <v>1209.0572999999858</v>
      </c>
      <c r="R50" s="52">
        <f>VLOOKUP($B50,Shock_dev!$A$1:$CI$300,MATCH(DATE(R$1,1,1),Shock_dev!$A$1:$CI$1,0),FALSE)</f>
        <v>1068.0840000000317</v>
      </c>
      <c r="S50" s="52">
        <f>VLOOKUP($B50,Shock_dev!$A$1:$CI$300,MATCH(DATE(S$1,1,1),Shock_dev!$A$1:$CI$1,0),FALSE)</f>
        <v>1016.8470999998972</v>
      </c>
      <c r="T50" s="52">
        <f>VLOOKUP($B50,Shock_dev!$A$1:$CI$300,MATCH(DATE(T$1,1,1),Shock_dev!$A$1:$CI$1,0),FALSE)</f>
        <v>1091.267200000002</v>
      </c>
      <c r="U50" s="52">
        <f>VLOOKUP($B50,Shock_dev!$A$1:$CI$300,MATCH(DATE(U$1,1,1),Shock_dev!$A$1:$CI$1,0),FALSE)</f>
        <v>1059.9754000001121</v>
      </c>
      <c r="V50" s="52">
        <f>VLOOKUP($B50,Shock_dev!$A$1:$CI$300,MATCH(DATE(V$1,1,1),Shock_dev!$A$1:$CI$1,0),FALSE)</f>
        <v>1041.9427000000142</v>
      </c>
      <c r="W50" s="52">
        <f>VLOOKUP($B50,Shock_dev!$A$1:$CI$300,MATCH(DATE(W$1,1,1),Shock_dev!$A$1:$CI$1,0),FALSE)</f>
        <v>1098.7763000000268</v>
      </c>
      <c r="X50" s="52">
        <f>VLOOKUP($B50,Shock_dev!$A$1:$CI$300,MATCH(DATE(X$1,1,1),Shock_dev!$A$1:$CI$1,0),FALSE)</f>
        <v>1122.5548999999883</v>
      </c>
      <c r="Y50" s="52">
        <f>VLOOKUP($B50,Shock_dev!$A$1:$CI$300,MATCH(DATE(Y$1,1,1),Shock_dev!$A$1:$CI$1,0),FALSE)</f>
        <v>1153.0076999999583</v>
      </c>
      <c r="Z50" s="52">
        <f>VLOOKUP($B50,Shock_dev!$A$1:$CI$300,MATCH(DATE(Z$1,1,1),Shock_dev!$A$1:$CI$1,0),FALSE)</f>
        <v>1116.9710000000196</v>
      </c>
      <c r="AA50" s="52">
        <f>VLOOKUP($B50,Shock_dev!$A$1:$CI$300,MATCH(DATE(AA$1,1,1),Shock_dev!$A$1:$CI$1,0),FALSE)</f>
        <v>1138.9539000000805</v>
      </c>
      <c r="AB50" s="52">
        <f>VLOOKUP($B50,Shock_dev!$A$1:$CI$300,MATCH(DATE(AB$1,1,1),Shock_dev!$A$1:$CI$1,0),FALSE)</f>
        <v>1190.4856000000145</v>
      </c>
      <c r="AC50" s="52">
        <f>VLOOKUP($B50,Shock_dev!$A$1:$CI$300,MATCH(DATE(AC$1,1,1),Shock_dev!$A$1:$CI$1,0),FALSE)</f>
        <v>1254.7950999999885</v>
      </c>
      <c r="AD50" s="52">
        <f>VLOOKUP($B50,Shock_dev!$A$1:$CI$300,MATCH(DATE(AD$1,1,1),Shock_dev!$A$1:$CI$1,0),FALSE)</f>
        <v>1302.3429000000469</v>
      </c>
      <c r="AE50" s="52">
        <f>VLOOKUP($B50,Shock_dev!$A$1:$CI$300,MATCH(DATE(AE$1,1,1),Shock_dev!$A$1:$CI$1,0),FALSE)</f>
        <v>1360.3425999999745</v>
      </c>
      <c r="AF50" s="52">
        <f>VLOOKUP($B50,Shock_dev!$A$1:$CI$300,MATCH(DATE(AF$1,1,1),Shock_dev!$A$1:$CI$1,0),FALSE)</f>
        <v>1363.827900000033</v>
      </c>
      <c r="AG50" s="52"/>
      <c r="AH50" s="65">
        <f>AVERAGE(C50:G50)</f>
        <v>869.334440000006</v>
      </c>
      <c r="AI50" s="65">
        <f>AVERAGE(H50:L50)</f>
        <v>1323.0343200000002</v>
      </c>
      <c r="AJ50" s="65">
        <f>AVERAGE(M50:Q50)</f>
        <v>1376.1307199999924</v>
      </c>
      <c r="AK50" s="65">
        <f>AVERAGE(R50:V50)</f>
        <v>1055.6232800000114</v>
      </c>
      <c r="AL50" s="65">
        <f>AVERAGE(W50:AA50)</f>
        <v>1126.0527600000146</v>
      </c>
      <c r="AM50" s="65">
        <f>AVERAGE(AB50:AF50)</f>
        <v>1294.3588200000115</v>
      </c>
      <c r="AN50" s="66"/>
      <c r="AO50" s="65">
        <f>AVERAGE(AH50:AI50)</f>
        <v>1096.1843800000031</v>
      </c>
      <c r="AP50" s="65">
        <f>AVERAGE(AJ50:AK50)</f>
        <v>1215.8770000000018</v>
      </c>
      <c r="AQ50" s="65">
        <f>AVERAGE(AL50:AM50)</f>
        <v>1210.2057900000132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3.1363899999996647</v>
      </c>
      <c r="D51" s="52">
        <f>VLOOKUP($B51,Shock_dev!$A$1:$CI$300,MATCH(DATE(D$1,1,1),Shock_dev!$A$1:$CI$1,0),FALSE)</f>
        <v>6.3523700000005192</v>
      </c>
      <c r="E51" s="52">
        <f>VLOOKUP($B51,Shock_dev!$A$1:$CI$300,MATCH(DATE(E$1,1,1),Shock_dev!$A$1:$CI$1,0),FALSE)</f>
        <v>8.7320799999997689</v>
      </c>
      <c r="F51" s="52">
        <f>VLOOKUP($B51,Shock_dev!$A$1:$CI$300,MATCH(DATE(F$1,1,1),Shock_dev!$A$1:$CI$1,0),FALSE)</f>
        <v>10.013699999999517</v>
      </c>
      <c r="G51" s="52">
        <f>VLOOKUP($B51,Shock_dev!$A$1:$CI$300,MATCH(DATE(G$1,1,1),Shock_dev!$A$1:$CI$1,0),FALSE)</f>
        <v>10.244529999999941</v>
      </c>
      <c r="H51" s="52">
        <f>VLOOKUP($B51,Shock_dev!$A$1:$CI$300,MATCH(DATE(H$1,1,1),Shock_dev!$A$1:$CI$1,0),FALSE)</f>
        <v>9.955710000000181</v>
      </c>
      <c r="I51" s="52">
        <f>VLOOKUP($B51,Shock_dev!$A$1:$CI$300,MATCH(DATE(I$1,1,1),Shock_dev!$A$1:$CI$1,0),FALSE)</f>
        <v>8.9191800000007788</v>
      </c>
      <c r="J51" s="52">
        <f>VLOOKUP($B51,Shock_dev!$A$1:$CI$300,MATCH(DATE(J$1,1,1),Shock_dev!$A$1:$CI$1,0),FALSE)</f>
        <v>8.5014100000007602</v>
      </c>
      <c r="K51" s="52">
        <f>VLOOKUP($B51,Shock_dev!$A$1:$CI$300,MATCH(DATE(K$1,1,1),Shock_dev!$A$1:$CI$1,0),FALSE)</f>
        <v>7.6647800000009738</v>
      </c>
      <c r="L51" s="52">
        <f>VLOOKUP($B51,Shock_dev!$A$1:$CI$300,MATCH(DATE(L$1,1,1),Shock_dev!$A$1:$CI$1,0),FALSE)</f>
        <v>7.0739300000004732</v>
      </c>
      <c r="M51" s="52">
        <f>VLOOKUP($B51,Shock_dev!$A$1:$CI$300,MATCH(DATE(M$1,1,1),Shock_dev!$A$1:$CI$1,0),FALSE)</f>
        <v>6.2285699999993085</v>
      </c>
      <c r="N51" s="52">
        <f>VLOOKUP($B51,Shock_dev!$A$1:$CI$300,MATCH(DATE(N$1,1,1),Shock_dev!$A$1:$CI$1,0),FALSE)</f>
        <v>4.7475900000008551</v>
      </c>
      <c r="O51" s="52">
        <f>VLOOKUP($B51,Shock_dev!$A$1:$CI$300,MATCH(DATE(O$1,1,1),Shock_dev!$A$1:$CI$1,0),FALSE)</f>
        <v>2.3156999999991967</v>
      </c>
      <c r="P51" s="52">
        <f>VLOOKUP($B51,Shock_dev!$A$1:$CI$300,MATCH(DATE(P$1,1,1),Shock_dev!$A$1:$CI$1,0),FALSE)</f>
        <v>-0.34064000000034866</v>
      </c>
      <c r="Q51" s="52">
        <f>VLOOKUP($B51,Shock_dev!$A$1:$CI$300,MATCH(DATE(Q$1,1,1),Shock_dev!$A$1:$CI$1,0),FALSE)</f>
        <v>-2.2260800000003655</v>
      </c>
      <c r="R51" s="52">
        <f>VLOOKUP($B51,Shock_dev!$A$1:$CI$300,MATCH(DATE(R$1,1,1),Shock_dev!$A$1:$CI$1,0),FALSE)</f>
        <v>-4.3283599999995204</v>
      </c>
      <c r="S51" s="52">
        <f>VLOOKUP($B51,Shock_dev!$A$1:$CI$300,MATCH(DATE(S$1,1,1),Shock_dev!$A$1:$CI$1,0),FALSE)</f>
        <v>-5.8501000000014756</v>
      </c>
      <c r="T51" s="52">
        <f>VLOOKUP($B51,Shock_dev!$A$1:$CI$300,MATCH(DATE(T$1,1,1),Shock_dev!$A$1:$CI$1,0),FALSE)</f>
        <v>-6.2048300000005838</v>
      </c>
      <c r="U51" s="52">
        <f>VLOOKUP($B51,Shock_dev!$A$1:$CI$300,MATCH(DATE(U$1,1,1),Shock_dev!$A$1:$CI$1,0),FALSE)</f>
        <v>-6.5737399999998161</v>
      </c>
      <c r="V51" s="52">
        <f>VLOOKUP($B51,Shock_dev!$A$1:$CI$300,MATCH(DATE(V$1,1,1),Shock_dev!$A$1:$CI$1,0),FALSE)</f>
        <v>-6.804309999999532</v>
      </c>
      <c r="W51" s="52">
        <f>VLOOKUP($B51,Shock_dev!$A$1:$CI$300,MATCH(DATE(W$1,1,1),Shock_dev!$A$1:$CI$1,0),FALSE)</f>
        <v>-6.4560499999988679</v>
      </c>
      <c r="X51" s="52">
        <f>VLOOKUP($B51,Shock_dev!$A$1:$CI$300,MATCH(DATE(X$1,1,1),Shock_dev!$A$1:$CI$1,0),FALSE)</f>
        <v>-6.0146599999989121</v>
      </c>
      <c r="Y51" s="52">
        <f>VLOOKUP($B51,Shock_dev!$A$1:$CI$300,MATCH(DATE(Y$1,1,1),Shock_dev!$A$1:$CI$1,0),FALSE)</f>
        <v>-5.4767499999998108</v>
      </c>
      <c r="Z51" s="52">
        <f>VLOOKUP($B51,Shock_dev!$A$1:$CI$300,MATCH(DATE(Z$1,1,1),Shock_dev!$A$1:$CI$1,0),FALSE)</f>
        <v>-5.3190400000003137</v>
      </c>
      <c r="AA51" s="52">
        <f>VLOOKUP($B51,Shock_dev!$A$1:$CI$300,MATCH(DATE(AA$1,1,1),Shock_dev!$A$1:$CI$1,0),FALSE)</f>
        <v>-4.9768500000009226</v>
      </c>
      <c r="AB51" s="52">
        <f>VLOOKUP($B51,Shock_dev!$A$1:$CI$300,MATCH(DATE(AB$1,1,1),Shock_dev!$A$1:$CI$1,0),FALSE)</f>
        <v>-4.3766300000006595</v>
      </c>
      <c r="AC51" s="52">
        <f>VLOOKUP($B51,Shock_dev!$A$1:$CI$300,MATCH(DATE(AC$1,1,1),Shock_dev!$A$1:$CI$1,0),FALSE)</f>
        <v>-3.6083899999975984</v>
      </c>
      <c r="AD51" s="52">
        <f>VLOOKUP($B51,Shock_dev!$A$1:$CI$300,MATCH(DATE(AD$1,1,1),Shock_dev!$A$1:$CI$1,0),FALSE)</f>
        <v>-2.9234699999979057</v>
      </c>
      <c r="AE51" s="52">
        <f>VLOOKUP($B51,Shock_dev!$A$1:$CI$300,MATCH(DATE(AE$1,1,1),Shock_dev!$A$1:$CI$1,0),FALSE)</f>
        <v>-2.2749199999998382</v>
      </c>
      <c r="AF51" s="52">
        <f>VLOOKUP($B51,Shock_dev!$A$1:$CI$300,MATCH(DATE(AF$1,1,1),Shock_dev!$A$1:$CI$1,0),FALSE)</f>
        <v>-2.0607100000015635</v>
      </c>
      <c r="AG51" s="52"/>
      <c r="AH51" s="65">
        <f t="shared" ref="AH51:AH80" si="1">AVERAGE(C51:G51)</f>
        <v>7.6958139999998822</v>
      </c>
      <c r="AI51" s="65">
        <f t="shared" ref="AI51:AI80" si="2">AVERAGE(H51:L51)</f>
        <v>8.4230020000006327</v>
      </c>
      <c r="AJ51" s="65">
        <f t="shared" ref="AJ51:AJ80" si="3">AVERAGE(M51:Q51)</f>
        <v>2.145027999999729</v>
      </c>
      <c r="AK51" s="65">
        <f t="shared" ref="AK51:AK80" si="4">AVERAGE(R51:V51)</f>
        <v>-5.9522680000001857</v>
      </c>
      <c r="AL51" s="65">
        <f t="shared" ref="AL51:AL80" si="5">AVERAGE(W51:AA51)</f>
        <v>-5.6486699999997656</v>
      </c>
      <c r="AM51" s="65">
        <f t="shared" ref="AM51:AM80" si="6">AVERAGE(AB51:AF51)</f>
        <v>-3.048823999999513</v>
      </c>
      <c r="AN51" s="66"/>
      <c r="AO51" s="65">
        <f t="shared" ref="AO51:AO80" si="7">AVERAGE(AH51:AI51)</f>
        <v>8.059408000000257</v>
      </c>
      <c r="AP51" s="65">
        <f t="shared" ref="AP51:AP80" si="8">AVERAGE(AJ51:AK51)</f>
        <v>-1.9036200000002284</v>
      </c>
      <c r="AQ51" s="65">
        <f t="shared" ref="AQ51:AQ80" si="9">AVERAGE(AL51:AM51)</f>
        <v>-4.3487469999996389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5.2571629999999914</v>
      </c>
      <c r="D52" s="52">
        <f>VLOOKUP($B52,Shock_dev!$A$1:$CI$300,MATCH(DATE(D$1,1,1),Shock_dev!$A$1:$CI$1,0),FALSE)</f>
        <v>8.3578549999999723</v>
      </c>
      <c r="E52" s="52">
        <f>VLOOKUP($B52,Shock_dev!$A$1:$CI$300,MATCH(DATE(E$1,1,1),Shock_dev!$A$1:$CI$1,0),FALSE)</f>
        <v>10.225218999999925</v>
      </c>
      <c r="F52" s="52">
        <f>VLOOKUP($B52,Shock_dev!$A$1:$CI$300,MATCH(DATE(F$1,1,1),Shock_dev!$A$1:$CI$1,0),FALSE)</f>
        <v>11.441968999999972</v>
      </c>
      <c r="G52" s="52">
        <f>VLOOKUP($B52,Shock_dev!$A$1:$CI$300,MATCH(DATE(G$1,1,1),Shock_dev!$A$1:$CI$1,0),FALSE)</f>
        <v>12.221841999999924</v>
      </c>
      <c r="H52" s="52">
        <f>VLOOKUP($B52,Shock_dev!$A$1:$CI$300,MATCH(DATE(H$1,1,1),Shock_dev!$A$1:$CI$1,0),FALSE)</f>
        <v>13.190322000000151</v>
      </c>
      <c r="I52" s="52">
        <f>VLOOKUP($B52,Shock_dev!$A$1:$CI$300,MATCH(DATE(I$1,1,1),Shock_dev!$A$1:$CI$1,0),FALSE)</f>
        <v>13.416596000000027</v>
      </c>
      <c r="J52" s="52">
        <f>VLOOKUP($B52,Shock_dev!$A$1:$CI$300,MATCH(DATE(J$1,1,1),Shock_dev!$A$1:$CI$1,0),FALSE)</f>
        <v>15.1431970000001</v>
      </c>
      <c r="K52" s="52">
        <f>VLOOKUP($B52,Shock_dev!$A$1:$CI$300,MATCH(DATE(K$1,1,1),Shock_dev!$A$1:$CI$1,0),FALSE)</f>
        <v>15.69444099999987</v>
      </c>
      <c r="L52" s="52">
        <f>VLOOKUP($B52,Shock_dev!$A$1:$CI$300,MATCH(DATE(L$1,1,1),Shock_dev!$A$1:$CI$1,0),FALSE)</f>
        <v>16.858041000000185</v>
      </c>
      <c r="M52" s="52">
        <f>VLOOKUP($B52,Shock_dev!$A$1:$CI$300,MATCH(DATE(M$1,1,1),Shock_dev!$A$1:$CI$1,0),FALSE)</f>
        <v>17.394937999999911</v>
      </c>
      <c r="N52" s="52">
        <f>VLOOKUP($B52,Shock_dev!$A$1:$CI$300,MATCH(DATE(N$1,1,1),Shock_dev!$A$1:$CI$1,0),FALSE)</f>
        <v>17.034615000000031</v>
      </c>
      <c r="O52" s="52">
        <f>VLOOKUP($B52,Shock_dev!$A$1:$CI$300,MATCH(DATE(O$1,1,1),Shock_dev!$A$1:$CI$1,0),FALSE)</f>
        <v>15.51533900000004</v>
      </c>
      <c r="P52" s="52">
        <f>VLOOKUP($B52,Shock_dev!$A$1:$CI$300,MATCH(DATE(P$1,1,1),Shock_dev!$A$1:$CI$1,0),FALSE)</f>
        <v>14.129325000000108</v>
      </c>
      <c r="Q52" s="52">
        <f>VLOOKUP($B52,Shock_dev!$A$1:$CI$300,MATCH(DATE(Q$1,1,1),Shock_dev!$A$1:$CI$1,0),FALSE)</f>
        <v>13.876891999999998</v>
      </c>
      <c r="R52" s="52">
        <f>VLOOKUP($B52,Shock_dev!$A$1:$CI$300,MATCH(DATE(R$1,1,1),Shock_dev!$A$1:$CI$1,0),FALSE)</f>
        <v>12.427277999999887</v>
      </c>
      <c r="S52" s="52">
        <f>VLOOKUP($B52,Shock_dev!$A$1:$CI$300,MATCH(DATE(S$1,1,1),Shock_dev!$A$1:$CI$1,0),FALSE)</f>
        <v>11.771581999999853</v>
      </c>
      <c r="T52" s="52">
        <f>VLOOKUP($B52,Shock_dev!$A$1:$CI$300,MATCH(DATE(T$1,1,1),Shock_dev!$A$1:$CI$1,0),FALSE)</f>
        <v>12.381374999999935</v>
      </c>
      <c r="U52" s="52">
        <f>VLOOKUP($B52,Shock_dev!$A$1:$CI$300,MATCH(DATE(U$1,1,1),Shock_dev!$A$1:$CI$1,0),FALSE)</f>
        <v>11.979624000000058</v>
      </c>
      <c r="V52" s="52">
        <f>VLOOKUP($B52,Shock_dev!$A$1:$CI$300,MATCH(DATE(V$1,1,1),Shock_dev!$A$1:$CI$1,0),FALSE)</f>
        <v>11.717518000000155</v>
      </c>
      <c r="W52" s="52">
        <f>VLOOKUP($B52,Shock_dev!$A$1:$CI$300,MATCH(DATE(W$1,1,1),Shock_dev!$A$1:$CI$1,0),FALSE)</f>
        <v>12.287529000000177</v>
      </c>
      <c r="X52" s="52">
        <f>VLOOKUP($B52,Shock_dev!$A$1:$CI$300,MATCH(DATE(X$1,1,1),Shock_dev!$A$1:$CI$1,0),FALSE)</f>
        <v>12.601454999999987</v>
      </c>
      <c r="Y52" s="52">
        <f>VLOOKUP($B52,Shock_dev!$A$1:$CI$300,MATCH(DATE(Y$1,1,1),Shock_dev!$A$1:$CI$1,0),FALSE)</f>
        <v>13.029144999999971</v>
      </c>
      <c r="Z52" s="52">
        <f>VLOOKUP($B52,Shock_dev!$A$1:$CI$300,MATCH(DATE(Z$1,1,1),Shock_dev!$A$1:$CI$1,0),FALSE)</f>
        <v>12.846579999999904</v>
      </c>
      <c r="AA52" s="52">
        <f>VLOOKUP($B52,Shock_dev!$A$1:$CI$300,MATCH(DATE(AA$1,1,1),Shock_dev!$A$1:$CI$1,0),FALSE)</f>
        <v>13.294397000000117</v>
      </c>
      <c r="AB52" s="52">
        <f>VLOOKUP($B52,Shock_dev!$A$1:$CI$300,MATCH(DATE(AB$1,1,1),Shock_dev!$A$1:$CI$1,0),FALSE)</f>
        <v>14.095604000000094</v>
      </c>
      <c r="AC52" s="52">
        <f>VLOOKUP($B52,Shock_dev!$A$1:$CI$300,MATCH(DATE(AC$1,1,1),Shock_dev!$A$1:$CI$1,0),FALSE)</f>
        <v>15.043957999999975</v>
      </c>
      <c r="AD52" s="52">
        <f>VLOOKUP($B52,Shock_dev!$A$1:$CI$300,MATCH(DATE(AD$1,1,1),Shock_dev!$A$1:$CI$1,0),FALSE)</f>
        <v>15.832193999999845</v>
      </c>
      <c r="AE52" s="52">
        <f>VLOOKUP($B52,Shock_dev!$A$1:$CI$300,MATCH(DATE(AE$1,1,1),Shock_dev!$A$1:$CI$1,0),FALSE)</f>
        <v>16.743146000000024</v>
      </c>
      <c r="AF52" s="52">
        <f>VLOOKUP($B52,Shock_dev!$A$1:$CI$300,MATCH(DATE(AF$1,1,1),Shock_dev!$A$1:$CI$1,0),FALSE)</f>
        <v>17.108834999999999</v>
      </c>
      <c r="AG52" s="52"/>
      <c r="AH52" s="65">
        <f t="shared" si="1"/>
        <v>9.5008095999999576</v>
      </c>
      <c r="AI52" s="65">
        <f t="shared" si="2"/>
        <v>14.860519400000067</v>
      </c>
      <c r="AJ52" s="65">
        <f t="shared" si="3"/>
        <v>15.590221800000018</v>
      </c>
      <c r="AK52" s="65">
        <f t="shared" si="4"/>
        <v>12.055475399999978</v>
      </c>
      <c r="AL52" s="65">
        <f t="shared" si="5"/>
        <v>12.811821200000031</v>
      </c>
      <c r="AM52" s="65">
        <f t="shared" si="6"/>
        <v>15.764747399999987</v>
      </c>
      <c r="AN52" s="66"/>
      <c r="AO52" s="65">
        <f t="shared" si="7"/>
        <v>12.180664500000013</v>
      </c>
      <c r="AP52" s="65">
        <f t="shared" si="8"/>
        <v>13.822848599999997</v>
      </c>
      <c r="AQ52" s="65">
        <f t="shared" si="9"/>
        <v>14.288284300000008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1.2589299999999639</v>
      </c>
      <c r="D53" s="52">
        <f>VLOOKUP($B53,Shock_dev!$A$1:$CI$300,MATCH(DATE(D$1,1,1),Shock_dev!$A$1:$CI$1,0),FALSE)</f>
        <v>2.0688499999996566</v>
      </c>
      <c r="E53" s="52">
        <f>VLOOKUP($B53,Shock_dev!$A$1:$CI$300,MATCH(DATE(E$1,1,1),Shock_dev!$A$1:$CI$1,0),FALSE)</f>
        <v>1.8887199999990116</v>
      </c>
      <c r="F53" s="52">
        <f>VLOOKUP($B53,Shock_dev!$A$1:$CI$300,MATCH(DATE(F$1,1,1),Shock_dev!$A$1:$CI$1,0),FALSE)</f>
        <v>0.66903000000093016</v>
      </c>
      <c r="G53" s="52">
        <f>VLOOKUP($B53,Shock_dev!$A$1:$CI$300,MATCH(DATE(G$1,1,1),Shock_dev!$A$1:$CI$1,0),FALSE)</f>
        <v>-1.4196599999995669</v>
      </c>
      <c r="H53" s="52">
        <f>VLOOKUP($B53,Shock_dev!$A$1:$CI$300,MATCH(DATE(H$1,1,1),Shock_dev!$A$1:$CI$1,0),FALSE)</f>
        <v>-3.982239999999365</v>
      </c>
      <c r="I53" s="52">
        <f>VLOOKUP($B53,Shock_dev!$A$1:$CI$300,MATCH(DATE(I$1,1,1),Shock_dev!$A$1:$CI$1,0),FALSE)</f>
        <v>-6.9947599999995873</v>
      </c>
      <c r="J53" s="52">
        <f>VLOOKUP($B53,Shock_dev!$A$1:$CI$300,MATCH(DATE(J$1,1,1),Shock_dev!$A$1:$CI$1,0),FALSE)</f>
        <v>-9.7407899999998335</v>
      </c>
      <c r="K53" s="52">
        <f>VLOOKUP($B53,Shock_dev!$A$1:$CI$300,MATCH(DATE(K$1,1,1),Shock_dev!$A$1:$CI$1,0),FALSE)</f>
        <v>-12.692240000000311</v>
      </c>
      <c r="L53" s="52">
        <f>VLOOKUP($B53,Shock_dev!$A$1:$CI$300,MATCH(DATE(L$1,1,1),Shock_dev!$A$1:$CI$1,0),FALSE)</f>
        <v>-15.494520000000193</v>
      </c>
      <c r="M53" s="52">
        <f>VLOOKUP($B53,Shock_dev!$A$1:$CI$300,MATCH(DATE(M$1,1,1),Shock_dev!$A$1:$CI$1,0),FALSE)</f>
        <v>-18.361240000001999</v>
      </c>
      <c r="N53" s="52">
        <f>VLOOKUP($B53,Shock_dev!$A$1:$CI$300,MATCH(DATE(N$1,1,1),Shock_dev!$A$1:$CI$1,0),FALSE)</f>
        <v>-21.392740000002959</v>
      </c>
      <c r="O53" s="52">
        <f>VLOOKUP($B53,Shock_dev!$A$1:$CI$300,MATCH(DATE(O$1,1,1),Shock_dev!$A$1:$CI$1,0),FALSE)</f>
        <v>-24.587989999999991</v>
      </c>
      <c r="P53" s="52">
        <f>VLOOKUP($B53,Shock_dev!$A$1:$CI$300,MATCH(DATE(P$1,1,1),Shock_dev!$A$1:$CI$1,0),FALSE)</f>
        <v>-27.440419999998994</v>
      </c>
      <c r="Q53" s="52">
        <f>VLOOKUP($B53,Shock_dev!$A$1:$CI$300,MATCH(DATE(Q$1,1,1),Shock_dev!$A$1:$CI$1,0),FALSE)</f>
        <v>-29.431420000000799</v>
      </c>
      <c r="R53" s="52">
        <f>VLOOKUP($B53,Shock_dev!$A$1:$CI$300,MATCH(DATE(R$1,1,1),Shock_dev!$A$1:$CI$1,0),FALSE)</f>
        <v>-31.050139999999374</v>
      </c>
      <c r="S53" s="52">
        <f>VLOOKUP($B53,Shock_dev!$A$1:$CI$300,MATCH(DATE(S$1,1,1),Shock_dev!$A$1:$CI$1,0),FALSE)</f>
        <v>-31.914200000002893</v>
      </c>
      <c r="T53" s="52">
        <f>VLOOKUP($B53,Shock_dev!$A$1:$CI$300,MATCH(DATE(T$1,1,1),Shock_dev!$A$1:$CI$1,0),FALSE)</f>
        <v>-31.852409999999509</v>
      </c>
      <c r="U53" s="52">
        <f>VLOOKUP($B53,Shock_dev!$A$1:$CI$300,MATCH(DATE(U$1,1,1),Shock_dev!$A$1:$CI$1,0),FALSE)</f>
        <v>-31.555599999999686</v>
      </c>
      <c r="V53" s="52">
        <f>VLOOKUP($B53,Shock_dev!$A$1:$CI$300,MATCH(DATE(V$1,1,1),Shock_dev!$A$1:$CI$1,0),FALSE)</f>
        <v>-31.004219999998895</v>
      </c>
      <c r="W53" s="52">
        <f>VLOOKUP($B53,Shock_dev!$A$1:$CI$300,MATCH(DATE(W$1,1,1),Shock_dev!$A$1:$CI$1,0),FALSE)</f>
        <v>-30.06416999999783</v>
      </c>
      <c r="X53" s="52">
        <f>VLOOKUP($B53,Shock_dev!$A$1:$CI$300,MATCH(DATE(X$1,1,1),Shock_dev!$A$1:$CI$1,0),FALSE)</f>
        <v>-29.060890000000654</v>
      </c>
      <c r="Y53" s="52">
        <f>VLOOKUP($B53,Shock_dev!$A$1:$CI$300,MATCH(DATE(Y$1,1,1),Shock_dev!$A$1:$CI$1,0),FALSE)</f>
        <v>-28.056359999998676</v>
      </c>
      <c r="Z53" s="52">
        <f>VLOOKUP($B53,Shock_dev!$A$1:$CI$300,MATCH(DATE(Z$1,1,1),Shock_dev!$A$1:$CI$1,0),FALSE)</f>
        <v>-27.298409999999421</v>
      </c>
      <c r="AA53" s="52">
        <f>VLOOKUP($B53,Shock_dev!$A$1:$CI$300,MATCH(DATE(AA$1,1,1),Shock_dev!$A$1:$CI$1,0),FALSE)</f>
        <v>-26.527480000000651</v>
      </c>
      <c r="AB53" s="52">
        <f>VLOOKUP($B53,Shock_dev!$A$1:$CI$300,MATCH(DATE(AB$1,1,1),Shock_dev!$A$1:$CI$1,0),FALSE)</f>
        <v>-25.757259999998496</v>
      </c>
      <c r="AC53" s="52">
        <f>VLOOKUP($B53,Shock_dev!$A$1:$CI$300,MATCH(DATE(AC$1,1,1),Shock_dev!$A$1:$CI$1,0),FALSE)</f>
        <v>-25.09121999999843</v>
      </c>
      <c r="AD53" s="52">
        <f>VLOOKUP($B53,Shock_dev!$A$1:$CI$300,MATCH(DATE(AD$1,1,1),Shock_dev!$A$1:$CI$1,0),FALSE)</f>
        <v>-24.687749999997322</v>
      </c>
      <c r="AE53" s="52">
        <f>VLOOKUP($B53,Shock_dev!$A$1:$CI$300,MATCH(DATE(AE$1,1,1),Shock_dev!$A$1:$CI$1,0),FALSE)</f>
        <v>-24.540719999997236</v>
      </c>
      <c r="AF53" s="52">
        <f>VLOOKUP($B53,Shock_dev!$A$1:$CI$300,MATCH(DATE(AF$1,1,1),Shock_dev!$A$1:$CI$1,0),FALSE)</f>
        <v>-24.821990000000369</v>
      </c>
      <c r="AG53" s="52"/>
      <c r="AH53" s="65">
        <f t="shared" si="1"/>
        <v>0.89317399999999902</v>
      </c>
      <c r="AI53" s="65">
        <f t="shared" si="2"/>
        <v>-9.7809099999998583</v>
      </c>
      <c r="AJ53" s="65">
        <f t="shared" si="3"/>
        <v>-24.242762000000948</v>
      </c>
      <c r="AK53" s="65">
        <f t="shared" si="4"/>
        <v>-31.475314000000072</v>
      </c>
      <c r="AL53" s="65">
        <f t="shared" si="5"/>
        <v>-28.201461999999445</v>
      </c>
      <c r="AM53" s="65">
        <f t="shared" si="6"/>
        <v>-24.979787999998372</v>
      </c>
      <c r="AN53" s="66"/>
      <c r="AO53" s="65">
        <f t="shared" si="7"/>
        <v>-4.44386799999993</v>
      </c>
      <c r="AP53" s="65">
        <f t="shared" si="8"/>
        <v>-27.85903800000051</v>
      </c>
      <c r="AQ53" s="65">
        <f t="shared" si="9"/>
        <v>-26.590624999998909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10.727514000000156</v>
      </c>
      <c r="D54" s="52">
        <f>VLOOKUP($B54,Shock_dev!$A$1:$CI$300,MATCH(DATE(D$1,1,1),Shock_dev!$A$1:$CI$1,0),FALSE)</f>
        <v>16.779708999999912</v>
      </c>
      <c r="E54" s="52">
        <f>VLOOKUP($B54,Shock_dev!$A$1:$CI$300,MATCH(DATE(E$1,1,1),Shock_dev!$A$1:$CI$1,0),FALSE)</f>
        <v>20.49364300000002</v>
      </c>
      <c r="F54" s="52">
        <f>VLOOKUP($B54,Shock_dev!$A$1:$CI$300,MATCH(DATE(F$1,1,1),Shock_dev!$A$1:$CI$1,0),FALSE)</f>
        <v>23.045303000000104</v>
      </c>
      <c r="G54" s="52">
        <f>VLOOKUP($B54,Shock_dev!$A$1:$CI$300,MATCH(DATE(G$1,1,1),Shock_dev!$A$1:$CI$1,0),FALSE)</f>
        <v>24.799759999999878</v>
      </c>
      <c r="H54" s="52">
        <f>VLOOKUP($B54,Shock_dev!$A$1:$CI$300,MATCH(DATE(H$1,1,1),Shock_dev!$A$1:$CI$1,0),FALSE)</f>
        <v>26.99300600000015</v>
      </c>
      <c r="I54" s="52">
        <f>VLOOKUP($B54,Shock_dev!$A$1:$CI$300,MATCH(DATE(I$1,1,1),Shock_dev!$A$1:$CI$1,0),FALSE)</f>
        <v>27.617295000000013</v>
      </c>
      <c r="J54" s="52">
        <f>VLOOKUP($B54,Shock_dev!$A$1:$CI$300,MATCH(DATE(J$1,1,1),Shock_dev!$A$1:$CI$1,0),FALSE)</f>
        <v>31.37978800000019</v>
      </c>
      <c r="K54" s="52">
        <f>VLOOKUP($B54,Shock_dev!$A$1:$CI$300,MATCH(DATE(K$1,1,1),Shock_dev!$A$1:$CI$1,0),FALSE)</f>
        <v>32.550019999999904</v>
      </c>
      <c r="L54" s="52">
        <f>VLOOKUP($B54,Shock_dev!$A$1:$CI$300,MATCH(DATE(L$1,1,1),Shock_dev!$A$1:$CI$1,0),FALSE)</f>
        <v>35.035425000000032</v>
      </c>
      <c r="M54" s="52">
        <f>VLOOKUP($B54,Shock_dev!$A$1:$CI$300,MATCH(DATE(M$1,1,1),Shock_dev!$A$1:$CI$1,0),FALSE)</f>
        <v>36.135436999999911</v>
      </c>
      <c r="N54" s="52">
        <f>VLOOKUP($B54,Shock_dev!$A$1:$CI$300,MATCH(DATE(N$1,1,1),Shock_dev!$A$1:$CI$1,0),FALSE)</f>
        <v>35.354630000000043</v>
      </c>
      <c r="O54" s="52">
        <f>VLOOKUP($B54,Shock_dev!$A$1:$CI$300,MATCH(DATE(O$1,1,1),Shock_dev!$A$1:$CI$1,0),FALSE)</f>
        <v>32.159143999999969</v>
      </c>
      <c r="P54" s="52">
        <f>VLOOKUP($B54,Shock_dev!$A$1:$CI$300,MATCH(DATE(P$1,1,1),Shock_dev!$A$1:$CI$1,0),FALSE)</f>
        <v>29.27542799999992</v>
      </c>
      <c r="Q54" s="52">
        <f>VLOOKUP($B54,Shock_dev!$A$1:$CI$300,MATCH(DATE(Q$1,1,1),Shock_dev!$A$1:$CI$1,0),FALSE)</f>
        <v>28.713337999999794</v>
      </c>
      <c r="R54" s="52">
        <f>VLOOKUP($B54,Shock_dev!$A$1:$CI$300,MATCH(DATE(R$1,1,1),Shock_dev!$A$1:$CI$1,0),FALSE)</f>
        <v>25.4834579999997</v>
      </c>
      <c r="S54" s="52">
        <f>VLOOKUP($B54,Shock_dev!$A$1:$CI$300,MATCH(DATE(S$1,1,1),Shock_dev!$A$1:$CI$1,0),FALSE)</f>
        <v>23.966061999999965</v>
      </c>
      <c r="T54" s="52">
        <f>VLOOKUP($B54,Shock_dev!$A$1:$CI$300,MATCH(DATE(T$1,1,1),Shock_dev!$A$1:$CI$1,0),FALSE)</f>
        <v>25.044510000000173</v>
      </c>
      <c r="U54" s="52">
        <f>VLOOKUP($B54,Shock_dev!$A$1:$CI$300,MATCH(DATE(U$1,1,1),Shock_dev!$A$1:$CI$1,0),FALSE)</f>
        <v>23.88295700000026</v>
      </c>
      <c r="V54" s="52">
        <f>VLOOKUP($B54,Shock_dev!$A$1:$CI$300,MATCH(DATE(V$1,1,1),Shock_dev!$A$1:$CI$1,0),FALSE)</f>
        <v>23.095311000000038</v>
      </c>
      <c r="W54" s="52">
        <f>VLOOKUP($B54,Shock_dev!$A$1:$CI$300,MATCH(DATE(W$1,1,1),Shock_dev!$A$1:$CI$1,0),FALSE)</f>
        <v>24.084796000000097</v>
      </c>
      <c r="X54" s="52">
        <f>VLOOKUP($B54,Shock_dev!$A$1:$CI$300,MATCH(DATE(X$1,1,1),Shock_dev!$A$1:$CI$1,0),FALSE)</f>
        <v>24.499548999999661</v>
      </c>
      <c r="Y54" s="52">
        <f>VLOOKUP($B54,Shock_dev!$A$1:$CI$300,MATCH(DATE(Y$1,1,1),Shock_dev!$A$1:$CI$1,0),FALSE)</f>
        <v>25.201074999999946</v>
      </c>
      <c r="Z54" s="52">
        <f>VLOOKUP($B54,Shock_dev!$A$1:$CI$300,MATCH(DATE(Z$1,1,1),Shock_dev!$A$1:$CI$1,0),FALSE)</f>
        <v>24.645637999999963</v>
      </c>
      <c r="AA54" s="52">
        <f>VLOOKUP($B54,Shock_dev!$A$1:$CI$300,MATCH(DATE(AA$1,1,1),Shock_dev!$A$1:$CI$1,0),FALSE)</f>
        <v>25.498109999999997</v>
      </c>
      <c r="AB54" s="52">
        <f>VLOOKUP($B54,Shock_dev!$A$1:$CI$300,MATCH(DATE(AB$1,1,1),Shock_dev!$A$1:$CI$1,0),FALSE)</f>
        <v>27.081624999999804</v>
      </c>
      <c r="AC54" s="52">
        <f>VLOOKUP($B54,Shock_dev!$A$1:$CI$300,MATCH(DATE(AC$1,1,1),Shock_dev!$A$1:$CI$1,0),FALSE)</f>
        <v>28.971767</v>
      </c>
      <c r="AD54" s="52">
        <f>VLOOKUP($B54,Shock_dev!$A$1:$CI$300,MATCH(DATE(AD$1,1,1),Shock_dev!$A$1:$CI$1,0),FALSE)</f>
        <v>30.541197999999895</v>
      </c>
      <c r="AE54" s="52">
        <f>VLOOKUP($B54,Shock_dev!$A$1:$CI$300,MATCH(DATE(AE$1,1,1),Shock_dev!$A$1:$CI$1,0),FALSE)</f>
        <v>32.409468999999717</v>
      </c>
      <c r="AF54" s="52">
        <f>VLOOKUP($B54,Shock_dev!$A$1:$CI$300,MATCH(DATE(AF$1,1,1),Shock_dev!$A$1:$CI$1,0),FALSE)</f>
        <v>33.151162999999997</v>
      </c>
      <c r="AG54" s="52"/>
      <c r="AH54" s="65">
        <f t="shared" si="1"/>
        <v>19.169185800000015</v>
      </c>
      <c r="AI54" s="65">
        <f t="shared" si="2"/>
        <v>30.715106800000058</v>
      </c>
      <c r="AJ54" s="65">
        <f t="shared" si="3"/>
        <v>32.327595399999929</v>
      </c>
      <c r="AK54" s="65">
        <f t="shared" si="4"/>
        <v>24.294459600000028</v>
      </c>
      <c r="AL54" s="65">
        <f t="shared" si="5"/>
        <v>24.785833599999933</v>
      </c>
      <c r="AM54" s="65">
        <f t="shared" si="6"/>
        <v>30.431044399999884</v>
      </c>
      <c r="AN54" s="66"/>
      <c r="AO54" s="65">
        <f t="shared" si="7"/>
        <v>24.942146300000037</v>
      </c>
      <c r="AP54" s="65">
        <f t="shared" si="8"/>
        <v>28.31102749999998</v>
      </c>
      <c r="AQ54" s="65">
        <f t="shared" si="9"/>
        <v>27.608438999999908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0.47162800000000971</v>
      </c>
      <c r="D55" s="52">
        <f>VLOOKUP($B55,Shock_dev!$A$1:$CI$300,MATCH(DATE(D$1,1,1),Shock_dev!$A$1:$CI$1,0),FALSE)</f>
        <v>0.82382499999994252</v>
      </c>
      <c r="E55" s="52">
        <f>VLOOKUP($B55,Shock_dev!$A$1:$CI$300,MATCH(DATE(E$1,1,1),Shock_dev!$A$1:$CI$1,0),FALSE)</f>
        <v>1.0356540000000223</v>
      </c>
      <c r="F55" s="52">
        <f>VLOOKUP($B55,Shock_dev!$A$1:$CI$300,MATCH(DATE(F$1,1,1),Shock_dev!$A$1:$CI$1,0),FALSE)</f>
        <v>1.1254180000000815</v>
      </c>
      <c r="G55" s="52">
        <f>VLOOKUP($B55,Shock_dev!$A$1:$CI$300,MATCH(DATE(G$1,1,1),Shock_dev!$A$1:$CI$1,0),FALSE)</f>
        <v>1.1128559999999652</v>
      </c>
      <c r="H55" s="52">
        <f>VLOOKUP($B55,Shock_dev!$A$1:$CI$300,MATCH(DATE(H$1,1,1),Shock_dev!$A$1:$CI$1,0),FALSE)</f>
        <v>1.0692910000000211</v>
      </c>
      <c r="I55" s="52">
        <f>VLOOKUP($B55,Shock_dev!$A$1:$CI$300,MATCH(DATE(I$1,1,1),Shock_dev!$A$1:$CI$1,0),FALSE)</f>
        <v>0.93439600000010614</v>
      </c>
      <c r="J55" s="52">
        <f>VLOOKUP($B55,Shock_dev!$A$1:$CI$300,MATCH(DATE(J$1,1,1),Shock_dev!$A$1:$CI$1,0),FALSE)</f>
        <v>0.91661699999986013</v>
      </c>
      <c r="K55" s="52">
        <f>VLOOKUP($B55,Shock_dev!$A$1:$CI$300,MATCH(DATE(K$1,1,1),Shock_dev!$A$1:$CI$1,0),FALSE)</f>
        <v>0.80879200000003948</v>
      </c>
      <c r="L55" s="52">
        <f>VLOOKUP($B55,Shock_dev!$A$1:$CI$300,MATCH(DATE(L$1,1,1),Shock_dev!$A$1:$CI$1,0),FALSE)</f>
        <v>0.74848199999996723</v>
      </c>
      <c r="M55" s="52">
        <f>VLOOKUP($B55,Shock_dev!$A$1:$CI$300,MATCH(DATE(M$1,1,1),Shock_dev!$A$1:$CI$1,0),FALSE)</f>
        <v>0.64015700000004472</v>
      </c>
      <c r="N55" s="52">
        <f>VLOOKUP($B55,Shock_dev!$A$1:$CI$300,MATCH(DATE(N$1,1,1),Shock_dev!$A$1:$CI$1,0),FALSE)</f>
        <v>0.44669500000009066</v>
      </c>
      <c r="O55" s="52">
        <f>VLOOKUP($B55,Shock_dev!$A$1:$CI$300,MATCH(DATE(O$1,1,1),Shock_dev!$A$1:$CI$1,0),FALSE)</f>
        <v>0.13889399999993657</v>
      </c>
      <c r="P55" s="52">
        <f>VLOOKUP($B55,Shock_dev!$A$1:$CI$300,MATCH(DATE(P$1,1,1),Shock_dev!$A$1:$CI$1,0),FALSE)</f>
        <v>-0.1617750000000342</v>
      </c>
      <c r="Q55" s="52">
        <f>VLOOKUP($B55,Shock_dev!$A$1:$CI$300,MATCH(DATE(Q$1,1,1),Shock_dev!$A$1:$CI$1,0),FALSE)</f>
        <v>-0.33472800000004099</v>
      </c>
      <c r="R55" s="52">
        <f>VLOOKUP($B55,Shock_dev!$A$1:$CI$300,MATCH(DATE(R$1,1,1),Shock_dev!$A$1:$CI$1,0),FALSE)</f>
        <v>-0.5690270000000055</v>
      </c>
      <c r="S55" s="52">
        <f>VLOOKUP($B55,Shock_dev!$A$1:$CI$300,MATCH(DATE(S$1,1,1),Shock_dev!$A$1:$CI$1,0),FALSE)</f>
        <v>-0.70794099999989157</v>
      </c>
      <c r="T55" s="52">
        <f>VLOOKUP($B55,Shock_dev!$A$1:$CI$300,MATCH(DATE(T$1,1,1),Shock_dev!$A$1:$CI$1,0),FALSE)</f>
        <v>-0.68941300000005867</v>
      </c>
      <c r="U55" s="52">
        <f>VLOOKUP($B55,Shock_dev!$A$1:$CI$300,MATCH(DATE(U$1,1,1),Shock_dev!$A$1:$CI$1,0),FALSE)</f>
        <v>-0.7163580000001275</v>
      </c>
      <c r="V55" s="52">
        <f>VLOOKUP($B55,Shock_dev!$A$1:$CI$300,MATCH(DATE(V$1,1,1),Shock_dev!$A$1:$CI$1,0),FALSE)</f>
        <v>-0.72037900000009358</v>
      </c>
      <c r="W55" s="52">
        <f>VLOOKUP($B55,Shock_dev!$A$1:$CI$300,MATCH(DATE(W$1,1,1),Shock_dev!$A$1:$CI$1,0),FALSE)</f>
        <v>-0.63685499999996864</v>
      </c>
      <c r="X55" s="52">
        <f>VLOOKUP($B55,Shock_dev!$A$1:$CI$300,MATCH(DATE(X$1,1,1),Shock_dev!$A$1:$CI$1,0),FALSE)</f>
        <v>-0.55880600000000413</v>
      </c>
      <c r="Y55" s="52">
        <f>VLOOKUP($B55,Shock_dev!$A$1:$CI$300,MATCH(DATE(Y$1,1,1),Shock_dev!$A$1:$CI$1,0),FALSE)</f>
        <v>-0.46952999999984968</v>
      </c>
      <c r="Z55" s="52">
        <f>VLOOKUP($B55,Shock_dev!$A$1:$CI$300,MATCH(DATE(Z$1,1,1),Shock_dev!$A$1:$CI$1,0),FALSE)</f>
        <v>-0.43954800000005889</v>
      </c>
      <c r="AA55" s="52">
        <f>VLOOKUP($B55,Shock_dev!$A$1:$CI$300,MATCH(DATE(AA$1,1,1),Shock_dev!$A$1:$CI$1,0),FALSE)</f>
        <v>-0.36661400000002686</v>
      </c>
      <c r="AB55" s="52">
        <f>VLOOKUP($B55,Shock_dev!$A$1:$CI$300,MATCH(DATE(AB$1,1,1),Shock_dev!$A$1:$CI$1,0),FALSE)</f>
        <v>-0.26187099999992824</v>
      </c>
      <c r="AC55" s="52">
        <f>VLOOKUP($B55,Shock_dev!$A$1:$CI$300,MATCH(DATE(AC$1,1,1),Shock_dev!$A$1:$CI$1,0),FALSE)</f>
        <v>-0.14499300000011317</v>
      </c>
      <c r="AD55" s="52">
        <f>VLOOKUP($B55,Shock_dev!$A$1:$CI$300,MATCH(DATE(AD$1,1,1),Shock_dev!$A$1:$CI$1,0),FALSE)</f>
        <v>-5.0385000000005675E-2</v>
      </c>
      <c r="AE55" s="52">
        <f>VLOOKUP($B55,Shock_dev!$A$1:$CI$300,MATCH(DATE(AE$1,1,1),Shock_dev!$A$1:$CI$1,0),FALSE)</f>
        <v>3.9555999999947744E-2</v>
      </c>
      <c r="AF55" s="52">
        <f>VLOOKUP($B55,Shock_dev!$A$1:$CI$300,MATCH(DATE(AF$1,1,1),Shock_dev!$A$1:$CI$1,0),FALSE)</f>
        <v>6.4084000000093511E-2</v>
      </c>
      <c r="AG55" s="52"/>
      <c r="AH55" s="65">
        <f t="shared" si="1"/>
        <v>0.91387620000000425</v>
      </c>
      <c r="AI55" s="65">
        <f t="shared" si="2"/>
        <v>0.89551559999999886</v>
      </c>
      <c r="AJ55" s="65">
        <f t="shared" si="3"/>
        <v>0.14584859999999936</v>
      </c>
      <c r="AK55" s="65">
        <f t="shared" si="4"/>
        <v>-0.68062360000003541</v>
      </c>
      <c r="AL55" s="65">
        <f t="shared" si="5"/>
        <v>-0.49427059999998163</v>
      </c>
      <c r="AM55" s="65">
        <f t="shared" si="6"/>
        <v>-7.0721800000001167E-2</v>
      </c>
      <c r="AN55" s="66"/>
      <c r="AO55" s="65">
        <f t="shared" si="7"/>
        <v>0.90469590000000155</v>
      </c>
      <c r="AP55" s="65">
        <f t="shared" si="8"/>
        <v>-0.26738750000001804</v>
      </c>
      <c r="AQ55" s="65">
        <f t="shared" si="9"/>
        <v>-0.28249619999999143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3.2594989999997779</v>
      </c>
      <c r="D56" s="52">
        <f>VLOOKUP($B56,Shock_dev!$A$1:$CI$300,MATCH(DATE(D$1,1,1),Shock_dev!$A$1:$CI$1,0),FALSE)</f>
        <v>5.1071580000002541</v>
      </c>
      <c r="E56" s="52">
        <f>VLOOKUP($B56,Shock_dev!$A$1:$CI$300,MATCH(DATE(E$1,1,1),Shock_dev!$A$1:$CI$1,0),FALSE)</f>
        <v>6.1329670000000078</v>
      </c>
      <c r="F56" s="52">
        <f>VLOOKUP($B56,Shock_dev!$A$1:$CI$300,MATCH(DATE(F$1,1,1),Shock_dev!$A$1:$CI$1,0),FALSE)</f>
        <v>6.6754609999998138</v>
      </c>
      <c r="G56" s="52">
        <f>VLOOKUP($B56,Shock_dev!$A$1:$CI$300,MATCH(DATE(G$1,1,1),Shock_dev!$A$1:$CI$1,0),FALSE)</f>
        <v>6.8694510000000264</v>
      </c>
      <c r="H56" s="52">
        <f>VLOOKUP($B56,Shock_dev!$A$1:$CI$300,MATCH(DATE(H$1,1,1),Shock_dev!$A$1:$CI$1,0),FALSE)</f>
        <v>7.1267079999997804</v>
      </c>
      <c r="I56" s="52">
        <f>VLOOKUP($B56,Shock_dev!$A$1:$CI$300,MATCH(DATE(I$1,1,1),Shock_dev!$A$1:$CI$1,0),FALSE)</f>
        <v>6.8770979999999327</v>
      </c>
      <c r="J56" s="52">
        <f>VLOOKUP($B56,Shock_dev!$A$1:$CI$300,MATCH(DATE(J$1,1,1),Shock_dev!$A$1:$CI$1,0),FALSE)</f>
        <v>7.5650439999999435</v>
      </c>
      <c r="K56" s="52">
        <f>VLOOKUP($B56,Shock_dev!$A$1:$CI$300,MATCH(DATE(K$1,1,1),Shock_dev!$A$1:$CI$1,0),FALSE)</f>
        <v>7.4860399999997753</v>
      </c>
      <c r="L56" s="52">
        <f>VLOOKUP($B56,Shock_dev!$A$1:$CI$300,MATCH(DATE(L$1,1,1),Shock_dev!$A$1:$CI$1,0),FALSE)</f>
        <v>7.802208999999948</v>
      </c>
      <c r="M56" s="52">
        <f>VLOOKUP($B56,Shock_dev!$A$1:$CI$300,MATCH(DATE(M$1,1,1),Shock_dev!$A$1:$CI$1,0),FALSE)</f>
        <v>7.7148409999999785</v>
      </c>
      <c r="N56" s="52">
        <f>VLOOKUP($B56,Shock_dev!$A$1:$CI$300,MATCH(DATE(N$1,1,1),Shock_dev!$A$1:$CI$1,0),FALSE)</f>
        <v>7.0679780000000392</v>
      </c>
      <c r="O56" s="52">
        <f>VLOOKUP($B56,Shock_dev!$A$1:$CI$300,MATCH(DATE(O$1,1,1),Shock_dev!$A$1:$CI$1,0),FALSE)</f>
        <v>5.7120350000000144</v>
      </c>
      <c r="P56" s="52">
        <f>VLOOKUP($B56,Shock_dev!$A$1:$CI$300,MATCH(DATE(P$1,1,1),Shock_dev!$A$1:$CI$1,0),FALSE)</f>
        <v>4.4965350000002218</v>
      </c>
      <c r="Q56" s="52">
        <f>VLOOKUP($B56,Shock_dev!$A$1:$CI$300,MATCH(DATE(Q$1,1,1),Shock_dev!$A$1:$CI$1,0),FALSE)</f>
        <v>4.0679889999996703</v>
      </c>
      <c r="R56" s="52">
        <f>VLOOKUP($B56,Shock_dev!$A$1:$CI$300,MATCH(DATE(R$1,1,1),Shock_dev!$A$1:$CI$1,0),FALSE)</f>
        <v>2.9341269999999895</v>
      </c>
      <c r="S56" s="52">
        <f>VLOOKUP($B56,Shock_dev!$A$1:$CI$300,MATCH(DATE(S$1,1,1),Shock_dev!$A$1:$CI$1,0),FALSE)</f>
        <v>2.3913649999999507</v>
      </c>
      <c r="T56" s="52">
        <f>VLOOKUP($B56,Shock_dev!$A$1:$CI$300,MATCH(DATE(T$1,1,1),Shock_dev!$A$1:$CI$1,0),FALSE)</f>
        <v>2.7179339999997865</v>
      </c>
      <c r="U56" s="52">
        <f>VLOOKUP($B56,Shock_dev!$A$1:$CI$300,MATCH(DATE(U$1,1,1),Shock_dev!$A$1:$CI$1,0),FALSE)</f>
        <v>2.4360269999997399</v>
      </c>
      <c r="V56" s="52">
        <f>VLOOKUP($B56,Shock_dev!$A$1:$CI$300,MATCH(DATE(V$1,1,1),Shock_dev!$A$1:$CI$1,0),FALSE)</f>
        <v>2.2909840000002077</v>
      </c>
      <c r="W56" s="52">
        <f>VLOOKUP($B56,Shock_dev!$A$1:$CI$300,MATCH(DATE(W$1,1,1),Shock_dev!$A$1:$CI$1,0),FALSE)</f>
        <v>2.7052879999996549</v>
      </c>
      <c r="X56" s="52">
        <f>VLOOKUP($B56,Shock_dev!$A$1:$CI$300,MATCH(DATE(X$1,1,1),Shock_dev!$A$1:$CI$1,0),FALSE)</f>
        <v>2.9631129999997938</v>
      </c>
      <c r="Y56" s="52">
        <f>VLOOKUP($B56,Shock_dev!$A$1:$CI$300,MATCH(DATE(Y$1,1,1),Shock_dev!$A$1:$CI$1,0),FALSE)</f>
        <v>3.300195000000258</v>
      </c>
      <c r="Z56" s="52">
        <f>VLOOKUP($B56,Shock_dev!$A$1:$CI$300,MATCH(DATE(Z$1,1,1),Shock_dev!$A$1:$CI$1,0),FALSE)</f>
        <v>3.2423770000000331</v>
      </c>
      <c r="AA56" s="52">
        <f>VLOOKUP($B56,Shock_dev!$A$1:$CI$300,MATCH(DATE(AA$1,1,1),Shock_dev!$A$1:$CI$1,0),FALSE)</f>
        <v>3.5870060000002013</v>
      </c>
      <c r="AB56" s="52">
        <f>VLOOKUP($B56,Shock_dev!$A$1:$CI$300,MATCH(DATE(AB$1,1,1),Shock_dev!$A$1:$CI$1,0),FALSE)</f>
        <v>4.1408279999996012</v>
      </c>
      <c r="AC56" s="52">
        <f>VLOOKUP($B56,Shock_dev!$A$1:$CI$300,MATCH(DATE(AC$1,1,1),Shock_dev!$A$1:$CI$1,0),FALSE)</f>
        <v>4.7667339999998148</v>
      </c>
      <c r="AD56" s="52">
        <f>VLOOKUP($B56,Shock_dev!$A$1:$CI$300,MATCH(DATE(AD$1,1,1),Shock_dev!$A$1:$CI$1,0),FALSE)</f>
        <v>5.262681999999586</v>
      </c>
      <c r="AE56" s="52">
        <f>VLOOKUP($B56,Shock_dev!$A$1:$CI$300,MATCH(DATE(AE$1,1,1),Shock_dev!$A$1:$CI$1,0),FALSE)</f>
        <v>5.8068280000002233</v>
      </c>
      <c r="AF56" s="52">
        <f>VLOOKUP($B56,Shock_dev!$A$1:$CI$300,MATCH(DATE(AF$1,1,1),Shock_dev!$A$1:$CI$1,0),FALSE)</f>
        <v>5.9692890000001171</v>
      </c>
      <c r="AG56" s="52"/>
      <c r="AH56" s="65">
        <f t="shared" si="1"/>
        <v>5.608907199999976</v>
      </c>
      <c r="AI56" s="65">
        <f t="shared" si="2"/>
        <v>7.3714197999998756</v>
      </c>
      <c r="AJ56" s="65">
        <f t="shared" si="3"/>
        <v>5.8118755999999845</v>
      </c>
      <c r="AK56" s="65">
        <f t="shared" si="4"/>
        <v>2.5540873999999349</v>
      </c>
      <c r="AL56" s="65">
        <f t="shared" si="5"/>
        <v>3.1595957999999884</v>
      </c>
      <c r="AM56" s="65">
        <f t="shared" si="6"/>
        <v>5.1892721999998681</v>
      </c>
      <c r="AN56" s="66"/>
      <c r="AO56" s="65">
        <f t="shared" si="7"/>
        <v>6.4901634999999258</v>
      </c>
      <c r="AP56" s="65">
        <f t="shared" si="8"/>
        <v>4.1829814999999595</v>
      </c>
      <c r="AQ56" s="65">
        <f t="shared" si="9"/>
        <v>4.1744339999999287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12.492291000000478</v>
      </c>
      <c r="D57" s="52">
        <f>VLOOKUP($B57,Shock_dev!$A$1:$CI$300,MATCH(DATE(D$1,1,1),Shock_dev!$A$1:$CI$1,0),FALSE)</f>
        <v>19.531802999999854</v>
      </c>
      <c r="E57" s="52">
        <f>VLOOKUP($B57,Shock_dev!$A$1:$CI$300,MATCH(DATE(E$1,1,1),Shock_dev!$A$1:$CI$1,0),FALSE)</f>
        <v>23.549363999999514</v>
      </c>
      <c r="F57" s="52">
        <f>VLOOKUP($B57,Shock_dev!$A$1:$CI$300,MATCH(DATE(F$1,1,1),Shock_dev!$A$1:$CI$1,0),FALSE)</f>
        <v>25.925449999999728</v>
      </c>
      <c r="G57" s="52">
        <f>VLOOKUP($B57,Shock_dev!$A$1:$CI$300,MATCH(DATE(G$1,1,1),Shock_dev!$A$1:$CI$1,0),FALSE)</f>
        <v>27.165236000000732</v>
      </c>
      <c r="H57" s="52">
        <f>VLOOKUP($B57,Shock_dev!$A$1:$CI$300,MATCH(DATE(H$1,1,1),Shock_dev!$A$1:$CI$1,0),FALSE)</f>
        <v>28.7930980000001</v>
      </c>
      <c r="I57" s="52">
        <f>VLOOKUP($B57,Shock_dev!$A$1:$CI$300,MATCH(DATE(I$1,1,1),Shock_dev!$A$1:$CI$1,0),FALSE)</f>
        <v>28.558108000000175</v>
      </c>
      <c r="J57" s="52">
        <f>VLOOKUP($B57,Shock_dev!$A$1:$CI$300,MATCH(DATE(J$1,1,1),Shock_dev!$A$1:$CI$1,0),FALSE)</f>
        <v>31.961011000000326</v>
      </c>
      <c r="K57" s="52">
        <f>VLOOKUP($B57,Shock_dev!$A$1:$CI$300,MATCH(DATE(K$1,1,1),Shock_dev!$A$1:$CI$1,0),FALSE)</f>
        <v>32.414464999999836</v>
      </c>
      <c r="L57" s="52">
        <f>VLOOKUP($B57,Shock_dev!$A$1:$CI$300,MATCH(DATE(L$1,1,1),Shock_dev!$A$1:$CI$1,0),FALSE)</f>
        <v>34.396727000000283</v>
      </c>
      <c r="M57" s="52">
        <f>VLOOKUP($B57,Shock_dev!$A$1:$CI$300,MATCH(DATE(M$1,1,1),Shock_dev!$A$1:$CI$1,0),FALSE)</f>
        <v>34.825719999999819</v>
      </c>
      <c r="N57" s="52">
        <f>VLOOKUP($B57,Shock_dev!$A$1:$CI$300,MATCH(DATE(N$1,1,1),Shock_dev!$A$1:$CI$1,0),FALSE)</f>
        <v>33.110856999999669</v>
      </c>
      <c r="O57" s="52">
        <f>VLOOKUP($B57,Shock_dev!$A$1:$CI$300,MATCH(DATE(O$1,1,1),Shock_dev!$A$1:$CI$1,0),FALSE)</f>
        <v>28.668483000000379</v>
      </c>
      <c r="P57" s="52">
        <f>VLOOKUP($B57,Shock_dev!$A$1:$CI$300,MATCH(DATE(P$1,1,1),Shock_dev!$A$1:$CI$1,0),FALSE)</f>
        <v>24.722246000000268</v>
      </c>
      <c r="Q57" s="52">
        <f>VLOOKUP($B57,Shock_dev!$A$1:$CI$300,MATCH(DATE(Q$1,1,1),Shock_dev!$A$1:$CI$1,0),FALSE)</f>
        <v>23.688090000000557</v>
      </c>
      <c r="R57" s="52">
        <f>VLOOKUP($B57,Shock_dev!$A$1:$CI$300,MATCH(DATE(R$1,1,1),Shock_dev!$A$1:$CI$1,0),FALSE)</f>
        <v>19.799082000000453</v>
      </c>
      <c r="S57" s="52">
        <f>VLOOKUP($B57,Shock_dev!$A$1:$CI$300,MATCH(DATE(S$1,1,1),Shock_dev!$A$1:$CI$1,0),FALSE)</f>
        <v>18.057808000000477</v>
      </c>
      <c r="T57" s="52">
        <f>VLOOKUP($B57,Shock_dev!$A$1:$CI$300,MATCH(DATE(T$1,1,1),Shock_dev!$A$1:$CI$1,0),FALSE)</f>
        <v>19.519045000000006</v>
      </c>
      <c r="U57" s="52">
        <f>VLOOKUP($B57,Shock_dev!$A$1:$CI$300,MATCH(DATE(U$1,1,1),Shock_dev!$A$1:$CI$1,0),FALSE)</f>
        <v>18.52214400000048</v>
      </c>
      <c r="V57" s="52">
        <f>VLOOKUP($B57,Shock_dev!$A$1:$CI$300,MATCH(DATE(V$1,1,1),Shock_dev!$A$1:$CI$1,0),FALSE)</f>
        <v>17.989929000000302</v>
      </c>
      <c r="W57" s="52">
        <f>VLOOKUP($B57,Shock_dev!$A$1:$CI$300,MATCH(DATE(W$1,1,1),Shock_dev!$A$1:$CI$1,0),FALSE)</f>
        <v>19.558028999999806</v>
      </c>
      <c r="X57" s="52">
        <f>VLOOKUP($B57,Shock_dev!$A$1:$CI$300,MATCH(DATE(X$1,1,1),Shock_dev!$A$1:$CI$1,0),FALSE)</f>
        <v>20.481256999999459</v>
      </c>
      <c r="Y57" s="52">
        <f>VLOOKUP($B57,Shock_dev!$A$1:$CI$300,MATCH(DATE(Y$1,1,1),Shock_dev!$A$1:$CI$1,0),FALSE)</f>
        <v>21.696107999999185</v>
      </c>
      <c r="Z57" s="52">
        <f>VLOOKUP($B57,Shock_dev!$A$1:$CI$300,MATCH(DATE(Z$1,1,1),Shock_dev!$A$1:$CI$1,0),FALSE)</f>
        <v>21.398983999999473</v>
      </c>
      <c r="AA57" s="52">
        <f>VLOOKUP($B57,Shock_dev!$A$1:$CI$300,MATCH(DATE(AA$1,1,1),Shock_dev!$A$1:$CI$1,0),FALSE)</f>
        <v>22.665748000000349</v>
      </c>
      <c r="AB57" s="52">
        <f>VLOOKUP($B57,Shock_dev!$A$1:$CI$300,MATCH(DATE(AB$1,1,1),Shock_dev!$A$1:$CI$1,0),FALSE)</f>
        <v>24.739998000000014</v>
      </c>
      <c r="AC57" s="52">
        <f>VLOOKUP($B57,Shock_dev!$A$1:$CI$300,MATCH(DATE(AC$1,1,1),Shock_dev!$A$1:$CI$1,0),FALSE)</f>
        <v>27.101740999999492</v>
      </c>
      <c r="AD57" s="52">
        <f>VLOOKUP($B57,Shock_dev!$A$1:$CI$300,MATCH(DATE(AD$1,1,1),Shock_dev!$A$1:$CI$1,0),FALSE)</f>
        <v>28.994239999999991</v>
      </c>
      <c r="AE57" s="52">
        <f>VLOOKUP($B57,Shock_dev!$A$1:$CI$300,MATCH(DATE(AE$1,1,1),Shock_dev!$A$1:$CI$1,0),FALSE)</f>
        <v>31.120382999999492</v>
      </c>
      <c r="AF57" s="52">
        <f>VLOOKUP($B57,Shock_dev!$A$1:$CI$300,MATCH(DATE(AF$1,1,1),Shock_dev!$A$1:$CI$1,0),FALSE)</f>
        <v>31.833555999999589</v>
      </c>
      <c r="AG57" s="52"/>
      <c r="AH57" s="65">
        <f t="shared" si="1"/>
        <v>21.73282880000006</v>
      </c>
      <c r="AI57" s="65">
        <f t="shared" si="2"/>
        <v>31.224681800000145</v>
      </c>
      <c r="AJ57" s="65">
        <f t="shared" si="3"/>
        <v>29.003079200000137</v>
      </c>
      <c r="AK57" s="65">
        <f t="shared" si="4"/>
        <v>18.777601600000345</v>
      </c>
      <c r="AL57" s="65">
        <f t="shared" si="5"/>
        <v>21.160025199999655</v>
      </c>
      <c r="AM57" s="65">
        <f t="shared" si="6"/>
        <v>28.757983599999715</v>
      </c>
      <c r="AN57" s="66"/>
      <c r="AO57" s="65">
        <f t="shared" si="7"/>
        <v>26.478755300000103</v>
      </c>
      <c r="AP57" s="65">
        <f t="shared" si="8"/>
        <v>23.890340400000241</v>
      </c>
      <c r="AQ57" s="65">
        <f t="shared" si="9"/>
        <v>24.959004399999685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11.25054000000091</v>
      </c>
      <c r="D58" s="52">
        <f>VLOOKUP($B58,Shock_dev!$A$1:$CI$300,MATCH(DATE(D$1,1,1),Shock_dev!$A$1:$CI$1,0),FALSE)</f>
        <v>21.643479999998817</v>
      </c>
      <c r="E58" s="52">
        <f>VLOOKUP($B58,Shock_dev!$A$1:$CI$300,MATCH(DATE(E$1,1,1),Shock_dev!$A$1:$CI$1,0),FALSE)</f>
        <v>29.366289999998116</v>
      </c>
      <c r="F58" s="52">
        <f>VLOOKUP($B58,Shock_dev!$A$1:$CI$300,MATCH(DATE(F$1,1,1),Shock_dev!$A$1:$CI$1,0),FALSE)</f>
        <v>33.926120000003721</v>
      </c>
      <c r="G58" s="52">
        <f>VLOOKUP($B58,Shock_dev!$A$1:$CI$300,MATCH(DATE(G$1,1,1),Shock_dev!$A$1:$CI$1,0),FALSE)</f>
        <v>35.425369999997201</v>
      </c>
      <c r="H58" s="52">
        <f>VLOOKUP($B58,Shock_dev!$A$1:$CI$300,MATCH(DATE(H$1,1,1),Shock_dev!$A$1:$CI$1,0),FALSE)</f>
        <v>35.514360000001034</v>
      </c>
      <c r="I58" s="52">
        <f>VLOOKUP($B58,Shock_dev!$A$1:$CI$300,MATCH(DATE(I$1,1,1),Shock_dev!$A$1:$CI$1,0),FALSE)</f>
        <v>32.98233999999502</v>
      </c>
      <c r="J58" s="52">
        <f>VLOOKUP($B58,Shock_dev!$A$1:$CI$300,MATCH(DATE(J$1,1,1),Shock_dev!$A$1:$CI$1,0),FALSE)</f>
        <v>32.718730000000505</v>
      </c>
      <c r="K58" s="52">
        <f>VLOOKUP($B58,Shock_dev!$A$1:$CI$300,MATCH(DATE(K$1,1,1),Shock_dev!$A$1:$CI$1,0),FALSE)</f>
        <v>30.445480000002135</v>
      </c>
      <c r="L58" s="52">
        <f>VLOOKUP($B58,Shock_dev!$A$1:$CI$300,MATCH(DATE(L$1,1,1),Shock_dev!$A$1:$CI$1,0),FALSE)</f>
        <v>29.011350000000675</v>
      </c>
      <c r="M58" s="52">
        <f>VLOOKUP($B58,Shock_dev!$A$1:$CI$300,MATCH(DATE(M$1,1,1),Shock_dev!$A$1:$CI$1,0),FALSE)</f>
        <v>26.395620000002964</v>
      </c>
      <c r="N58" s="52">
        <f>VLOOKUP($B58,Shock_dev!$A$1:$CI$300,MATCH(DATE(N$1,1,1),Shock_dev!$A$1:$CI$1,0),FALSE)</f>
        <v>21.463270000000193</v>
      </c>
      <c r="O58" s="52">
        <f>VLOOKUP($B58,Shock_dev!$A$1:$CI$300,MATCH(DATE(O$1,1,1),Shock_dev!$A$1:$CI$1,0),FALSE)</f>
        <v>13.21994000000268</v>
      </c>
      <c r="P58" s="52">
        <f>VLOOKUP($B58,Shock_dev!$A$1:$CI$300,MATCH(DATE(P$1,1,1),Shock_dev!$A$1:$CI$1,0),FALSE)</f>
        <v>4.3290800000031595</v>
      </c>
      <c r="Q58" s="52">
        <f>VLOOKUP($B58,Shock_dev!$A$1:$CI$300,MATCH(DATE(Q$1,1,1),Shock_dev!$A$1:$CI$1,0),FALSE)</f>
        <v>-1.9747199999983422</v>
      </c>
      <c r="R58" s="52">
        <f>VLOOKUP($B58,Shock_dev!$A$1:$CI$300,MATCH(DATE(R$1,1,1),Shock_dev!$A$1:$CI$1,0),FALSE)</f>
        <v>-9.5963800000026822</v>
      </c>
      <c r="S58" s="52">
        <f>VLOOKUP($B58,Shock_dev!$A$1:$CI$300,MATCH(DATE(S$1,1,1),Shock_dev!$A$1:$CI$1,0),FALSE)</f>
        <v>-15.177009999999427</v>
      </c>
      <c r="T58" s="52">
        <f>VLOOKUP($B58,Shock_dev!$A$1:$CI$300,MATCH(DATE(T$1,1,1),Shock_dev!$A$1:$CI$1,0),FALSE)</f>
        <v>-16.836810000000696</v>
      </c>
      <c r="U58" s="52">
        <f>VLOOKUP($B58,Shock_dev!$A$1:$CI$300,MATCH(DATE(U$1,1,1),Shock_dev!$A$1:$CI$1,0),FALSE)</f>
        <v>-18.943460000002233</v>
      </c>
      <c r="V58" s="52">
        <f>VLOOKUP($B58,Shock_dev!$A$1:$CI$300,MATCH(DATE(V$1,1,1),Shock_dev!$A$1:$CI$1,0),FALSE)</f>
        <v>-20.364219999995839</v>
      </c>
      <c r="W58" s="52">
        <f>VLOOKUP($B58,Shock_dev!$A$1:$CI$300,MATCH(DATE(W$1,1,1),Shock_dev!$A$1:$CI$1,0),FALSE)</f>
        <v>-19.540280000001076</v>
      </c>
      <c r="X58" s="52">
        <f>VLOOKUP($B58,Shock_dev!$A$1:$CI$300,MATCH(DATE(X$1,1,1),Shock_dev!$A$1:$CI$1,0),FALSE)</f>
        <v>-18.387289999998757</v>
      </c>
      <c r="Y58" s="52">
        <f>VLOOKUP($B58,Shock_dev!$A$1:$CI$300,MATCH(DATE(Y$1,1,1),Shock_dev!$A$1:$CI$1,0),FALSE)</f>
        <v>-16.681120000001101</v>
      </c>
      <c r="Z58" s="52">
        <f>VLOOKUP($B58,Shock_dev!$A$1:$CI$300,MATCH(DATE(Z$1,1,1),Shock_dev!$A$1:$CI$1,0),FALSE)</f>
        <v>-16.141029999998864</v>
      </c>
      <c r="AA58" s="52">
        <f>VLOOKUP($B58,Shock_dev!$A$1:$CI$300,MATCH(DATE(AA$1,1,1),Shock_dev!$A$1:$CI$1,0),FALSE)</f>
        <v>-14.594109999998182</v>
      </c>
      <c r="AB58" s="52">
        <f>VLOOKUP($B58,Shock_dev!$A$1:$CI$300,MATCH(DATE(AB$1,1,1),Shock_dev!$A$1:$CI$1,0),FALSE)</f>
        <v>-12.052329999998619</v>
      </c>
      <c r="AC58" s="52">
        <f>VLOOKUP($B58,Shock_dev!$A$1:$CI$300,MATCH(DATE(AC$1,1,1),Shock_dev!$A$1:$CI$1,0),FALSE)</f>
        <v>-8.8849900000059279</v>
      </c>
      <c r="AD58" s="52">
        <f>VLOOKUP($B58,Shock_dev!$A$1:$CI$300,MATCH(DATE(AD$1,1,1),Shock_dev!$A$1:$CI$1,0),FALSE)</f>
        <v>-5.9503699999986566</v>
      </c>
      <c r="AE58" s="52">
        <f>VLOOKUP($B58,Shock_dev!$A$1:$CI$300,MATCH(DATE(AE$1,1,1),Shock_dev!$A$1:$CI$1,0),FALSE)</f>
        <v>-2.9870599999994738</v>
      </c>
      <c r="AF58" s="52">
        <f>VLOOKUP($B58,Shock_dev!$A$1:$CI$300,MATCH(DATE(AF$1,1,1),Shock_dev!$A$1:$CI$1,0),FALSE)</f>
        <v>-1.4706900000019232</v>
      </c>
      <c r="AG58" s="52"/>
      <c r="AH58" s="65">
        <f t="shared" si="1"/>
        <v>26.322359999999755</v>
      </c>
      <c r="AI58" s="65">
        <f t="shared" si="2"/>
        <v>32.134451999999875</v>
      </c>
      <c r="AJ58" s="65">
        <f t="shared" si="3"/>
        <v>12.68663800000213</v>
      </c>
      <c r="AK58" s="65">
        <f t="shared" si="4"/>
        <v>-16.183576000000176</v>
      </c>
      <c r="AL58" s="65">
        <f t="shared" si="5"/>
        <v>-17.068765999999595</v>
      </c>
      <c r="AM58" s="65">
        <f t="shared" si="6"/>
        <v>-6.2690880000009201</v>
      </c>
      <c r="AN58" s="66"/>
      <c r="AO58" s="65">
        <f t="shared" si="7"/>
        <v>29.228405999999815</v>
      </c>
      <c r="AP58" s="65">
        <f t="shared" si="8"/>
        <v>-1.7484689999990231</v>
      </c>
      <c r="AQ58" s="65">
        <f t="shared" si="9"/>
        <v>-11.668927000000258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2.2539930000002641</v>
      </c>
      <c r="D59" s="52">
        <f>VLOOKUP($B59,Shock_dev!$A$1:$CI$300,MATCH(DATE(D$1,1,1),Shock_dev!$A$1:$CI$1,0),FALSE)</f>
        <v>4.5763329999999769</v>
      </c>
      <c r="E59" s="52">
        <f>VLOOKUP($B59,Shock_dev!$A$1:$CI$300,MATCH(DATE(E$1,1,1),Shock_dev!$A$1:$CI$1,0),FALSE)</f>
        <v>6.3084499999995387</v>
      </c>
      <c r="F59" s="52">
        <f>VLOOKUP($B59,Shock_dev!$A$1:$CI$300,MATCH(DATE(F$1,1,1),Shock_dev!$A$1:$CI$1,0),FALSE)</f>
        <v>7.4355460000006133</v>
      </c>
      <c r="G59" s="52">
        <f>VLOOKUP($B59,Shock_dev!$A$1:$CI$300,MATCH(DATE(G$1,1,1),Shock_dev!$A$1:$CI$1,0),FALSE)</f>
        <v>8.1158459999996921</v>
      </c>
      <c r="H59" s="52">
        <f>VLOOKUP($B59,Shock_dev!$A$1:$CI$300,MATCH(DATE(H$1,1,1),Shock_dev!$A$1:$CI$1,0),FALSE)</f>
        <v>8.7626190000000861</v>
      </c>
      <c r="I59" s="52">
        <f>VLOOKUP($B59,Shock_dev!$A$1:$CI$300,MATCH(DATE(I$1,1,1),Shock_dev!$A$1:$CI$1,0),FALSE)</f>
        <v>9.1921390000006795</v>
      </c>
      <c r="J59" s="52">
        <f>VLOOKUP($B59,Shock_dev!$A$1:$CI$300,MATCH(DATE(J$1,1,1),Shock_dev!$A$1:$CI$1,0),FALSE)</f>
        <v>10.310779999999795</v>
      </c>
      <c r="K59" s="52">
        <f>VLOOKUP($B59,Shock_dev!$A$1:$CI$300,MATCH(DATE(K$1,1,1),Shock_dev!$A$1:$CI$1,0),FALSE)</f>
        <v>11.328896999999415</v>
      </c>
      <c r="L59" s="52">
        <f>VLOOKUP($B59,Shock_dev!$A$1:$CI$300,MATCH(DATE(L$1,1,1),Shock_dev!$A$1:$CI$1,0),FALSE)</f>
        <v>12.639094999999543</v>
      </c>
      <c r="M59" s="52">
        <f>VLOOKUP($B59,Shock_dev!$A$1:$CI$300,MATCH(DATE(M$1,1,1),Shock_dev!$A$1:$CI$1,0),FALSE)</f>
        <v>13.854724999999235</v>
      </c>
      <c r="N59" s="52">
        <f>VLOOKUP($B59,Shock_dev!$A$1:$CI$300,MATCH(DATE(N$1,1,1),Shock_dev!$A$1:$CI$1,0),FALSE)</f>
        <v>14.656942000000527</v>
      </c>
      <c r="O59" s="52">
        <f>VLOOKUP($B59,Shock_dev!$A$1:$CI$300,MATCH(DATE(O$1,1,1),Shock_dev!$A$1:$CI$1,0),FALSE)</f>
        <v>14.786095999999816</v>
      </c>
      <c r="P59" s="52">
        <f>VLOOKUP($B59,Shock_dev!$A$1:$CI$300,MATCH(DATE(P$1,1,1),Shock_dev!$A$1:$CI$1,0),FALSE)</f>
        <v>14.709651000000122</v>
      </c>
      <c r="Q59" s="52">
        <f>VLOOKUP($B59,Shock_dev!$A$1:$CI$300,MATCH(DATE(Q$1,1,1),Shock_dev!$A$1:$CI$1,0),FALSE)</f>
        <v>15.075549000000137</v>
      </c>
      <c r="R59" s="52">
        <f>VLOOKUP($B59,Shock_dev!$A$1:$CI$300,MATCH(DATE(R$1,1,1),Shock_dev!$A$1:$CI$1,0),FALSE)</f>
        <v>15.092918000000282</v>
      </c>
      <c r="S59" s="52">
        <f>VLOOKUP($B59,Shock_dev!$A$1:$CI$300,MATCH(DATE(S$1,1,1),Shock_dev!$A$1:$CI$1,0),FALSE)</f>
        <v>15.247921999999562</v>
      </c>
      <c r="T59" s="52">
        <f>VLOOKUP($B59,Shock_dev!$A$1:$CI$300,MATCH(DATE(T$1,1,1),Shock_dev!$A$1:$CI$1,0),FALSE)</f>
        <v>15.943215000000237</v>
      </c>
      <c r="U59" s="52">
        <f>VLOOKUP($B59,Shock_dev!$A$1:$CI$300,MATCH(DATE(U$1,1,1),Shock_dev!$A$1:$CI$1,0),FALSE)</f>
        <v>16.303829999999834</v>
      </c>
      <c r="V59" s="52">
        <f>VLOOKUP($B59,Shock_dev!$A$1:$CI$300,MATCH(DATE(V$1,1,1),Shock_dev!$A$1:$CI$1,0),FALSE)</f>
        <v>16.43300999999974</v>
      </c>
      <c r="W59" s="52">
        <f>VLOOKUP($B59,Shock_dev!$A$1:$CI$300,MATCH(DATE(W$1,1,1),Shock_dev!$A$1:$CI$1,0),FALSE)</f>
        <v>16.702503999999863</v>
      </c>
      <c r="X59" s="52">
        <f>VLOOKUP($B59,Shock_dev!$A$1:$CI$300,MATCH(DATE(X$1,1,1),Shock_dev!$A$1:$CI$1,0),FALSE)</f>
        <v>16.803484000000026</v>
      </c>
      <c r="Y59" s="52">
        <f>VLOOKUP($B59,Shock_dev!$A$1:$CI$300,MATCH(DATE(Y$1,1,1),Shock_dev!$A$1:$CI$1,0),FALSE)</f>
        <v>16.772764999999708</v>
      </c>
      <c r="Z59" s="52">
        <f>VLOOKUP($B59,Shock_dev!$A$1:$CI$300,MATCH(DATE(Z$1,1,1),Shock_dev!$A$1:$CI$1,0),FALSE)</f>
        <v>16.325919999999314</v>
      </c>
      <c r="AA59" s="52">
        <f>VLOOKUP($B59,Shock_dev!$A$1:$CI$300,MATCH(DATE(AA$1,1,1),Shock_dev!$A$1:$CI$1,0),FALSE)</f>
        <v>15.918515000001207</v>
      </c>
      <c r="AB59" s="52">
        <f>VLOOKUP($B59,Shock_dev!$A$1:$CI$300,MATCH(DATE(AB$1,1,1),Shock_dev!$A$1:$CI$1,0),FALSE)</f>
        <v>15.654742999999144</v>
      </c>
      <c r="AC59" s="52">
        <f>VLOOKUP($B59,Shock_dev!$A$1:$CI$300,MATCH(DATE(AC$1,1,1),Shock_dev!$A$1:$CI$1,0),FALSE)</f>
        <v>15.495026000000507</v>
      </c>
      <c r="AD59" s="52">
        <f>VLOOKUP($B59,Shock_dev!$A$1:$CI$300,MATCH(DATE(AD$1,1,1),Shock_dev!$A$1:$CI$1,0),FALSE)</f>
        <v>15.290704000000915</v>
      </c>
      <c r="AE59" s="52">
        <f>VLOOKUP($B59,Shock_dev!$A$1:$CI$300,MATCH(DATE(AE$1,1,1),Shock_dev!$A$1:$CI$1,0),FALSE)</f>
        <v>15.115246999999727</v>
      </c>
      <c r="AF59" s="52">
        <f>VLOOKUP($B59,Shock_dev!$A$1:$CI$300,MATCH(DATE(AF$1,1,1),Shock_dev!$A$1:$CI$1,0),FALSE)</f>
        <v>14.72257399999944</v>
      </c>
      <c r="AG59" s="52"/>
      <c r="AH59" s="65">
        <f t="shared" si="1"/>
        <v>5.7380336000000174</v>
      </c>
      <c r="AI59" s="65">
        <f t="shared" si="2"/>
        <v>10.446705999999903</v>
      </c>
      <c r="AJ59" s="65">
        <f t="shared" si="3"/>
        <v>14.616592599999967</v>
      </c>
      <c r="AK59" s="65">
        <f t="shared" si="4"/>
        <v>15.80417899999993</v>
      </c>
      <c r="AL59" s="65">
        <f t="shared" si="5"/>
        <v>16.504637600000024</v>
      </c>
      <c r="AM59" s="65">
        <f t="shared" si="6"/>
        <v>15.255658799999946</v>
      </c>
      <c r="AN59" s="66"/>
      <c r="AO59" s="65">
        <f t="shared" si="7"/>
        <v>8.0923697999999611</v>
      </c>
      <c r="AP59" s="65">
        <f t="shared" si="8"/>
        <v>15.210385799999948</v>
      </c>
      <c r="AQ59" s="65">
        <f t="shared" si="9"/>
        <v>15.880148199999985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0.16967910000005304</v>
      </c>
      <c r="D60" s="52">
        <f>VLOOKUP($B60,Shock_dev!$A$1:$CI$300,MATCH(DATE(D$1,1,1),Shock_dev!$A$1:$CI$1,0),FALSE)</f>
        <v>0.33655639999994946</v>
      </c>
      <c r="E60" s="52">
        <f>VLOOKUP($B60,Shock_dev!$A$1:$CI$300,MATCH(DATE(E$1,1,1),Shock_dev!$A$1:$CI$1,0),FALSE)</f>
        <v>0.44704930000000331</v>
      </c>
      <c r="F60" s="52">
        <f>VLOOKUP($B60,Shock_dev!$A$1:$CI$300,MATCH(DATE(F$1,1,1),Shock_dev!$A$1:$CI$1,0),FALSE)</f>
        <v>0.50382130000002689</v>
      </c>
      <c r="G60" s="52">
        <f>VLOOKUP($B60,Shock_dev!$A$1:$CI$300,MATCH(DATE(G$1,1,1),Shock_dev!$A$1:$CI$1,0),FALSE)</f>
        <v>0.52457379999998466</v>
      </c>
      <c r="H60" s="52">
        <f>VLOOKUP($B60,Shock_dev!$A$1:$CI$300,MATCH(DATE(H$1,1,1),Shock_dev!$A$1:$CI$1,0),FALSE)</f>
        <v>0.54524969999999939</v>
      </c>
      <c r="I60" s="52">
        <f>VLOOKUP($B60,Shock_dev!$A$1:$CI$300,MATCH(DATE(I$1,1,1),Shock_dev!$A$1:$CI$1,0),FALSE)</f>
        <v>0.55470200000002023</v>
      </c>
      <c r="J60" s="52">
        <f>VLOOKUP($B60,Shock_dev!$A$1:$CI$300,MATCH(DATE(J$1,1,1),Shock_dev!$A$1:$CI$1,0),FALSE)</f>
        <v>0.62234640000008312</v>
      </c>
      <c r="K60" s="52">
        <f>VLOOKUP($B60,Shock_dev!$A$1:$CI$300,MATCH(DATE(K$1,1,1),Shock_dev!$A$1:$CI$1,0),FALSE)</f>
        <v>0.68727819999992334</v>
      </c>
      <c r="L60" s="52">
        <f>VLOOKUP($B60,Shock_dev!$A$1:$CI$300,MATCH(DATE(L$1,1,1),Shock_dev!$A$1:$CI$1,0),FALSE)</f>
        <v>0.77777790000004643</v>
      </c>
      <c r="M60" s="52">
        <f>VLOOKUP($B60,Shock_dev!$A$1:$CI$300,MATCH(DATE(M$1,1,1),Shock_dev!$A$1:$CI$1,0),FALSE)</f>
        <v>0.86355340000000069</v>
      </c>
      <c r="N60" s="52">
        <f>VLOOKUP($B60,Shock_dev!$A$1:$CI$300,MATCH(DATE(N$1,1,1),Shock_dev!$A$1:$CI$1,0),FALSE)</f>
        <v>0.92021940000006452</v>
      </c>
      <c r="O60" s="52">
        <f>VLOOKUP($B60,Shock_dev!$A$1:$CI$300,MATCH(DATE(O$1,1,1),Shock_dev!$A$1:$CI$1,0),FALSE)</f>
        <v>0.92954059999999572</v>
      </c>
      <c r="P60" s="52">
        <f>VLOOKUP($B60,Shock_dev!$A$1:$CI$300,MATCH(DATE(P$1,1,1),Shock_dev!$A$1:$CI$1,0),FALSE)</f>
        <v>0.92892640000002302</v>
      </c>
      <c r="Q60" s="52">
        <f>VLOOKUP($B60,Shock_dev!$A$1:$CI$300,MATCH(DATE(Q$1,1,1),Shock_dev!$A$1:$CI$1,0),FALSE)</f>
        <v>0.96775529999990795</v>
      </c>
      <c r="R60" s="52">
        <f>VLOOKUP($B60,Shock_dev!$A$1:$CI$300,MATCH(DATE(R$1,1,1),Shock_dev!$A$1:$CI$1,0),FALSE)</f>
        <v>0.98401609999996253</v>
      </c>
      <c r="S60" s="52">
        <f>VLOOKUP($B60,Shock_dev!$A$1:$CI$300,MATCH(DATE(S$1,1,1),Shock_dev!$A$1:$CI$1,0),FALSE)</f>
        <v>1.0125873000000638</v>
      </c>
      <c r="T60" s="52">
        <f>VLOOKUP($B60,Shock_dev!$A$1:$CI$300,MATCH(DATE(T$1,1,1),Shock_dev!$A$1:$CI$1,0),FALSE)</f>
        <v>1.0818591999999398</v>
      </c>
      <c r="U60" s="52">
        <f>VLOOKUP($B60,Shock_dev!$A$1:$CI$300,MATCH(DATE(U$1,1,1),Shock_dev!$A$1:$CI$1,0),FALSE)</f>
        <v>1.1221970000000283</v>
      </c>
      <c r="V60" s="52">
        <f>VLOOKUP($B60,Shock_dev!$A$1:$CI$300,MATCH(DATE(V$1,1,1),Shock_dev!$A$1:$CI$1,0),FALSE)</f>
        <v>1.1399732000000995</v>
      </c>
      <c r="W60" s="52">
        <f>VLOOKUP($B60,Shock_dev!$A$1:$CI$300,MATCH(DATE(W$1,1,1),Shock_dev!$A$1:$CI$1,0),FALSE)</f>
        <v>1.1635215000000017</v>
      </c>
      <c r="X60" s="52">
        <f>VLOOKUP($B60,Shock_dev!$A$1:$CI$300,MATCH(DATE(X$1,1,1),Shock_dev!$A$1:$CI$1,0),FALSE)</f>
        <v>1.1689365999999382</v>
      </c>
      <c r="Y60" s="52">
        <f>VLOOKUP($B60,Shock_dev!$A$1:$CI$300,MATCH(DATE(Y$1,1,1),Shock_dev!$A$1:$CI$1,0),FALSE)</f>
        <v>1.1589319000000842</v>
      </c>
      <c r="Z60" s="52">
        <f>VLOOKUP($B60,Shock_dev!$A$1:$CI$300,MATCH(DATE(Z$1,1,1),Shock_dev!$A$1:$CI$1,0),FALSE)</f>
        <v>1.1128486000000066</v>
      </c>
      <c r="AA60" s="52">
        <f>VLOOKUP($B60,Shock_dev!$A$1:$CI$300,MATCH(DATE(AA$1,1,1),Shock_dev!$A$1:$CI$1,0),FALSE)</f>
        <v>1.0667392000000291</v>
      </c>
      <c r="AB60" s="52">
        <f>VLOOKUP($B60,Shock_dev!$A$1:$CI$300,MATCH(DATE(AB$1,1,1),Shock_dev!$A$1:$CI$1,0),FALSE)</f>
        <v>1.0293201000000636</v>
      </c>
      <c r="AC60" s="52">
        <f>VLOOKUP($B60,Shock_dev!$A$1:$CI$300,MATCH(DATE(AC$1,1,1),Shock_dev!$A$1:$CI$1,0),FALSE)</f>
        <v>0.99733549999996285</v>
      </c>
      <c r="AD60" s="52">
        <f>VLOOKUP($B60,Shock_dev!$A$1:$CI$300,MATCH(DATE(AD$1,1,1),Shock_dev!$A$1:$CI$1,0),FALSE)</f>
        <v>0.95935480000002826</v>
      </c>
      <c r="AE60" s="52">
        <f>VLOOKUP($B60,Shock_dev!$A$1:$CI$300,MATCH(DATE(AE$1,1,1),Shock_dev!$A$1:$CI$1,0),FALSE)</f>
        <v>0.92141470000001391</v>
      </c>
      <c r="AF60" s="52">
        <f>VLOOKUP($B60,Shock_dev!$A$1:$CI$300,MATCH(DATE(AF$1,1,1),Shock_dev!$A$1:$CI$1,0),FALSE)</f>
        <v>0.86575479999999061</v>
      </c>
      <c r="AG60" s="52"/>
      <c r="AH60" s="65">
        <f t="shared" si="1"/>
        <v>0.39633598000000347</v>
      </c>
      <c r="AI60" s="65">
        <f t="shared" si="2"/>
        <v>0.63747084000001453</v>
      </c>
      <c r="AJ60" s="65">
        <f t="shared" si="3"/>
        <v>0.92199901999999834</v>
      </c>
      <c r="AK60" s="65">
        <f t="shared" si="4"/>
        <v>1.0681265600000187</v>
      </c>
      <c r="AL60" s="65">
        <f t="shared" si="5"/>
        <v>1.134195560000012</v>
      </c>
      <c r="AM60" s="65">
        <f t="shared" si="6"/>
        <v>0.95463598000001182</v>
      </c>
      <c r="AN60" s="66"/>
      <c r="AO60" s="65">
        <f t="shared" si="7"/>
        <v>0.51690341000000894</v>
      </c>
      <c r="AP60" s="65">
        <f t="shared" si="8"/>
        <v>0.99506279000000852</v>
      </c>
      <c r="AQ60" s="65">
        <f t="shared" si="9"/>
        <v>1.0444157700000118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1.2123129999999094E-2</v>
      </c>
      <c r="D61" s="52">
        <f>VLOOKUP($B61,Shock_dev!$A$1:$CI$300,MATCH(DATE(D$1,1,1),Shock_dev!$A$1:$CI$1,0),FALSE)</f>
        <v>2.4062829999998314E-2</v>
      </c>
      <c r="E61" s="52">
        <f>VLOOKUP($B61,Shock_dev!$A$1:$CI$300,MATCH(DATE(E$1,1,1),Shock_dev!$A$1:$CI$1,0),FALSE)</f>
        <v>3.1960859999998092E-2</v>
      </c>
      <c r="F61" s="52">
        <f>VLOOKUP($B61,Shock_dev!$A$1:$CI$300,MATCH(DATE(F$1,1,1),Shock_dev!$A$1:$CI$1,0),FALSE)</f>
        <v>3.5981180000000279E-2</v>
      </c>
      <c r="G61" s="52">
        <f>VLOOKUP($B61,Shock_dev!$A$1:$CI$300,MATCH(DATE(G$1,1,1),Shock_dev!$A$1:$CI$1,0),FALSE)</f>
        <v>3.7376219999998739E-2</v>
      </c>
      <c r="H61" s="52">
        <f>VLOOKUP($B61,Shock_dev!$A$1:$CI$300,MATCH(DATE(H$1,1,1),Shock_dev!$A$1:$CI$1,0),FALSE)</f>
        <v>3.8713099999995393E-2</v>
      </c>
      <c r="I61" s="52">
        <f>VLOOKUP($B61,Shock_dev!$A$1:$CI$300,MATCH(DATE(I$1,1,1),Shock_dev!$A$1:$CI$1,0),FALSE)</f>
        <v>3.9204080000004637E-2</v>
      </c>
      <c r="J61" s="52">
        <f>VLOOKUP($B61,Shock_dev!$A$1:$CI$300,MATCH(DATE(J$1,1,1),Shock_dev!$A$1:$CI$1,0),FALSE)</f>
        <v>4.3815619999996613E-2</v>
      </c>
      <c r="K61" s="52">
        <f>VLOOKUP($B61,Shock_dev!$A$1:$CI$300,MATCH(DATE(K$1,1,1),Shock_dev!$A$1:$CI$1,0),FALSE)</f>
        <v>4.8213440000004937E-2</v>
      </c>
      <c r="L61" s="52">
        <f>VLOOKUP($B61,Shock_dev!$A$1:$CI$300,MATCH(DATE(L$1,1,1),Shock_dev!$A$1:$CI$1,0),FALSE)</f>
        <v>5.4419340000002592E-2</v>
      </c>
      <c r="M61" s="52">
        <f>VLOOKUP($B61,Shock_dev!$A$1:$CI$300,MATCH(DATE(M$1,1,1),Shock_dev!$A$1:$CI$1,0),FALSE)</f>
        <v>6.0276729999998224E-2</v>
      </c>
      <c r="N61" s="52">
        <f>VLOOKUP($B61,Shock_dev!$A$1:$CI$300,MATCH(DATE(N$1,1,1),Shock_dev!$A$1:$CI$1,0),FALSE)</f>
        <v>6.4044739999999933E-2</v>
      </c>
      <c r="O61" s="52">
        <f>VLOOKUP($B61,Shock_dev!$A$1:$CI$300,MATCH(DATE(O$1,1,1),Shock_dev!$A$1:$CI$1,0),FALSE)</f>
        <v>6.4421939999995459E-2</v>
      </c>
      <c r="P61" s="52">
        <f>VLOOKUP($B61,Shock_dev!$A$1:$CI$300,MATCH(DATE(P$1,1,1),Shock_dev!$A$1:$CI$1,0),FALSE)</f>
        <v>6.4085779999999204E-2</v>
      </c>
      <c r="Q61" s="52">
        <f>VLOOKUP($B61,Shock_dev!$A$1:$CI$300,MATCH(DATE(Q$1,1,1),Shock_dev!$A$1:$CI$1,0),FALSE)</f>
        <v>6.6578900000003216E-2</v>
      </c>
      <c r="R61" s="52">
        <f>VLOOKUP($B61,Shock_dev!$A$1:$CI$300,MATCH(DATE(R$1,1,1),Shock_dev!$A$1:$CI$1,0),FALSE)</f>
        <v>6.7488679999996748E-2</v>
      </c>
      <c r="S61" s="52">
        <f>VLOOKUP($B61,Shock_dev!$A$1:$CI$300,MATCH(DATE(S$1,1,1),Shock_dev!$A$1:$CI$1,0),FALSE)</f>
        <v>6.9308400000004156E-2</v>
      </c>
      <c r="T61" s="52">
        <f>VLOOKUP($B61,Shock_dev!$A$1:$CI$300,MATCH(DATE(T$1,1,1),Shock_dev!$A$1:$CI$1,0),FALSE)</f>
        <v>7.4074150000001282E-2</v>
      </c>
      <c r="U61" s="52">
        <f>VLOOKUP($B61,Shock_dev!$A$1:$CI$300,MATCH(DATE(U$1,1,1),Shock_dev!$A$1:$CI$1,0),FALSE)</f>
        <v>7.6816039999997088E-2</v>
      </c>
      <c r="V61" s="52">
        <f>VLOOKUP($B61,Shock_dev!$A$1:$CI$300,MATCH(DATE(V$1,1,1),Shock_dev!$A$1:$CI$1,0),FALSE)</f>
        <v>7.7978009999995379E-2</v>
      </c>
      <c r="W61" s="52">
        <f>VLOOKUP($B61,Shock_dev!$A$1:$CI$300,MATCH(DATE(W$1,1,1),Shock_dev!$A$1:$CI$1,0),FALSE)</f>
        <v>7.9578210000001093E-2</v>
      </c>
      <c r="X61" s="52">
        <f>VLOOKUP($B61,Shock_dev!$A$1:$CI$300,MATCH(DATE(X$1,1,1),Shock_dev!$A$1:$CI$1,0),FALSE)</f>
        <v>7.9906420000000367E-2</v>
      </c>
      <c r="Y61" s="52">
        <f>VLOOKUP($B61,Shock_dev!$A$1:$CI$300,MATCH(DATE(Y$1,1,1),Shock_dev!$A$1:$CI$1,0),FALSE)</f>
        <v>7.9147669999997561E-2</v>
      </c>
      <c r="Z61" s="52">
        <f>VLOOKUP($B61,Shock_dev!$A$1:$CI$300,MATCH(DATE(Z$1,1,1),Shock_dev!$A$1:$CI$1,0),FALSE)</f>
        <v>7.5819010000003573E-2</v>
      </c>
      <c r="AA61" s="52">
        <f>VLOOKUP($B61,Shock_dev!$A$1:$CI$300,MATCH(DATE(AA$1,1,1),Shock_dev!$A$1:$CI$1,0),FALSE)</f>
        <v>7.2488129999996431E-2</v>
      </c>
      <c r="AB61" s="52">
        <f>VLOOKUP($B61,Shock_dev!$A$1:$CI$300,MATCH(DATE(AB$1,1,1),Shock_dev!$A$1:$CI$1,0),FALSE)</f>
        <v>6.9777919999999938E-2</v>
      </c>
      <c r="AC61" s="52">
        <f>VLOOKUP($B61,Shock_dev!$A$1:$CI$300,MATCH(DATE(AC$1,1,1),Shock_dev!$A$1:$CI$1,0),FALSE)</f>
        <v>6.7454400000002579E-2</v>
      </c>
      <c r="AD61" s="52">
        <f>VLOOKUP($B61,Shock_dev!$A$1:$CI$300,MATCH(DATE(AD$1,1,1),Shock_dev!$A$1:$CI$1,0),FALSE)</f>
        <v>6.4696869999998796E-2</v>
      </c>
      <c r="AE61" s="52">
        <f>VLOOKUP($B61,Shock_dev!$A$1:$CI$300,MATCH(DATE(AE$1,1,1),Shock_dev!$A$1:$CI$1,0),FALSE)</f>
        <v>6.1930889999999295E-2</v>
      </c>
      <c r="AF61" s="52">
        <f>VLOOKUP($B61,Shock_dev!$A$1:$CI$300,MATCH(DATE(AF$1,1,1),Shock_dev!$A$1:$CI$1,0),FALSE)</f>
        <v>5.7884260000001575E-2</v>
      </c>
      <c r="AG61" s="52"/>
      <c r="AH61" s="65">
        <f t="shared" si="1"/>
        <v>2.8300843999998902E-2</v>
      </c>
      <c r="AI61" s="65">
        <f t="shared" si="2"/>
        <v>4.4873116000000837E-2</v>
      </c>
      <c r="AJ61" s="65">
        <f t="shared" si="3"/>
        <v>6.388161799999921E-2</v>
      </c>
      <c r="AK61" s="65">
        <f t="shared" si="4"/>
        <v>7.3133055999998933E-2</v>
      </c>
      <c r="AL61" s="65">
        <f t="shared" si="5"/>
        <v>7.7387887999999808E-2</v>
      </c>
      <c r="AM61" s="65">
        <f t="shared" si="6"/>
        <v>6.4348868000000434E-2</v>
      </c>
      <c r="AN61" s="66"/>
      <c r="AO61" s="65">
        <f t="shared" si="7"/>
        <v>3.6586979999999866E-2</v>
      </c>
      <c r="AP61" s="65">
        <f t="shared" si="8"/>
        <v>6.8507336999999072E-2</v>
      </c>
      <c r="AQ61" s="65">
        <f t="shared" si="9"/>
        <v>7.0868378000000121E-2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1.8114910000001316E-2</v>
      </c>
      <c r="D62" s="52">
        <f>VLOOKUP($B62,Shock_dev!$A$1:$CI$300,MATCH(DATE(D$1,1,1),Shock_dev!$A$1:$CI$1,0),FALSE)</f>
        <v>3.5965480000001548E-2</v>
      </c>
      <c r="E62" s="52">
        <f>VLOOKUP($B62,Shock_dev!$A$1:$CI$300,MATCH(DATE(E$1,1,1),Shock_dev!$A$1:$CI$1,0),FALSE)</f>
        <v>4.7781360000001882E-2</v>
      </c>
      <c r="F62" s="52">
        <f>VLOOKUP($B62,Shock_dev!$A$1:$CI$300,MATCH(DATE(F$1,1,1),Shock_dev!$A$1:$CI$1,0),FALSE)</f>
        <v>5.3810339999998291E-2</v>
      </c>
      <c r="G62" s="52">
        <f>VLOOKUP($B62,Shock_dev!$A$1:$CI$300,MATCH(DATE(G$1,1,1),Shock_dev!$A$1:$CI$1,0),FALSE)</f>
        <v>5.5929689999999255E-2</v>
      </c>
      <c r="H62" s="52">
        <f>VLOOKUP($B62,Shock_dev!$A$1:$CI$300,MATCH(DATE(H$1,1,1),Shock_dev!$A$1:$CI$1,0),FALSE)</f>
        <v>5.7979760000002045E-2</v>
      </c>
      <c r="I62" s="52">
        <f>VLOOKUP($B62,Shock_dev!$A$1:$CI$300,MATCH(DATE(I$1,1,1),Shock_dev!$A$1:$CI$1,0),FALSE)</f>
        <v>5.8786359999999149E-2</v>
      </c>
      <c r="J62" s="52">
        <f>VLOOKUP($B62,Shock_dev!$A$1:$CI$300,MATCH(DATE(J$1,1,1),Shock_dev!$A$1:$CI$1,0),FALSE)</f>
        <v>6.5768769999998256E-2</v>
      </c>
      <c r="K62" s="52">
        <f>VLOOKUP($B62,Shock_dev!$A$1:$CI$300,MATCH(DATE(K$1,1,1),Shock_dev!$A$1:$CI$1,0),FALSE)</f>
        <v>7.2452050000002544E-2</v>
      </c>
      <c r="L62" s="52">
        <f>VLOOKUP($B62,Shock_dev!$A$1:$CI$300,MATCH(DATE(L$1,1,1),Shock_dev!$A$1:$CI$1,0),FALSE)</f>
        <v>8.1851630000002729E-2</v>
      </c>
      <c r="M62" s="52">
        <f>VLOOKUP($B62,Shock_dev!$A$1:$CI$300,MATCH(DATE(M$1,1,1),Shock_dev!$A$1:$CI$1,0),FALSE)</f>
        <v>9.0744189999995228E-2</v>
      </c>
      <c r="N62" s="52">
        <f>VLOOKUP($B62,Shock_dev!$A$1:$CI$300,MATCH(DATE(N$1,1,1),Shock_dev!$A$1:$CI$1,0),FALSE)</f>
        <v>9.6524990000006028E-2</v>
      </c>
      <c r="O62" s="52">
        <f>VLOOKUP($B62,Shock_dev!$A$1:$CI$300,MATCH(DATE(O$1,1,1),Shock_dev!$A$1:$CI$1,0),FALSE)</f>
        <v>9.7245890000010604E-2</v>
      </c>
      <c r="P62" s="52">
        <f>VLOOKUP($B62,Shock_dev!$A$1:$CI$300,MATCH(DATE(P$1,1,1),Shock_dev!$A$1:$CI$1,0),FALSE)</f>
        <v>9.6903389999994261E-2</v>
      </c>
      <c r="Q62" s="52">
        <f>VLOOKUP($B62,Shock_dev!$A$1:$CI$300,MATCH(DATE(Q$1,1,1),Shock_dev!$A$1:$CI$1,0),FALSE)</f>
        <v>0.100788510000001</v>
      </c>
      <c r="R62" s="52">
        <f>VLOOKUP($B62,Shock_dev!$A$1:$CI$300,MATCH(DATE(R$1,1,1),Shock_dev!$A$1:$CI$1,0),FALSE)</f>
        <v>0.10230547000000456</v>
      </c>
      <c r="S62" s="52">
        <f>VLOOKUP($B62,Shock_dev!$A$1:$CI$300,MATCH(DATE(S$1,1,1),Shock_dev!$A$1:$CI$1,0),FALSE)</f>
        <v>0.10517188999999405</v>
      </c>
      <c r="T62" s="52">
        <f>VLOOKUP($B62,Shock_dev!$A$1:$CI$300,MATCH(DATE(T$1,1,1),Shock_dev!$A$1:$CI$1,0),FALSE)</f>
        <v>0.11242801000000213</v>
      </c>
      <c r="U62" s="52">
        <f>VLOOKUP($B62,Shock_dev!$A$1:$CI$300,MATCH(DATE(U$1,1,1),Shock_dev!$A$1:$CI$1,0),FALSE)</f>
        <v>0.11664681999999971</v>
      </c>
      <c r="V62" s="52">
        <f>VLOOKUP($B62,Shock_dev!$A$1:$CI$300,MATCH(DATE(V$1,1,1),Shock_dev!$A$1:$CI$1,0),FALSE)</f>
        <v>0.11848717000000875</v>
      </c>
      <c r="W62" s="52">
        <f>VLOOKUP($B62,Shock_dev!$A$1:$CI$300,MATCH(DATE(W$1,1,1),Shock_dev!$A$1:$CI$1,0),FALSE)</f>
        <v>0.12096523999998965</v>
      </c>
      <c r="X62" s="52">
        <f>VLOOKUP($B62,Shock_dev!$A$1:$CI$300,MATCH(DATE(X$1,1,1),Shock_dev!$A$1:$CI$1,0),FALSE)</f>
        <v>0.12152822000000185</v>
      </c>
      <c r="Y62" s="52">
        <f>VLOOKUP($B62,Shock_dev!$A$1:$CI$300,MATCH(DATE(Y$1,1,1),Shock_dev!$A$1:$CI$1,0),FALSE)</f>
        <v>0.12045312000000763</v>
      </c>
      <c r="Z62" s="52">
        <f>VLOOKUP($B62,Shock_dev!$A$1:$CI$300,MATCH(DATE(Z$1,1,1),Shock_dev!$A$1:$CI$1,0),FALSE)</f>
        <v>0.11552643000000273</v>
      </c>
      <c r="AA62" s="52">
        <f>VLOOKUP($B62,Shock_dev!$A$1:$CI$300,MATCH(DATE(AA$1,1,1),Shock_dev!$A$1:$CI$1,0),FALSE)</f>
        <v>0.11058599999999785</v>
      </c>
      <c r="AB62" s="52">
        <f>VLOOKUP($B62,Shock_dev!$A$1:$CI$300,MATCH(DATE(AB$1,1,1),Shock_dev!$A$1:$CI$1,0),FALSE)</f>
        <v>0.10656645000000253</v>
      </c>
      <c r="AC62" s="52">
        <f>VLOOKUP($B62,Shock_dev!$A$1:$CI$300,MATCH(DATE(AC$1,1,1),Shock_dev!$A$1:$CI$1,0),FALSE)</f>
        <v>0.10312050000000283</v>
      </c>
      <c r="AD62" s="52">
        <f>VLOOKUP($B62,Shock_dev!$A$1:$CI$300,MATCH(DATE(AD$1,1,1),Shock_dev!$A$1:$CI$1,0),FALSE)</f>
        <v>9.902369999998939E-2</v>
      </c>
      <c r="AE62" s="52">
        <f>VLOOKUP($B62,Shock_dev!$A$1:$CI$300,MATCH(DATE(AE$1,1,1),Shock_dev!$A$1:$CI$1,0),FALSE)</f>
        <v>9.4913610000006088E-2</v>
      </c>
      <c r="AF62" s="52">
        <f>VLOOKUP($B62,Shock_dev!$A$1:$CI$300,MATCH(DATE(AF$1,1,1),Shock_dev!$A$1:$CI$1,0),FALSE)</f>
        <v>8.8891880000005585E-2</v>
      </c>
      <c r="AG62" s="52"/>
      <c r="AH62" s="65">
        <f t="shared" si="1"/>
        <v>4.2320356000000461E-2</v>
      </c>
      <c r="AI62" s="65">
        <f t="shared" si="2"/>
        <v>6.7367714000000939E-2</v>
      </c>
      <c r="AJ62" s="65">
        <f t="shared" si="3"/>
        <v>9.6441394000001429E-2</v>
      </c>
      <c r="AK62" s="65">
        <f t="shared" si="4"/>
        <v>0.11100787200000184</v>
      </c>
      <c r="AL62" s="65">
        <f t="shared" si="5"/>
        <v>0.11781180199999994</v>
      </c>
      <c r="AM62" s="65">
        <f t="shared" si="6"/>
        <v>9.8503228000001289E-2</v>
      </c>
      <c r="AN62" s="66"/>
      <c r="AO62" s="65">
        <f t="shared" si="7"/>
        <v>5.48440350000007E-2</v>
      </c>
      <c r="AP62" s="65">
        <f t="shared" si="8"/>
        <v>0.10372463300000163</v>
      </c>
      <c r="AQ62" s="65">
        <f t="shared" si="9"/>
        <v>0.10815751500000062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9.2052500000022519E-2</v>
      </c>
      <c r="D63" s="52">
        <f>VLOOKUP($B63,Shock_dev!$A$1:$CI$300,MATCH(DATE(D$1,1,1),Shock_dev!$A$1:$CI$1,0),FALSE)</f>
        <v>0.18335600000000341</v>
      </c>
      <c r="E63" s="52">
        <f>VLOOKUP($B63,Shock_dev!$A$1:$CI$300,MATCH(DATE(E$1,1,1),Shock_dev!$A$1:$CI$1,0),FALSE)</f>
        <v>0.24434880000001158</v>
      </c>
      <c r="F63" s="52">
        <f>VLOOKUP($B63,Shock_dev!$A$1:$CI$300,MATCH(DATE(F$1,1,1),Shock_dev!$A$1:$CI$1,0),FALSE)</f>
        <v>0.27596120000004021</v>
      </c>
      <c r="G63" s="52">
        <f>VLOOKUP($B63,Shock_dev!$A$1:$CI$300,MATCH(DATE(G$1,1,1),Shock_dev!$A$1:$CI$1,0),FALSE)</f>
        <v>0.28753130000001192</v>
      </c>
      <c r="H63" s="52">
        <f>VLOOKUP($B63,Shock_dev!$A$1:$CI$300,MATCH(DATE(H$1,1,1),Shock_dev!$A$1:$CI$1,0),FALSE)</f>
        <v>2.0701268999999911</v>
      </c>
      <c r="I63" s="52">
        <f>VLOOKUP($B63,Shock_dev!$A$1:$CI$300,MATCH(DATE(I$1,1,1),Shock_dev!$A$1:$CI$1,0),FALSE)</f>
        <v>3.6751071000000479</v>
      </c>
      <c r="J63" s="52">
        <f>VLOOKUP($B63,Shock_dev!$A$1:$CI$300,MATCH(DATE(J$1,1,1),Shock_dev!$A$1:$CI$1,0),FALSE)</f>
        <v>5.2607691999999702</v>
      </c>
      <c r="K63" s="52">
        <f>VLOOKUP($B63,Shock_dev!$A$1:$CI$300,MATCH(DATE(K$1,1,1),Shock_dev!$A$1:$CI$1,0),FALSE)</f>
        <v>6.8585410999999681</v>
      </c>
      <c r="L63" s="52">
        <f>VLOOKUP($B63,Shock_dev!$A$1:$CI$300,MATCH(DATE(L$1,1,1),Shock_dev!$A$1:$CI$1,0),FALSE)</f>
        <v>7.6130656999999928</v>
      </c>
      <c r="M63" s="52">
        <f>VLOOKUP($B63,Shock_dev!$A$1:$CI$300,MATCH(DATE(M$1,1,1),Shock_dev!$A$1:$CI$1,0),FALSE)</f>
        <v>8.0409532000000468</v>
      </c>
      <c r="N63" s="52">
        <f>VLOOKUP($B63,Shock_dev!$A$1:$CI$300,MATCH(DATE(N$1,1,1),Shock_dev!$A$1:$CI$1,0),FALSE)</f>
        <v>8.3322106999999619</v>
      </c>
      <c r="O63" s="52">
        <f>VLOOKUP($B63,Shock_dev!$A$1:$CI$300,MATCH(DATE(O$1,1,1),Shock_dev!$A$1:$CI$1,0),FALSE)</f>
        <v>8.5441871000000447</v>
      </c>
      <c r="P63" s="52">
        <f>VLOOKUP($B63,Shock_dev!$A$1:$CI$300,MATCH(DATE(P$1,1,1),Shock_dev!$A$1:$CI$1,0),FALSE)</f>
        <v>8.7192846000000372</v>
      </c>
      <c r="Q63" s="52">
        <f>VLOOKUP($B63,Shock_dev!$A$1:$CI$300,MATCH(DATE(Q$1,1,1),Shock_dev!$A$1:$CI$1,0),FALSE)</f>
        <v>9.7873273000000154</v>
      </c>
      <c r="R63" s="52">
        <f>VLOOKUP($B63,Shock_dev!$A$1:$CI$300,MATCH(DATE(R$1,1,1),Shock_dev!$A$1:$CI$1,0),FALSE)</f>
        <v>10.287482299999965</v>
      </c>
      <c r="S63" s="52">
        <f>VLOOKUP($B63,Shock_dev!$A$1:$CI$300,MATCH(DATE(S$1,1,1),Shock_dev!$A$1:$CI$1,0),FALSE)</f>
        <v>10.568206000000032</v>
      </c>
      <c r="T63" s="52">
        <f>VLOOKUP($B63,Shock_dev!$A$1:$CI$300,MATCH(DATE(T$1,1,1),Shock_dev!$A$1:$CI$1,0),FALSE)</f>
        <v>10.781314199999997</v>
      </c>
      <c r="U63" s="52">
        <f>VLOOKUP($B63,Shock_dev!$A$1:$CI$300,MATCH(DATE(U$1,1,1),Shock_dev!$A$1:$CI$1,0),FALSE)</f>
        <v>10.934881099999984</v>
      </c>
      <c r="V63" s="52">
        <f>VLOOKUP($B63,Shock_dev!$A$1:$CI$300,MATCH(DATE(V$1,1,1),Shock_dev!$A$1:$CI$1,0),FALSE)</f>
        <v>11.047661399999981</v>
      </c>
      <c r="W63" s="52">
        <f>VLOOKUP($B63,Shock_dev!$A$1:$CI$300,MATCH(DATE(W$1,1,1),Shock_dev!$A$1:$CI$1,0),FALSE)</f>
        <v>11.140672300000006</v>
      </c>
      <c r="X63" s="52">
        <f>VLOOKUP($B63,Shock_dev!$A$1:$CI$300,MATCH(DATE(X$1,1,1),Shock_dev!$A$1:$CI$1,0),FALSE)</f>
        <v>11.203452599999991</v>
      </c>
      <c r="Y63" s="52">
        <f>VLOOKUP($B63,Shock_dev!$A$1:$CI$300,MATCH(DATE(Y$1,1,1),Shock_dev!$A$1:$CI$1,0),FALSE)</f>
        <v>11.238916600000039</v>
      </c>
      <c r="Z63" s="52">
        <f>VLOOKUP($B63,Shock_dev!$A$1:$CI$300,MATCH(DATE(Z$1,1,1),Shock_dev!$A$1:$CI$1,0),FALSE)</f>
        <v>11.236998900000003</v>
      </c>
      <c r="AA63" s="52">
        <f>VLOOKUP($B63,Shock_dev!$A$1:$CI$300,MATCH(DATE(AA$1,1,1),Shock_dev!$A$1:$CI$1,0),FALSE)</f>
        <v>11.218393400000025</v>
      </c>
      <c r="AB63" s="52">
        <f>VLOOKUP($B63,Shock_dev!$A$1:$CI$300,MATCH(DATE(AB$1,1,1),Shock_dev!$A$1:$CI$1,0),FALSE)</f>
        <v>11.189059799999995</v>
      </c>
      <c r="AC63" s="52">
        <f>VLOOKUP($B63,Shock_dev!$A$1:$CI$300,MATCH(DATE(AC$1,1,1),Shock_dev!$A$1:$CI$1,0),FALSE)</f>
        <v>11.148392599999966</v>
      </c>
      <c r="AD63" s="52">
        <f>VLOOKUP($B63,Shock_dev!$A$1:$CI$300,MATCH(DATE(AD$1,1,1),Shock_dev!$A$1:$CI$1,0),FALSE)</f>
        <v>11.091272200000049</v>
      </c>
      <c r="AE63" s="52">
        <f>VLOOKUP($B63,Shock_dev!$A$1:$CI$300,MATCH(DATE(AE$1,1,1),Shock_dev!$A$1:$CI$1,0),FALSE)</f>
        <v>11.022034099999985</v>
      </c>
      <c r="AF63" s="52">
        <f>VLOOKUP($B63,Shock_dev!$A$1:$CI$300,MATCH(DATE(AF$1,1,1),Shock_dev!$A$1:$CI$1,0),FALSE)</f>
        <v>10.932080799999994</v>
      </c>
      <c r="AG63" s="52"/>
      <c r="AH63" s="65">
        <f t="shared" si="1"/>
        <v>0.21664996000001793</v>
      </c>
      <c r="AI63" s="65">
        <f t="shared" si="2"/>
        <v>5.0955219999999937</v>
      </c>
      <c r="AJ63" s="65">
        <f t="shared" si="3"/>
        <v>8.6847925800000212</v>
      </c>
      <c r="AK63" s="65">
        <f t="shared" si="4"/>
        <v>10.723908999999992</v>
      </c>
      <c r="AL63" s="65">
        <f t="shared" si="5"/>
        <v>11.207686760000012</v>
      </c>
      <c r="AM63" s="65">
        <f t="shared" si="6"/>
        <v>11.076567899999997</v>
      </c>
      <c r="AN63" s="66"/>
      <c r="AO63" s="65">
        <f t="shared" si="7"/>
        <v>2.6560859800000056</v>
      </c>
      <c r="AP63" s="65">
        <f t="shared" si="8"/>
        <v>9.7043507900000066</v>
      </c>
      <c r="AQ63" s="65">
        <f t="shared" si="9"/>
        <v>11.142127330000005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4.0669599999986872E-2</v>
      </c>
      <c r="D64" s="52">
        <f>VLOOKUP($B64,Shock_dev!$A$1:$CI$300,MATCH(DATE(D$1,1,1),Shock_dev!$A$1:$CI$1,0),FALSE)</f>
        <v>8.0646900000004962E-2</v>
      </c>
      <c r="E64" s="52">
        <f>VLOOKUP($B64,Shock_dev!$A$1:$CI$300,MATCH(DATE(E$1,1,1),Shock_dev!$A$1:$CI$1,0),FALSE)</f>
        <v>0.10713559999999234</v>
      </c>
      <c r="F64" s="52">
        <f>VLOOKUP($B64,Shock_dev!$A$1:$CI$300,MATCH(DATE(F$1,1,1),Shock_dev!$A$1:$CI$1,0),FALSE)</f>
        <v>0.12079030000001012</v>
      </c>
      <c r="G64" s="52">
        <f>VLOOKUP($B64,Shock_dev!$A$1:$CI$300,MATCH(DATE(G$1,1,1),Shock_dev!$A$1:$CI$1,0),FALSE)</f>
        <v>0.12584730000000377</v>
      </c>
      <c r="H64" s="52">
        <f>VLOOKUP($B64,Shock_dev!$A$1:$CI$300,MATCH(DATE(H$1,1,1),Shock_dev!$A$1:$CI$1,0),FALSE)</f>
        <v>0.13090779999998858</v>
      </c>
      <c r="I64" s="52">
        <f>VLOOKUP($B64,Shock_dev!$A$1:$CI$300,MATCH(DATE(I$1,1,1),Shock_dev!$A$1:$CI$1,0),FALSE)</f>
        <v>0.1332826999999952</v>
      </c>
      <c r="J64" s="52">
        <f>VLOOKUP($B64,Shock_dev!$A$1:$CI$300,MATCH(DATE(J$1,1,1),Shock_dev!$A$1:$CI$1,0),FALSE)</f>
        <v>0.1496050000000082</v>
      </c>
      <c r="K64" s="52">
        <f>VLOOKUP($B64,Shock_dev!$A$1:$CI$300,MATCH(DATE(K$1,1,1),Shock_dev!$A$1:$CI$1,0),FALSE)</f>
        <v>0.1652593999999965</v>
      </c>
      <c r="L64" s="52">
        <f>VLOOKUP($B64,Shock_dev!$A$1:$CI$300,MATCH(DATE(L$1,1,1),Shock_dev!$A$1:$CI$1,0),FALSE)</f>
        <v>0.1870349999999803</v>
      </c>
      <c r="M64" s="52">
        <f>VLOOKUP($B64,Shock_dev!$A$1:$CI$300,MATCH(DATE(M$1,1,1),Shock_dev!$A$1:$CI$1,0),FALSE)</f>
        <v>0.2076663999999937</v>
      </c>
      <c r="N64" s="52">
        <f>VLOOKUP($B64,Shock_dev!$A$1:$CI$300,MATCH(DATE(N$1,1,1),Shock_dev!$A$1:$CI$1,0),FALSE)</f>
        <v>0.22131340000001387</v>
      </c>
      <c r="O64" s="52">
        <f>VLOOKUP($B64,Shock_dev!$A$1:$CI$300,MATCH(DATE(O$1,1,1),Shock_dev!$A$1:$CI$1,0),FALSE)</f>
        <v>0.22360720000000356</v>
      </c>
      <c r="P64" s="52">
        <f>VLOOKUP($B64,Shock_dev!$A$1:$CI$300,MATCH(DATE(P$1,1,1),Shock_dev!$A$1:$CI$1,0),FALSE)</f>
        <v>0.22351220000001604</v>
      </c>
      <c r="Q64" s="52">
        <f>VLOOKUP($B64,Shock_dev!$A$1:$CI$300,MATCH(DATE(Q$1,1,1),Shock_dev!$A$1:$CI$1,0),FALSE)</f>
        <v>0.23285179999999173</v>
      </c>
      <c r="R64" s="52">
        <f>VLOOKUP($B64,Shock_dev!$A$1:$CI$300,MATCH(DATE(R$1,1,1),Shock_dev!$A$1:$CI$1,0),FALSE)</f>
        <v>0.23675180000000751</v>
      </c>
      <c r="S64" s="52">
        <f>VLOOKUP($B64,Shock_dev!$A$1:$CI$300,MATCH(DATE(S$1,1,1),Shock_dev!$A$1:$CI$1,0),FALSE)</f>
        <v>0.24358649999999216</v>
      </c>
      <c r="T64" s="52">
        <f>VLOOKUP($B64,Shock_dev!$A$1:$CI$300,MATCH(DATE(T$1,1,1),Shock_dev!$A$1:$CI$1,0),FALSE)</f>
        <v>0.26015870000000518</v>
      </c>
      <c r="U64" s="52">
        <f>VLOOKUP($B64,Shock_dev!$A$1:$CI$300,MATCH(DATE(U$1,1,1),Shock_dev!$A$1:$CI$1,0),FALSE)</f>
        <v>0.26977869999998916</v>
      </c>
      <c r="V64" s="52">
        <f>VLOOKUP($B64,Shock_dev!$A$1:$CI$300,MATCH(DATE(V$1,1,1),Shock_dev!$A$1:$CI$1,0),FALSE)</f>
        <v>0.27399459999998044</v>
      </c>
      <c r="W64" s="52">
        <f>VLOOKUP($B64,Shock_dev!$A$1:$CI$300,MATCH(DATE(W$1,1,1),Shock_dev!$A$1:$CI$1,0),FALSE)</f>
        <v>0.27960170000000062</v>
      </c>
      <c r="X64" s="52">
        <f>VLOOKUP($B64,Shock_dev!$A$1:$CI$300,MATCH(DATE(X$1,1,1),Shock_dev!$A$1:$CI$1,0),FALSE)</f>
        <v>0.28086799999999812</v>
      </c>
      <c r="Y64" s="52">
        <f>VLOOKUP($B64,Shock_dev!$A$1:$CI$300,MATCH(DATE(Y$1,1,1),Shock_dev!$A$1:$CI$1,0),FALSE)</f>
        <v>0.2784518999999932</v>
      </c>
      <c r="Z64" s="52">
        <f>VLOOKUP($B64,Shock_dev!$A$1:$CI$300,MATCH(DATE(Z$1,1,1),Shock_dev!$A$1:$CI$1,0),FALSE)</f>
        <v>0.26740350000000035</v>
      </c>
      <c r="AA64" s="52">
        <f>VLOOKUP($B64,Shock_dev!$A$1:$CI$300,MATCH(DATE(AA$1,1,1),Shock_dev!$A$1:$CI$1,0),FALSE)</f>
        <v>0.25636769999999842</v>
      </c>
      <c r="AB64" s="52">
        <f>VLOOKUP($B64,Shock_dev!$A$1:$CI$300,MATCH(DATE(AB$1,1,1),Shock_dev!$A$1:$CI$1,0),FALSE)</f>
        <v>0.24742600000001858</v>
      </c>
      <c r="AC64" s="52">
        <f>VLOOKUP($B64,Shock_dev!$A$1:$CI$300,MATCH(DATE(AC$1,1,1),Shock_dev!$A$1:$CI$1,0),FALSE)</f>
        <v>0.23979599999998413</v>
      </c>
      <c r="AD64" s="52">
        <f>VLOOKUP($B64,Shock_dev!$A$1:$CI$300,MATCH(DATE(AD$1,1,1),Shock_dev!$A$1:$CI$1,0),FALSE)</f>
        <v>0.23073999999999728</v>
      </c>
      <c r="AE64" s="52">
        <f>VLOOKUP($B64,Shock_dev!$A$1:$CI$300,MATCH(DATE(AE$1,1,1),Shock_dev!$A$1:$CI$1,0),FALSE)</f>
        <v>0.22170729999999139</v>
      </c>
      <c r="AF64" s="52">
        <f>VLOOKUP($B64,Shock_dev!$A$1:$CI$300,MATCH(DATE(AF$1,1,1),Shock_dev!$A$1:$CI$1,0),FALSE)</f>
        <v>0.20843899999999849</v>
      </c>
      <c r="AG64" s="52"/>
      <c r="AH64" s="65">
        <f t="shared" si="1"/>
        <v>9.5017939999999607E-2</v>
      </c>
      <c r="AI64" s="65">
        <f t="shared" si="2"/>
        <v>0.15321797999999376</v>
      </c>
      <c r="AJ64" s="65">
        <f t="shared" si="3"/>
        <v>0.22179020000000377</v>
      </c>
      <c r="AK64" s="65">
        <f t="shared" si="4"/>
        <v>0.25685405999999489</v>
      </c>
      <c r="AL64" s="65">
        <f t="shared" si="5"/>
        <v>0.27253855999999815</v>
      </c>
      <c r="AM64" s="65">
        <f t="shared" si="6"/>
        <v>0.22962165999999798</v>
      </c>
      <c r="AN64" s="66"/>
      <c r="AO64" s="65">
        <f t="shared" si="7"/>
        <v>0.12411795999999668</v>
      </c>
      <c r="AP64" s="65">
        <f t="shared" si="8"/>
        <v>0.23932212999999933</v>
      </c>
      <c r="AQ64" s="65">
        <f t="shared" si="9"/>
        <v>0.25108010999999808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9.3726800000020205E-3</v>
      </c>
      <c r="D65" s="52">
        <f>VLOOKUP($B65,Shock_dev!$A$1:$CI$300,MATCH(DATE(D$1,1,1),Shock_dev!$A$1:$CI$1,0),FALSE)</f>
        <v>1.8725459999998861E-2</v>
      </c>
      <c r="E65" s="52">
        <f>VLOOKUP($B65,Shock_dev!$A$1:$CI$300,MATCH(DATE(E$1,1,1),Shock_dev!$A$1:$CI$1,0),FALSE)</f>
        <v>2.5086370000000358E-2</v>
      </c>
      <c r="F65" s="52">
        <f>VLOOKUP($B65,Shock_dev!$A$1:$CI$300,MATCH(DATE(F$1,1,1),Shock_dev!$A$1:$CI$1,0),FALSE)</f>
        <v>2.854738999999995E-2</v>
      </c>
      <c r="G65" s="52">
        <f>VLOOKUP($B65,Shock_dev!$A$1:$CI$300,MATCH(DATE(G$1,1,1),Shock_dev!$A$1:$CI$1,0),FALSE)</f>
        <v>3.0029530000000193E-2</v>
      </c>
      <c r="H65" s="52">
        <f>VLOOKUP($B65,Shock_dev!$A$1:$CI$300,MATCH(DATE(H$1,1,1),Shock_dev!$A$1:$CI$1,0),FALSE)</f>
        <v>3.1475929999999153E-2</v>
      </c>
      <c r="I65" s="52">
        <f>VLOOKUP($B65,Shock_dev!$A$1:$CI$300,MATCH(DATE(I$1,1,1),Shock_dev!$A$1:$CI$1,0),FALSE)</f>
        <v>3.2255660000000574E-2</v>
      </c>
      <c r="J65" s="52">
        <f>VLOOKUP($B65,Shock_dev!$A$1:$CI$300,MATCH(DATE(J$1,1,1),Shock_dev!$A$1:$CI$1,0),FALSE)</f>
        <v>3.6188760000001707E-2</v>
      </c>
      <c r="K65" s="52">
        <f>VLOOKUP($B65,Shock_dev!$A$1:$CI$300,MATCH(DATE(K$1,1,1),Shock_dev!$A$1:$CI$1,0),FALSE)</f>
        <v>3.9948009999996259E-2</v>
      </c>
      <c r="L65" s="52">
        <f>VLOOKUP($B65,Shock_dev!$A$1:$CI$300,MATCH(DATE(L$1,1,1),Shock_dev!$A$1:$CI$1,0),FALSE)</f>
        <v>4.5089539999999317E-2</v>
      </c>
      <c r="M65" s="52">
        <f>VLOOKUP($B65,Shock_dev!$A$1:$CI$300,MATCH(DATE(M$1,1,1),Shock_dev!$A$1:$CI$1,0),FALSE)</f>
        <v>4.9959239999999738E-2</v>
      </c>
      <c r="N65" s="52">
        <f>VLOOKUP($B65,Shock_dev!$A$1:$CI$300,MATCH(DATE(N$1,1,1),Shock_dev!$A$1:$CI$1,0),FALSE)</f>
        <v>5.3203959999997608E-2</v>
      </c>
      <c r="O65" s="52">
        <f>VLOOKUP($B65,Shock_dev!$A$1:$CI$300,MATCH(DATE(O$1,1,1),Shock_dev!$A$1:$CI$1,0),FALSE)</f>
        <v>5.3793439999999748E-2</v>
      </c>
      <c r="P65" s="52">
        <f>VLOOKUP($B65,Shock_dev!$A$1:$CI$300,MATCH(DATE(P$1,1,1),Shock_dev!$A$1:$CI$1,0),FALSE)</f>
        <v>5.3765450000000214E-2</v>
      </c>
      <c r="Q65" s="52">
        <f>VLOOKUP($B65,Shock_dev!$A$1:$CI$300,MATCH(DATE(Q$1,1,1),Shock_dev!$A$1:$CI$1,0),FALSE)</f>
        <v>5.5855570000005628E-2</v>
      </c>
      <c r="R65" s="52">
        <f>VLOOKUP($B65,Shock_dev!$A$1:$CI$300,MATCH(DATE(R$1,1,1),Shock_dev!$A$1:$CI$1,0),FALSE)</f>
        <v>5.6679529999996703E-2</v>
      </c>
      <c r="S65" s="52">
        <f>VLOOKUP($B65,Shock_dev!$A$1:$CI$300,MATCH(DATE(S$1,1,1),Shock_dev!$A$1:$CI$1,0),FALSE)</f>
        <v>5.8162539999997875E-2</v>
      </c>
      <c r="T65" s="52">
        <f>VLOOKUP($B65,Shock_dev!$A$1:$CI$300,MATCH(DATE(T$1,1,1),Shock_dev!$A$1:$CI$1,0),FALSE)</f>
        <v>6.1903579999999181E-2</v>
      </c>
      <c r="U65" s="52">
        <f>VLOOKUP($B65,Shock_dev!$A$1:$CI$300,MATCH(DATE(U$1,1,1),Shock_dev!$A$1:$CI$1,0),FALSE)</f>
        <v>6.4101510000000417E-2</v>
      </c>
      <c r="V65" s="52">
        <f>VLOOKUP($B65,Shock_dev!$A$1:$CI$300,MATCH(DATE(V$1,1,1),Shock_dev!$A$1:$CI$1,0),FALSE)</f>
        <v>6.5098880000000747E-2</v>
      </c>
      <c r="W65" s="52">
        <f>VLOOKUP($B65,Shock_dev!$A$1:$CI$300,MATCH(DATE(W$1,1,1),Shock_dev!$A$1:$CI$1,0),FALSE)</f>
        <v>6.6458279999999093E-2</v>
      </c>
      <c r="X65" s="52">
        <f>VLOOKUP($B65,Shock_dev!$A$1:$CI$300,MATCH(DATE(X$1,1,1),Shock_dev!$A$1:$CI$1,0),FALSE)</f>
        <v>6.687354999999684E-2</v>
      </c>
      <c r="Y65" s="52">
        <f>VLOOKUP($B65,Shock_dev!$A$1:$CI$300,MATCH(DATE(Y$1,1,1),Shock_dev!$A$1:$CI$1,0),FALSE)</f>
        <v>6.6486929999996391E-2</v>
      </c>
      <c r="Z65" s="52">
        <f>VLOOKUP($B65,Shock_dev!$A$1:$CI$300,MATCH(DATE(Z$1,1,1),Shock_dev!$A$1:$CI$1,0),FALSE)</f>
        <v>6.4148499999994613E-2</v>
      </c>
      <c r="AA65" s="52">
        <f>VLOOKUP($B65,Shock_dev!$A$1:$CI$300,MATCH(DATE(AA$1,1,1),Shock_dev!$A$1:$CI$1,0),FALSE)</f>
        <v>6.1825319999996964E-2</v>
      </c>
      <c r="AB65" s="52">
        <f>VLOOKUP($B65,Shock_dev!$A$1:$CI$300,MATCH(DATE(AB$1,1,1),Shock_dev!$A$1:$CI$1,0),FALSE)</f>
        <v>6.0001150000005055E-2</v>
      </c>
      <c r="AC65" s="52">
        <f>VLOOKUP($B65,Shock_dev!$A$1:$CI$300,MATCH(DATE(AC$1,1,1),Shock_dev!$A$1:$CI$1,0),FALSE)</f>
        <v>5.8501550000002567E-2</v>
      </c>
      <c r="AD65" s="52">
        <f>VLOOKUP($B65,Shock_dev!$A$1:$CI$300,MATCH(DATE(AD$1,1,1),Shock_dev!$A$1:$CI$1,0),FALSE)</f>
        <v>5.6695369999999912E-2</v>
      </c>
      <c r="AE65" s="52">
        <f>VLOOKUP($B65,Shock_dev!$A$1:$CI$300,MATCH(DATE(AE$1,1,1),Shock_dev!$A$1:$CI$1,0),FALSE)</f>
        <v>5.490655999999916E-2</v>
      </c>
      <c r="AF65" s="52">
        <f>VLOOKUP($B65,Shock_dev!$A$1:$CI$300,MATCH(DATE(AF$1,1,1),Shock_dev!$A$1:$CI$1,0),FALSE)</f>
        <v>5.2146749999998576E-2</v>
      </c>
      <c r="AG65" s="52"/>
      <c r="AH65" s="65">
        <f t="shared" si="1"/>
        <v>2.2352286000000277E-2</v>
      </c>
      <c r="AI65" s="65">
        <f t="shared" si="2"/>
        <v>3.6991579999999399E-2</v>
      </c>
      <c r="AJ65" s="65">
        <f t="shared" si="3"/>
        <v>5.3315532000000589E-2</v>
      </c>
      <c r="AK65" s="65">
        <f t="shared" si="4"/>
        <v>6.1189207999998982E-2</v>
      </c>
      <c r="AL65" s="65">
        <f t="shared" si="5"/>
        <v>6.515851599999678E-2</v>
      </c>
      <c r="AM65" s="65">
        <f t="shared" si="6"/>
        <v>5.6450276000001055E-2</v>
      </c>
      <c r="AN65" s="66"/>
      <c r="AO65" s="65">
        <f t="shared" si="7"/>
        <v>2.9671932999999838E-2</v>
      </c>
      <c r="AP65" s="65">
        <f t="shared" si="8"/>
        <v>5.7252369999999789E-2</v>
      </c>
      <c r="AQ65" s="65">
        <f t="shared" si="9"/>
        <v>6.0804395999998914E-2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9.8922595999999885</v>
      </c>
      <c r="D66" s="52">
        <f>VLOOKUP($B66,Shock_dev!$A$1:$CI$300,MATCH(DATE(D$1,1,1),Shock_dev!$A$1:$CI$1,0),FALSE)</f>
        <v>14.199638499999992</v>
      </c>
      <c r="E66" s="52">
        <f>VLOOKUP($B66,Shock_dev!$A$1:$CI$300,MATCH(DATE(E$1,1,1),Shock_dev!$A$1:$CI$1,0),FALSE)</f>
        <v>16.551122700000008</v>
      </c>
      <c r="F66" s="52">
        <f>VLOOKUP($B66,Shock_dev!$A$1:$CI$300,MATCH(DATE(F$1,1,1),Shock_dev!$A$1:$CI$1,0),FALSE)</f>
        <v>18.709522500000048</v>
      </c>
      <c r="G66" s="52">
        <f>VLOOKUP($B66,Shock_dev!$A$1:$CI$300,MATCH(DATE(G$1,1,1),Shock_dev!$A$1:$CI$1,0),FALSE)</f>
        <v>20.817296999999996</v>
      </c>
      <c r="H66" s="52">
        <f>VLOOKUP($B66,Shock_dev!$A$1:$CI$300,MATCH(DATE(H$1,1,1),Shock_dev!$A$1:$CI$1,0),FALSE)</f>
        <v>23.246196199999986</v>
      </c>
      <c r="I66" s="52">
        <f>VLOOKUP($B66,Shock_dev!$A$1:$CI$300,MATCH(DATE(I$1,1,1),Shock_dev!$A$1:$CI$1,0),FALSE)</f>
        <v>25.478319400000032</v>
      </c>
      <c r="J66" s="52">
        <f>VLOOKUP($B66,Shock_dev!$A$1:$CI$300,MATCH(DATE(J$1,1,1),Shock_dev!$A$1:$CI$1,0),FALSE)</f>
        <v>27.188490000000002</v>
      </c>
      <c r="K66" s="52">
        <f>VLOOKUP($B66,Shock_dev!$A$1:$CI$300,MATCH(DATE(K$1,1,1),Shock_dev!$A$1:$CI$1,0),FALSE)</f>
        <v>28.507340599999964</v>
      </c>
      <c r="L66" s="52">
        <f>VLOOKUP($B66,Shock_dev!$A$1:$CI$300,MATCH(DATE(L$1,1,1),Shock_dev!$A$1:$CI$1,0),FALSE)</f>
        <v>29.755998999999974</v>
      </c>
      <c r="M66" s="52">
        <f>VLOOKUP($B66,Shock_dev!$A$1:$CI$300,MATCH(DATE(M$1,1,1),Shock_dev!$A$1:$CI$1,0),FALSE)</f>
        <v>27.33844449999998</v>
      </c>
      <c r="N66" s="52">
        <f>VLOOKUP($B66,Shock_dev!$A$1:$CI$300,MATCH(DATE(N$1,1,1),Shock_dev!$A$1:$CI$1,0),FALSE)</f>
        <v>27.089629300000013</v>
      </c>
      <c r="O66" s="52">
        <f>VLOOKUP($B66,Shock_dev!$A$1:$CI$300,MATCH(DATE(O$1,1,1),Shock_dev!$A$1:$CI$1,0),FALSE)</f>
        <v>27.56644650000004</v>
      </c>
      <c r="P66" s="52">
        <f>VLOOKUP($B66,Shock_dev!$A$1:$CI$300,MATCH(DATE(P$1,1,1),Shock_dev!$A$1:$CI$1,0),FALSE)</f>
        <v>28.500408800000002</v>
      </c>
      <c r="Q66" s="52">
        <f>VLOOKUP($B66,Shock_dev!$A$1:$CI$300,MATCH(DATE(Q$1,1,1),Shock_dev!$A$1:$CI$1,0),FALSE)</f>
        <v>29.777001600000006</v>
      </c>
      <c r="R66" s="52">
        <f>VLOOKUP($B66,Shock_dev!$A$1:$CI$300,MATCH(DATE(R$1,1,1),Shock_dev!$A$1:$CI$1,0),FALSE)</f>
        <v>31.150185100000044</v>
      </c>
      <c r="S66" s="52">
        <f>VLOOKUP($B66,Shock_dev!$A$1:$CI$300,MATCH(DATE(S$1,1,1),Shock_dev!$A$1:$CI$1,0),FALSE)</f>
        <v>32.897309300000018</v>
      </c>
      <c r="T66" s="52">
        <f>VLOOKUP($B66,Shock_dev!$A$1:$CI$300,MATCH(DATE(T$1,1,1),Shock_dev!$A$1:$CI$1,0),FALSE)</f>
        <v>33.993365299999994</v>
      </c>
      <c r="U66" s="52">
        <f>VLOOKUP($B66,Shock_dev!$A$1:$CI$300,MATCH(DATE(U$1,1,1),Shock_dev!$A$1:$CI$1,0),FALSE)</f>
        <v>34.638317000000029</v>
      </c>
      <c r="V66" s="52">
        <f>VLOOKUP($B66,Shock_dev!$A$1:$CI$300,MATCH(DATE(V$1,1,1),Shock_dev!$A$1:$CI$1,0),FALSE)</f>
        <v>34.928753400000005</v>
      </c>
      <c r="W66" s="52">
        <f>VLOOKUP($B66,Shock_dev!$A$1:$CI$300,MATCH(DATE(W$1,1,1),Shock_dev!$A$1:$CI$1,0),FALSE)</f>
        <v>36.38220670000004</v>
      </c>
      <c r="X66" s="52">
        <f>VLOOKUP($B66,Shock_dev!$A$1:$CI$300,MATCH(DATE(X$1,1,1),Shock_dev!$A$1:$CI$1,0),FALSE)</f>
        <v>36.961000899999988</v>
      </c>
      <c r="Y66" s="52">
        <f>VLOOKUP($B66,Shock_dev!$A$1:$CI$300,MATCH(DATE(Y$1,1,1),Shock_dev!$A$1:$CI$1,0),FALSE)</f>
        <v>37.167305699999986</v>
      </c>
      <c r="Z66" s="52">
        <f>VLOOKUP($B66,Shock_dev!$A$1:$CI$300,MATCH(DATE(Z$1,1,1),Shock_dev!$A$1:$CI$1,0),FALSE)</f>
        <v>37.199624900000003</v>
      </c>
      <c r="AA66" s="52">
        <f>VLOOKUP($B66,Shock_dev!$A$1:$CI$300,MATCH(DATE(AA$1,1,1),Shock_dev!$A$1:$CI$1,0),FALSE)</f>
        <v>37.149657100000013</v>
      </c>
      <c r="AB66" s="52">
        <f>VLOOKUP($B66,Shock_dev!$A$1:$CI$300,MATCH(DATE(AB$1,1,1),Shock_dev!$A$1:$CI$1,0),FALSE)</f>
        <v>37.048102999999969</v>
      </c>
      <c r="AC66" s="52">
        <f>VLOOKUP($B66,Shock_dev!$A$1:$CI$300,MATCH(DATE(AC$1,1,1),Shock_dev!$A$1:$CI$1,0),FALSE)</f>
        <v>36.903936699999974</v>
      </c>
      <c r="AD66" s="52">
        <f>VLOOKUP($B66,Shock_dev!$A$1:$CI$300,MATCH(DATE(AD$1,1,1),Shock_dev!$A$1:$CI$1,0),FALSE)</f>
        <v>36.716664900000012</v>
      </c>
      <c r="AE66" s="52">
        <f>VLOOKUP($B66,Shock_dev!$A$1:$CI$300,MATCH(DATE(AE$1,1,1),Shock_dev!$A$1:$CI$1,0),FALSE)</f>
        <v>36.656990500000006</v>
      </c>
      <c r="AF66" s="52">
        <f>VLOOKUP($B66,Shock_dev!$A$1:$CI$300,MATCH(DATE(AF$1,1,1),Shock_dev!$A$1:$CI$1,0),FALSE)</f>
        <v>36.457663299999979</v>
      </c>
      <c r="AG66" s="52"/>
      <c r="AH66" s="65">
        <f t="shared" si="1"/>
        <v>16.033968060000007</v>
      </c>
      <c r="AI66" s="65">
        <f t="shared" si="2"/>
        <v>26.835269039999993</v>
      </c>
      <c r="AJ66" s="65">
        <f t="shared" si="3"/>
        <v>28.054386140000009</v>
      </c>
      <c r="AK66" s="65">
        <f t="shared" si="4"/>
        <v>33.521586020000015</v>
      </c>
      <c r="AL66" s="65">
        <f t="shared" si="5"/>
        <v>36.971959060000003</v>
      </c>
      <c r="AM66" s="65">
        <f t="shared" si="6"/>
        <v>36.75667167999999</v>
      </c>
      <c r="AN66" s="66"/>
      <c r="AO66" s="65">
        <f t="shared" si="7"/>
        <v>21.43461855</v>
      </c>
      <c r="AP66" s="65">
        <f t="shared" si="8"/>
        <v>30.78798608000001</v>
      </c>
      <c r="AQ66" s="65">
        <f t="shared" si="9"/>
        <v>36.86431537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64.012763039999996</v>
      </c>
      <c r="D67" s="52">
        <f>VLOOKUP($B67,Shock_dev!$A$1:$CI$300,MATCH(DATE(D$1,1,1),Shock_dev!$A$1:$CI$1,0),FALSE)</f>
        <v>109.94848063000001</v>
      </c>
      <c r="E67" s="52">
        <f>VLOOKUP($B67,Shock_dev!$A$1:$CI$300,MATCH(DATE(E$1,1,1),Shock_dev!$A$1:$CI$1,0),FALSE)</f>
        <v>142.05450616000002</v>
      </c>
      <c r="F67" s="52">
        <f>VLOOKUP($B67,Shock_dev!$A$1:$CI$300,MATCH(DATE(F$1,1,1),Shock_dev!$A$1:$CI$1,0),FALSE)</f>
        <v>165.67674291</v>
      </c>
      <c r="G67" s="52">
        <f>VLOOKUP($B67,Shock_dev!$A$1:$CI$300,MATCH(DATE(G$1,1,1),Shock_dev!$A$1:$CI$1,0),FALSE)</f>
        <v>182.96185953</v>
      </c>
      <c r="H67" s="52">
        <f>VLOOKUP($B67,Shock_dev!$A$1:$CI$300,MATCH(DATE(H$1,1,1),Shock_dev!$A$1:$CI$1,0),FALSE)</f>
        <v>204.38558253000002</v>
      </c>
      <c r="I67" s="52">
        <f>VLOOKUP($B67,Shock_dev!$A$1:$CI$300,MATCH(DATE(I$1,1,1),Shock_dev!$A$1:$CI$1,0),FALSE)</f>
        <v>209.59838815000001</v>
      </c>
      <c r="J67" s="52">
        <f>VLOOKUP($B67,Shock_dev!$A$1:$CI$300,MATCH(DATE(J$1,1,1),Shock_dev!$A$1:$CI$1,0),FALSE)</f>
        <v>248.64458513</v>
      </c>
      <c r="K67" s="52">
        <f>VLOOKUP($B67,Shock_dev!$A$1:$CI$300,MATCH(DATE(K$1,1,1),Shock_dev!$A$1:$CI$1,0),FALSE)</f>
        <v>257.29151047000005</v>
      </c>
      <c r="L67" s="52">
        <f>VLOOKUP($B67,Shock_dev!$A$1:$CI$300,MATCH(DATE(L$1,1,1),Shock_dev!$A$1:$CI$1,0),FALSE)</f>
        <v>283.31241380999995</v>
      </c>
      <c r="M67" s="52">
        <f>VLOOKUP($B67,Shock_dev!$A$1:$CI$300,MATCH(DATE(M$1,1,1),Shock_dev!$A$1:$CI$1,0),FALSE)</f>
        <v>294.49233513999997</v>
      </c>
      <c r="N67" s="52">
        <f>VLOOKUP($B67,Shock_dev!$A$1:$CI$300,MATCH(DATE(N$1,1,1),Shock_dev!$A$1:$CI$1,0),FALSE)</f>
        <v>284.54353308999998</v>
      </c>
      <c r="O67" s="52">
        <f>VLOOKUP($B67,Shock_dev!$A$1:$CI$300,MATCH(DATE(O$1,1,1),Shock_dev!$A$1:$CI$1,0),FALSE)</f>
        <v>248.2177466</v>
      </c>
      <c r="P67" s="52">
        <f>VLOOKUP($B67,Shock_dev!$A$1:$CI$300,MATCH(DATE(P$1,1,1),Shock_dev!$A$1:$CI$1,0),FALSE)</f>
        <v>219.21598268000002</v>
      </c>
      <c r="Q67" s="52">
        <f>VLOOKUP($B67,Shock_dev!$A$1:$CI$300,MATCH(DATE(Q$1,1,1),Shock_dev!$A$1:$CI$1,0),FALSE)</f>
        <v>215.43378751</v>
      </c>
      <c r="R67" s="52">
        <f>VLOOKUP($B67,Shock_dev!$A$1:$CI$300,MATCH(DATE(R$1,1,1),Shock_dev!$A$1:$CI$1,0),FALSE)</f>
        <v>176.97563056000001</v>
      </c>
      <c r="S67" s="52">
        <f>VLOOKUP($B67,Shock_dev!$A$1:$CI$300,MATCH(DATE(S$1,1,1),Shock_dev!$A$1:$CI$1,0),FALSE)</f>
        <v>163.18576245</v>
      </c>
      <c r="T67" s="52">
        <f>VLOOKUP($B67,Shock_dev!$A$1:$CI$300,MATCH(DATE(T$1,1,1),Shock_dev!$A$1:$CI$1,0),FALSE)</f>
        <v>174.60364085000001</v>
      </c>
      <c r="U67" s="52">
        <f>VLOOKUP($B67,Shock_dev!$A$1:$CI$300,MATCH(DATE(U$1,1,1),Shock_dev!$A$1:$CI$1,0),FALSE)</f>
        <v>158.60197959000001</v>
      </c>
      <c r="V67" s="52">
        <f>VLOOKUP($B67,Shock_dev!$A$1:$CI$300,MATCH(DATE(V$1,1,1),Shock_dev!$A$1:$CI$1,0),FALSE)</f>
        <v>150.49873915999999</v>
      </c>
      <c r="W67" s="52">
        <f>VLOOKUP($B67,Shock_dev!$A$1:$CI$300,MATCH(DATE(W$1,1,1),Shock_dev!$A$1:$CI$1,0),FALSE)</f>
        <v>159.29308491</v>
      </c>
      <c r="X67" s="52">
        <f>VLOOKUP($B67,Shock_dev!$A$1:$CI$300,MATCH(DATE(X$1,1,1),Shock_dev!$A$1:$CI$1,0),FALSE)</f>
        <v>160.51756632999999</v>
      </c>
      <c r="Y67" s="52">
        <f>VLOOKUP($B67,Shock_dev!$A$1:$CI$300,MATCH(DATE(Y$1,1,1),Shock_dev!$A$1:$CI$1,0),FALSE)</f>
        <v>165.60509588000002</v>
      </c>
      <c r="Z67" s="52">
        <f>VLOOKUP($B67,Shock_dev!$A$1:$CI$300,MATCH(DATE(Z$1,1,1),Shock_dev!$A$1:$CI$1,0),FALSE)</f>
        <v>158.58102023999999</v>
      </c>
      <c r="AA67" s="52">
        <f>VLOOKUP($B67,Shock_dev!$A$1:$CI$300,MATCH(DATE(AA$1,1,1),Shock_dev!$A$1:$CI$1,0),FALSE)</f>
        <v>166.89783062999999</v>
      </c>
      <c r="AB67" s="52">
        <f>VLOOKUP($B67,Shock_dev!$A$1:$CI$300,MATCH(DATE(AB$1,1,1),Shock_dev!$A$1:$CI$1,0),FALSE)</f>
        <v>180.22805765000001</v>
      </c>
      <c r="AC67" s="52">
        <f>VLOOKUP($B67,Shock_dev!$A$1:$CI$300,MATCH(DATE(AC$1,1,1),Shock_dev!$A$1:$CI$1,0),FALSE)</f>
        <v>195.52791049999999</v>
      </c>
      <c r="AD67" s="52">
        <f>VLOOKUP($B67,Shock_dev!$A$1:$CI$300,MATCH(DATE(AD$1,1,1),Shock_dev!$A$1:$CI$1,0),FALSE)</f>
        <v>207.73809421000001</v>
      </c>
      <c r="AE67" s="52">
        <f>VLOOKUP($B67,Shock_dev!$A$1:$CI$300,MATCH(DATE(AE$1,1,1),Shock_dev!$A$1:$CI$1,0),FALSE)</f>
        <v>223.12426797999998</v>
      </c>
      <c r="AF67" s="52">
        <f>VLOOKUP($B67,Shock_dev!$A$1:$CI$300,MATCH(DATE(AF$1,1,1),Shock_dev!$A$1:$CI$1,0),FALSE)</f>
        <v>228.26203970999998</v>
      </c>
      <c r="AG67" s="52"/>
      <c r="AH67" s="65">
        <f t="shared" si="1"/>
        <v>132.930870454</v>
      </c>
      <c r="AI67" s="65">
        <f t="shared" si="2"/>
        <v>240.64649601800002</v>
      </c>
      <c r="AJ67" s="65">
        <f t="shared" si="3"/>
        <v>252.38067700400001</v>
      </c>
      <c r="AK67" s="65">
        <f t="shared" si="4"/>
        <v>164.77315052200001</v>
      </c>
      <c r="AL67" s="65">
        <f t="shared" si="5"/>
        <v>162.17891959799999</v>
      </c>
      <c r="AM67" s="65">
        <f t="shared" si="6"/>
        <v>206.97607400999999</v>
      </c>
      <c r="AN67" s="66"/>
      <c r="AO67" s="65">
        <f t="shared" si="7"/>
        <v>186.788683236</v>
      </c>
      <c r="AP67" s="65">
        <f t="shared" si="8"/>
        <v>208.57691376299999</v>
      </c>
      <c r="AQ67" s="65">
        <f t="shared" si="9"/>
        <v>184.57749680399999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105.46974389999991</v>
      </c>
      <c r="D68" s="52">
        <f>VLOOKUP($B68,Shock_dev!$A$1:$CI$300,MATCH(DATE(D$1,1,1),Shock_dev!$A$1:$CI$1,0),FALSE)</f>
        <v>148.45300520000001</v>
      </c>
      <c r="E68" s="52">
        <f>VLOOKUP($B68,Shock_dev!$A$1:$CI$300,MATCH(DATE(E$1,1,1),Shock_dev!$A$1:$CI$1,0),FALSE)</f>
        <v>177.60288850000006</v>
      </c>
      <c r="F68" s="52">
        <f>VLOOKUP($B68,Shock_dev!$A$1:$CI$300,MATCH(DATE(F$1,1,1),Shock_dev!$A$1:$CI$1,0),FALSE)</f>
        <v>199.73227220000001</v>
      </c>
      <c r="G68" s="52">
        <f>VLOOKUP($B68,Shock_dev!$A$1:$CI$300,MATCH(DATE(G$1,1,1),Shock_dev!$A$1:$CI$1,0),FALSE)</f>
        <v>216.10986819999994</v>
      </c>
      <c r="H68" s="52">
        <f>VLOOKUP($B68,Shock_dev!$A$1:$CI$300,MATCH(DATE(H$1,1,1),Shock_dev!$A$1:$CI$1,0),FALSE)</f>
        <v>237.60102010000003</v>
      </c>
      <c r="I68" s="52">
        <f>VLOOKUP($B68,Shock_dev!$A$1:$CI$300,MATCH(DATE(I$1,1,1),Shock_dev!$A$1:$CI$1,0),FALSE)</f>
        <v>242.18152150000003</v>
      </c>
      <c r="J68" s="52">
        <f>VLOOKUP($B68,Shock_dev!$A$1:$CI$300,MATCH(DATE(J$1,1,1),Shock_dev!$A$1:$CI$1,0),FALSE)</f>
        <v>282.55511590000003</v>
      </c>
      <c r="K68" s="52">
        <f>VLOOKUP($B68,Shock_dev!$A$1:$CI$300,MATCH(DATE(K$1,1,1),Shock_dev!$A$1:$CI$1,0),FALSE)</f>
        <v>290.85832229999994</v>
      </c>
      <c r="L68" s="52">
        <f>VLOOKUP($B68,Shock_dev!$A$1:$CI$300,MATCH(DATE(L$1,1,1),Shock_dev!$A$1:$CI$1,0),FALSE)</f>
        <v>317.25345889999994</v>
      </c>
      <c r="M68" s="52">
        <f>VLOOKUP($B68,Shock_dev!$A$1:$CI$300,MATCH(DATE(M$1,1,1),Shock_dev!$A$1:$CI$1,0),FALSE)</f>
        <v>328.95751249999989</v>
      </c>
      <c r="N68" s="52">
        <f>VLOOKUP($B68,Shock_dev!$A$1:$CI$300,MATCH(DATE(N$1,1,1),Shock_dev!$A$1:$CI$1,0),FALSE)</f>
        <v>320.64683000000002</v>
      </c>
      <c r="O68" s="52">
        <f>VLOOKUP($B68,Shock_dev!$A$1:$CI$300,MATCH(DATE(O$1,1,1),Shock_dev!$A$1:$CI$1,0),FALSE)</f>
        <v>287.72234720000006</v>
      </c>
      <c r="P68" s="52">
        <f>VLOOKUP($B68,Shock_dev!$A$1:$CI$300,MATCH(DATE(P$1,1,1),Shock_dev!$A$1:$CI$1,0),FALSE)</f>
        <v>261.04729979999991</v>
      </c>
      <c r="Q68" s="52">
        <f>VLOOKUP($B68,Shock_dev!$A$1:$CI$300,MATCH(DATE(Q$1,1,1),Shock_dev!$A$1:$CI$1,0),FALSE)</f>
        <v>258.37821529999997</v>
      </c>
      <c r="R68" s="52">
        <f>VLOOKUP($B68,Shock_dev!$A$1:$CI$300,MATCH(DATE(R$1,1,1),Shock_dev!$A$1:$CI$1,0),FALSE)</f>
        <v>222.53647030000002</v>
      </c>
      <c r="S68" s="52">
        <f>VLOOKUP($B68,Shock_dev!$A$1:$CI$300,MATCH(DATE(S$1,1,1),Shock_dev!$A$1:$CI$1,0),FALSE)</f>
        <v>209.00081239999997</v>
      </c>
      <c r="T68" s="52">
        <f>VLOOKUP($B68,Shock_dev!$A$1:$CI$300,MATCH(DATE(T$1,1,1),Shock_dev!$A$1:$CI$1,0),FALSE)</f>
        <v>221.47018620000006</v>
      </c>
      <c r="U68" s="52">
        <f>VLOOKUP($B68,Shock_dev!$A$1:$CI$300,MATCH(DATE(U$1,1,1),Shock_dev!$A$1:$CI$1,0),FALSE)</f>
        <v>205.75566819999995</v>
      </c>
      <c r="V68" s="52">
        <f>VLOOKUP($B68,Shock_dev!$A$1:$CI$300,MATCH(DATE(V$1,1,1),Shock_dev!$A$1:$CI$1,0),FALSE)</f>
        <v>197.65321829999993</v>
      </c>
      <c r="W68" s="52">
        <f>VLOOKUP($B68,Shock_dev!$A$1:$CI$300,MATCH(DATE(W$1,1,1),Shock_dev!$A$1:$CI$1,0),FALSE)</f>
        <v>207.65027270000007</v>
      </c>
      <c r="X68" s="52">
        <f>VLOOKUP($B68,Shock_dev!$A$1:$CI$300,MATCH(DATE(X$1,1,1),Shock_dev!$A$1:$CI$1,0),FALSE)</f>
        <v>209.46747040000002</v>
      </c>
      <c r="Y68" s="52">
        <f>VLOOKUP($B68,Shock_dev!$A$1:$CI$300,MATCH(DATE(Y$1,1,1),Shock_dev!$A$1:$CI$1,0),FALSE)</f>
        <v>215.61930209999991</v>
      </c>
      <c r="Z68" s="52">
        <f>VLOOKUP($B68,Shock_dev!$A$1:$CI$300,MATCH(DATE(Z$1,1,1),Shock_dev!$A$1:$CI$1,0),FALSE)</f>
        <v>208.30423090000011</v>
      </c>
      <c r="AA68" s="52">
        <f>VLOOKUP($B68,Shock_dev!$A$1:$CI$300,MATCH(DATE(AA$1,1,1),Shock_dev!$A$1:$CI$1,0),FALSE)</f>
        <v>218.12051140000005</v>
      </c>
      <c r="AB68" s="52">
        <f>VLOOKUP($B68,Shock_dev!$A$1:$CI$300,MATCH(DATE(AB$1,1,1),Shock_dev!$A$1:$CI$1,0),FALSE)</f>
        <v>233.85531609999998</v>
      </c>
      <c r="AC68" s="52">
        <f>VLOOKUP($B68,Shock_dev!$A$1:$CI$300,MATCH(DATE(AC$1,1,1),Shock_dev!$A$1:$CI$1,0),FALSE)</f>
        <v>251.98505480000006</v>
      </c>
      <c r="AD68" s="52">
        <f>VLOOKUP($B68,Shock_dev!$A$1:$CI$300,MATCH(DATE(AD$1,1,1),Shock_dev!$A$1:$CI$1,0),FALSE)</f>
        <v>266.56416289999993</v>
      </c>
      <c r="AE68" s="52">
        <f>VLOOKUP($B68,Shock_dev!$A$1:$CI$300,MATCH(DATE(AE$1,1,1),Shock_dev!$A$1:$CI$1,0),FALSE)</f>
        <v>284.96097429999998</v>
      </c>
      <c r="AF68" s="52">
        <f>VLOOKUP($B68,Shock_dev!$A$1:$CI$300,MATCH(DATE(AF$1,1,1),Shock_dev!$A$1:$CI$1,0),FALSE)</f>
        <v>291.40142679999997</v>
      </c>
      <c r="AG68" s="52"/>
      <c r="AH68" s="65">
        <f t="shared" si="1"/>
        <v>169.4735556</v>
      </c>
      <c r="AI68" s="65">
        <f t="shared" si="2"/>
        <v>274.08988773999999</v>
      </c>
      <c r="AJ68" s="65">
        <f t="shared" si="3"/>
        <v>291.35044095999996</v>
      </c>
      <c r="AK68" s="65">
        <f t="shared" si="4"/>
        <v>211.28327107999999</v>
      </c>
      <c r="AL68" s="65">
        <f t="shared" si="5"/>
        <v>211.83235750000003</v>
      </c>
      <c r="AM68" s="65">
        <f t="shared" si="6"/>
        <v>265.75338697999996</v>
      </c>
      <c r="AN68" s="66"/>
      <c r="AO68" s="65">
        <f t="shared" si="7"/>
        <v>221.78172167</v>
      </c>
      <c r="AP68" s="65">
        <f t="shared" si="8"/>
        <v>251.31685601999999</v>
      </c>
      <c r="AQ68" s="65">
        <f t="shared" si="9"/>
        <v>238.79287224000001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8.008360000001602E-3</v>
      </c>
      <c r="D69" s="52">
        <f>VLOOKUP($B69,Shock_dev!$A$1:$CI$300,MATCH(DATE(D$1,1,1),Shock_dev!$A$1:$CI$1,0),FALSE)</f>
        <v>1.6019039999999762E-2</v>
      </c>
      <c r="E69" s="52">
        <f>VLOOKUP($B69,Shock_dev!$A$1:$CI$300,MATCH(DATE(E$1,1,1),Shock_dev!$A$1:$CI$1,0),FALSE)</f>
        <v>2.1471049999998826E-2</v>
      </c>
      <c r="F69" s="52">
        <f>VLOOKUP($B69,Shock_dev!$A$1:$CI$300,MATCH(DATE(F$1,1,1),Shock_dev!$A$1:$CI$1,0),FALSE)</f>
        <v>2.4422090000001617E-2</v>
      </c>
      <c r="G69" s="52">
        <f>VLOOKUP($B69,Shock_dev!$A$1:$CI$300,MATCH(DATE(G$1,1,1),Shock_dev!$A$1:$CI$1,0),FALSE)</f>
        <v>2.565190000000328E-2</v>
      </c>
      <c r="H69" s="52">
        <f>VLOOKUP($B69,Shock_dev!$A$1:$CI$300,MATCH(DATE(H$1,1,1),Shock_dev!$A$1:$CI$1,0),FALSE)</f>
        <v>2.6823530000001483E-2</v>
      </c>
      <c r="I69" s="52">
        <f>VLOOKUP($B69,Shock_dev!$A$1:$CI$300,MATCH(DATE(I$1,1,1),Shock_dev!$A$1:$CI$1,0),FALSE)</f>
        <v>2.7408520000001602E-2</v>
      </c>
      <c r="J69" s="52">
        <f>VLOOKUP($B69,Shock_dev!$A$1:$CI$300,MATCH(DATE(J$1,1,1),Shock_dev!$A$1:$CI$1,0),FALSE)</f>
        <v>3.0676490000001166E-2</v>
      </c>
      <c r="K69" s="52">
        <f>VLOOKUP($B69,Shock_dev!$A$1:$CI$300,MATCH(DATE(K$1,1,1),Shock_dev!$A$1:$CI$1,0),FALSE)</f>
        <v>3.3799830000003084E-2</v>
      </c>
      <c r="L69" s="52">
        <f>VLOOKUP($B69,Shock_dev!$A$1:$CI$300,MATCH(DATE(L$1,1,1),Shock_dev!$A$1:$CI$1,0),FALSE)</f>
        <v>3.8107030000002595E-2</v>
      </c>
      <c r="M69" s="52">
        <f>VLOOKUP($B69,Shock_dev!$A$1:$CI$300,MATCH(DATE(M$1,1,1),Shock_dev!$A$1:$CI$1,0),FALSE)</f>
        <v>4.2188649999999939E-2</v>
      </c>
      <c r="N69" s="52">
        <f>VLOOKUP($B69,Shock_dev!$A$1:$CI$300,MATCH(DATE(N$1,1,1),Shock_dev!$A$1:$CI$1,0),FALSE)</f>
        <v>4.4887020000000888E-2</v>
      </c>
      <c r="O69" s="52">
        <f>VLOOKUP($B69,Shock_dev!$A$1:$CI$300,MATCH(DATE(O$1,1,1),Shock_dev!$A$1:$CI$1,0),FALSE)</f>
        <v>4.5319209999998833E-2</v>
      </c>
      <c r="P69" s="52">
        <f>VLOOKUP($B69,Shock_dev!$A$1:$CI$300,MATCH(DATE(P$1,1,1),Shock_dev!$A$1:$CI$1,0),FALSE)</f>
        <v>4.5224749999999148E-2</v>
      </c>
      <c r="Q69" s="52">
        <f>VLOOKUP($B69,Shock_dev!$A$1:$CI$300,MATCH(DATE(Q$1,1,1),Shock_dev!$A$1:$CI$1,0),FALSE)</f>
        <v>4.6947980000002332E-2</v>
      </c>
      <c r="R69" s="52">
        <f>VLOOKUP($B69,Shock_dev!$A$1:$CI$300,MATCH(DATE(R$1,1,1),Shock_dev!$A$1:$CI$1,0),FALSE)</f>
        <v>4.7609070000000031E-2</v>
      </c>
      <c r="S69" s="52">
        <f>VLOOKUP($B69,Shock_dev!$A$1:$CI$300,MATCH(DATE(S$1,1,1),Shock_dev!$A$1:$CI$1,0),FALSE)</f>
        <v>4.8848519999999951E-2</v>
      </c>
      <c r="T69" s="52">
        <f>VLOOKUP($B69,Shock_dev!$A$1:$CI$300,MATCH(DATE(T$1,1,1),Shock_dev!$A$1:$CI$1,0),FALSE)</f>
        <v>5.2033919999999512E-2</v>
      </c>
      <c r="U69" s="52">
        <f>VLOOKUP($B69,Shock_dev!$A$1:$CI$300,MATCH(DATE(U$1,1,1),Shock_dev!$A$1:$CI$1,0),FALSE)</f>
        <v>5.3919909999997628E-2</v>
      </c>
      <c r="V69" s="52">
        <f>VLOOKUP($B69,Shock_dev!$A$1:$CI$300,MATCH(DATE(V$1,1,1),Shock_dev!$A$1:$CI$1,0),FALSE)</f>
        <v>5.4787019999999131E-2</v>
      </c>
      <c r="W69" s="52">
        <f>VLOOKUP($B69,Shock_dev!$A$1:$CI$300,MATCH(DATE(W$1,1,1),Shock_dev!$A$1:$CI$1,0),FALSE)</f>
        <v>5.5963339999998141E-2</v>
      </c>
      <c r="X69" s="52">
        <f>VLOOKUP($B69,Shock_dev!$A$1:$CI$300,MATCH(DATE(X$1,1,1),Shock_dev!$A$1:$CI$1,0),FALSE)</f>
        <v>5.6331909999997265E-2</v>
      </c>
      <c r="Y69" s="52">
        <f>VLOOKUP($B69,Shock_dev!$A$1:$CI$300,MATCH(DATE(Y$1,1,1),Shock_dev!$A$1:$CI$1,0),FALSE)</f>
        <v>5.60084099999969E-2</v>
      </c>
      <c r="Z69" s="52">
        <f>VLOOKUP($B69,Shock_dev!$A$1:$CI$300,MATCH(DATE(Z$1,1,1),Shock_dev!$A$1:$CI$1,0),FALSE)</f>
        <v>5.4006569999998533E-2</v>
      </c>
      <c r="AA69" s="52">
        <f>VLOOKUP($B69,Shock_dev!$A$1:$CI$300,MATCH(DATE(AA$1,1,1),Shock_dev!$A$1:$CI$1,0),FALSE)</f>
        <v>5.2002139999999031E-2</v>
      </c>
      <c r="AB69" s="52">
        <f>VLOOKUP($B69,Shock_dev!$A$1:$CI$300,MATCH(DATE(AB$1,1,1),Shock_dev!$A$1:$CI$1,0),FALSE)</f>
        <v>5.0411439999997754E-2</v>
      </c>
      <c r="AC69" s="52">
        <f>VLOOKUP($B69,Shock_dev!$A$1:$CI$300,MATCH(DATE(AC$1,1,1),Shock_dev!$A$1:$CI$1,0),FALSE)</f>
        <v>4.9087830000004828E-2</v>
      </c>
      <c r="AD69" s="52">
        <f>VLOOKUP($B69,Shock_dev!$A$1:$CI$300,MATCH(DATE(AD$1,1,1),Shock_dev!$A$1:$CI$1,0),FALSE)</f>
        <v>4.749190000000425E-2</v>
      </c>
      <c r="AE69" s="52">
        <f>VLOOKUP($B69,Shock_dev!$A$1:$CI$300,MATCH(DATE(AE$1,1,1),Shock_dev!$A$1:$CI$1,0),FALSE)</f>
        <v>4.5898360000002469E-2</v>
      </c>
      <c r="AF69" s="52">
        <f>VLOOKUP($B69,Shock_dev!$A$1:$CI$300,MATCH(DATE(AF$1,1,1),Shock_dev!$A$1:$CI$1,0),FALSE)</f>
        <v>4.3462879999999871E-2</v>
      </c>
      <c r="AG69" s="52"/>
      <c r="AH69" s="65">
        <f t="shared" si="1"/>
        <v>1.9114488000001019E-2</v>
      </c>
      <c r="AI69" s="65">
        <f t="shared" si="2"/>
        <v>3.1363080000001986E-2</v>
      </c>
      <c r="AJ69" s="65">
        <f t="shared" si="3"/>
        <v>4.4913522000000226E-2</v>
      </c>
      <c r="AK69" s="65">
        <f t="shared" si="4"/>
        <v>5.1439687999999248E-2</v>
      </c>
      <c r="AL69" s="65">
        <f t="shared" si="5"/>
        <v>5.4862473999997975E-2</v>
      </c>
      <c r="AM69" s="65">
        <f t="shared" si="6"/>
        <v>4.7270482000001834E-2</v>
      </c>
      <c r="AN69" s="66"/>
      <c r="AO69" s="65">
        <f t="shared" si="7"/>
        <v>2.5238784000001502E-2</v>
      </c>
      <c r="AP69" s="65">
        <f t="shared" si="8"/>
        <v>4.8176604999999734E-2</v>
      </c>
      <c r="AQ69" s="65">
        <f t="shared" si="9"/>
        <v>5.1066477999999901E-2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6.7161599999999453</v>
      </c>
      <c r="D70" s="52">
        <f>VLOOKUP($B70,Shock_dev!$A$1:$CI$300,MATCH(DATE(D$1,1,1),Shock_dev!$A$1:$CI$1,0),FALSE)</f>
        <v>12.341499999998632</v>
      </c>
      <c r="E70" s="52">
        <f>VLOOKUP($B70,Shock_dev!$A$1:$CI$300,MATCH(DATE(E$1,1,1),Shock_dev!$A$1:$CI$1,0),FALSE)</f>
        <v>16.222079999999551</v>
      </c>
      <c r="F70" s="52">
        <f>VLOOKUP($B70,Shock_dev!$A$1:$CI$300,MATCH(DATE(F$1,1,1),Shock_dev!$A$1:$CI$1,0),FALSE)</f>
        <v>18.405640000000858</v>
      </c>
      <c r="G70" s="52">
        <f>VLOOKUP($B70,Shock_dev!$A$1:$CI$300,MATCH(DATE(G$1,1,1),Shock_dev!$A$1:$CI$1,0),FALSE)</f>
        <v>19.101060000000871</v>
      </c>
      <c r="H70" s="52">
        <f>VLOOKUP($B70,Shock_dev!$A$1:$CI$300,MATCH(DATE(H$1,1,1),Shock_dev!$A$1:$CI$1,0),FALSE)</f>
        <v>19.314740000001621</v>
      </c>
      <c r="I70" s="52">
        <f>VLOOKUP($B70,Shock_dev!$A$1:$CI$300,MATCH(DATE(I$1,1,1),Shock_dev!$A$1:$CI$1,0),FALSE)</f>
        <v>18.223910000000615</v>
      </c>
      <c r="J70" s="52">
        <f>VLOOKUP($B70,Shock_dev!$A$1:$CI$300,MATCH(DATE(J$1,1,1),Shock_dev!$A$1:$CI$1,0),FALSE)</f>
        <v>18.750209999998333</v>
      </c>
      <c r="K70" s="52">
        <f>VLOOKUP($B70,Shock_dev!$A$1:$CI$300,MATCH(DATE(K$1,1,1),Shock_dev!$A$1:$CI$1,0),FALSE)</f>
        <v>18.092090000001917</v>
      </c>
      <c r="L70" s="52">
        <f>VLOOKUP($B70,Shock_dev!$A$1:$CI$300,MATCH(DATE(L$1,1,1),Shock_dev!$A$1:$CI$1,0),FALSE)</f>
        <v>18.0496499999972</v>
      </c>
      <c r="M70" s="52">
        <f>VLOOKUP($B70,Shock_dev!$A$1:$CI$300,MATCH(DATE(M$1,1,1),Shock_dev!$A$1:$CI$1,0),FALSE)</f>
        <v>17.314000000002125</v>
      </c>
      <c r="N70" s="52">
        <f>VLOOKUP($B70,Shock_dev!$A$1:$CI$300,MATCH(DATE(N$1,1,1),Shock_dev!$A$1:$CI$1,0),FALSE)</f>
        <v>15.25003999999899</v>
      </c>
      <c r="O70" s="52">
        <f>VLOOKUP($B70,Shock_dev!$A$1:$CI$300,MATCH(DATE(O$1,1,1),Shock_dev!$A$1:$CI$1,0),FALSE)</f>
        <v>11.321329999998852</v>
      </c>
      <c r="P70" s="52">
        <f>VLOOKUP($B70,Shock_dev!$A$1:$CI$300,MATCH(DATE(P$1,1,1),Shock_dev!$A$1:$CI$1,0),FALSE)</f>
        <v>7.1705199999996694</v>
      </c>
      <c r="Q70" s="52">
        <f>VLOOKUP($B70,Shock_dev!$A$1:$CI$300,MATCH(DATE(Q$1,1,1),Shock_dev!$A$1:$CI$1,0),FALSE)</f>
        <v>4.6145600000018021</v>
      </c>
      <c r="R70" s="52">
        <f>VLOOKUP($B70,Shock_dev!$A$1:$CI$300,MATCH(DATE(R$1,1,1),Shock_dev!$A$1:$CI$1,0),FALSE)</f>
        <v>1.1084200000004785</v>
      </c>
      <c r="S70" s="52">
        <f>VLOOKUP($B70,Shock_dev!$A$1:$CI$300,MATCH(DATE(S$1,1,1),Shock_dev!$A$1:$CI$1,0),FALSE)</f>
        <v>-1.2339800000008836</v>
      </c>
      <c r="T70" s="52">
        <f>VLOOKUP($B70,Shock_dev!$A$1:$CI$300,MATCH(DATE(T$1,1,1),Shock_dev!$A$1:$CI$1,0),FALSE)</f>
        <v>-1.394029999999475</v>
      </c>
      <c r="U70" s="52">
        <f>VLOOKUP($B70,Shock_dev!$A$1:$CI$300,MATCH(DATE(U$1,1,1),Shock_dev!$A$1:$CI$1,0),FALSE)</f>
        <v>-2.1217700000015611</v>
      </c>
      <c r="V70" s="52">
        <f>VLOOKUP($B70,Shock_dev!$A$1:$CI$300,MATCH(DATE(V$1,1,1),Shock_dev!$A$1:$CI$1,0),FALSE)</f>
        <v>-2.57129999999961</v>
      </c>
      <c r="W70" s="52">
        <f>VLOOKUP($B70,Shock_dev!$A$1:$CI$300,MATCH(DATE(W$1,1,1),Shock_dev!$A$1:$CI$1,0),FALSE)</f>
        <v>-1.7799699999995937</v>
      </c>
      <c r="X70" s="52">
        <f>VLOOKUP($B70,Shock_dev!$A$1:$CI$300,MATCH(DATE(X$1,1,1),Shock_dev!$A$1:$CI$1,0),FALSE)</f>
        <v>-0.95794000000023516</v>
      </c>
      <c r="Y70" s="52">
        <f>VLOOKUP($B70,Shock_dev!$A$1:$CI$300,MATCH(DATE(Y$1,1,1),Shock_dev!$A$1:$CI$1,0),FALSE)</f>
        <v>0.10552000000097905</v>
      </c>
      <c r="Z70" s="52">
        <f>VLOOKUP($B70,Shock_dev!$A$1:$CI$300,MATCH(DATE(Z$1,1,1),Shock_dev!$A$1:$CI$1,0),FALSE)</f>
        <v>0.41295999999783817</v>
      </c>
      <c r="AA70" s="52">
        <f>VLOOKUP($B70,Shock_dev!$A$1:$CI$300,MATCH(DATE(AA$1,1,1),Shock_dev!$A$1:$CI$1,0),FALSE)</f>
        <v>1.363470000000234</v>
      </c>
      <c r="AB70" s="52">
        <f>VLOOKUP($B70,Shock_dev!$A$1:$CI$300,MATCH(DATE(AB$1,1,1),Shock_dev!$A$1:$CI$1,0),FALSE)</f>
        <v>2.889180000001943</v>
      </c>
      <c r="AC70" s="52">
        <f>VLOOKUP($B70,Shock_dev!$A$1:$CI$300,MATCH(DATE(AC$1,1,1),Shock_dev!$A$1:$CI$1,0),FALSE)</f>
        <v>4.7463300000017625</v>
      </c>
      <c r="AD70" s="52">
        <f>VLOOKUP($B70,Shock_dev!$A$1:$CI$300,MATCH(DATE(AD$1,1,1),Shock_dev!$A$1:$CI$1,0),FALSE)</f>
        <v>6.4377199999980803</v>
      </c>
      <c r="AE70" s="52">
        <f>VLOOKUP($B70,Shock_dev!$A$1:$CI$300,MATCH(DATE(AE$1,1,1),Shock_dev!$A$1:$CI$1,0),FALSE)</f>
        <v>8.1735200000002806</v>
      </c>
      <c r="AF70" s="52">
        <f>VLOOKUP($B70,Shock_dev!$A$1:$CI$300,MATCH(DATE(AF$1,1,1),Shock_dev!$A$1:$CI$1,0),FALSE)</f>
        <v>9.0787200000013399</v>
      </c>
      <c r="AG70" s="52"/>
      <c r="AH70" s="65">
        <f t="shared" si="1"/>
        <v>14.557287999999971</v>
      </c>
      <c r="AI70" s="65">
        <f t="shared" si="2"/>
        <v>18.486119999999936</v>
      </c>
      <c r="AJ70" s="65">
        <f t="shared" si="3"/>
        <v>11.134090000000288</v>
      </c>
      <c r="AK70" s="65">
        <f t="shared" si="4"/>
        <v>-1.2425320000002102</v>
      </c>
      <c r="AL70" s="65">
        <f t="shared" si="5"/>
        <v>-0.17119200000015553</v>
      </c>
      <c r="AM70" s="65">
        <f t="shared" si="6"/>
        <v>6.2650940000006816</v>
      </c>
      <c r="AN70" s="66"/>
      <c r="AO70" s="65">
        <f t="shared" si="7"/>
        <v>16.521703999999954</v>
      </c>
      <c r="AP70" s="65">
        <f t="shared" si="8"/>
        <v>4.945779000000039</v>
      </c>
      <c r="AQ70" s="65">
        <f t="shared" si="9"/>
        <v>3.0469510000002629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213.36670000001322</v>
      </c>
      <c r="D71" s="52">
        <f>VLOOKUP($B71,Shock_dev!$A$1:$CI$300,MATCH(DATE(D$1,1,1),Shock_dev!$A$1:$CI$1,0),FALSE)</f>
        <v>362.0506999999634</v>
      </c>
      <c r="E71" s="52">
        <f>VLOOKUP($B71,Shock_dev!$A$1:$CI$300,MATCH(DATE(E$1,1,1),Shock_dev!$A$1:$CI$1,0),FALSE)</f>
        <v>449.61349999997765</v>
      </c>
      <c r="F71" s="52">
        <f>VLOOKUP($B71,Shock_dev!$A$1:$CI$300,MATCH(DATE(F$1,1,1),Shock_dev!$A$1:$CI$1,0),FALSE)</f>
        <v>492.40439999999944</v>
      </c>
      <c r="G71" s="52">
        <f>VLOOKUP($B71,Shock_dev!$A$1:$CI$300,MATCH(DATE(G$1,1,1),Shock_dev!$A$1:$CI$1,0),FALSE)</f>
        <v>504.55359999998473</v>
      </c>
      <c r="H71" s="52">
        <f>VLOOKUP($B71,Shock_dev!$A$1:$CI$300,MATCH(DATE(H$1,1,1),Shock_dev!$A$1:$CI$1,0),FALSE)</f>
        <v>520.24890000000596</v>
      </c>
      <c r="I71" s="52">
        <f>VLOOKUP($B71,Shock_dev!$A$1:$CI$300,MATCH(DATE(I$1,1,1),Shock_dev!$A$1:$CI$1,0),FALSE)</f>
        <v>510.1081000000122</v>
      </c>
      <c r="J71" s="52">
        <f>VLOOKUP($B71,Shock_dev!$A$1:$CI$300,MATCH(DATE(J$1,1,1),Shock_dev!$A$1:$CI$1,0),FALSE)</f>
        <v>567.11259999999311</v>
      </c>
      <c r="K71" s="52">
        <f>VLOOKUP($B71,Shock_dev!$A$1:$CI$300,MATCH(DATE(K$1,1,1),Shock_dev!$A$1:$CI$1,0),FALSE)</f>
        <v>589.79830000002403</v>
      </c>
      <c r="L71" s="52">
        <f>VLOOKUP($B71,Shock_dev!$A$1:$CI$300,MATCH(DATE(L$1,1,1),Shock_dev!$A$1:$CI$1,0),FALSE)</f>
        <v>641.05989999999292</v>
      </c>
      <c r="M71" s="52">
        <f>VLOOKUP($B71,Shock_dev!$A$1:$CI$300,MATCH(DATE(M$1,1,1),Shock_dev!$A$1:$CI$1,0),FALSE)</f>
        <v>672.88360000000102</v>
      </c>
      <c r="N71" s="52">
        <f>VLOOKUP($B71,Shock_dev!$A$1:$CI$300,MATCH(DATE(N$1,1,1),Shock_dev!$A$1:$CI$1,0),FALSE)</f>
        <v>668.12720000004629</v>
      </c>
      <c r="O71" s="52">
        <f>VLOOKUP($B71,Shock_dev!$A$1:$CI$300,MATCH(DATE(O$1,1,1),Shock_dev!$A$1:$CI$1,0),FALSE)</f>
        <v>613.06369999999879</v>
      </c>
      <c r="P71" s="52">
        <f>VLOOKUP($B71,Shock_dev!$A$1:$CI$300,MATCH(DATE(P$1,1,1),Shock_dev!$A$1:$CI$1,0),FALSE)</f>
        <v>561.54149999999208</v>
      </c>
      <c r="Q71" s="52">
        <f>VLOOKUP($B71,Shock_dev!$A$1:$CI$300,MATCH(DATE(Q$1,1,1),Shock_dev!$A$1:$CI$1,0),FALSE)</f>
        <v>562.53029999998398</v>
      </c>
      <c r="R71" s="52">
        <f>VLOOKUP($B71,Shock_dev!$A$1:$CI$300,MATCH(DATE(R$1,1,1),Shock_dev!$A$1:$CI$1,0),FALSE)</f>
        <v>523.25699999998324</v>
      </c>
      <c r="S71" s="52">
        <f>VLOOKUP($B71,Shock_dev!$A$1:$CI$300,MATCH(DATE(S$1,1,1),Shock_dev!$A$1:$CI$1,0),FALSE)</f>
        <v>515.39899999997579</v>
      </c>
      <c r="T71" s="52">
        <f>VLOOKUP($B71,Shock_dev!$A$1:$CI$300,MATCH(DATE(T$1,1,1),Shock_dev!$A$1:$CI$1,0),FALSE)</f>
        <v>562.53589999995893</v>
      </c>
      <c r="U71" s="52">
        <f>VLOOKUP($B71,Shock_dev!$A$1:$CI$300,MATCH(DATE(U$1,1,1),Shock_dev!$A$1:$CI$1,0),FALSE)</f>
        <v>569.73970000003465</v>
      </c>
      <c r="V71" s="52">
        <f>VLOOKUP($B71,Shock_dev!$A$1:$CI$300,MATCH(DATE(V$1,1,1),Shock_dev!$A$1:$CI$1,0),FALSE)</f>
        <v>573.00280000001658</v>
      </c>
      <c r="W71" s="52">
        <f>VLOOKUP($B71,Shock_dev!$A$1:$CI$300,MATCH(DATE(W$1,1,1),Shock_dev!$A$1:$CI$1,0),FALSE)</f>
        <v>603.08609999995679</v>
      </c>
      <c r="X71" s="52">
        <f>VLOOKUP($B71,Shock_dev!$A$1:$CI$300,MATCH(DATE(X$1,1,1),Shock_dev!$A$1:$CI$1,0),FALSE)</f>
        <v>618.40469999995548</v>
      </c>
      <c r="Y71" s="52">
        <f>VLOOKUP($B71,Shock_dev!$A$1:$CI$300,MATCH(DATE(Y$1,1,1),Shock_dev!$A$1:$CI$1,0),FALSE)</f>
        <v>630.7441000000108</v>
      </c>
      <c r="Z71" s="52">
        <f>VLOOKUP($B71,Shock_dev!$A$1:$CI$300,MATCH(DATE(Z$1,1,1),Shock_dev!$A$1:$CI$1,0),FALSE)</f>
        <v>610.79139999998733</v>
      </c>
      <c r="AA71" s="52">
        <f>VLOOKUP($B71,Shock_dev!$A$1:$CI$300,MATCH(DATE(AA$1,1,1),Shock_dev!$A$1:$CI$1,0),FALSE)</f>
        <v>609.15170000004582</v>
      </c>
      <c r="AB71" s="52">
        <f>VLOOKUP($B71,Shock_dev!$A$1:$CI$300,MATCH(DATE(AB$1,1,1),Shock_dev!$A$1:$CI$1,0),FALSE)</f>
        <v>620.75679999997374</v>
      </c>
      <c r="AC71" s="52">
        <f>VLOOKUP($B71,Shock_dev!$A$1:$CI$300,MATCH(DATE(AC$1,1,1),Shock_dev!$A$1:$CI$1,0),FALSE)</f>
        <v>637.91669999994338</v>
      </c>
      <c r="AD71" s="52">
        <f>VLOOKUP($B71,Shock_dev!$A$1:$CI$300,MATCH(DATE(AD$1,1,1),Shock_dev!$A$1:$CI$1,0),FALSE)</f>
        <v>646.82819999998901</v>
      </c>
      <c r="AE71" s="52">
        <f>VLOOKUP($B71,Shock_dev!$A$1:$CI$300,MATCH(DATE(AE$1,1,1),Shock_dev!$A$1:$CI$1,0),FALSE)</f>
        <v>657.95070000004489</v>
      </c>
      <c r="AF71" s="52">
        <f>VLOOKUP($B71,Shock_dev!$A$1:$CI$300,MATCH(DATE(AF$1,1,1),Shock_dev!$A$1:$CI$1,0),FALSE)</f>
        <v>644.96350000007078</v>
      </c>
      <c r="AG71" s="52"/>
      <c r="AH71" s="65">
        <f t="shared" si="1"/>
        <v>404.39777999998768</v>
      </c>
      <c r="AI71" s="65">
        <f t="shared" si="2"/>
        <v>565.6655600000056</v>
      </c>
      <c r="AJ71" s="65">
        <f t="shared" si="3"/>
        <v>615.62926000000448</v>
      </c>
      <c r="AK71" s="65">
        <f t="shared" si="4"/>
        <v>548.78687999999386</v>
      </c>
      <c r="AL71" s="65">
        <f t="shared" si="5"/>
        <v>614.43559999999127</v>
      </c>
      <c r="AM71" s="65">
        <f t="shared" si="6"/>
        <v>641.68318000000431</v>
      </c>
      <c r="AN71" s="66"/>
      <c r="AO71" s="65">
        <f t="shared" si="7"/>
        <v>485.03166999999667</v>
      </c>
      <c r="AP71" s="65">
        <f t="shared" si="8"/>
        <v>582.20806999999922</v>
      </c>
      <c r="AQ71" s="65">
        <f t="shared" si="9"/>
        <v>628.05938999999785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13.861399999997957</v>
      </c>
      <c r="D72" s="52">
        <f>VLOOKUP($B72,Shock_dev!$A$1:$CI$300,MATCH(DATE(D$1,1,1),Shock_dev!$A$1:$CI$1,0),FALSE)</f>
        <v>25.924459999998362</v>
      </c>
      <c r="E72" s="52">
        <f>VLOOKUP($B72,Shock_dev!$A$1:$CI$300,MATCH(DATE(E$1,1,1),Shock_dev!$A$1:$CI$1,0),FALSE)</f>
        <v>35.637370000000374</v>
      </c>
      <c r="F72" s="52">
        <f>VLOOKUP($B72,Shock_dev!$A$1:$CI$300,MATCH(DATE(F$1,1,1),Shock_dev!$A$1:$CI$1,0),FALSE)</f>
        <v>43.261699999999109</v>
      </c>
      <c r="G72" s="52">
        <f>VLOOKUP($B72,Shock_dev!$A$1:$CI$300,MATCH(DATE(G$1,1,1),Shock_dev!$A$1:$CI$1,0),FALSE)</f>
        <v>49.044669999999314</v>
      </c>
      <c r="H72" s="52">
        <f>VLOOKUP($B72,Shock_dev!$A$1:$CI$300,MATCH(DATE(H$1,1,1),Shock_dev!$A$1:$CI$1,0),FALSE)</f>
        <v>54.694019999999</v>
      </c>
      <c r="I72" s="52">
        <f>VLOOKUP($B72,Shock_dev!$A$1:$CI$300,MATCH(DATE(I$1,1,1),Shock_dev!$A$1:$CI$1,0),FALSE)</f>
        <v>58.235179999999673</v>
      </c>
      <c r="J72" s="52">
        <f>VLOOKUP($B72,Shock_dev!$A$1:$CI$300,MATCH(DATE(J$1,1,1),Shock_dev!$A$1:$CI$1,0),FALSE)</f>
        <v>65.354999999999563</v>
      </c>
      <c r="K72" s="52">
        <f>VLOOKUP($B72,Shock_dev!$A$1:$CI$300,MATCH(DATE(K$1,1,1),Shock_dev!$A$1:$CI$1,0),FALSE)</f>
        <v>70.174070000000938</v>
      </c>
      <c r="L72" s="52">
        <f>VLOOKUP($B72,Shock_dev!$A$1:$CI$300,MATCH(DATE(L$1,1,1),Shock_dev!$A$1:$CI$1,0),FALSE)</f>
        <v>76.309989999997924</v>
      </c>
      <c r="M72" s="52">
        <f>VLOOKUP($B72,Shock_dev!$A$1:$CI$300,MATCH(DATE(M$1,1,1),Shock_dev!$A$1:$CI$1,0),FALSE)</f>
        <v>81.033120000000054</v>
      </c>
      <c r="N72" s="52">
        <f>VLOOKUP($B72,Shock_dev!$A$1:$CI$300,MATCH(DATE(N$1,1,1),Shock_dev!$A$1:$CI$1,0),FALSE)</f>
        <v>82.876639999998588</v>
      </c>
      <c r="O72" s="52">
        <f>VLOOKUP($B72,Shock_dev!$A$1:$CI$300,MATCH(DATE(O$1,1,1),Shock_dev!$A$1:$CI$1,0),FALSE)</f>
        <v>80.536520000001474</v>
      </c>
      <c r="P72" s="52">
        <f>VLOOKUP($B72,Shock_dev!$A$1:$CI$300,MATCH(DATE(P$1,1,1),Shock_dev!$A$1:$CI$1,0),FALSE)</f>
        <v>76.996429999999236</v>
      </c>
      <c r="Q72" s="52">
        <f>VLOOKUP($B72,Shock_dev!$A$1:$CI$300,MATCH(DATE(Q$1,1,1),Shock_dev!$A$1:$CI$1,0),FALSE)</f>
        <v>75.610469999999623</v>
      </c>
      <c r="R72" s="52">
        <f>VLOOKUP($B72,Shock_dev!$A$1:$CI$300,MATCH(DATE(R$1,1,1),Shock_dev!$A$1:$CI$1,0),FALSE)</f>
        <v>71.080990000002203</v>
      </c>
      <c r="S72" s="52">
        <f>VLOOKUP($B72,Shock_dev!$A$1:$CI$300,MATCH(DATE(S$1,1,1),Shock_dev!$A$1:$CI$1,0),FALSE)</f>
        <v>67.706930000000284</v>
      </c>
      <c r="T72" s="52">
        <f>VLOOKUP($B72,Shock_dev!$A$1:$CI$300,MATCH(DATE(T$1,1,1),Shock_dev!$A$1:$CI$1,0),FALSE)</f>
        <v>67.611689999997907</v>
      </c>
      <c r="U72" s="52">
        <f>VLOOKUP($B72,Shock_dev!$A$1:$CI$300,MATCH(DATE(U$1,1,1),Shock_dev!$A$1:$CI$1,0),FALSE)</f>
        <v>65.387760000001435</v>
      </c>
      <c r="V72" s="52">
        <f>VLOOKUP($B72,Shock_dev!$A$1:$CI$300,MATCH(DATE(V$1,1,1),Shock_dev!$A$1:$CI$1,0),FALSE)</f>
        <v>63.018980000000738</v>
      </c>
      <c r="W72" s="52">
        <f>VLOOKUP($B72,Shock_dev!$A$1:$CI$300,MATCH(DATE(W$1,1,1),Shock_dev!$A$1:$CI$1,0),FALSE)</f>
        <v>62.597009999997681</v>
      </c>
      <c r="X72" s="52">
        <f>VLOOKUP($B72,Shock_dev!$A$1:$CI$300,MATCH(DATE(X$1,1,1),Shock_dev!$A$1:$CI$1,0),FALSE)</f>
        <v>61.856910000002244</v>
      </c>
      <c r="Y72" s="52">
        <f>VLOOKUP($B72,Shock_dev!$A$1:$CI$300,MATCH(DATE(Y$1,1,1),Shock_dev!$A$1:$CI$1,0),FALSE)</f>
        <v>61.452369999999064</v>
      </c>
      <c r="Z72" s="52">
        <f>VLOOKUP($B72,Shock_dev!$A$1:$CI$300,MATCH(DATE(Z$1,1,1),Shock_dev!$A$1:$CI$1,0),FALSE)</f>
        <v>59.493510000000242</v>
      </c>
      <c r="AA72" s="52">
        <f>VLOOKUP($B72,Shock_dev!$A$1:$CI$300,MATCH(DATE(AA$1,1,1),Shock_dev!$A$1:$CI$1,0),FALSE)</f>
        <v>58.933580000000802</v>
      </c>
      <c r="AB72" s="52">
        <f>VLOOKUP($B72,Shock_dev!$A$1:$CI$300,MATCH(DATE(AB$1,1,1),Shock_dev!$A$1:$CI$1,0),FALSE)</f>
        <v>59.690859999998793</v>
      </c>
      <c r="AC72" s="52">
        <f>VLOOKUP($B72,Shock_dev!$A$1:$CI$300,MATCH(DATE(AC$1,1,1),Shock_dev!$A$1:$CI$1,0),FALSE)</f>
        <v>61.401890000001004</v>
      </c>
      <c r="AD72" s="52">
        <f>VLOOKUP($B72,Shock_dev!$A$1:$CI$300,MATCH(DATE(AD$1,1,1),Shock_dev!$A$1:$CI$1,0),FALSE)</f>
        <v>63.199880000000121</v>
      </c>
      <c r="AE72" s="52">
        <f>VLOOKUP($B72,Shock_dev!$A$1:$CI$300,MATCH(DATE(AE$1,1,1),Shock_dev!$A$1:$CI$1,0),FALSE)</f>
        <v>65.621480000001611</v>
      </c>
      <c r="AF72" s="52">
        <f>VLOOKUP($B72,Shock_dev!$A$1:$CI$300,MATCH(DATE(AF$1,1,1),Shock_dev!$A$1:$CI$1,0),FALSE)</f>
        <v>66.919759999997041</v>
      </c>
      <c r="AG72" s="52"/>
      <c r="AH72" s="65">
        <f t="shared" si="1"/>
        <v>33.545919999999022</v>
      </c>
      <c r="AI72" s="65">
        <f t="shared" si="2"/>
        <v>64.953651999999423</v>
      </c>
      <c r="AJ72" s="65">
        <f t="shared" si="3"/>
        <v>79.410635999999798</v>
      </c>
      <c r="AK72" s="65">
        <f t="shared" si="4"/>
        <v>66.961270000000511</v>
      </c>
      <c r="AL72" s="65">
        <f t="shared" si="5"/>
        <v>60.866676000000005</v>
      </c>
      <c r="AM72" s="65">
        <f t="shared" si="6"/>
        <v>63.366773999999715</v>
      </c>
      <c r="AN72" s="66"/>
      <c r="AO72" s="65">
        <f t="shared" si="7"/>
        <v>49.249785999999219</v>
      </c>
      <c r="AP72" s="65">
        <f t="shared" si="8"/>
        <v>73.185953000000154</v>
      </c>
      <c r="AQ72" s="65">
        <f t="shared" si="9"/>
        <v>62.11672499999986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179.72478681999993</v>
      </c>
      <c r="D77" s="52">
        <f t="shared" ref="D77:AF77" si="11">SUM(D60:D69)</f>
        <v>273.29645643999999</v>
      </c>
      <c r="E77" s="52">
        <f t="shared" si="11"/>
        <v>337.13335070000011</v>
      </c>
      <c r="F77" s="52">
        <f t="shared" si="11"/>
        <v>385.16187141000012</v>
      </c>
      <c r="G77" s="52">
        <f t="shared" si="11"/>
        <v>420.97596446999995</v>
      </c>
      <c r="H77" s="52">
        <f t="shared" si="11"/>
        <v>468.13407555000003</v>
      </c>
      <c r="I77" s="52">
        <f t="shared" si="11"/>
        <v>481.77897547000009</v>
      </c>
      <c r="J77" s="52">
        <f t="shared" si="11"/>
        <v>564.59736127000008</v>
      </c>
      <c r="K77" s="52">
        <f t="shared" si="11"/>
        <v>584.5626653999999</v>
      </c>
      <c r="L77" s="52">
        <f t="shared" si="11"/>
        <v>639.11921784999981</v>
      </c>
      <c r="M77" s="52">
        <f t="shared" si="11"/>
        <v>660.14363394999975</v>
      </c>
      <c r="N77" s="52">
        <f t="shared" si="11"/>
        <v>642.0123966000001</v>
      </c>
      <c r="O77" s="52">
        <f t="shared" si="11"/>
        <v>573.46465568000019</v>
      </c>
      <c r="P77" s="52">
        <f t="shared" si="11"/>
        <v>518.89539385</v>
      </c>
      <c r="Q77" s="52">
        <f t="shared" si="11"/>
        <v>514.84710976999997</v>
      </c>
      <c r="R77" s="52">
        <f t="shared" si="11"/>
        <v>442.44461891000003</v>
      </c>
      <c r="S77" s="52">
        <f t="shared" si="11"/>
        <v>417.18975530000006</v>
      </c>
      <c r="T77" s="52">
        <f t="shared" si="11"/>
        <v>442.49096410999999</v>
      </c>
      <c r="U77" s="52">
        <f t="shared" si="11"/>
        <v>411.63430586999999</v>
      </c>
      <c r="V77" s="52">
        <f t="shared" si="11"/>
        <v>395.85869113999996</v>
      </c>
      <c r="W77" s="52">
        <f t="shared" si="11"/>
        <v>416.23232488000014</v>
      </c>
      <c r="X77" s="52">
        <f t="shared" si="11"/>
        <v>419.92393492999992</v>
      </c>
      <c r="Y77" s="52">
        <f t="shared" si="11"/>
        <v>431.39010021000001</v>
      </c>
      <c r="Z77" s="52">
        <f t="shared" si="11"/>
        <v>417.01162755000013</v>
      </c>
      <c r="AA77" s="52">
        <f t="shared" si="11"/>
        <v>435.00640102000011</v>
      </c>
      <c r="AB77" s="52">
        <f t="shared" si="11"/>
        <v>463.88403961000006</v>
      </c>
      <c r="AC77" s="52">
        <f t="shared" si="11"/>
        <v>497.08059037999993</v>
      </c>
      <c r="AD77" s="52">
        <f t="shared" si="11"/>
        <v>523.56819684999994</v>
      </c>
      <c r="AE77" s="52">
        <f t="shared" si="11"/>
        <v>557.16503829999999</v>
      </c>
      <c r="AF77" s="52">
        <f t="shared" si="11"/>
        <v>568.36979017999988</v>
      </c>
      <c r="AG77" s="67"/>
      <c r="AH77" s="65">
        <f>AVERAGE(C77:G77)</f>
        <v>319.258485968</v>
      </c>
      <c r="AI77" s="65">
        <f>AVERAGE(H77:L77)</f>
        <v>547.63845910799989</v>
      </c>
      <c r="AJ77" s="65">
        <f>AVERAGE(M77:Q77)</f>
        <v>581.87263796999991</v>
      </c>
      <c r="AK77" s="65">
        <f>AVERAGE(R77:V77)</f>
        <v>421.92366706599995</v>
      </c>
      <c r="AL77" s="65">
        <f>AVERAGE(W77:AA77)</f>
        <v>423.91287771800006</v>
      </c>
      <c r="AM77" s="65">
        <f>AVERAGE(AB77:AF77)</f>
        <v>522.01353106400006</v>
      </c>
      <c r="AN77" s="66"/>
      <c r="AO77" s="65">
        <f>AVERAGE(AH77:AI77)</f>
        <v>433.44847253799992</v>
      </c>
      <c r="AP77" s="65">
        <f>AVERAGE(AJ77:AK77)</f>
        <v>501.89815251799996</v>
      </c>
      <c r="AQ77" s="65">
        <f>AVERAGE(AL77:AM77)</f>
        <v>472.96320439100009</v>
      </c>
    </row>
    <row r="78" spans="1:43" s="9" customFormat="1" x14ac:dyDescent="0.25">
      <c r="A78" s="13" t="s">
        <v>399</v>
      </c>
      <c r="B78" s="13"/>
      <c r="C78" s="52">
        <f>SUM(C70:C71)</f>
        <v>220.08286000001317</v>
      </c>
      <c r="D78" s="52">
        <f t="shared" ref="D78:AF78" si="12">SUM(D70:D71)</f>
        <v>374.39219999996203</v>
      </c>
      <c r="E78" s="52">
        <f t="shared" si="12"/>
        <v>465.8355799999772</v>
      </c>
      <c r="F78" s="52">
        <f t="shared" si="12"/>
        <v>510.8100400000003</v>
      </c>
      <c r="G78" s="52">
        <f t="shared" si="12"/>
        <v>523.6546599999856</v>
      </c>
      <c r="H78" s="52">
        <f t="shared" si="12"/>
        <v>539.56364000000758</v>
      </c>
      <c r="I78" s="52">
        <f t="shared" si="12"/>
        <v>528.33201000001281</v>
      </c>
      <c r="J78" s="52">
        <f t="shared" si="12"/>
        <v>585.86280999999144</v>
      </c>
      <c r="K78" s="52">
        <f t="shared" si="12"/>
        <v>607.89039000002595</v>
      </c>
      <c r="L78" s="52">
        <f t="shared" si="12"/>
        <v>659.10954999999012</v>
      </c>
      <c r="M78" s="52">
        <f t="shared" si="12"/>
        <v>690.19760000000315</v>
      </c>
      <c r="N78" s="52">
        <f t="shared" si="12"/>
        <v>683.37724000004528</v>
      </c>
      <c r="O78" s="52">
        <f t="shared" si="12"/>
        <v>624.38502999999764</v>
      </c>
      <c r="P78" s="52">
        <f t="shared" si="12"/>
        <v>568.71201999999175</v>
      </c>
      <c r="Q78" s="52">
        <f t="shared" si="12"/>
        <v>567.14485999998578</v>
      </c>
      <c r="R78" s="52">
        <f t="shared" si="12"/>
        <v>524.36541999998371</v>
      </c>
      <c r="S78" s="52">
        <f t="shared" si="12"/>
        <v>514.1650199999749</v>
      </c>
      <c r="T78" s="52">
        <f t="shared" si="12"/>
        <v>561.14186999995945</v>
      </c>
      <c r="U78" s="52">
        <f t="shared" si="12"/>
        <v>567.61793000003308</v>
      </c>
      <c r="V78" s="52">
        <f t="shared" si="12"/>
        <v>570.43150000001697</v>
      </c>
      <c r="W78" s="52">
        <f t="shared" si="12"/>
        <v>601.30612999995719</v>
      </c>
      <c r="X78" s="52">
        <f t="shared" si="12"/>
        <v>617.44675999995525</v>
      </c>
      <c r="Y78" s="52">
        <f t="shared" si="12"/>
        <v>630.84962000001178</v>
      </c>
      <c r="Z78" s="52">
        <f t="shared" si="12"/>
        <v>611.20435999998517</v>
      </c>
      <c r="AA78" s="52">
        <f t="shared" si="12"/>
        <v>610.51517000004606</v>
      </c>
      <c r="AB78" s="52">
        <f t="shared" si="12"/>
        <v>623.64597999997568</v>
      </c>
      <c r="AC78" s="52">
        <f t="shared" si="12"/>
        <v>642.66302999994514</v>
      </c>
      <c r="AD78" s="52">
        <f t="shared" si="12"/>
        <v>653.26591999998709</v>
      </c>
      <c r="AE78" s="52">
        <f t="shared" si="12"/>
        <v>666.12422000004517</v>
      </c>
      <c r="AF78" s="52">
        <f t="shared" si="12"/>
        <v>654.04222000007212</v>
      </c>
      <c r="AG78" s="67"/>
      <c r="AH78" s="65">
        <f>AVERAGE(C78:G78)</f>
        <v>418.95506799998765</v>
      </c>
      <c r="AI78" s="65">
        <f>AVERAGE(H78:L78)</f>
        <v>584.15168000000563</v>
      </c>
      <c r="AJ78" s="65">
        <f>AVERAGE(M78:Q78)</f>
        <v>626.76335000000472</v>
      </c>
      <c r="AK78" s="65">
        <f>AVERAGE(R78:V78)</f>
        <v>547.54434799999365</v>
      </c>
      <c r="AL78" s="65">
        <f>AVERAGE(W78:AA78)</f>
        <v>614.26440799999114</v>
      </c>
      <c r="AM78" s="65">
        <f>AVERAGE(AB78:AF78)</f>
        <v>647.94827400000509</v>
      </c>
      <c r="AN78" s="66"/>
      <c r="AO78" s="65">
        <f>AVERAGE(AH78:AI78)</f>
        <v>501.55337399999667</v>
      </c>
      <c r="AP78" s="65">
        <f>AVERAGE(AJ78:AK78)</f>
        <v>587.15384899999913</v>
      </c>
      <c r="AQ78" s="65">
        <f>AVERAGE(AL78:AM78)</f>
        <v>631.10634099999811</v>
      </c>
    </row>
    <row r="79" spans="1:43" s="9" customFormat="1" x14ac:dyDescent="0.25">
      <c r="A79" s="13" t="s">
        <v>421</v>
      </c>
      <c r="B79" s="13"/>
      <c r="C79" s="52">
        <f>SUM(C53:C58)</f>
        <v>39.460402000001295</v>
      </c>
      <c r="D79" s="52">
        <f t="shared" ref="D79:AF79" si="13">SUM(D53:D58)</f>
        <v>65.954824999998436</v>
      </c>
      <c r="E79" s="52">
        <f t="shared" si="13"/>
        <v>82.466637999996692</v>
      </c>
      <c r="F79" s="52">
        <f t="shared" si="13"/>
        <v>91.366782000004378</v>
      </c>
      <c r="G79" s="52">
        <f t="shared" si="13"/>
        <v>93.953012999998236</v>
      </c>
      <c r="H79" s="52">
        <f t="shared" si="13"/>
        <v>95.514223000001721</v>
      </c>
      <c r="I79" s="52">
        <f t="shared" si="13"/>
        <v>89.974476999995659</v>
      </c>
      <c r="J79" s="52">
        <f t="shared" si="13"/>
        <v>94.800400000000991</v>
      </c>
      <c r="K79" s="52">
        <f t="shared" si="13"/>
        <v>91.012557000001379</v>
      </c>
      <c r="L79" s="52">
        <f t="shared" si="13"/>
        <v>91.499673000000712</v>
      </c>
      <c r="M79" s="52">
        <f t="shared" si="13"/>
        <v>87.350535000000718</v>
      </c>
      <c r="N79" s="52">
        <f t="shared" si="13"/>
        <v>76.050689999997076</v>
      </c>
      <c r="O79" s="52">
        <f t="shared" si="13"/>
        <v>55.310506000002988</v>
      </c>
      <c r="P79" s="52">
        <f t="shared" si="13"/>
        <v>35.221094000004541</v>
      </c>
      <c r="Q79" s="52">
        <f t="shared" si="13"/>
        <v>24.728549000000839</v>
      </c>
      <c r="R79" s="52">
        <f t="shared" si="13"/>
        <v>7.0011199999980818</v>
      </c>
      <c r="S79" s="52">
        <f t="shared" si="13"/>
        <v>-3.3839160000018182</v>
      </c>
      <c r="T79" s="52">
        <f t="shared" si="13"/>
        <v>-2.0971440000002985</v>
      </c>
      <c r="U79" s="52">
        <f t="shared" si="13"/>
        <v>-6.3742900000015652</v>
      </c>
      <c r="V79" s="52">
        <f t="shared" si="13"/>
        <v>-8.7125949999942804</v>
      </c>
      <c r="W79" s="52">
        <f t="shared" si="13"/>
        <v>-3.893191999999317</v>
      </c>
      <c r="X79" s="52">
        <f t="shared" si="13"/>
        <v>-6.3067000000501139E-2</v>
      </c>
      <c r="Y79" s="52">
        <f t="shared" si="13"/>
        <v>4.9903679999997621</v>
      </c>
      <c r="Z79" s="52">
        <f t="shared" si="13"/>
        <v>5.4080110000011246</v>
      </c>
      <c r="AA79" s="52">
        <f t="shared" si="13"/>
        <v>10.262660000001688</v>
      </c>
      <c r="AB79" s="52">
        <f t="shared" si="13"/>
        <v>17.890990000002375</v>
      </c>
      <c r="AC79" s="52">
        <f t="shared" si="13"/>
        <v>26.719038999994837</v>
      </c>
      <c r="AD79" s="52">
        <f t="shared" si="13"/>
        <v>34.109615000003487</v>
      </c>
      <c r="AE79" s="52">
        <f t="shared" si="13"/>
        <v>41.84845600000267</v>
      </c>
      <c r="AF79" s="52">
        <f t="shared" si="13"/>
        <v>44.725411999997505</v>
      </c>
      <c r="AG79" s="67"/>
      <c r="AH79" s="65">
        <f t="shared" si="1"/>
        <v>74.640331999999802</v>
      </c>
      <c r="AI79" s="65">
        <f t="shared" si="2"/>
        <v>92.560266000000098</v>
      </c>
      <c r="AJ79" s="65">
        <f t="shared" si="3"/>
        <v>55.732274800001235</v>
      </c>
      <c r="AK79" s="65">
        <f t="shared" si="4"/>
        <v>-2.713364999999976</v>
      </c>
      <c r="AL79" s="65">
        <f t="shared" si="5"/>
        <v>3.3409560000005514</v>
      </c>
      <c r="AM79" s="65">
        <f t="shared" si="6"/>
        <v>33.058702400000172</v>
      </c>
      <c r="AN79" s="66"/>
      <c r="AO79" s="65">
        <f t="shared" si="7"/>
        <v>83.60029899999995</v>
      </c>
      <c r="AP79" s="65">
        <f t="shared" si="8"/>
        <v>26.50945490000063</v>
      </c>
      <c r="AQ79" s="65">
        <f t="shared" si="9"/>
        <v>18.199829200000362</v>
      </c>
    </row>
    <row r="80" spans="1:43" s="9" customFormat="1" x14ac:dyDescent="0.25">
      <c r="A80" s="13" t="s">
        <v>423</v>
      </c>
      <c r="B80" s="13"/>
      <c r="C80" s="52">
        <f>C59</f>
        <v>2.2539930000002641</v>
      </c>
      <c r="D80" s="52">
        <f t="shared" ref="D80:AF80" si="14">D59</f>
        <v>4.5763329999999769</v>
      </c>
      <c r="E80" s="52">
        <f t="shared" si="14"/>
        <v>6.3084499999995387</v>
      </c>
      <c r="F80" s="52">
        <f t="shared" si="14"/>
        <v>7.4355460000006133</v>
      </c>
      <c r="G80" s="52">
        <f t="shared" si="14"/>
        <v>8.1158459999996921</v>
      </c>
      <c r="H80" s="52">
        <f t="shared" si="14"/>
        <v>8.7626190000000861</v>
      </c>
      <c r="I80" s="52">
        <f t="shared" si="14"/>
        <v>9.1921390000006795</v>
      </c>
      <c r="J80" s="52">
        <f t="shared" si="14"/>
        <v>10.310779999999795</v>
      </c>
      <c r="K80" s="52">
        <f t="shared" si="14"/>
        <v>11.328896999999415</v>
      </c>
      <c r="L80" s="52">
        <f t="shared" si="14"/>
        <v>12.639094999999543</v>
      </c>
      <c r="M80" s="52">
        <f t="shared" si="14"/>
        <v>13.854724999999235</v>
      </c>
      <c r="N80" s="52">
        <f t="shared" si="14"/>
        <v>14.656942000000527</v>
      </c>
      <c r="O80" s="52">
        <f t="shared" si="14"/>
        <v>14.786095999999816</v>
      </c>
      <c r="P80" s="52">
        <f t="shared" si="14"/>
        <v>14.709651000000122</v>
      </c>
      <c r="Q80" s="52">
        <f t="shared" si="14"/>
        <v>15.075549000000137</v>
      </c>
      <c r="R80" s="52">
        <f t="shared" si="14"/>
        <v>15.092918000000282</v>
      </c>
      <c r="S80" s="52">
        <f t="shared" si="14"/>
        <v>15.247921999999562</v>
      </c>
      <c r="T80" s="52">
        <f t="shared" si="14"/>
        <v>15.943215000000237</v>
      </c>
      <c r="U80" s="52">
        <f t="shared" si="14"/>
        <v>16.303829999999834</v>
      </c>
      <c r="V80" s="52">
        <f t="shared" si="14"/>
        <v>16.43300999999974</v>
      </c>
      <c r="W80" s="52">
        <f t="shared" si="14"/>
        <v>16.702503999999863</v>
      </c>
      <c r="X80" s="52">
        <f t="shared" si="14"/>
        <v>16.803484000000026</v>
      </c>
      <c r="Y80" s="52">
        <f t="shared" si="14"/>
        <v>16.772764999999708</v>
      </c>
      <c r="Z80" s="52">
        <f t="shared" si="14"/>
        <v>16.325919999999314</v>
      </c>
      <c r="AA80" s="52">
        <f t="shared" si="14"/>
        <v>15.918515000001207</v>
      </c>
      <c r="AB80" s="52">
        <f t="shared" si="14"/>
        <v>15.654742999999144</v>
      </c>
      <c r="AC80" s="52">
        <f t="shared" si="14"/>
        <v>15.495026000000507</v>
      </c>
      <c r="AD80" s="52">
        <f t="shared" si="14"/>
        <v>15.290704000000915</v>
      </c>
      <c r="AE80" s="52">
        <f t="shared" si="14"/>
        <v>15.115246999999727</v>
      </c>
      <c r="AF80" s="52">
        <f t="shared" si="14"/>
        <v>14.72257399999944</v>
      </c>
      <c r="AG80" s="67"/>
      <c r="AH80" s="65">
        <f t="shared" si="1"/>
        <v>5.7380336000000174</v>
      </c>
      <c r="AI80" s="65">
        <f t="shared" si="2"/>
        <v>10.446705999999903</v>
      </c>
      <c r="AJ80" s="65">
        <f t="shared" si="3"/>
        <v>14.616592599999967</v>
      </c>
      <c r="AK80" s="65">
        <f t="shared" si="4"/>
        <v>15.80417899999993</v>
      </c>
      <c r="AL80" s="65">
        <f t="shared" si="5"/>
        <v>16.504637600000024</v>
      </c>
      <c r="AM80" s="65">
        <f t="shared" si="6"/>
        <v>15.255658799999946</v>
      </c>
      <c r="AN80" s="66"/>
      <c r="AO80" s="65">
        <f t="shared" si="7"/>
        <v>8.0923697999999611</v>
      </c>
      <c r="AP80" s="65">
        <f t="shared" si="8"/>
        <v>15.210385799999948</v>
      </c>
      <c r="AQ80" s="65">
        <f t="shared" si="9"/>
        <v>15.880148199999985</v>
      </c>
    </row>
    <row r="81" spans="1:43" s="9" customFormat="1" x14ac:dyDescent="0.25">
      <c r="A81" s="13" t="s">
        <v>426</v>
      </c>
      <c r="B81" s="13"/>
      <c r="C81" s="52">
        <f>C72</f>
        <v>13.861399999997957</v>
      </c>
      <c r="D81" s="52">
        <f t="shared" ref="D81:AF81" si="15">D72</f>
        <v>25.924459999998362</v>
      </c>
      <c r="E81" s="52">
        <f t="shared" si="15"/>
        <v>35.637370000000374</v>
      </c>
      <c r="F81" s="52">
        <f t="shared" si="15"/>
        <v>43.261699999999109</v>
      </c>
      <c r="G81" s="52">
        <f t="shared" si="15"/>
        <v>49.044669999999314</v>
      </c>
      <c r="H81" s="52">
        <f t="shared" si="15"/>
        <v>54.694019999999</v>
      </c>
      <c r="I81" s="52">
        <f t="shared" si="15"/>
        <v>58.235179999999673</v>
      </c>
      <c r="J81" s="52">
        <f t="shared" si="15"/>
        <v>65.354999999999563</v>
      </c>
      <c r="K81" s="52">
        <f t="shared" si="15"/>
        <v>70.174070000000938</v>
      </c>
      <c r="L81" s="52">
        <f t="shared" si="15"/>
        <v>76.309989999997924</v>
      </c>
      <c r="M81" s="52">
        <f t="shared" si="15"/>
        <v>81.033120000000054</v>
      </c>
      <c r="N81" s="52">
        <f t="shared" si="15"/>
        <v>82.876639999998588</v>
      </c>
      <c r="O81" s="52">
        <f t="shared" si="15"/>
        <v>80.536520000001474</v>
      </c>
      <c r="P81" s="52">
        <f t="shared" si="15"/>
        <v>76.996429999999236</v>
      </c>
      <c r="Q81" s="52">
        <f t="shared" si="15"/>
        <v>75.610469999999623</v>
      </c>
      <c r="R81" s="52">
        <f t="shared" si="15"/>
        <v>71.080990000002203</v>
      </c>
      <c r="S81" s="52">
        <f t="shared" si="15"/>
        <v>67.706930000000284</v>
      </c>
      <c r="T81" s="52">
        <f t="shared" si="15"/>
        <v>67.611689999997907</v>
      </c>
      <c r="U81" s="52">
        <f t="shared" si="15"/>
        <v>65.387760000001435</v>
      </c>
      <c r="V81" s="52">
        <f t="shared" si="15"/>
        <v>63.018980000000738</v>
      </c>
      <c r="W81" s="52">
        <f t="shared" si="15"/>
        <v>62.597009999997681</v>
      </c>
      <c r="X81" s="52">
        <f t="shared" si="15"/>
        <v>61.856910000002244</v>
      </c>
      <c r="Y81" s="52">
        <f t="shared" si="15"/>
        <v>61.452369999999064</v>
      </c>
      <c r="Z81" s="52">
        <f t="shared" si="15"/>
        <v>59.493510000000242</v>
      </c>
      <c r="AA81" s="52">
        <f t="shared" si="15"/>
        <v>58.933580000000802</v>
      </c>
      <c r="AB81" s="52">
        <f t="shared" si="15"/>
        <v>59.690859999998793</v>
      </c>
      <c r="AC81" s="52">
        <f t="shared" si="15"/>
        <v>61.401890000001004</v>
      </c>
      <c r="AD81" s="52">
        <f t="shared" si="15"/>
        <v>63.199880000000121</v>
      </c>
      <c r="AE81" s="52">
        <f t="shared" si="15"/>
        <v>65.621480000001611</v>
      </c>
      <c r="AF81" s="52">
        <f t="shared" si="15"/>
        <v>66.919759999997041</v>
      </c>
      <c r="AG81" s="67"/>
      <c r="AH81" s="65">
        <f>AVERAGE(C81:G81)</f>
        <v>33.545919999999022</v>
      </c>
      <c r="AI81" s="65">
        <f>AVERAGE(H81:L81)</f>
        <v>64.953651999999423</v>
      </c>
      <c r="AJ81" s="65">
        <f>AVERAGE(M81:Q81)</f>
        <v>79.410635999999798</v>
      </c>
      <c r="AK81" s="65">
        <f>AVERAGE(R81:V81)</f>
        <v>66.961270000000511</v>
      </c>
      <c r="AL81" s="65">
        <f>AVERAGE(W81:AA81)</f>
        <v>60.866676000000005</v>
      </c>
      <c r="AM81" s="65">
        <f>AVERAGE(AB81:AF81)</f>
        <v>63.366773999999715</v>
      </c>
      <c r="AN81" s="66"/>
      <c r="AO81" s="65">
        <f>AVERAGE(AH81:AI81)</f>
        <v>49.249785999999219</v>
      </c>
      <c r="AP81" s="65">
        <f>AVERAGE(AJ81:AK81)</f>
        <v>73.185953000000154</v>
      </c>
      <c r="AQ81" s="65">
        <f>AVERAGE(AL81:AM81)</f>
        <v>62.11672499999986</v>
      </c>
    </row>
    <row r="82" spans="1:43" s="9" customFormat="1" x14ac:dyDescent="0.25">
      <c r="A82" s="13" t="s">
        <v>425</v>
      </c>
      <c r="B82" s="13"/>
      <c r="C82" s="52">
        <f>SUM(C51:C52)</f>
        <v>8.3935529999996561</v>
      </c>
      <c r="D82" s="52">
        <f t="shared" ref="D82:AF82" si="16">SUM(D51:D52)</f>
        <v>14.710225000000491</v>
      </c>
      <c r="E82" s="52">
        <f t="shared" si="16"/>
        <v>18.957298999999693</v>
      </c>
      <c r="F82" s="52">
        <f t="shared" si="16"/>
        <v>21.455668999999489</v>
      </c>
      <c r="G82" s="52">
        <f t="shared" si="16"/>
        <v>22.466371999999865</v>
      </c>
      <c r="H82" s="52">
        <f t="shared" si="16"/>
        <v>23.146032000000332</v>
      </c>
      <c r="I82" s="52">
        <f t="shared" si="16"/>
        <v>22.335776000000806</v>
      </c>
      <c r="J82" s="52">
        <f t="shared" si="16"/>
        <v>23.64460700000086</v>
      </c>
      <c r="K82" s="52">
        <f t="shared" si="16"/>
        <v>23.359221000000844</v>
      </c>
      <c r="L82" s="52">
        <f t="shared" si="16"/>
        <v>23.931971000000658</v>
      </c>
      <c r="M82" s="52">
        <f t="shared" si="16"/>
        <v>23.623507999999219</v>
      </c>
      <c r="N82" s="52">
        <f t="shared" si="16"/>
        <v>21.782205000000886</v>
      </c>
      <c r="O82" s="52">
        <f t="shared" si="16"/>
        <v>17.831038999999237</v>
      </c>
      <c r="P82" s="52">
        <f t="shared" si="16"/>
        <v>13.788684999999759</v>
      </c>
      <c r="Q82" s="52">
        <f t="shared" si="16"/>
        <v>11.650811999999632</v>
      </c>
      <c r="R82" s="52">
        <f t="shared" si="16"/>
        <v>8.0989180000003671</v>
      </c>
      <c r="S82" s="52">
        <f t="shared" si="16"/>
        <v>5.9214819999983774</v>
      </c>
      <c r="T82" s="52">
        <f t="shared" si="16"/>
        <v>6.1765449999993507</v>
      </c>
      <c r="U82" s="52">
        <f t="shared" si="16"/>
        <v>5.4058840000002419</v>
      </c>
      <c r="V82" s="52">
        <f t="shared" si="16"/>
        <v>4.9132080000006226</v>
      </c>
      <c r="W82" s="52">
        <f t="shared" si="16"/>
        <v>5.831479000001309</v>
      </c>
      <c r="X82" s="52">
        <f t="shared" si="16"/>
        <v>6.5867950000010751</v>
      </c>
      <c r="Y82" s="52">
        <f t="shared" si="16"/>
        <v>7.5523950000001605</v>
      </c>
      <c r="Z82" s="52">
        <f t="shared" si="16"/>
        <v>7.5275399999995898</v>
      </c>
      <c r="AA82" s="52">
        <f t="shared" si="16"/>
        <v>8.3175469999991947</v>
      </c>
      <c r="AB82" s="52">
        <f t="shared" si="16"/>
        <v>9.7189739999994345</v>
      </c>
      <c r="AC82" s="52">
        <f t="shared" si="16"/>
        <v>11.435568000002377</v>
      </c>
      <c r="AD82" s="52">
        <f t="shared" si="16"/>
        <v>12.908724000001939</v>
      </c>
      <c r="AE82" s="52">
        <f t="shared" si="16"/>
        <v>14.468226000000186</v>
      </c>
      <c r="AF82" s="52">
        <f t="shared" si="16"/>
        <v>15.048124999998436</v>
      </c>
      <c r="AG82" s="67"/>
      <c r="AH82" s="65">
        <f>AVERAGE(C82:G82)</f>
        <v>17.196623599999839</v>
      </c>
      <c r="AI82" s="65">
        <f>AVERAGE(H82:L82)</f>
        <v>23.283521400000701</v>
      </c>
      <c r="AJ82" s="65">
        <f>AVERAGE(M82:Q82)</f>
        <v>17.735249799999746</v>
      </c>
      <c r="AK82" s="65">
        <f>AVERAGE(R82:V82)</f>
        <v>6.1032073999997918</v>
      </c>
      <c r="AL82" s="65">
        <f>AVERAGE(W82:AA82)</f>
        <v>7.1631512000002662</v>
      </c>
      <c r="AM82" s="65">
        <f>AVERAGE(AB82:AF82)</f>
        <v>12.715923400000474</v>
      </c>
      <c r="AN82" s="66"/>
      <c r="AO82" s="65">
        <f>AVERAGE(AH82:AI82)</f>
        <v>20.24007250000027</v>
      </c>
      <c r="AP82" s="65">
        <f>AVERAGE(AJ82:AK82)</f>
        <v>11.919228599999769</v>
      </c>
      <c r="AQ82" s="65">
        <f>AVERAGE(AL82:AM82)</f>
        <v>9.9395373000003708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0.16967910000005304</v>
      </c>
      <c r="D87" s="52">
        <f t="shared" ref="D87:AF92" si="20">D60</f>
        <v>0.33655639999994946</v>
      </c>
      <c r="E87" s="52">
        <f t="shared" si="20"/>
        <v>0.44704930000000331</v>
      </c>
      <c r="F87" s="52">
        <f t="shared" si="20"/>
        <v>0.50382130000002689</v>
      </c>
      <c r="G87" s="52">
        <f t="shared" si="20"/>
        <v>0.52457379999998466</v>
      </c>
      <c r="H87" s="52">
        <f t="shared" si="20"/>
        <v>0.54524969999999939</v>
      </c>
      <c r="I87" s="52">
        <f t="shared" si="20"/>
        <v>0.55470200000002023</v>
      </c>
      <c r="J87" s="52">
        <f t="shared" si="20"/>
        <v>0.62234640000008312</v>
      </c>
      <c r="K87" s="52">
        <f t="shared" si="20"/>
        <v>0.68727819999992334</v>
      </c>
      <c r="L87" s="52">
        <f t="shared" si="20"/>
        <v>0.77777790000004643</v>
      </c>
      <c r="M87" s="52">
        <f t="shared" si="20"/>
        <v>0.86355340000000069</v>
      </c>
      <c r="N87" s="52">
        <f t="shared" si="20"/>
        <v>0.92021940000006452</v>
      </c>
      <c r="O87" s="52">
        <f t="shared" si="20"/>
        <v>0.92954059999999572</v>
      </c>
      <c r="P87" s="52">
        <f t="shared" si="20"/>
        <v>0.92892640000002302</v>
      </c>
      <c r="Q87" s="52">
        <f t="shared" si="20"/>
        <v>0.96775529999990795</v>
      </c>
      <c r="R87" s="52">
        <f t="shared" si="20"/>
        <v>0.98401609999996253</v>
      </c>
      <c r="S87" s="52">
        <f t="shared" si="20"/>
        <v>1.0125873000000638</v>
      </c>
      <c r="T87" s="52">
        <f t="shared" si="20"/>
        <v>1.0818591999999398</v>
      </c>
      <c r="U87" s="52">
        <f t="shared" si="20"/>
        <v>1.1221970000000283</v>
      </c>
      <c r="V87" s="52">
        <f t="shared" si="20"/>
        <v>1.1399732000000995</v>
      </c>
      <c r="W87" s="52">
        <f t="shared" si="20"/>
        <v>1.1635215000000017</v>
      </c>
      <c r="X87" s="52">
        <f t="shared" si="20"/>
        <v>1.1689365999999382</v>
      </c>
      <c r="Y87" s="52">
        <f t="shared" si="20"/>
        <v>1.1589319000000842</v>
      </c>
      <c r="Z87" s="52">
        <f t="shared" si="20"/>
        <v>1.1128486000000066</v>
      </c>
      <c r="AA87" s="52">
        <f t="shared" si="20"/>
        <v>1.0667392000000291</v>
      </c>
      <c r="AB87" s="52">
        <f t="shared" si="20"/>
        <v>1.0293201000000636</v>
      </c>
      <c r="AC87" s="52">
        <f t="shared" si="20"/>
        <v>0.99733549999996285</v>
      </c>
      <c r="AD87" s="52">
        <f t="shared" si="20"/>
        <v>0.95935480000002826</v>
      </c>
      <c r="AE87" s="52">
        <f t="shared" si="20"/>
        <v>0.92141470000001391</v>
      </c>
      <c r="AF87" s="52">
        <f t="shared" si="20"/>
        <v>0.86575479999999061</v>
      </c>
      <c r="AH87" s="65">
        <f t="shared" ref="AH87:AH93" si="21">AVERAGE(C87:G87)</f>
        <v>0.39633598000000347</v>
      </c>
      <c r="AI87" s="65">
        <f t="shared" ref="AI87:AI93" si="22">AVERAGE(H87:L87)</f>
        <v>0.63747084000001453</v>
      </c>
      <c r="AJ87" s="65">
        <f t="shared" ref="AJ87:AJ93" si="23">AVERAGE(M87:Q87)</f>
        <v>0.92199901999999834</v>
      </c>
      <c r="AK87" s="65">
        <f t="shared" ref="AK87:AK93" si="24">AVERAGE(R87:V87)</f>
        <v>1.0681265600000187</v>
      </c>
      <c r="AL87" s="65">
        <f t="shared" ref="AL87:AL93" si="25">AVERAGE(W87:AA87)</f>
        <v>1.134195560000012</v>
      </c>
      <c r="AM87" s="65">
        <f t="shared" ref="AM87:AM93" si="26">AVERAGE(AB87:AF87)</f>
        <v>0.95463598000001182</v>
      </c>
      <c r="AN87" s="66"/>
      <c r="AO87" s="65">
        <f t="shared" ref="AO87:AO93" si="27">AVERAGE(AH87:AI87)</f>
        <v>0.51690341000000894</v>
      </c>
      <c r="AP87" s="65">
        <f t="shared" ref="AP87:AP93" si="28">AVERAGE(AJ87:AK87)</f>
        <v>0.99506279000000852</v>
      </c>
      <c r="AQ87" s="65">
        <f t="shared" ref="AQ87:AQ93" si="29">AVERAGE(AL87:AM87)</f>
        <v>1.0444157700000118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1.2123129999999094E-2</v>
      </c>
      <c r="D88" s="52">
        <f t="shared" ref="D88:R88" si="30">D61</f>
        <v>2.4062829999998314E-2</v>
      </c>
      <c r="E88" s="52">
        <f t="shared" si="30"/>
        <v>3.1960859999998092E-2</v>
      </c>
      <c r="F88" s="52">
        <f t="shared" si="30"/>
        <v>3.5981180000000279E-2</v>
      </c>
      <c r="G88" s="52">
        <f t="shared" si="30"/>
        <v>3.7376219999998739E-2</v>
      </c>
      <c r="H88" s="52">
        <f t="shared" si="30"/>
        <v>3.8713099999995393E-2</v>
      </c>
      <c r="I88" s="52">
        <f t="shared" si="30"/>
        <v>3.9204080000004637E-2</v>
      </c>
      <c r="J88" s="52">
        <f t="shared" si="30"/>
        <v>4.3815619999996613E-2</v>
      </c>
      <c r="K88" s="52">
        <f t="shared" si="30"/>
        <v>4.8213440000004937E-2</v>
      </c>
      <c r="L88" s="52">
        <f t="shared" si="30"/>
        <v>5.4419340000002592E-2</v>
      </c>
      <c r="M88" s="52">
        <f t="shared" si="30"/>
        <v>6.0276729999998224E-2</v>
      </c>
      <c r="N88" s="52">
        <f t="shared" si="30"/>
        <v>6.4044739999999933E-2</v>
      </c>
      <c r="O88" s="52">
        <f t="shared" si="30"/>
        <v>6.4421939999995459E-2</v>
      </c>
      <c r="P88" s="52">
        <f t="shared" si="30"/>
        <v>6.4085779999999204E-2</v>
      </c>
      <c r="Q88" s="52">
        <f t="shared" si="30"/>
        <v>6.6578900000003216E-2</v>
      </c>
      <c r="R88" s="52">
        <f t="shared" si="30"/>
        <v>6.7488679999996748E-2</v>
      </c>
      <c r="S88" s="52">
        <f t="shared" si="20"/>
        <v>6.9308400000004156E-2</v>
      </c>
      <c r="T88" s="52">
        <f t="shared" si="20"/>
        <v>7.4074150000001282E-2</v>
      </c>
      <c r="U88" s="52">
        <f t="shared" si="20"/>
        <v>7.6816039999997088E-2</v>
      </c>
      <c r="V88" s="52">
        <f t="shared" si="20"/>
        <v>7.7978009999995379E-2</v>
      </c>
      <c r="W88" s="52">
        <f t="shared" si="20"/>
        <v>7.9578210000001093E-2</v>
      </c>
      <c r="X88" s="52">
        <f t="shared" si="20"/>
        <v>7.9906420000000367E-2</v>
      </c>
      <c r="Y88" s="52">
        <f t="shared" si="20"/>
        <v>7.9147669999997561E-2</v>
      </c>
      <c r="Z88" s="52">
        <f t="shared" si="20"/>
        <v>7.5819010000003573E-2</v>
      </c>
      <c r="AA88" s="52">
        <f t="shared" si="20"/>
        <v>7.2488129999996431E-2</v>
      </c>
      <c r="AB88" s="52">
        <f t="shared" si="20"/>
        <v>6.9777919999999938E-2</v>
      </c>
      <c r="AC88" s="52">
        <f t="shared" si="20"/>
        <v>6.7454400000002579E-2</v>
      </c>
      <c r="AD88" s="52">
        <f t="shared" si="20"/>
        <v>6.4696869999998796E-2</v>
      </c>
      <c r="AE88" s="52">
        <f t="shared" si="20"/>
        <v>6.1930889999999295E-2</v>
      </c>
      <c r="AF88" s="52">
        <f t="shared" si="20"/>
        <v>5.7884260000001575E-2</v>
      </c>
      <c r="AH88" s="65">
        <f t="shared" si="21"/>
        <v>2.8300843999998902E-2</v>
      </c>
      <c r="AI88" s="65">
        <f t="shared" si="22"/>
        <v>4.4873116000000837E-2</v>
      </c>
      <c r="AJ88" s="65">
        <f t="shared" si="23"/>
        <v>6.388161799999921E-2</v>
      </c>
      <c r="AK88" s="65">
        <f t="shared" si="24"/>
        <v>7.3133055999998933E-2</v>
      </c>
      <c r="AL88" s="65">
        <f t="shared" si="25"/>
        <v>7.7387887999999808E-2</v>
      </c>
      <c r="AM88" s="65">
        <f t="shared" si="26"/>
        <v>6.4348868000000434E-2</v>
      </c>
      <c r="AN88" s="66"/>
      <c r="AO88" s="65">
        <f t="shared" si="27"/>
        <v>3.6586979999999866E-2</v>
      </c>
      <c r="AP88" s="65">
        <f t="shared" si="28"/>
        <v>6.8507336999999072E-2</v>
      </c>
      <c r="AQ88" s="65">
        <f t="shared" si="29"/>
        <v>7.0868378000000121E-2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1.8114910000001316E-2</v>
      </c>
      <c r="D89" s="52">
        <f t="shared" si="20"/>
        <v>3.5965480000001548E-2</v>
      </c>
      <c r="E89" s="52">
        <f t="shared" si="20"/>
        <v>4.7781360000001882E-2</v>
      </c>
      <c r="F89" s="52">
        <f t="shared" si="20"/>
        <v>5.3810339999998291E-2</v>
      </c>
      <c r="G89" s="52">
        <f t="shared" si="20"/>
        <v>5.5929689999999255E-2</v>
      </c>
      <c r="H89" s="52">
        <f t="shared" si="20"/>
        <v>5.7979760000002045E-2</v>
      </c>
      <c r="I89" s="52">
        <f t="shared" si="20"/>
        <v>5.8786359999999149E-2</v>
      </c>
      <c r="J89" s="52">
        <f t="shared" si="20"/>
        <v>6.5768769999998256E-2</v>
      </c>
      <c r="K89" s="52">
        <f t="shared" si="20"/>
        <v>7.2452050000002544E-2</v>
      </c>
      <c r="L89" s="52">
        <f t="shared" si="20"/>
        <v>8.1851630000002729E-2</v>
      </c>
      <c r="M89" s="52">
        <f t="shared" si="20"/>
        <v>9.0744189999995228E-2</v>
      </c>
      <c r="N89" s="52">
        <f t="shared" si="20"/>
        <v>9.6524990000006028E-2</v>
      </c>
      <c r="O89" s="52">
        <f t="shared" si="20"/>
        <v>9.7245890000010604E-2</v>
      </c>
      <c r="P89" s="52">
        <f t="shared" si="20"/>
        <v>9.6903389999994261E-2</v>
      </c>
      <c r="Q89" s="52">
        <f t="shared" si="20"/>
        <v>0.100788510000001</v>
      </c>
      <c r="R89" s="52">
        <f t="shared" si="20"/>
        <v>0.10230547000000456</v>
      </c>
      <c r="S89" s="52">
        <f t="shared" si="20"/>
        <v>0.10517188999999405</v>
      </c>
      <c r="T89" s="52">
        <f t="shared" si="20"/>
        <v>0.11242801000000213</v>
      </c>
      <c r="U89" s="52">
        <f t="shared" si="20"/>
        <v>0.11664681999999971</v>
      </c>
      <c r="V89" s="52">
        <f t="shared" si="20"/>
        <v>0.11848717000000875</v>
      </c>
      <c r="W89" s="52">
        <f t="shared" si="20"/>
        <v>0.12096523999998965</v>
      </c>
      <c r="X89" s="52">
        <f t="shared" si="20"/>
        <v>0.12152822000000185</v>
      </c>
      <c r="Y89" s="52">
        <f t="shared" si="20"/>
        <v>0.12045312000000763</v>
      </c>
      <c r="Z89" s="52">
        <f t="shared" si="20"/>
        <v>0.11552643000000273</v>
      </c>
      <c r="AA89" s="52">
        <f t="shared" si="20"/>
        <v>0.11058599999999785</v>
      </c>
      <c r="AB89" s="52">
        <f t="shared" si="20"/>
        <v>0.10656645000000253</v>
      </c>
      <c r="AC89" s="52">
        <f t="shared" si="20"/>
        <v>0.10312050000000283</v>
      </c>
      <c r="AD89" s="52">
        <f t="shared" si="20"/>
        <v>9.902369999998939E-2</v>
      </c>
      <c r="AE89" s="52">
        <f t="shared" si="20"/>
        <v>9.4913610000006088E-2</v>
      </c>
      <c r="AF89" s="52">
        <f t="shared" si="20"/>
        <v>8.8891880000005585E-2</v>
      </c>
      <c r="AH89" s="65">
        <f t="shared" si="21"/>
        <v>4.2320356000000461E-2</v>
      </c>
      <c r="AI89" s="65">
        <f t="shared" si="22"/>
        <v>6.7367714000000939E-2</v>
      </c>
      <c r="AJ89" s="65">
        <f t="shared" si="23"/>
        <v>9.6441394000001429E-2</v>
      </c>
      <c r="AK89" s="65">
        <f t="shared" si="24"/>
        <v>0.11100787200000184</v>
      </c>
      <c r="AL89" s="65">
        <f t="shared" si="25"/>
        <v>0.11781180199999994</v>
      </c>
      <c r="AM89" s="65">
        <f t="shared" si="26"/>
        <v>9.8503228000001289E-2</v>
      </c>
      <c r="AN89" s="66"/>
      <c r="AO89" s="65">
        <f t="shared" si="27"/>
        <v>5.48440350000007E-2</v>
      </c>
      <c r="AP89" s="65">
        <f t="shared" si="28"/>
        <v>0.10372463300000163</v>
      </c>
      <c r="AQ89" s="65">
        <f t="shared" si="29"/>
        <v>0.10815751500000062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9.2052500000022519E-2</v>
      </c>
      <c r="D90" s="52">
        <f t="shared" si="20"/>
        <v>0.18335600000000341</v>
      </c>
      <c r="E90" s="52">
        <f t="shared" si="20"/>
        <v>0.24434880000001158</v>
      </c>
      <c r="F90" s="52">
        <f t="shared" si="20"/>
        <v>0.27596120000004021</v>
      </c>
      <c r="G90" s="52">
        <f t="shared" si="20"/>
        <v>0.28753130000001192</v>
      </c>
      <c r="H90" s="52">
        <f t="shared" si="20"/>
        <v>2.0701268999999911</v>
      </c>
      <c r="I90" s="52">
        <f t="shared" si="20"/>
        <v>3.6751071000000479</v>
      </c>
      <c r="J90" s="52">
        <f t="shared" si="20"/>
        <v>5.2607691999999702</v>
      </c>
      <c r="K90" s="52">
        <f t="shared" si="20"/>
        <v>6.8585410999999681</v>
      </c>
      <c r="L90" s="52">
        <f t="shared" si="20"/>
        <v>7.6130656999999928</v>
      </c>
      <c r="M90" s="52">
        <f t="shared" si="20"/>
        <v>8.0409532000000468</v>
      </c>
      <c r="N90" s="52">
        <f t="shared" si="20"/>
        <v>8.3322106999999619</v>
      </c>
      <c r="O90" s="52">
        <f t="shared" si="20"/>
        <v>8.5441871000000447</v>
      </c>
      <c r="P90" s="52">
        <f t="shared" si="20"/>
        <v>8.7192846000000372</v>
      </c>
      <c r="Q90" s="52">
        <f t="shared" si="20"/>
        <v>9.7873273000000154</v>
      </c>
      <c r="R90" s="52">
        <f t="shared" si="20"/>
        <v>10.287482299999965</v>
      </c>
      <c r="S90" s="52">
        <f t="shared" si="20"/>
        <v>10.568206000000032</v>
      </c>
      <c r="T90" s="52">
        <f t="shared" si="20"/>
        <v>10.781314199999997</v>
      </c>
      <c r="U90" s="52">
        <f t="shared" si="20"/>
        <v>10.934881099999984</v>
      </c>
      <c r="V90" s="52">
        <f t="shared" si="20"/>
        <v>11.047661399999981</v>
      </c>
      <c r="W90" s="52">
        <f t="shared" si="20"/>
        <v>11.140672300000006</v>
      </c>
      <c r="X90" s="52">
        <f t="shared" si="20"/>
        <v>11.203452599999991</v>
      </c>
      <c r="Y90" s="52">
        <f t="shared" si="20"/>
        <v>11.238916600000039</v>
      </c>
      <c r="Z90" s="52">
        <f t="shared" si="20"/>
        <v>11.236998900000003</v>
      </c>
      <c r="AA90" s="52">
        <f t="shared" si="20"/>
        <v>11.218393400000025</v>
      </c>
      <c r="AB90" s="52">
        <f t="shared" si="20"/>
        <v>11.189059799999995</v>
      </c>
      <c r="AC90" s="52">
        <f t="shared" si="20"/>
        <v>11.148392599999966</v>
      </c>
      <c r="AD90" s="52">
        <f t="shared" si="20"/>
        <v>11.091272200000049</v>
      </c>
      <c r="AE90" s="52">
        <f t="shared" si="20"/>
        <v>11.022034099999985</v>
      </c>
      <c r="AF90" s="52">
        <f t="shared" si="20"/>
        <v>10.932080799999994</v>
      </c>
      <c r="AH90" s="65">
        <f t="shared" si="21"/>
        <v>0.21664996000001793</v>
      </c>
      <c r="AI90" s="65">
        <f t="shared" si="22"/>
        <v>5.0955219999999937</v>
      </c>
      <c r="AJ90" s="65">
        <f t="shared" si="23"/>
        <v>8.6847925800000212</v>
      </c>
      <c r="AK90" s="65">
        <f t="shared" si="24"/>
        <v>10.723908999999992</v>
      </c>
      <c r="AL90" s="65">
        <f t="shared" si="25"/>
        <v>11.207686760000012</v>
      </c>
      <c r="AM90" s="65">
        <f t="shared" si="26"/>
        <v>11.076567899999997</v>
      </c>
      <c r="AN90" s="66"/>
      <c r="AO90" s="65">
        <f t="shared" si="27"/>
        <v>2.6560859800000056</v>
      </c>
      <c r="AP90" s="65">
        <f t="shared" si="28"/>
        <v>9.7043507900000066</v>
      </c>
      <c r="AQ90" s="65">
        <f t="shared" si="29"/>
        <v>11.142127330000005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4.0669599999986872E-2</v>
      </c>
      <c r="D91" s="52">
        <f t="shared" si="20"/>
        <v>8.0646900000004962E-2</v>
      </c>
      <c r="E91" s="52">
        <f t="shared" si="20"/>
        <v>0.10713559999999234</v>
      </c>
      <c r="F91" s="52">
        <f t="shared" si="20"/>
        <v>0.12079030000001012</v>
      </c>
      <c r="G91" s="52">
        <f t="shared" si="20"/>
        <v>0.12584730000000377</v>
      </c>
      <c r="H91" s="52">
        <f t="shared" si="20"/>
        <v>0.13090779999998858</v>
      </c>
      <c r="I91" s="52">
        <f t="shared" si="20"/>
        <v>0.1332826999999952</v>
      </c>
      <c r="J91" s="52">
        <f t="shared" si="20"/>
        <v>0.1496050000000082</v>
      </c>
      <c r="K91" s="52">
        <f t="shared" si="20"/>
        <v>0.1652593999999965</v>
      </c>
      <c r="L91" s="52">
        <f t="shared" si="20"/>
        <v>0.1870349999999803</v>
      </c>
      <c r="M91" s="52">
        <f t="shared" si="20"/>
        <v>0.2076663999999937</v>
      </c>
      <c r="N91" s="52">
        <f t="shared" si="20"/>
        <v>0.22131340000001387</v>
      </c>
      <c r="O91" s="52">
        <f t="shared" si="20"/>
        <v>0.22360720000000356</v>
      </c>
      <c r="P91" s="52">
        <f t="shared" si="20"/>
        <v>0.22351220000001604</v>
      </c>
      <c r="Q91" s="52">
        <f t="shared" si="20"/>
        <v>0.23285179999999173</v>
      </c>
      <c r="R91" s="52">
        <f t="shared" si="20"/>
        <v>0.23675180000000751</v>
      </c>
      <c r="S91" s="52">
        <f t="shared" si="20"/>
        <v>0.24358649999999216</v>
      </c>
      <c r="T91" s="52">
        <f t="shared" si="20"/>
        <v>0.26015870000000518</v>
      </c>
      <c r="U91" s="52">
        <f t="shared" si="20"/>
        <v>0.26977869999998916</v>
      </c>
      <c r="V91" s="52">
        <f t="shared" si="20"/>
        <v>0.27399459999998044</v>
      </c>
      <c r="W91" s="52">
        <f t="shared" si="20"/>
        <v>0.27960170000000062</v>
      </c>
      <c r="X91" s="52">
        <f t="shared" si="20"/>
        <v>0.28086799999999812</v>
      </c>
      <c r="Y91" s="52">
        <f t="shared" si="20"/>
        <v>0.2784518999999932</v>
      </c>
      <c r="Z91" s="52">
        <f t="shared" si="20"/>
        <v>0.26740350000000035</v>
      </c>
      <c r="AA91" s="52">
        <f t="shared" si="20"/>
        <v>0.25636769999999842</v>
      </c>
      <c r="AB91" s="52">
        <f t="shared" si="20"/>
        <v>0.24742600000001858</v>
      </c>
      <c r="AC91" s="52">
        <f t="shared" si="20"/>
        <v>0.23979599999998413</v>
      </c>
      <c r="AD91" s="52">
        <f t="shared" si="20"/>
        <v>0.23073999999999728</v>
      </c>
      <c r="AE91" s="52">
        <f t="shared" si="20"/>
        <v>0.22170729999999139</v>
      </c>
      <c r="AF91" s="52">
        <f t="shared" si="20"/>
        <v>0.20843899999999849</v>
      </c>
      <c r="AH91" s="65">
        <f t="shared" si="21"/>
        <v>9.5017939999999607E-2</v>
      </c>
      <c r="AI91" s="65">
        <f t="shared" si="22"/>
        <v>0.15321797999999376</v>
      </c>
      <c r="AJ91" s="65">
        <f t="shared" si="23"/>
        <v>0.22179020000000377</v>
      </c>
      <c r="AK91" s="65">
        <f t="shared" si="24"/>
        <v>0.25685405999999489</v>
      </c>
      <c r="AL91" s="65">
        <f t="shared" si="25"/>
        <v>0.27253855999999815</v>
      </c>
      <c r="AM91" s="65">
        <f t="shared" si="26"/>
        <v>0.22962165999999798</v>
      </c>
      <c r="AN91" s="66"/>
      <c r="AO91" s="65">
        <f t="shared" si="27"/>
        <v>0.12411795999999668</v>
      </c>
      <c r="AP91" s="65">
        <f t="shared" si="28"/>
        <v>0.23932212999999933</v>
      </c>
      <c r="AQ91" s="65">
        <f t="shared" si="29"/>
        <v>0.25108010999999808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9.3726800000020205E-3</v>
      </c>
      <c r="D92" s="52">
        <f t="shared" si="20"/>
        <v>1.8725459999998861E-2</v>
      </c>
      <c r="E92" s="52">
        <f t="shared" si="20"/>
        <v>2.5086370000000358E-2</v>
      </c>
      <c r="F92" s="52">
        <f t="shared" si="20"/>
        <v>2.854738999999995E-2</v>
      </c>
      <c r="G92" s="52">
        <f t="shared" si="20"/>
        <v>3.0029530000000193E-2</v>
      </c>
      <c r="H92" s="52">
        <f t="shared" si="20"/>
        <v>3.1475929999999153E-2</v>
      </c>
      <c r="I92" s="52">
        <f t="shared" si="20"/>
        <v>3.2255660000000574E-2</v>
      </c>
      <c r="J92" s="52">
        <f t="shared" si="20"/>
        <v>3.6188760000001707E-2</v>
      </c>
      <c r="K92" s="52">
        <f t="shared" si="20"/>
        <v>3.9948009999996259E-2</v>
      </c>
      <c r="L92" s="52">
        <f t="shared" si="20"/>
        <v>4.5089539999999317E-2</v>
      </c>
      <c r="M92" s="52">
        <f t="shared" si="20"/>
        <v>4.9959239999999738E-2</v>
      </c>
      <c r="N92" s="52">
        <f t="shared" si="20"/>
        <v>5.3203959999997608E-2</v>
      </c>
      <c r="O92" s="52">
        <f t="shared" si="20"/>
        <v>5.3793439999999748E-2</v>
      </c>
      <c r="P92" s="52">
        <f t="shared" si="20"/>
        <v>5.3765450000000214E-2</v>
      </c>
      <c r="Q92" s="52">
        <f t="shared" si="20"/>
        <v>5.5855570000005628E-2</v>
      </c>
      <c r="R92" s="52">
        <f t="shared" si="20"/>
        <v>5.6679529999996703E-2</v>
      </c>
      <c r="S92" s="52">
        <f t="shared" si="20"/>
        <v>5.8162539999997875E-2</v>
      </c>
      <c r="T92" s="52">
        <f t="shared" si="20"/>
        <v>6.1903579999999181E-2</v>
      </c>
      <c r="U92" s="52">
        <f t="shared" si="20"/>
        <v>6.4101510000000417E-2</v>
      </c>
      <c r="V92" s="52">
        <f t="shared" si="20"/>
        <v>6.5098880000000747E-2</v>
      </c>
      <c r="W92" s="52">
        <f t="shared" si="20"/>
        <v>6.6458279999999093E-2</v>
      </c>
      <c r="X92" s="52">
        <f t="shared" si="20"/>
        <v>6.687354999999684E-2</v>
      </c>
      <c r="Y92" s="52">
        <f t="shared" si="20"/>
        <v>6.6486929999996391E-2</v>
      </c>
      <c r="Z92" s="52">
        <f t="shared" si="20"/>
        <v>6.4148499999994613E-2</v>
      </c>
      <c r="AA92" s="52">
        <f t="shared" si="20"/>
        <v>6.1825319999996964E-2</v>
      </c>
      <c r="AB92" s="52">
        <f t="shared" si="20"/>
        <v>6.0001150000005055E-2</v>
      </c>
      <c r="AC92" s="52">
        <f t="shared" si="20"/>
        <v>5.8501550000002567E-2</v>
      </c>
      <c r="AD92" s="52">
        <f t="shared" si="20"/>
        <v>5.6695369999999912E-2</v>
      </c>
      <c r="AE92" s="52">
        <f t="shared" si="20"/>
        <v>5.490655999999916E-2</v>
      </c>
      <c r="AF92" s="52">
        <f t="shared" si="20"/>
        <v>5.2146749999998576E-2</v>
      </c>
      <c r="AH92" s="65">
        <f t="shared" si="21"/>
        <v>2.2352286000000277E-2</v>
      </c>
      <c r="AI92" s="65">
        <f t="shared" si="22"/>
        <v>3.6991579999999399E-2</v>
      </c>
      <c r="AJ92" s="65">
        <f t="shared" si="23"/>
        <v>5.3315532000000589E-2</v>
      </c>
      <c r="AK92" s="65">
        <f t="shared" si="24"/>
        <v>6.1189207999998982E-2</v>
      </c>
      <c r="AL92" s="65">
        <f t="shared" si="25"/>
        <v>6.515851599999678E-2</v>
      </c>
      <c r="AM92" s="65">
        <f t="shared" si="26"/>
        <v>5.6450276000001055E-2</v>
      </c>
      <c r="AN92" s="66"/>
      <c r="AO92" s="65">
        <f t="shared" si="27"/>
        <v>2.9671932999999838E-2</v>
      </c>
      <c r="AP92" s="65">
        <f t="shared" si="28"/>
        <v>5.7252369999999789E-2</v>
      </c>
      <c r="AQ92" s="65">
        <f t="shared" si="29"/>
        <v>6.0804395999998914E-2</v>
      </c>
    </row>
    <row r="93" spans="1:43" s="9" customFormat="1" x14ac:dyDescent="0.25">
      <c r="A93" s="71" t="s">
        <v>442</v>
      </c>
      <c r="B93" s="13"/>
      <c r="C93" s="52">
        <f>SUM(C66:C69)</f>
        <v>179.38277489999987</v>
      </c>
      <c r="D93" s="52">
        <f t="shared" ref="D93:AF93" si="31">SUM(D66:D69)</f>
        <v>272.61714337000001</v>
      </c>
      <c r="E93" s="52">
        <f t="shared" si="31"/>
        <v>336.22998841000009</v>
      </c>
      <c r="F93" s="52">
        <f t="shared" si="31"/>
        <v>384.14295970000012</v>
      </c>
      <c r="G93" s="52">
        <f t="shared" si="31"/>
        <v>419.91467662999997</v>
      </c>
      <c r="H93" s="52">
        <f t="shared" si="31"/>
        <v>465.25962236000004</v>
      </c>
      <c r="I93" s="52">
        <f t="shared" si="31"/>
        <v>477.28563757000006</v>
      </c>
      <c r="J93" s="52">
        <f t="shared" si="31"/>
        <v>558.41886752000005</v>
      </c>
      <c r="K93" s="52">
        <f t="shared" si="31"/>
        <v>576.69097320000003</v>
      </c>
      <c r="L93" s="52">
        <f t="shared" si="31"/>
        <v>630.35997873999986</v>
      </c>
      <c r="M93" s="52">
        <f t="shared" si="31"/>
        <v>650.8304807899998</v>
      </c>
      <c r="N93" s="52">
        <f t="shared" si="31"/>
        <v>632.32487940999999</v>
      </c>
      <c r="O93" s="52">
        <f t="shared" si="31"/>
        <v>563.5518595100001</v>
      </c>
      <c r="P93" s="52">
        <f t="shared" si="31"/>
        <v>508.80891602999992</v>
      </c>
      <c r="Q93" s="52">
        <f t="shared" si="31"/>
        <v>503.63595239</v>
      </c>
      <c r="R93" s="52">
        <f t="shared" si="31"/>
        <v>430.7098950300001</v>
      </c>
      <c r="S93" s="52">
        <f t="shared" si="31"/>
        <v>405.13273267</v>
      </c>
      <c r="T93" s="52">
        <f t="shared" si="31"/>
        <v>430.11922627000001</v>
      </c>
      <c r="U93" s="52">
        <f t="shared" si="31"/>
        <v>399.04988470000001</v>
      </c>
      <c r="V93" s="52">
        <f t="shared" si="31"/>
        <v>383.13549787999995</v>
      </c>
      <c r="W93" s="52">
        <f t="shared" si="31"/>
        <v>403.38152765000012</v>
      </c>
      <c r="X93" s="52">
        <f t="shared" si="31"/>
        <v>407.00236953999996</v>
      </c>
      <c r="Y93" s="52">
        <f t="shared" si="31"/>
        <v>418.44771208999992</v>
      </c>
      <c r="Z93" s="52">
        <f t="shared" si="31"/>
        <v>404.13888261000011</v>
      </c>
      <c r="AA93" s="52">
        <f t="shared" si="31"/>
        <v>422.22000127000007</v>
      </c>
      <c r="AB93" s="52">
        <f t="shared" si="31"/>
        <v>451.18188818999994</v>
      </c>
      <c r="AC93" s="52">
        <f t="shared" si="31"/>
        <v>484.46598983000007</v>
      </c>
      <c r="AD93" s="52">
        <f t="shared" si="31"/>
        <v>511.06641390999999</v>
      </c>
      <c r="AE93" s="52">
        <f t="shared" si="31"/>
        <v>544.78813114000002</v>
      </c>
      <c r="AF93" s="52">
        <f t="shared" si="31"/>
        <v>556.16459268999995</v>
      </c>
      <c r="AH93" s="65">
        <f t="shared" si="21"/>
        <v>318.45750860200002</v>
      </c>
      <c r="AI93" s="65">
        <f t="shared" si="22"/>
        <v>541.60301587800006</v>
      </c>
      <c r="AJ93" s="65">
        <f t="shared" si="23"/>
        <v>571.8304176260001</v>
      </c>
      <c r="AK93" s="65">
        <f t="shared" si="24"/>
        <v>409.62944730999999</v>
      </c>
      <c r="AL93" s="65">
        <f t="shared" si="25"/>
        <v>411.03809863200001</v>
      </c>
      <c r="AM93" s="65">
        <f t="shared" si="26"/>
        <v>509.53340315200001</v>
      </c>
      <c r="AN93" s="66"/>
      <c r="AO93" s="65">
        <f t="shared" si="27"/>
        <v>430.03026224000007</v>
      </c>
      <c r="AP93" s="65">
        <f t="shared" si="28"/>
        <v>490.72993246800002</v>
      </c>
      <c r="AQ93" s="65">
        <f t="shared" si="29"/>
        <v>460.28575089200001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463.77689999999711</v>
      </c>
      <c r="D98" s="52">
        <f t="shared" ref="D98:AF98" si="33">D50</f>
        <v>758.85450000001583</v>
      </c>
      <c r="E98" s="52">
        <f t="shared" si="33"/>
        <v>946.33870000002207</v>
      </c>
      <c r="F98" s="52">
        <f t="shared" si="33"/>
        <v>1059.4915999999503</v>
      </c>
      <c r="G98" s="52">
        <f t="shared" si="33"/>
        <v>1118.2105000000447</v>
      </c>
      <c r="H98" s="52">
        <f t="shared" si="33"/>
        <v>1189.8146000000415</v>
      </c>
      <c r="I98" s="52">
        <f t="shared" si="33"/>
        <v>1189.8486000000266</v>
      </c>
      <c r="J98" s="52">
        <f t="shared" si="33"/>
        <v>1344.5710999999428</v>
      </c>
      <c r="K98" s="52">
        <f t="shared" si="33"/>
        <v>1388.3277000000235</v>
      </c>
      <c r="L98" s="52">
        <f t="shared" si="33"/>
        <v>1502.609599999967</v>
      </c>
      <c r="M98" s="52">
        <f t="shared" si="33"/>
        <v>1556.2031000000425</v>
      </c>
      <c r="N98" s="52">
        <f t="shared" si="33"/>
        <v>1520.7561999999452</v>
      </c>
      <c r="O98" s="52">
        <f t="shared" si="33"/>
        <v>1366.3138000000035</v>
      </c>
      <c r="P98" s="52">
        <f t="shared" si="33"/>
        <v>1228.3231999999844</v>
      </c>
      <c r="Q98" s="52">
        <f t="shared" si="33"/>
        <v>1209.0572999999858</v>
      </c>
      <c r="R98" s="52">
        <f t="shared" si="33"/>
        <v>1068.0840000000317</v>
      </c>
      <c r="S98" s="52">
        <f t="shared" si="33"/>
        <v>1016.8470999998972</v>
      </c>
      <c r="T98" s="52">
        <f t="shared" si="33"/>
        <v>1091.267200000002</v>
      </c>
      <c r="U98" s="52">
        <f t="shared" si="33"/>
        <v>1059.9754000001121</v>
      </c>
      <c r="V98" s="52">
        <f t="shared" si="33"/>
        <v>1041.9427000000142</v>
      </c>
      <c r="W98" s="52">
        <f t="shared" si="33"/>
        <v>1098.7763000000268</v>
      </c>
      <c r="X98" s="52">
        <f t="shared" si="33"/>
        <v>1122.5548999999883</v>
      </c>
      <c r="Y98" s="52">
        <f t="shared" si="33"/>
        <v>1153.0076999999583</v>
      </c>
      <c r="Z98" s="52">
        <f t="shared" si="33"/>
        <v>1116.9710000000196</v>
      </c>
      <c r="AA98" s="52">
        <f t="shared" si="33"/>
        <v>1138.9539000000805</v>
      </c>
      <c r="AB98" s="52">
        <f t="shared" si="33"/>
        <v>1190.4856000000145</v>
      </c>
      <c r="AC98" s="52">
        <f t="shared" si="33"/>
        <v>1254.7950999999885</v>
      </c>
      <c r="AD98" s="52">
        <f t="shared" si="33"/>
        <v>1302.3429000000469</v>
      </c>
      <c r="AE98" s="52">
        <f t="shared" si="33"/>
        <v>1360.3425999999745</v>
      </c>
      <c r="AF98" s="52">
        <f t="shared" si="33"/>
        <v>1363.827900000033</v>
      </c>
      <c r="AG98" s="73"/>
      <c r="AH98" s="65">
        <f>AVERAGE(C98:G98)</f>
        <v>869.334440000006</v>
      </c>
      <c r="AI98" s="65">
        <f>AVERAGE(H98:L98)</f>
        <v>1323.0343200000002</v>
      </c>
      <c r="AJ98" s="65">
        <f>AVERAGE(M98:Q98)</f>
        <v>1376.1307199999924</v>
      </c>
      <c r="AK98" s="65">
        <f>AVERAGE(R98:V98)</f>
        <v>1055.6232800000114</v>
      </c>
      <c r="AL98" s="65">
        <f>AVERAGE(W98:AA98)</f>
        <v>1126.0527600000146</v>
      </c>
      <c r="AM98" s="65">
        <f>AVERAGE(AB98:AF98)</f>
        <v>1294.3588200000115</v>
      </c>
      <c r="AN98" s="66"/>
      <c r="AO98" s="65">
        <f>AVERAGE(AH98:AI98)</f>
        <v>1096.1843800000031</v>
      </c>
      <c r="AP98" s="65">
        <f>AVERAGE(AJ98:AK98)</f>
        <v>1215.8770000000018</v>
      </c>
      <c r="AQ98" s="65">
        <f>AVERAGE(AL98:AM98)</f>
        <v>1210.2057900000132</v>
      </c>
    </row>
    <row r="99" spans="1:43" s="62" customFormat="1" x14ac:dyDescent="0.25">
      <c r="A99" s="13" t="s">
        <v>670</v>
      </c>
      <c r="B99" s="72"/>
      <c r="C99" s="52">
        <f>C98*C107/C146</f>
        <v>0</v>
      </c>
      <c r="D99" s="52">
        <f t="shared" ref="D99:AF99" si="34">D98*D107/D146</f>
        <v>0</v>
      </c>
      <c r="E99" s="52">
        <f t="shared" si="34"/>
        <v>0</v>
      </c>
      <c r="F99" s="52">
        <f t="shared" si="34"/>
        <v>0</v>
      </c>
      <c r="G99" s="52">
        <f t="shared" si="34"/>
        <v>0</v>
      </c>
      <c r="H99" s="52">
        <f t="shared" si="34"/>
        <v>0</v>
      </c>
      <c r="I99" s="52">
        <f t="shared" si="34"/>
        <v>0</v>
      </c>
      <c r="J99" s="52">
        <f t="shared" si="34"/>
        <v>0</v>
      </c>
      <c r="K99" s="52">
        <f t="shared" si="34"/>
        <v>0</v>
      </c>
      <c r="L99" s="52">
        <f t="shared" si="34"/>
        <v>0</v>
      </c>
      <c r="M99" s="52">
        <f t="shared" si="34"/>
        <v>0</v>
      </c>
      <c r="N99" s="52">
        <f t="shared" si="34"/>
        <v>0</v>
      </c>
      <c r="O99" s="52">
        <f t="shared" si="34"/>
        <v>0</v>
      </c>
      <c r="P99" s="52">
        <f t="shared" si="34"/>
        <v>0</v>
      </c>
      <c r="Q99" s="52">
        <f t="shared" si="34"/>
        <v>0</v>
      </c>
      <c r="R99" s="52">
        <f t="shared" si="34"/>
        <v>0</v>
      </c>
      <c r="S99" s="52">
        <f t="shared" si="34"/>
        <v>0</v>
      </c>
      <c r="T99" s="52">
        <f t="shared" si="34"/>
        <v>0</v>
      </c>
      <c r="U99" s="52">
        <f t="shared" si="34"/>
        <v>0</v>
      </c>
      <c r="V99" s="52">
        <f t="shared" si="34"/>
        <v>0</v>
      </c>
      <c r="W99" s="52">
        <f t="shared" si="34"/>
        <v>0</v>
      </c>
      <c r="X99" s="52">
        <f t="shared" si="34"/>
        <v>0</v>
      </c>
      <c r="Y99" s="52">
        <f t="shared" si="34"/>
        <v>0</v>
      </c>
      <c r="Z99" s="52">
        <f t="shared" si="34"/>
        <v>0</v>
      </c>
      <c r="AA99" s="52">
        <f t="shared" si="34"/>
        <v>0</v>
      </c>
      <c r="AB99" s="52">
        <f t="shared" si="34"/>
        <v>0</v>
      </c>
      <c r="AC99" s="52">
        <f t="shared" si="34"/>
        <v>0</v>
      </c>
      <c r="AD99" s="52">
        <f t="shared" si="34"/>
        <v>0</v>
      </c>
      <c r="AE99" s="52">
        <f t="shared" si="34"/>
        <v>0</v>
      </c>
      <c r="AF99" s="52">
        <f t="shared" si="34"/>
        <v>0</v>
      </c>
      <c r="AG99" s="73"/>
      <c r="AH99" s="65">
        <f>AVERAGE(C99:G99)</f>
        <v>0</v>
      </c>
      <c r="AI99" s="65">
        <f>AVERAGE(H99:L99)</f>
        <v>0</v>
      </c>
      <c r="AJ99" s="65">
        <f>AVERAGE(M99:Q99)</f>
        <v>0</v>
      </c>
      <c r="AK99" s="65">
        <f>AVERAGE(R99:V99)</f>
        <v>0</v>
      </c>
      <c r="AL99" s="65">
        <f>AVERAGE(W99:AA99)</f>
        <v>0</v>
      </c>
      <c r="AM99" s="65">
        <f>AVERAGE(AB99:AF99)</f>
        <v>0</v>
      </c>
      <c r="AN99" s="66"/>
      <c r="AO99" s="65">
        <f>AVERAGE(AH99:AI99)</f>
        <v>0</v>
      </c>
      <c r="AP99" s="65">
        <f>AVERAGE(AJ99:AK99)</f>
        <v>0</v>
      </c>
      <c r="AQ99" s="65">
        <f>AVERAGE(AL99:AM99)</f>
        <v>0</v>
      </c>
    </row>
    <row r="100" spans="1:43" s="62" customFormat="1" x14ac:dyDescent="0.25">
      <c r="A100" s="13" t="s">
        <v>671</v>
      </c>
      <c r="B100" s="72"/>
      <c r="C100" s="52">
        <f>C50*C120/C146</f>
        <v>463.77689999999711</v>
      </c>
      <c r="D100" s="52">
        <f t="shared" ref="D100:AF100" si="35">D50*D120/D146</f>
        <v>758.85450000001583</v>
      </c>
      <c r="E100" s="52">
        <f t="shared" si="35"/>
        <v>946.33870000002207</v>
      </c>
      <c r="F100" s="52">
        <f t="shared" si="35"/>
        <v>1059.4915999999503</v>
      </c>
      <c r="G100" s="52">
        <f t="shared" si="35"/>
        <v>1118.2105000000447</v>
      </c>
      <c r="H100" s="52">
        <f t="shared" si="35"/>
        <v>1189.8146000000415</v>
      </c>
      <c r="I100" s="52">
        <f t="shared" si="35"/>
        <v>1189.8486000000266</v>
      </c>
      <c r="J100" s="52">
        <f t="shared" si="35"/>
        <v>1344.5710999999428</v>
      </c>
      <c r="K100" s="52">
        <f t="shared" si="35"/>
        <v>1388.3277000000235</v>
      </c>
      <c r="L100" s="52">
        <f t="shared" si="35"/>
        <v>1502.609599999967</v>
      </c>
      <c r="M100" s="52">
        <f t="shared" si="35"/>
        <v>1556.2031000000425</v>
      </c>
      <c r="N100" s="52">
        <f t="shared" si="35"/>
        <v>1520.7561999999452</v>
      </c>
      <c r="O100" s="52">
        <f t="shared" si="35"/>
        <v>1366.3138000000038</v>
      </c>
      <c r="P100" s="52">
        <f t="shared" si="35"/>
        <v>1228.3231999999844</v>
      </c>
      <c r="Q100" s="52">
        <f t="shared" si="35"/>
        <v>1209.0572999999858</v>
      </c>
      <c r="R100" s="52">
        <f t="shared" si="35"/>
        <v>1068.0840000000317</v>
      </c>
      <c r="S100" s="52">
        <f t="shared" si="35"/>
        <v>1016.8470999998973</v>
      </c>
      <c r="T100" s="52">
        <f t="shared" si="35"/>
        <v>1091.267200000002</v>
      </c>
      <c r="U100" s="52">
        <f t="shared" si="35"/>
        <v>1059.9754000001121</v>
      </c>
      <c r="V100" s="52">
        <f t="shared" si="35"/>
        <v>1041.9427000000142</v>
      </c>
      <c r="W100" s="52">
        <f t="shared" si="35"/>
        <v>1098.7763000000268</v>
      </c>
      <c r="X100" s="52">
        <f t="shared" si="35"/>
        <v>1122.5548999999883</v>
      </c>
      <c r="Y100" s="52">
        <f t="shared" si="35"/>
        <v>1153.0076999999583</v>
      </c>
      <c r="Z100" s="52">
        <f t="shared" si="35"/>
        <v>1116.9710000000196</v>
      </c>
      <c r="AA100" s="52">
        <f t="shared" si="35"/>
        <v>1138.9539000000805</v>
      </c>
      <c r="AB100" s="52">
        <f t="shared" si="35"/>
        <v>1190.4856000000145</v>
      </c>
      <c r="AC100" s="52">
        <f t="shared" si="35"/>
        <v>1254.7950999999885</v>
      </c>
      <c r="AD100" s="52">
        <f t="shared" si="35"/>
        <v>1302.3429000000469</v>
      </c>
      <c r="AE100" s="52">
        <f t="shared" si="35"/>
        <v>1360.3425999999745</v>
      </c>
      <c r="AF100" s="52">
        <f t="shared" si="35"/>
        <v>1363.827900000033</v>
      </c>
      <c r="AG100" s="73"/>
      <c r="AH100" s="65">
        <f>AVERAGE(C100:G100)</f>
        <v>869.334440000006</v>
      </c>
      <c r="AI100" s="65">
        <f>AVERAGE(H100:L100)</f>
        <v>1323.0343200000002</v>
      </c>
      <c r="AJ100" s="65">
        <f>AVERAGE(M100:Q100)</f>
        <v>1376.1307199999924</v>
      </c>
      <c r="AK100" s="65">
        <f>AVERAGE(R100:V100)</f>
        <v>1055.6232800000114</v>
      </c>
      <c r="AL100" s="65">
        <f>AVERAGE(W100:AA100)</f>
        <v>1126.0527600000146</v>
      </c>
      <c r="AM100" s="65">
        <f>AVERAGE(AB100:AF100)</f>
        <v>1294.3588200000115</v>
      </c>
      <c r="AN100" s="66"/>
      <c r="AO100" s="65">
        <f>AVERAGE(AH100:AI100)</f>
        <v>1096.1843800000031</v>
      </c>
      <c r="AP100" s="65">
        <f>AVERAGE(AJ100:AK100)</f>
        <v>1215.8770000000018</v>
      </c>
      <c r="AQ100" s="65">
        <f>AVERAGE(AL100:AM100)</f>
        <v>1210.2057900000132</v>
      </c>
    </row>
    <row r="101" spans="1:43" s="62" customFormat="1" x14ac:dyDescent="0.25">
      <c r="A101" s="13" t="s">
        <v>672</v>
      </c>
      <c r="B101" s="72"/>
      <c r="C101" s="52">
        <f>C98*C133/C146</f>
        <v>0</v>
      </c>
      <c r="D101" s="52">
        <f t="shared" ref="D101:AF101" si="36">D98*D133/D146</f>
        <v>0</v>
      </c>
      <c r="E101" s="52">
        <f t="shared" si="36"/>
        <v>0</v>
      </c>
      <c r="F101" s="52">
        <f t="shared" si="36"/>
        <v>0</v>
      </c>
      <c r="G101" s="52">
        <f t="shared" si="36"/>
        <v>0</v>
      </c>
      <c r="H101" s="52">
        <f t="shared" si="36"/>
        <v>0</v>
      </c>
      <c r="I101" s="52">
        <f t="shared" si="36"/>
        <v>0</v>
      </c>
      <c r="J101" s="52">
        <f t="shared" si="36"/>
        <v>0</v>
      </c>
      <c r="K101" s="52">
        <f t="shared" si="36"/>
        <v>0</v>
      </c>
      <c r="L101" s="52">
        <f t="shared" si="36"/>
        <v>0</v>
      </c>
      <c r="M101" s="52">
        <f t="shared" si="36"/>
        <v>0</v>
      </c>
      <c r="N101" s="52">
        <f t="shared" si="36"/>
        <v>0</v>
      </c>
      <c r="O101" s="52">
        <f t="shared" si="36"/>
        <v>0</v>
      </c>
      <c r="P101" s="52">
        <f t="shared" si="36"/>
        <v>0</v>
      </c>
      <c r="Q101" s="52">
        <f t="shared" si="36"/>
        <v>0</v>
      </c>
      <c r="R101" s="52">
        <f t="shared" si="36"/>
        <v>0</v>
      </c>
      <c r="S101" s="52">
        <f t="shared" si="36"/>
        <v>0</v>
      </c>
      <c r="T101" s="52">
        <f t="shared" si="36"/>
        <v>0</v>
      </c>
      <c r="U101" s="52">
        <f t="shared" si="36"/>
        <v>0</v>
      </c>
      <c r="V101" s="52">
        <f t="shared" si="36"/>
        <v>0</v>
      </c>
      <c r="W101" s="52">
        <f t="shared" si="36"/>
        <v>0</v>
      </c>
      <c r="X101" s="52">
        <f t="shared" si="36"/>
        <v>0</v>
      </c>
      <c r="Y101" s="52">
        <f t="shared" si="36"/>
        <v>0</v>
      </c>
      <c r="Z101" s="52">
        <f t="shared" si="36"/>
        <v>0</v>
      </c>
      <c r="AA101" s="52">
        <f t="shared" si="36"/>
        <v>0</v>
      </c>
      <c r="AB101" s="52">
        <f t="shared" si="36"/>
        <v>0</v>
      </c>
      <c r="AC101" s="52">
        <f t="shared" si="36"/>
        <v>0</v>
      </c>
      <c r="AD101" s="52">
        <f t="shared" si="36"/>
        <v>0</v>
      </c>
      <c r="AE101" s="52">
        <f t="shared" si="36"/>
        <v>0</v>
      </c>
      <c r="AF101" s="52">
        <f t="shared" si="36"/>
        <v>0</v>
      </c>
      <c r="AG101" s="73"/>
      <c r="AH101" s="65">
        <f>AVERAGE(C101:G101)</f>
        <v>0</v>
      </c>
      <c r="AI101" s="65">
        <f>AVERAGE(H101:L101)</f>
        <v>0</v>
      </c>
      <c r="AJ101" s="65">
        <f>AVERAGE(M101:Q101)</f>
        <v>0</v>
      </c>
      <c r="AK101" s="65">
        <f>AVERAGE(R101:V101)</f>
        <v>0</v>
      </c>
      <c r="AL101" s="65">
        <f>AVERAGE(W101:AA101)</f>
        <v>0</v>
      </c>
      <c r="AM101" s="65">
        <f>AVERAGE(AB101:AF101)</f>
        <v>0</v>
      </c>
      <c r="AN101" s="66"/>
      <c r="AO101" s="65">
        <f>AVERAGE(AH101:AI101)</f>
        <v>0</v>
      </c>
      <c r="AP101" s="65">
        <f>AVERAGE(AJ101:AK101)</f>
        <v>0</v>
      </c>
      <c r="AQ101" s="65">
        <f>AVERAGE(AL101:AM101)</f>
        <v>0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0</v>
      </c>
      <c r="D107" s="52">
        <f t="shared" si="37"/>
        <v>0</v>
      </c>
      <c r="E107" s="52">
        <f t="shared" si="37"/>
        <v>0</v>
      </c>
      <c r="F107" s="52">
        <f t="shared" si="37"/>
        <v>0</v>
      </c>
      <c r="G107" s="52">
        <f t="shared" si="37"/>
        <v>0</v>
      </c>
      <c r="H107" s="52">
        <f t="shared" si="37"/>
        <v>0</v>
      </c>
      <c r="I107" s="52">
        <f t="shared" si="37"/>
        <v>0</v>
      </c>
      <c r="J107" s="52">
        <f t="shared" si="37"/>
        <v>0</v>
      </c>
      <c r="K107" s="52">
        <f t="shared" si="37"/>
        <v>0</v>
      </c>
      <c r="L107" s="52">
        <f t="shared" si="37"/>
        <v>0</v>
      </c>
      <c r="M107" s="52">
        <f t="shared" si="37"/>
        <v>0</v>
      </c>
      <c r="N107" s="52">
        <f t="shared" si="37"/>
        <v>0</v>
      </c>
      <c r="O107" s="52">
        <f t="shared" si="37"/>
        <v>0</v>
      </c>
      <c r="P107" s="52">
        <f t="shared" si="37"/>
        <v>0</v>
      </c>
      <c r="Q107" s="52">
        <f t="shared" si="37"/>
        <v>0</v>
      </c>
      <c r="R107" s="52">
        <f t="shared" si="37"/>
        <v>0</v>
      </c>
      <c r="S107" s="52">
        <f t="shared" si="37"/>
        <v>0</v>
      </c>
      <c r="T107" s="52">
        <f t="shared" si="37"/>
        <v>0</v>
      </c>
      <c r="U107" s="52">
        <f t="shared" si="37"/>
        <v>0</v>
      </c>
      <c r="V107" s="52">
        <f t="shared" si="37"/>
        <v>0</v>
      </c>
      <c r="W107" s="52">
        <f t="shared" si="37"/>
        <v>0</v>
      </c>
      <c r="X107" s="52">
        <f t="shared" si="37"/>
        <v>0</v>
      </c>
      <c r="Y107" s="52">
        <f t="shared" si="37"/>
        <v>0</v>
      </c>
      <c r="Z107" s="52">
        <f t="shared" si="37"/>
        <v>0</v>
      </c>
      <c r="AA107" s="52">
        <f t="shared" si="37"/>
        <v>0</v>
      </c>
      <c r="AB107" s="52">
        <f t="shared" si="37"/>
        <v>0</v>
      </c>
      <c r="AC107" s="52">
        <f t="shared" si="37"/>
        <v>0</v>
      </c>
      <c r="AD107" s="52">
        <f t="shared" si="37"/>
        <v>0</v>
      </c>
      <c r="AE107" s="52">
        <f t="shared" si="37"/>
        <v>0</v>
      </c>
      <c r="AF107" s="52">
        <f t="shared" si="37"/>
        <v>0</v>
      </c>
      <c r="AH107" s="65">
        <f>AVERAGE(C107:G107)</f>
        <v>0</v>
      </c>
      <c r="AI107" s="65">
        <f>AVERAGE(H107:L107)</f>
        <v>0</v>
      </c>
      <c r="AJ107" s="65">
        <f>AVERAGE(M107:Q107)</f>
        <v>0</v>
      </c>
      <c r="AK107" s="65">
        <f>AVERAGE(R107:V107)</f>
        <v>0</v>
      </c>
      <c r="AL107" s="65">
        <f>AVERAGE(W107:AA107)</f>
        <v>0</v>
      </c>
      <c r="AM107" s="65">
        <f>AVERAGE(AB107:AF107)</f>
        <v>0</v>
      </c>
      <c r="AN107" s="66"/>
      <c r="AO107" s="65">
        <f>AVERAGE(AH107:AI107)</f>
        <v>0</v>
      </c>
      <c r="AP107" s="65">
        <f>AVERAGE(AJ107:AK107)</f>
        <v>0</v>
      </c>
      <c r="AQ107" s="65">
        <f>AVERAGE(AL107:AM107)</f>
        <v>0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38">AVERAGE(C108:G108)</f>
        <v>0</v>
      </c>
      <c r="AI108" s="65">
        <f t="shared" ref="AI108:AI117" si="39">AVERAGE(H108:L108)</f>
        <v>0</v>
      </c>
      <c r="AJ108" s="65">
        <f t="shared" ref="AJ108:AJ117" si="40">AVERAGE(M108:Q108)</f>
        <v>0</v>
      </c>
      <c r="AK108" s="65">
        <f t="shared" ref="AK108:AK117" si="41">AVERAGE(R108:V108)</f>
        <v>0</v>
      </c>
      <c r="AL108" s="65">
        <f t="shared" ref="AL108:AL117" si="42">AVERAGE(W108:AA108)</f>
        <v>0</v>
      </c>
      <c r="AM108" s="65">
        <f t="shared" ref="AM108:AM117" si="43">AVERAGE(AB108:AF108)</f>
        <v>0</v>
      </c>
      <c r="AN108" s="66"/>
      <c r="AO108" s="65">
        <f t="shared" ref="AO108:AO117" si="44">AVERAGE(AH108:AI108)</f>
        <v>0</v>
      </c>
      <c r="AP108" s="65">
        <f t="shared" ref="AP108:AP117" si="45">AVERAGE(AJ108:AK108)</f>
        <v>0</v>
      </c>
      <c r="AQ108" s="65">
        <f t="shared" ref="AQ108:AQ117" si="46">AVERAGE(AL108:AM108)</f>
        <v>0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8"/>
        <v>0</v>
      </c>
      <c r="AI109" s="65">
        <f t="shared" si="39"/>
        <v>0</v>
      </c>
      <c r="AJ109" s="65">
        <f t="shared" si="40"/>
        <v>0</v>
      </c>
      <c r="AK109" s="65">
        <f t="shared" si="41"/>
        <v>0</v>
      </c>
      <c r="AL109" s="65">
        <f t="shared" si="42"/>
        <v>0</v>
      </c>
      <c r="AM109" s="65">
        <f t="shared" si="43"/>
        <v>0</v>
      </c>
      <c r="AN109" s="66"/>
      <c r="AO109" s="65">
        <f t="shared" si="44"/>
        <v>0</v>
      </c>
      <c r="AP109" s="65">
        <f t="shared" si="45"/>
        <v>0</v>
      </c>
      <c r="AQ109" s="65">
        <f t="shared" si="46"/>
        <v>0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38"/>
        <v>0</v>
      </c>
      <c r="AI110" s="65">
        <f t="shared" si="39"/>
        <v>0</v>
      </c>
      <c r="AJ110" s="65">
        <f t="shared" si="40"/>
        <v>0</v>
      </c>
      <c r="AK110" s="65">
        <f t="shared" si="41"/>
        <v>0</v>
      </c>
      <c r="AL110" s="65">
        <f t="shared" si="42"/>
        <v>0</v>
      </c>
      <c r="AM110" s="65">
        <f t="shared" si="43"/>
        <v>0</v>
      </c>
      <c r="AN110" s="66"/>
      <c r="AO110" s="65">
        <f t="shared" si="44"/>
        <v>0</v>
      </c>
      <c r="AP110" s="65">
        <f t="shared" si="45"/>
        <v>0</v>
      </c>
      <c r="AQ110" s="65">
        <f t="shared" si="46"/>
        <v>0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38"/>
        <v>0</v>
      </c>
      <c r="AI111" s="65">
        <f t="shared" si="39"/>
        <v>0</v>
      </c>
      <c r="AJ111" s="65">
        <f t="shared" si="40"/>
        <v>0</v>
      </c>
      <c r="AK111" s="65">
        <f t="shared" si="41"/>
        <v>0</v>
      </c>
      <c r="AL111" s="65">
        <f t="shared" si="42"/>
        <v>0</v>
      </c>
      <c r="AM111" s="65">
        <f t="shared" si="43"/>
        <v>0</v>
      </c>
      <c r="AN111" s="66"/>
      <c r="AO111" s="65">
        <f t="shared" si="44"/>
        <v>0</v>
      </c>
      <c r="AP111" s="65">
        <f t="shared" si="45"/>
        <v>0</v>
      </c>
      <c r="AQ111" s="65">
        <f t="shared" si="46"/>
        <v>0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38"/>
        <v>0</v>
      </c>
      <c r="AI112" s="65">
        <f t="shared" si="39"/>
        <v>0</v>
      </c>
      <c r="AJ112" s="65">
        <f t="shared" si="40"/>
        <v>0</v>
      </c>
      <c r="AK112" s="65">
        <f t="shared" si="41"/>
        <v>0</v>
      </c>
      <c r="AL112" s="65">
        <f t="shared" si="42"/>
        <v>0</v>
      </c>
      <c r="AM112" s="65">
        <f t="shared" si="43"/>
        <v>0</v>
      </c>
      <c r="AN112" s="66"/>
      <c r="AO112" s="65">
        <f t="shared" si="44"/>
        <v>0</v>
      </c>
      <c r="AP112" s="65">
        <f t="shared" si="45"/>
        <v>0</v>
      </c>
      <c r="AQ112" s="65">
        <f t="shared" si="46"/>
        <v>0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38"/>
        <v>0</v>
      </c>
      <c r="AI114" s="65">
        <f t="shared" si="39"/>
        <v>0</v>
      </c>
      <c r="AJ114" s="65">
        <f t="shared" si="40"/>
        <v>0</v>
      </c>
      <c r="AK114" s="65">
        <f t="shared" si="41"/>
        <v>0</v>
      </c>
      <c r="AL114" s="65">
        <f t="shared" si="42"/>
        <v>0</v>
      </c>
      <c r="AM114" s="65">
        <f t="shared" si="43"/>
        <v>0</v>
      </c>
      <c r="AN114" s="66"/>
      <c r="AO114" s="65">
        <f t="shared" si="44"/>
        <v>0</v>
      </c>
      <c r="AP114" s="65">
        <f t="shared" si="45"/>
        <v>0</v>
      </c>
      <c r="AQ114" s="65">
        <f t="shared" si="46"/>
        <v>0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38"/>
        <v>0</v>
      </c>
      <c r="AI116" s="65">
        <f t="shared" si="39"/>
        <v>0</v>
      </c>
      <c r="AJ116" s="65">
        <f t="shared" si="40"/>
        <v>0</v>
      </c>
      <c r="AK116" s="65">
        <f t="shared" si="41"/>
        <v>0</v>
      </c>
      <c r="AL116" s="65">
        <f t="shared" si="42"/>
        <v>0</v>
      </c>
      <c r="AM116" s="65">
        <f t="shared" si="43"/>
        <v>0</v>
      </c>
      <c r="AN116" s="66"/>
      <c r="AO116" s="65">
        <f t="shared" si="44"/>
        <v>0</v>
      </c>
      <c r="AP116" s="65">
        <f t="shared" si="45"/>
        <v>0</v>
      </c>
      <c r="AQ116" s="65">
        <f t="shared" si="46"/>
        <v>0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38"/>
        <v>0</v>
      </c>
      <c r="AI117" s="65">
        <f t="shared" si="39"/>
        <v>0</v>
      </c>
      <c r="AJ117" s="65">
        <f t="shared" si="40"/>
        <v>0</v>
      </c>
      <c r="AK117" s="65">
        <f t="shared" si="41"/>
        <v>0</v>
      </c>
      <c r="AL117" s="65">
        <f t="shared" si="42"/>
        <v>0</v>
      </c>
      <c r="AM117" s="65">
        <f t="shared" si="43"/>
        <v>0</v>
      </c>
      <c r="AN117" s="66"/>
      <c r="AO117" s="65">
        <f t="shared" si="44"/>
        <v>0</v>
      </c>
      <c r="AP117" s="65">
        <f t="shared" si="45"/>
        <v>0</v>
      </c>
      <c r="AQ117" s="65">
        <f t="shared" si="46"/>
        <v>0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5383.7000000000007</v>
      </c>
      <c r="D120" s="52">
        <f t="shared" si="47"/>
        <v>5205.2000000000007</v>
      </c>
      <c r="E120" s="52">
        <f t="shared" si="47"/>
        <v>5690.7000000000007</v>
      </c>
      <c r="F120" s="52">
        <f t="shared" si="47"/>
        <v>6056.6</v>
      </c>
      <c r="G120" s="52">
        <f t="shared" si="47"/>
        <v>6271.2</v>
      </c>
      <c r="H120" s="52">
        <f t="shared" si="47"/>
        <v>6862.2999999999993</v>
      </c>
      <c r="I120" s="52">
        <f t="shared" si="47"/>
        <v>6573.2999999999993</v>
      </c>
      <c r="J120" s="52">
        <f t="shared" si="47"/>
        <v>8195.5</v>
      </c>
      <c r="K120" s="52">
        <f t="shared" si="47"/>
        <v>7725.9</v>
      </c>
      <c r="L120" s="52">
        <f t="shared" si="47"/>
        <v>8630.9</v>
      </c>
      <c r="M120" s="52">
        <f t="shared" si="47"/>
        <v>8484.2000000000007</v>
      </c>
      <c r="N120" s="52">
        <f t="shared" si="47"/>
        <v>7822.1</v>
      </c>
      <c r="O120" s="52">
        <f t="shared" si="47"/>
        <v>6461.5</v>
      </c>
      <c r="P120" s="52">
        <f t="shared" si="47"/>
        <v>5809.9</v>
      </c>
      <c r="Q120" s="52">
        <f t="shared" si="47"/>
        <v>6148.7</v>
      </c>
      <c r="R120" s="52">
        <f t="shared" si="47"/>
        <v>4675</v>
      </c>
      <c r="S120" s="52">
        <f t="shared" si="47"/>
        <v>4748.8</v>
      </c>
      <c r="T120" s="52">
        <f t="shared" si="47"/>
        <v>5592.8</v>
      </c>
      <c r="U120" s="52">
        <f t="shared" si="47"/>
        <v>4770.9000000000005</v>
      </c>
      <c r="V120" s="52">
        <f t="shared" si="47"/>
        <v>4770.9000000000005</v>
      </c>
      <c r="W120" s="52">
        <f t="shared" si="47"/>
        <v>5470.2000000000007</v>
      </c>
      <c r="X120" s="52">
        <f t="shared" si="47"/>
        <v>5470.2000000000007</v>
      </c>
      <c r="Y120" s="52">
        <f t="shared" si="47"/>
        <v>5807.6</v>
      </c>
      <c r="Z120" s="52">
        <f t="shared" si="47"/>
        <v>5460.7999999999993</v>
      </c>
      <c r="AA120" s="52">
        <f t="shared" si="47"/>
        <v>6114.4</v>
      </c>
      <c r="AB120" s="52">
        <f t="shared" si="47"/>
        <v>6729.4</v>
      </c>
      <c r="AC120" s="52">
        <f t="shared" si="47"/>
        <v>7344.4</v>
      </c>
      <c r="AD120" s="52">
        <f t="shared" si="47"/>
        <v>7743.4</v>
      </c>
      <c r="AE120" s="52">
        <f t="shared" si="47"/>
        <v>8368.9</v>
      </c>
      <c r="AF120" s="52">
        <f t="shared" si="47"/>
        <v>8368.9</v>
      </c>
      <c r="AG120" s="52"/>
      <c r="AH120" s="65">
        <f>AVERAGE(C120:G120)</f>
        <v>5721.4800000000014</v>
      </c>
      <c r="AI120" s="65">
        <f>AVERAGE(H120:L120)</f>
        <v>7597.58</v>
      </c>
      <c r="AJ120" s="65">
        <f>AVERAGE(M120:Q120)</f>
        <v>6945.2800000000007</v>
      </c>
      <c r="AK120" s="65">
        <f>AVERAGE(R120:V120)</f>
        <v>4911.68</v>
      </c>
      <c r="AL120" s="65">
        <f>AVERAGE(W120:AA120)</f>
        <v>5664.6399999999994</v>
      </c>
      <c r="AM120" s="65">
        <f>AVERAGE(AB120:AF120)</f>
        <v>7711</v>
      </c>
      <c r="AN120" s="66"/>
      <c r="AO120" s="65">
        <f>AVERAGE(AH120:AI120)</f>
        <v>6659.5300000000007</v>
      </c>
      <c r="AP120" s="65">
        <f>AVERAGE(AJ120:AK120)</f>
        <v>5928.4800000000005</v>
      </c>
      <c r="AQ120" s="65">
        <f>AVERAGE(AL120:AM120)</f>
        <v>6687.82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48"/>
        <v>0</v>
      </c>
      <c r="AI124" s="65">
        <f t="shared" si="49"/>
        <v>68.400000000000006</v>
      </c>
      <c r="AJ124" s="65">
        <f t="shared" si="50"/>
        <v>93.6</v>
      </c>
      <c r="AK124" s="65">
        <f t="shared" si="51"/>
        <v>108</v>
      </c>
      <c r="AL124" s="65">
        <f t="shared" si="52"/>
        <v>108</v>
      </c>
      <c r="AM124" s="65">
        <f t="shared" si="53"/>
        <v>108</v>
      </c>
      <c r="AN124" s="66"/>
      <c r="AO124" s="65">
        <f t="shared" si="54"/>
        <v>34.200000000000003</v>
      </c>
      <c r="AP124" s="65">
        <f t="shared" si="55"/>
        <v>100.8</v>
      </c>
      <c r="AQ124" s="65">
        <f t="shared" si="56"/>
        <v>108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217.9</v>
      </c>
      <c r="D127" s="52">
        <f>VLOOKUP($B127,Shock_dev!$A$1:$CI$361,MATCH(DATE(D$1,1,1),Shock_dev!$A$1:$CI$1,0),FALSE)</f>
        <v>221.4</v>
      </c>
      <c r="E127" s="52">
        <f>VLOOKUP($B127,Shock_dev!$A$1:$CI$361,MATCH(DATE(E$1,1,1),Shock_dev!$A$1:$CI$1,0),FALSE)</f>
        <v>231.9</v>
      </c>
      <c r="F127" s="52">
        <f>VLOOKUP($B127,Shock_dev!$A$1:$CI$361,MATCH(DATE(F$1,1,1),Shock_dev!$A$1:$CI$1,0),FALSE)</f>
        <v>253</v>
      </c>
      <c r="G127" s="52">
        <f>VLOOKUP($B127,Shock_dev!$A$1:$CI$361,MATCH(DATE(G$1,1,1),Shock_dev!$A$1:$CI$1,0),FALSE)</f>
        <v>274</v>
      </c>
      <c r="H127" s="52">
        <f>VLOOKUP($B127,Shock_dev!$A$1:$CI$361,MATCH(DATE(H$1,1,1),Shock_dev!$A$1:$CI$1,0),FALSE)</f>
        <v>302.10000000000002</v>
      </c>
      <c r="I127" s="52">
        <f>VLOOKUP($B127,Shock_dev!$A$1:$CI$361,MATCH(DATE(I$1,1,1),Shock_dev!$A$1:$CI$1,0),FALSE)</f>
        <v>323.10000000000002</v>
      </c>
      <c r="J127" s="52">
        <f>VLOOKUP($B127,Shock_dev!$A$1:$CI$361,MATCH(DATE(J$1,1,1),Shock_dev!$A$1:$CI$1,0),FALSE)</f>
        <v>333.7</v>
      </c>
      <c r="K127" s="52">
        <f>VLOOKUP($B127,Shock_dev!$A$1:$CI$361,MATCH(DATE(K$1,1,1),Shock_dev!$A$1:$CI$1,0),FALSE)</f>
        <v>340.7</v>
      </c>
      <c r="L127" s="52">
        <f>VLOOKUP($B127,Shock_dev!$A$1:$CI$361,MATCH(DATE(L$1,1,1),Shock_dev!$A$1:$CI$1,0),FALSE)</f>
        <v>349.5</v>
      </c>
      <c r="M127" s="52">
        <f>VLOOKUP($B127,Shock_dev!$A$1:$CI$361,MATCH(DATE(M$1,1,1),Shock_dev!$A$1:$CI$1,0),FALSE)</f>
        <v>280.60000000000002</v>
      </c>
      <c r="N127" s="52">
        <f>VLOOKUP($B127,Shock_dev!$A$1:$CI$361,MATCH(DATE(N$1,1,1),Shock_dev!$A$1:$CI$1,0),FALSE)</f>
        <v>291.10000000000002</v>
      </c>
      <c r="O127" s="52">
        <f>VLOOKUP($B127,Shock_dev!$A$1:$CI$361,MATCH(DATE(O$1,1,1),Shock_dev!$A$1:$CI$1,0),FALSE)</f>
        <v>300.10000000000002</v>
      </c>
      <c r="P127" s="52">
        <f>VLOOKUP($B127,Shock_dev!$A$1:$CI$361,MATCH(DATE(P$1,1,1),Shock_dev!$A$1:$CI$1,0),FALSE)</f>
        <v>314.10000000000002</v>
      </c>
      <c r="Q127" s="52">
        <f>VLOOKUP($B127,Shock_dev!$A$1:$CI$361,MATCH(DATE(Q$1,1,1),Shock_dev!$A$1:$CI$1,0),FALSE)</f>
        <v>331.7</v>
      </c>
      <c r="R127" s="52">
        <f>VLOOKUP($B127,Shock_dev!$A$1:$CI$361,MATCH(DATE(R$1,1,1),Shock_dev!$A$1:$CI$1,0),FALSE)</f>
        <v>349.2</v>
      </c>
      <c r="S127" s="52">
        <f>VLOOKUP($B127,Shock_dev!$A$1:$CI$361,MATCH(DATE(S$1,1,1),Shock_dev!$A$1:$CI$1,0),FALSE)</f>
        <v>373.8</v>
      </c>
      <c r="T127" s="52">
        <f>VLOOKUP($B127,Shock_dev!$A$1:$CI$361,MATCH(DATE(T$1,1,1),Shock_dev!$A$1:$CI$1,0),FALSE)</f>
        <v>380.8</v>
      </c>
      <c r="U127" s="52">
        <f>VLOOKUP($B127,Shock_dev!$A$1:$CI$361,MATCH(DATE(U$1,1,1),Shock_dev!$A$1:$CI$1,0),FALSE)</f>
        <v>384.3</v>
      </c>
      <c r="V127" s="52">
        <f>VLOOKUP($B127,Shock_dev!$A$1:$CI$361,MATCH(DATE(V$1,1,1),Shock_dev!$A$1:$CI$1,0),FALSE)</f>
        <v>384.3</v>
      </c>
      <c r="W127" s="52">
        <f>VLOOKUP($B127,Shock_dev!$A$1:$CI$361,MATCH(DATE(W$1,1,1),Shock_dev!$A$1:$CI$1,0),FALSE)</f>
        <v>412.4</v>
      </c>
      <c r="X127" s="52">
        <f>VLOOKUP($B127,Shock_dev!$A$1:$CI$361,MATCH(DATE(X$1,1,1),Shock_dev!$A$1:$CI$1,0),FALSE)</f>
        <v>412.4</v>
      </c>
      <c r="Y127" s="52">
        <f>VLOOKUP($B127,Shock_dev!$A$1:$CI$361,MATCH(DATE(Y$1,1,1),Shock_dev!$A$1:$CI$1,0),FALSE)</f>
        <v>412.4</v>
      </c>
      <c r="Z127" s="52">
        <f>VLOOKUP($B127,Shock_dev!$A$1:$CI$361,MATCH(DATE(Z$1,1,1),Shock_dev!$A$1:$CI$1,0),FALSE)</f>
        <v>412.4</v>
      </c>
      <c r="AA127" s="52">
        <f>VLOOKUP($B127,Shock_dev!$A$1:$CI$361,MATCH(DATE(AA$1,1,1),Shock_dev!$A$1:$CI$1,0),FALSE)</f>
        <v>412.4</v>
      </c>
      <c r="AB127" s="52">
        <f>VLOOKUP($B127,Shock_dev!$A$1:$CI$361,MATCH(DATE(AB$1,1,1),Shock_dev!$A$1:$CI$1,0),FALSE)</f>
        <v>412.4</v>
      </c>
      <c r="AC127" s="52">
        <f>VLOOKUP($B127,Shock_dev!$A$1:$CI$361,MATCH(DATE(AC$1,1,1),Shock_dev!$A$1:$CI$1,0),FALSE)</f>
        <v>412.4</v>
      </c>
      <c r="AD127" s="52">
        <f>VLOOKUP($B127,Shock_dev!$A$1:$CI$361,MATCH(DATE(AD$1,1,1),Shock_dev!$A$1:$CI$1,0),FALSE)</f>
        <v>412.4</v>
      </c>
      <c r="AE127" s="52">
        <f>VLOOKUP($B127,Shock_dev!$A$1:$CI$361,MATCH(DATE(AE$1,1,1),Shock_dev!$A$1:$CI$1,0),FALSE)</f>
        <v>415.9</v>
      </c>
      <c r="AF127" s="52">
        <f>VLOOKUP($B127,Shock_dev!$A$1:$CI$361,MATCH(DATE(AF$1,1,1),Shock_dev!$A$1:$CI$1,0),FALSE)</f>
        <v>415.9</v>
      </c>
      <c r="AG127" s="52"/>
      <c r="AH127" s="65">
        <f t="shared" si="48"/>
        <v>239.64000000000001</v>
      </c>
      <c r="AI127" s="65">
        <f t="shared" si="49"/>
        <v>329.82000000000005</v>
      </c>
      <c r="AJ127" s="65">
        <f t="shared" si="50"/>
        <v>303.52000000000004</v>
      </c>
      <c r="AK127" s="65">
        <f t="shared" si="51"/>
        <v>374.47999999999996</v>
      </c>
      <c r="AL127" s="65">
        <f t="shared" si="52"/>
        <v>412.4</v>
      </c>
      <c r="AM127" s="65">
        <f t="shared" si="53"/>
        <v>413.8</v>
      </c>
      <c r="AN127" s="66"/>
      <c r="AO127" s="65">
        <f t="shared" si="54"/>
        <v>284.73</v>
      </c>
      <c r="AP127" s="65">
        <f t="shared" si="55"/>
        <v>339</v>
      </c>
      <c r="AQ127" s="65">
        <f t="shared" si="56"/>
        <v>413.1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2582.9</v>
      </c>
      <c r="D128" s="52">
        <f>VLOOKUP($B128,Shock_dev!$A$1:$CI$361,MATCH(DATE(D$1,1,1),Shock_dev!$A$1:$CI$1,0),FALSE)</f>
        <v>2491.9</v>
      </c>
      <c r="E128" s="52">
        <f>VLOOKUP($B128,Shock_dev!$A$1:$CI$361,MATCH(DATE(E$1,1,1),Shock_dev!$A$1:$CI$1,0),FALSE)</f>
        <v>2729.4</v>
      </c>
      <c r="F128" s="52">
        <f>VLOOKUP($B128,Shock_dev!$A$1:$CI$361,MATCH(DATE(F$1,1,1),Shock_dev!$A$1:$CI$1,0),FALSE)</f>
        <v>2901.8</v>
      </c>
      <c r="G128" s="52">
        <f>VLOOKUP($B128,Shock_dev!$A$1:$CI$361,MATCH(DATE(G$1,1,1),Shock_dev!$A$1:$CI$1,0),FALSE)</f>
        <v>2998.6</v>
      </c>
      <c r="H128" s="52">
        <f>VLOOKUP($B128,Shock_dev!$A$1:$CI$361,MATCH(DATE(H$1,1,1),Shock_dev!$A$1:$CI$1,0),FALSE)</f>
        <v>3262.1</v>
      </c>
      <c r="I128" s="52">
        <f>VLOOKUP($B128,Shock_dev!$A$1:$CI$361,MATCH(DATE(I$1,1,1),Shock_dev!$A$1:$CI$1,0),FALSE)</f>
        <v>3098.1</v>
      </c>
      <c r="J128" s="52">
        <f>VLOOKUP($B128,Shock_dev!$A$1:$CI$361,MATCH(DATE(J$1,1,1),Shock_dev!$A$1:$CI$1,0),FALSE)</f>
        <v>3894.9</v>
      </c>
      <c r="K128" s="52">
        <f>VLOOKUP($B128,Shock_dev!$A$1:$CI$361,MATCH(DATE(K$1,1,1),Shock_dev!$A$1:$CI$1,0),FALSE)</f>
        <v>3647.6</v>
      </c>
      <c r="L128" s="52">
        <f>VLOOKUP($B128,Shock_dev!$A$1:$CI$361,MATCH(DATE(L$1,1,1),Shock_dev!$A$1:$CI$1,0),FALSE)</f>
        <v>4095.7</v>
      </c>
      <c r="M128" s="52">
        <f>VLOOKUP($B128,Shock_dev!$A$1:$CI$361,MATCH(DATE(M$1,1,1),Shock_dev!$A$1:$CI$1,0),FALSE)</f>
        <v>4056.8</v>
      </c>
      <c r="N128" s="52">
        <f>VLOOKUP($B128,Shock_dev!$A$1:$CI$361,MATCH(DATE(N$1,1,1),Shock_dev!$A$1:$CI$1,0),FALSE)</f>
        <v>3720.5</v>
      </c>
      <c r="O128" s="52">
        <f>VLOOKUP($B128,Shock_dev!$A$1:$CI$361,MATCH(DATE(O$1,1,1),Shock_dev!$A$1:$CI$1,0),FALSE)</f>
        <v>3035.7</v>
      </c>
      <c r="P128" s="52">
        <f>VLOOKUP($B128,Shock_dev!$A$1:$CI$361,MATCH(DATE(P$1,1,1),Shock_dev!$A$1:$CI$1,0),FALSE)</f>
        <v>2702.9</v>
      </c>
      <c r="Q128" s="52">
        <f>VLOOKUP($B128,Shock_dev!$A$1:$CI$361,MATCH(DATE(Q$1,1,1),Shock_dev!$A$1:$CI$1,0),FALSE)</f>
        <v>2854.5</v>
      </c>
      <c r="R128" s="52">
        <f>VLOOKUP($B128,Shock_dev!$A$1:$CI$361,MATCH(DATE(R$1,1,1),Shock_dev!$A$1:$CI$1,0),FALSE)</f>
        <v>2108.9</v>
      </c>
      <c r="S128" s="52">
        <f>VLOOKUP($B128,Shock_dev!$A$1:$CI$361,MATCH(DATE(S$1,1,1),Shock_dev!$A$1:$CI$1,0),FALSE)</f>
        <v>2133.5</v>
      </c>
      <c r="T128" s="52">
        <f>VLOOKUP($B128,Shock_dev!$A$1:$CI$361,MATCH(DATE(T$1,1,1),Shock_dev!$A$1:$CI$1,0),FALSE)</f>
        <v>2552</v>
      </c>
      <c r="U128" s="52">
        <f>VLOOKUP($B128,Shock_dev!$A$1:$CI$361,MATCH(DATE(U$1,1,1),Shock_dev!$A$1:$CI$1,0),FALSE)</f>
        <v>2139.3000000000002</v>
      </c>
      <c r="V128" s="52">
        <f>VLOOKUP($B128,Shock_dev!$A$1:$CI$361,MATCH(DATE(V$1,1,1),Shock_dev!$A$1:$CI$1,0),FALSE)</f>
        <v>2139.3000000000002</v>
      </c>
      <c r="W128" s="52">
        <f>VLOOKUP($B128,Shock_dev!$A$1:$CI$361,MATCH(DATE(W$1,1,1),Shock_dev!$A$1:$CI$1,0),FALSE)</f>
        <v>2474.9</v>
      </c>
      <c r="X128" s="52">
        <f>VLOOKUP($B128,Shock_dev!$A$1:$CI$361,MATCH(DATE(X$1,1,1),Shock_dev!$A$1:$CI$1,0),FALSE)</f>
        <v>2474.9</v>
      </c>
      <c r="Y128" s="52">
        <f>VLOOKUP($B128,Shock_dev!$A$1:$CI$361,MATCH(DATE(Y$1,1,1),Shock_dev!$A$1:$CI$1,0),FALSE)</f>
        <v>2643.6</v>
      </c>
      <c r="Z128" s="52">
        <f>VLOOKUP($B128,Shock_dev!$A$1:$CI$361,MATCH(DATE(Z$1,1,1),Shock_dev!$A$1:$CI$1,0),FALSE)</f>
        <v>2470.1999999999998</v>
      </c>
      <c r="AA128" s="52">
        <f>VLOOKUP($B128,Shock_dev!$A$1:$CI$361,MATCH(DATE(AA$1,1,1),Shock_dev!$A$1:$CI$1,0),FALSE)</f>
        <v>2797</v>
      </c>
      <c r="AB128" s="52">
        <f>VLOOKUP($B128,Shock_dev!$A$1:$CI$361,MATCH(DATE(AB$1,1,1),Shock_dev!$A$1:$CI$1,0),FALSE)</f>
        <v>3104.5</v>
      </c>
      <c r="AC128" s="52">
        <f>VLOOKUP($B128,Shock_dev!$A$1:$CI$361,MATCH(DATE(AC$1,1,1),Shock_dev!$A$1:$CI$1,0),FALSE)</f>
        <v>3412</v>
      </c>
      <c r="AD128" s="52">
        <f>VLOOKUP($B128,Shock_dev!$A$1:$CI$361,MATCH(DATE(AD$1,1,1),Shock_dev!$A$1:$CI$1,0),FALSE)</f>
        <v>3611.5</v>
      </c>
      <c r="AE128" s="52">
        <f>VLOOKUP($B128,Shock_dev!$A$1:$CI$361,MATCH(DATE(AE$1,1,1),Shock_dev!$A$1:$CI$1,0),FALSE)</f>
        <v>3922.5</v>
      </c>
      <c r="AF128" s="52">
        <f>VLOOKUP($B128,Shock_dev!$A$1:$CI$361,MATCH(DATE(AF$1,1,1),Shock_dev!$A$1:$CI$1,0),FALSE)</f>
        <v>3922.5</v>
      </c>
      <c r="AG128" s="52"/>
      <c r="AH128" s="65">
        <f t="shared" si="48"/>
        <v>2740.92</v>
      </c>
      <c r="AI128" s="65">
        <f t="shared" si="49"/>
        <v>3599.6800000000003</v>
      </c>
      <c r="AJ128" s="65">
        <f t="shared" si="50"/>
        <v>3274.08</v>
      </c>
      <c r="AK128" s="65">
        <f t="shared" si="51"/>
        <v>2214.6</v>
      </c>
      <c r="AL128" s="65">
        <f t="shared" si="52"/>
        <v>2572.12</v>
      </c>
      <c r="AM128" s="65">
        <f t="shared" si="53"/>
        <v>3594.6</v>
      </c>
      <c r="AN128" s="66"/>
      <c r="AO128" s="65">
        <f t="shared" si="54"/>
        <v>3170.3</v>
      </c>
      <c r="AP128" s="65">
        <f t="shared" si="55"/>
        <v>2744.34</v>
      </c>
      <c r="AQ128" s="65">
        <f t="shared" si="56"/>
        <v>3083.3599999999997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2582.9</v>
      </c>
      <c r="D129" s="52">
        <f>VLOOKUP($B129,Shock_dev!$A$1:$CI$361,MATCH(DATE(D$1,1,1),Shock_dev!$A$1:$CI$1,0),FALSE)</f>
        <v>2491.9</v>
      </c>
      <c r="E129" s="52">
        <f>VLOOKUP($B129,Shock_dev!$A$1:$CI$361,MATCH(DATE(E$1,1,1),Shock_dev!$A$1:$CI$1,0),FALSE)</f>
        <v>2729.4</v>
      </c>
      <c r="F129" s="52">
        <f>VLOOKUP($B129,Shock_dev!$A$1:$CI$361,MATCH(DATE(F$1,1,1),Shock_dev!$A$1:$CI$1,0),FALSE)</f>
        <v>2901.8</v>
      </c>
      <c r="G129" s="52">
        <f>VLOOKUP($B129,Shock_dev!$A$1:$CI$361,MATCH(DATE(G$1,1,1),Shock_dev!$A$1:$CI$1,0),FALSE)</f>
        <v>2998.6</v>
      </c>
      <c r="H129" s="52">
        <f>VLOOKUP($B129,Shock_dev!$A$1:$CI$361,MATCH(DATE(H$1,1,1),Shock_dev!$A$1:$CI$1,0),FALSE)</f>
        <v>3262.1</v>
      </c>
      <c r="I129" s="52">
        <f>VLOOKUP($B129,Shock_dev!$A$1:$CI$361,MATCH(DATE(I$1,1,1),Shock_dev!$A$1:$CI$1,0),FALSE)</f>
        <v>3098.1</v>
      </c>
      <c r="J129" s="52">
        <f>VLOOKUP($B129,Shock_dev!$A$1:$CI$361,MATCH(DATE(J$1,1,1),Shock_dev!$A$1:$CI$1,0),FALSE)</f>
        <v>3894.9</v>
      </c>
      <c r="K129" s="52">
        <f>VLOOKUP($B129,Shock_dev!$A$1:$CI$361,MATCH(DATE(K$1,1,1),Shock_dev!$A$1:$CI$1,0),FALSE)</f>
        <v>3647.6</v>
      </c>
      <c r="L129" s="52">
        <f>VLOOKUP($B129,Shock_dev!$A$1:$CI$361,MATCH(DATE(L$1,1,1),Shock_dev!$A$1:$CI$1,0),FALSE)</f>
        <v>4095.7</v>
      </c>
      <c r="M129" s="52">
        <f>VLOOKUP($B129,Shock_dev!$A$1:$CI$361,MATCH(DATE(M$1,1,1),Shock_dev!$A$1:$CI$1,0),FALSE)</f>
        <v>4056.8</v>
      </c>
      <c r="N129" s="52">
        <f>VLOOKUP($B129,Shock_dev!$A$1:$CI$361,MATCH(DATE(N$1,1,1),Shock_dev!$A$1:$CI$1,0),FALSE)</f>
        <v>3720.5</v>
      </c>
      <c r="O129" s="52">
        <f>VLOOKUP($B129,Shock_dev!$A$1:$CI$361,MATCH(DATE(O$1,1,1),Shock_dev!$A$1:$CI$1,0),FALSE)</f>
        <v>3035.7</v>
      </c>
      <c r="P129" s="52">
        <f>VLOOKUP($B129,Shock_dev!$A$1:$CI$361,MATCH(DATE(P$1,1,1),Shock_dev!$A$1:$CI$1,0),FALSE)</f>
        <v>2702.9</v>
      </c>
      <c r="Q129" s="52">
        <f>VLOOKUP($B129,Shock_dev!$A$1:$CI$361,MATCH(DATE(Q$1,1,1),Shock_dev!$A$1:$CI$1,0),FALSE)</f>
        <v>2854.5</v>
      </c>
      <c r="R129" s="52">
        <f>VLOOKUP($B129,Shock_dev!$A$1:$CI$361,MATCH(DATE(R$1,1,1),Shock_dev!$A$1:$CI$1,0),FALSE)</f>
        <v>2108.9</v>
      </c>
      <c r="S129" s="52">
        <f>VLOOKUP($B129,Shock_dev!$A$1:$CI$361,MATCH(DATE(S$1,1,1),Shock_dev!$A$1:$CI$1,0),FALSE)</f>
        <v>2133.5</v>
      </c>
      <c r="T129" s="52">
        <f>VLOOKUP($B129,Shock_dev!$A$1:$CI$361,MATCH(DATE(T$1,1,1),Shock_dev!$A$1:$CI$1,0),FALSE)</f>
        <v>2552</v>
      </c>
      <c r="U129" s="52">
        <f>VLOOKUP($B129,Shock_dev!$A$1:$CI$361,MATCH(DATE(U$1,1,1),Shock_dev!$A$1:$CI$1,0),FALSE)</f>
        <v>2139.3000000000002</v>
      </c>
      <c r="V129" s="52">
        <f>VLOOKUP($B129,Shock_dev!$A$1:$CI$361,MATCH(DATE(V$1,1,1),Shock_dev!$A$1:$CI$1,0),FALSE)</f>
        <v>2139.3000000000002</v>
      </c>
      <c r="W129" s="52">
        <f>VLOOKUP($B129,Shock_dev!$A$1:$CI$361,MATCH(DATE(W$1,1,1),Shock_dev!$A$1:$CI$1,0),FALSE)</f>
        <v>2474.9</v>
      </c>
      <c r="X129" s="52">
        <f>VLOOKUP($B129,Shock_dev!$A$1:$CI$361,MATCH(DATE(X$1,1,1),Shock_dev!$A$1:$CI$1,0),FALSE)</f>
        <v>2474.9</v>
      </c>
      <c r="Y129" s="52">
        <f>VLOOKUP($B129,Shock_dev!$A$1:$CI$361,MATCH(DATE(Y$1,1,1),Shock_dev!$A$1:$CI$1,0),FALSE)</f>
        <v>2643.6</v>
      </c>
      <c r="Z129" s="52">
        <f>VLOOKUP($B129,Shock_dev!$A$1:$CI$361,MATCH(DATE(Z$1,1,1),Shock_dev!$A$1:$CI$1,0),FALSE)</f>
        <v>2470.1999999999998</v>
      </c>
      <c r="AA129" s="52">
        <f>VLOOKUP($B129,Shock_dev!$A$1:$CI$361,MATCH(DATE(AA$1,1,1),Shock_dev!$A$1:$CI$1,0),FALSE)</f>
        <v>2797</v>
      </c>
      <c r="AB129" s="52">
        <f>VLOOKUP($B129,Shock_dev!$A$1:$CI$361,MATCH(DATE(AB$1,1,1),Shock_dev!$A$1:$CI$1,0),FALSE)</f>
        <v>3104.5</v>
      </c>
      <c r="AC129" s="52">
        <f>VLOOKUP($B129,Shock_dev!$A$1:$CI$361,MATCH(DATE(AC$1,1,1),Shock_dev!$A$1:$CI$1,0),FALSE)</f>
        <v>3412</v>
      </c>
      <c r="AD129" s="52">
        <f>VLOOKUP($B129,Shock_dev!$A$1:$CI$361,MATCH(DATE(AD$1,1,1),Shock_dev!$A$1:$CI$1,0),FALSE)</f>
        <v>3611.5</v>
      </c>
      <c r="AE129" s="52">
        <f>VLOOKUP($B129,Shock_dev!$A$1:$CI$361,MATCH(DATE(AE$1,1,1),Shock_dev!$A$1:$CI$1,0),FALSE)</f>
        <v>3922.5</v>
      </c>
      <c r="AF129" s="52">
        <f>VLOOKUP($B129,Shock_dev!$A$1:$CI$361,MATCH(DATE(AF$1,1,1),Shock_dev!$A$1:$CI$1,0),FALSE)</f>
        <v>3922.5</v>
      </c>
      <c r="AG129" s="52"/>
      <c r="AH129" s="65">
        <f t="shared" si="48"/>
        <v>2740.92</v>
      </c>
      <c r="AI129" s="65">
        <f t="shared" si="49"/>
        <v>3599.6800000000003</v>
      </c>
      <c r="AJ129" s="65">
        <f t="shared" si="50"/>
        <v>3274.08</v>
      </c>
      <c r="AK129" s="65">
        <f t="shared" si="51"/>
        <v>2214.6</v>
      </c>
      <c r="AL129" s="65">
        <f t="shared" si="52"/>
        <v>2572.12</v>
      </c>
      <c r="AM129" s="65">
        <f t="shared" si="53"/>
        <v>3594.6</v>
      </c>
      <c r="AN129" s="66"/>
      <c r="AO129" s="65">
        <f t="shared" si="54"/>
        <v>3170.3</v>
      </c>
      <c r="AP129" s="65">
        <f t="shared" si="55"/>
        <v>2744.34</v>
      </c>
      <c r="AQ129" s="65">
        <f t="shared" si="56"/>
        <v>3083.3599999999997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0</v>
      </c>
      <c r="D133" s="52">
        <f t="shared" ref="D133:AF133" si="57">SUM(D134:D143)</f>
        <v>0</v>
      </c>
      <c r="E133" s="52">
        <f t="shared" si="57"/>
        <v>0</v>
      </c>
      <c r="F133" s="52">
        <f t="shared" si="57"/>
        <v>0</v>
      </c>
      <c r="G133" s="52">
        <f t="shared" si="57"/>
        <v>0</v>
      </c>
      <c r="H133" s="52">
        <f t="shared" si="57"/>
        <v>0</v>
      </c>
      <c r="I133" s="52">
        <f t="shared" si="57"/>
        <v>0</v>
      </c>
      <c r="J133" s="52">
        <f t="shared" si="57"/>
        <v>0</v>
      </c>
      <c r="K133" s="52">
        <f t="shared" si="57"/>
        <v>0</v>
      </c>
      <c r="L133" s="52">
        <f t="shared" si="57"/>
        <v>0</v>
      </c>
      <c r="M133" s="52">
        <f t="shared" si="57"/>
        <v>0</v>
      </c>
      <c r="N133" s="52">
        <f t="shared" si="57"/>
        <v>0</v>
      </c>
      <c r="O133" s="52">
        <f t="shared" si="57"/>
        <v>0</v>
      </c>
      <c r="P133" s="52">
        <f t="shared" si="57"/>
        <v>0</v>
      </c>
      <c r="Q133" s="52">
        <f t="shared" si="57"/>
        <v>0</v>
      </c>
      <c r="R133" s="52">
        <f t="shared" si="57"/>
        <v>0</v>
      </c>
      <c r="S133" s="52">
        <f t="shared" si="57"/>
        <v>0</v>
      </c>
      <c r="T133" s="52">
        <f t="shared" si="57"/>
        <v>0</v>
      </c>
      <c r="U133" s="52">
        <f t="shared" si="57"/>
        <v>0</v>
      </c>
      <c r="V133" s="52">
        <f t="shared" si="57"/>
        <v>0</v>
      </c>
      <c r="W133" s="52">
        <f t="shared" si="57"/>
        <v>0</v>
      </c>
      <c r="X133" s="52">
        <f t="shared" si="57"/>
        <v>0</v>
      </c>
      <c r="Y133" s="52">
        <f t="shared" si="57"/>
        <v>0</v>
      </c>
      <c r="Z133" s="52">
        <f t="shared" si="57"/>
        <v>0</v>
      </c>
      <c r="AA133" s="52">
        <f t="shared" si="57"/>
        <v>0</v>
      </c>
      <c r="AB133" s="52">
        <f t="shared" si="57"/>
        <v>0</v>
      </c>
      <c r="AC133" s="52">
        <f t="shared" si="57"/>
        <v>0</v>
      </c>
      <c r="AD133" s="52">
        <f t="shared" si="57"/>
        <v>0</v>
      </c>
      <c r="AE133" s="52">
        <f t="shared" si="57"/>
        <v>0</v>
      </c>
      <c r="AF133" s="52">
        <f t="shared" si="57"/>
        <v>0</v>
      </c>
      <c r="AG133" s="52"/>
      <c r="AH133" s="65">
        <f>AVERAGE(C133:G133)</f>
        <v>0</v>
      </c>
      <c r="AI133" s="65">
        <f>AVERAGE(H133:L133)</f>
        <v>0</v>
      </c>
      <c r="AJ133" s="65">
        <f>AVERAGE(M133:Q133)</f>
        <v>0</v>
      </c>
      <c r="AK133" s="65">
        <f>AVERAGE(R133:V133)</f>
        <v>0</v>
      </c>
      <c r="AL133" s="65">
        <f>AVERAGE(W133:AA133)</f>
        <v>0</v>
      </c>
      <c r="AM133" s="65">
        <f>AVERAGE(AB133:AF133)</f>
        <v>0</v>
      </c>
      <c r="AN133" s="66"/>
      <c r="AO133" s="65">
        <f>AVERAGE(AH133:AI133)</f>
        <v>0</v>
      </c>
      <c r="AP133" s="65">
        <f>AVERAGE(AJ133:AK133)</f>
        <v>0</v>
      </c>
      <c r="AQ133" s="65">
        <f>AVERAGE(AL133:AM133)</f>
        <v>0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0</v>
      </c>
      <c r="D134" s="52">
        <f>VLOOKUP($B134,Shock_dev!$A$1:$CI$361,MATCH(DATE(D$1,1,1),Shock_dev!$A$1:$CI$1,0),FALSE)</f>
        <v>0</v>
      </c>
      <c r="E134" s="52">
        <f>VLOOKUP($B134,Shock_dev!$A$1:$CI$361,MATCH(DATE(E$1,1,1),Shock_dev!$A$1:$CI$1,0),FALSE)</f>
        <v>0</v>
      </c>
      <c r="F134" s="52">
        <f>VLOOKUP($B134,Shock_dev!$A$1:$CI$361,MATCH(DATE(F$1,1,1),Shock_dev!$A$1:$CI$1,0),FALSE)</f>
        <v>0</v>
      </c>
      <c r="G134" s="52">
        <f>VLOOKUP($B134,Shock_dev!$A$1:$CI$361,MATCH(DATE(G$1,1,1),Shock_dev!$A$1:$CI$1,0),FALSE)</f>
        <v>0</v>
      </c>
      <c r="H134" s="52">
        <f>VLOOKUP($B134,Shock_dev!$A$1:$CI$361,MATCH(DATE(H$1,1,1),Shock_dev!$A$1:$CI$1,0),FALSE)</f>
        <v>0</v>
      </c>
      <c r="I134" s="52">
        <f>VLOOKUP($B134,Shock_dev!$A$1:$CI$361,MATCH(DATE(I$1,1,1),Shock_dev!$A$1:$CI$1,0),FALSE)</f>
        <v>0</v>
      </c>
      <c r="J134" s="52">
        <f>VLOOKUP($B134,Shock_dev!$A$1:$CI$361,MATCH(DATE(J$1,1,1),Shock_dev!$A$1:$CI$1,0),FALSE)</f>
        <v>0</v>
      </c>
      <c r="K134" s="52">
        <f>VLOOKUP($B134,Shock_dev!$A$1:$CI$361,MATCH(DATE(K$1,1,1),Shock_dev!$A$1:$CI$1,0),FALSE)</f>
        <v>0</v>
      </c>
      <c r="L134" s="52">
        <f>VLOOKUP($B134,Shock_dev!$A$1:$CI$361,MATCH(DATE(L$1,1,1),Shock_dev!$A$1:$CI$1,0),FALSE)</f>
        <v>0</v>
      </c>
      <c r="M134" s="52">
        <f>VLOOKUP($B134,Shock_dev!$A$1:$CI$361,MATCH(DATE(M$1,1,1),Shock_dev!$A$1:$CI$1,0),FALSE)</f>
        <v>0</v>
      </c>
      <c r="N134" s="52">
        <f>VLOOKUP($B134,Shock_dev!$A$1:$CI$361,MATCH(DATE(N$1,1,1),Shock_dev!$A$1:$CI$1,0),FALSE)</f>
        <v>0</v>
      </c>
      <c r="O134" s="52">
        <f>VLOOKUP($B134,Shock_dev!$A$1:$CI$361,MATCH(DATE(O$1,1,1),Shock_dev!$A$1:$CI$1,0),FALSE)</f>
        <v>0</v>
      </c>
      <c r="P134" s="52">
        <f>VLOOKUP($B134,Shock_dev!$A$1:$CI$361,MATCH(DATE(P$1,1,1),Shock_dev!$A$1:$CI$1,0),FALSE)</f>
        <v>0</v>
      </c>
      <c r="Q134" s="52">
        <f>VLOOKUP($B134,Shock_dev!$A$1:$CI$361,MATCH(DATE(Q$1,1,1),Shock_dev!$A$1:$CI$1,0),FALSE)</f>
        <v>0</v>
      </c>
      <c r="R134" s="52">
        <f>VLOOKUP($B134,Shock_dev!$A$1:$CI$361,MATCH(DATE(R$1,1,1),Shock_dev!$A$1:$CI$1,0),FALSE)</f>
        <v>0</v>
      </c>
      <c r="S134" s="52">
        <f>VLOOKUP($B134,Shock_dev!$A$1:$CI$361,MATCH(DATE(S$1,1,1),Shock_dev!$A$1:$CI$1,0),FALSE)</f>
        <v>0</v>
      </c>
      <c r="T134" s="52">
        <f>VLOOKUP($B134,Shock_dev!$A$1:$CI$361,MATCH(DATE(T$1,1,1),Shock_dev!$A$1:$CI$1,0),FALSE)</f>
        <v>0</v>
      </c>
      <c r="U134" s="52">
        <f>VLOOKUP($B134,Shock_dev!$A$1:$CI$361,MATCH(DATE(U$1,1,1),Shock_dev!$A$1:$CI$1,0),FALSE)</f>
        <v>0</v>
      </c>
      <c r="V134" s="52">
        <f>VLOOKUP($B134,Shock_dev!$A$1:$CI$361,MATCH(DATE(V$1,1,1),Shock_dev!$A$1:$CI$1,0),FALSE)</f>
        <v>0</v>
      </c>
      <c r="W134" s="52">
        <f>VLOOKUP($B134,Shock_dev!$A$1:$CI$361,MATCH(DATE(W$1,1,1),Shock_dev!$A$1:$CI$1,0),FALSE)</f>
        <v>0</v>
      </c>
      <c r="X134" s="52">
        <f>VLOOKUP($B134,Shock_dev!$A$1:$CI$361,MATCH(DATE(X$1,1,1),Shock_dev!$A$1:$CI$1,0),FALSE)</f>
        <v>0</v>
      </c>
      <c r="Y134" s="52">
        <f>VLOOKUP($B134,Shock_dev!$A$1:$CI$361,MATCH(DATE(Y$1,1,1),Shock_dev!$A$1:$CI$1,0),FALSE)</f>
        <v>0</v>
      </c>
      <c r="Z134" s="52">
        <f>VLOOKUP($B134,Shock_dev!$A$1:$CI$361,MATCH(DATE(Z$1,1,1),Shock_dev!$A$1:$CI$1,0),FALSE)</f>
        <v>0</v>
      </c>
      <c r="AA134" s="52">
        <f>VLOOKUP($B134,Shock_dev!$A$1:$CI$361,MATCH(DATE(AA$1,1,1),Shock_dev!$A$1:$CI$1,0),FALSE)</f>
        <v>0</v>
      </c>
      <c r="AB134" s="52">
        <f>VLOOKUP($B134,Shock_dev!$A$1:$CI$361,MATCH(DATE(AB$1,1,1),Shock_dev!$A$1:$CI$1,0),FALSE)</f>
        <v>0</v>
      </c>
      <c r="AC134" s="52">
        <f>VLOOKUP($B134,Shock_dev!$A$1:$CI$361,MATCH(DATE(AC$1,1,1),Shock_dev!$A$1:$CI$1,0),FALSE)</f>
        <v>0</v>
      </c>
      <c r="AD134" s="52">
        <f>VLOOKUP($B134,Shock_dev!$A$1:$CI$361,MATCH(DATE(AD$1,1,1),Shock_dev!$A$1:$CI$1,0),FALSE)</f>
        <v>0</v>
      </c>
      <c r="AE134" s="52">
        <f>VLOOKUP($B134,Shock_dev!$A$1:$CI$361,MATCH(DATE(AE$1,1,1),Shock_dev!$A$1:$CI$1,0),FALSE)</f>
        <v>0</v>
      </c>
      <c r="AF134" s="52">
        <f>VLOOKUP($B134,Shock_dev!$A$1:$CI$361,MATCH(DATE(AF$1,1,1),Shock_dev!$A$1:$CI$1,0),FALSE)</f>
        <v>0</v>
      </c>
      <c r="AG134" s="52"/>
      <c r="AH134" s="65">
        <f t="shared" ref="AH134:AH143" si="58">AVERAGE(C134:G134)</f>
        <v>0</v>
      </c>
      <c r="AI134" s="65">
        <f t="shared" ref="AI134:AI143" si="59">AVERAGE(H134:L134)</f>
        <v>0</v>
      </c>
      <c r="AJ134" s="65">
        <f t="shared" ref="AJ134:AJ143" si="60">AVERAGE(M134:Q134)</f>
        <v>0</v>
      </c>
      <c r="AK134" s="65">
        <f t="shared" ref="AK134:AK143" si="61">AVERAGE(R134:V134)</f>
        <v>0</v>
      </c>
      <c r="AL134" s="65">
        <f t="shared" ref="AL134:AL143" si="62">AVERAGE(W134:AA134)</f>
        <v>0</v>
      </c>
      <c r="AM134" s="65">
        <f t="shared" ref="AM134:AM143" si="63">AVERAGE(AB134:AF134)</f>
        <v>0</v>
      </c>
      <c r="AN134" s="66"/>
      <c r="AO134" s="65">
        <f t="shared" ref="AO134:AO143" si="64">AVERAGE(AH134:AI134)</f>
        <v>0</v>
      </c>
      <c r="AP134" s="65">
        <f t="shared" ref="AP134:AP143" si="65">AVERAGE(AJ134:AK134)</f>
        <v>0</v>
      </c>
      <c r="AQ134" s="65">
        <f t="shared" ref="AQ134:AQ143" si="66">AVERAGE(AL134:AM134)</f>
        <v>0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</v>
      </c>
      <c r="D135" s="52">
        <f>VLOOKUP($B135,Shock_dev!$A$1:$CI$361,MATCH(DATE(D$1,1,1),Shock_dev!$A$1:$CI$1,0),FALSE)</f>
        <v>0</v>
      </c>
      <c r="E135" s="52">
        <f>VLOOKUP($B135,Shock_dev!$A$1:$CI$361,MATCH(DATE(E$1,1,1),Shock_dev!$A$1:$CI$1,0),FALSE)</f>
        <v>0</v>
      </c>
      <c r="F135" s="52">
        <f>VLOOKUP($B135,Shock_dev!$A$1:$CI$361,MATCH(DATE(F$1,1,1),Shock_dev!$A$1:$CI$1,0),FALSE)</f>
        <v>0</v>
      </c>
      <c r="G135" s="52">
        <f>VLOOKUP($B135,Shock_dev!$A$1:$CI$361,MATCH(DATE(G$1,1,1),Shock_dev!$A$1:$CI$1,0),FALSE)</f>
        <v>0</v>
      </c>
      <c r="H135" s="52">
        <f>VLOOKUP($B135,Shock_dev!$A$1:$CI$361,MATCH(DATE(H$1,1,1),Shock_dev!$A$1:$CI$1,0),FALSE)</f>
        <v>0</v>
      </c>
      <c r="I135" s="52">
        <f>VLOOKUP($B135,Shock_dev!$A$1:$CI$361,MATCH(DATE(I$1,1,1),Shock_dev!$A$1:$CI$1,0),FALSE)</f>
        <v>0</v>
      </c>
      <c r="J135" s="52">
        <f>VLOOKUP($B135,Shock_dev!$A$1:$CI$361,MATCH(DATE(J$1,1,1),Shock_dev!$A$1:$CI$1,0),FALSE)</f>
        <v>0</v>
      </c>
      <c r="K135" s="52">
        <f>VLOOKUP($B135,Shock_dev!$A$1:$CI$361,MATCH(DATE(K$1,1,1),Shock_dev!$A$1:$CI$1,0),FALSE)</f>
        <v>0</v>
      </c>
      <c r="L135" s="52">
        <f>VLOOKUP($B135,Shock_dev!$A$1:$CI$361,MATCH(DATE(L$1,1,1),Shock_dev!$A$1:$CI$1,0),FALSE)</f>
        <v>0</v>
      </c>
      <c r="M135" s="52">
        <f>VLOOKUP($B135,Shock_dev!$A$1:$CI$361,MATCH(DATE(M$1,1,1),Shock_dev!$A$1:$CI$1,0),FALSE)</f>
        <v>0</v>
      </c>
      <c r="N135" s="52">
        <f>VLOOKUP($B135,Shock_dev!$A$1:$CI$361,MATCH(DATE(N$1,1,1),Shock_dev!$A$1:$CI$1,0),FALSE)</f>
        <v>0</v>
      </c>
      <c r="O135" s="52">
        <f>VLOOKUP($B135,Shock_dev!$A$1:$CI$361,MATCH(DATE(O$1,1,1),Shock_dev!$A$1:$CI$1,0),FALSE)</f>
        <v>0</v>
      </c>
      <c r="P135" s="52">
        <f>VLOOKUP($B135,Shock_dev!$A$1:$CI$361,MATCH(DATE(P$1,1,1),Shock_dev!$A$1:$CI$1,0),FALSE)</f>
        <v>0</v>
      </c>
      <c r="Q135" s="52">
        <f>VLOOKUP($B135,Shock_dev!$A$1:$CI$361,MATCH(DATE(Q$1,1,1),Shock_dev!$A$1:$CI$1,0),FALSE)</f>
        <v>0</v>
      </c>
      <c r="R135" s="52">
        <f>VLOOKUP($B135,Shock_dev!$A$1:$CI$361,MATCH(DATE(R$1,1,1),Shock_dev!$A$1:$CI$1,0),FALSE)</f>
        <v>0</v>
      </c>
      <c r="S135" s="52">
        <f>VLOOKUP($B135,Shock_dev!$A$1:$CI$361,MATCH(DATE(S$1,1,1),Shock_dev!$A$1:$CI$1,0),FALSE)</f>
        <v>0</v>
      </c>
      <c r="T135" s="52">
        <f>VLOOKUP($B135,Shock_dev!$A$1:$CI$361,MATCH(DATE(T$1,1,1),Shock_dev!$A$1:$CI$1,0),FALSE)</f>
        <v>0</v>
      </c>
      <c r="U135" s="52">
        <f>VLOOKUP($B135,Shock_dev!$A$1:$CI$361,MATCH(DATE(U$1,1,1),Shock_dev!$A$1:$CI$1,0),FALSE)</f>
        <v>0</v>
      </c>
      <c r="V135" s="52">
        <f>VLOOKUP($B135,Shock_dev!$A$1:$CI$361,MATCH(DATE(V$1,1,1),Shock_dev!$A$1:$CI$1,0),FALSE)</f>
        <v>0</v>
      </c>
      <c r="W135" s="52">
        <f>VLOOKUP($B135,Shock_dev!$A$1:$CI$361,MATCH(DATE(W$1,1,1),Shock_dev!$A$1:$CI$1,0),FALSE)</f>
        <v>0</v>
      </c>
      <c r="X135" s="52">
        <f>VLOOKUP($B135,Shock_dev!$A$1:$CI$361,MATCH(DATE(X$1,1,1),Shock_dev!$A$1:$CI$1,0),FALSE)</f>
        <v>0</v>
      </c>
      <c r="Y135" s="52">
        <f>VLOOKUP($B135,Shock_dev!$A$1:$CI$361,MATCH(DATE(Y$1,1,1),Shock_dev!$A$1:$CI$1,0),FALSE)</f>
        <v>0</v>
      </c>
      <c r="Z135" s="52">
        <f>VLOOKUP($B135,Shock_dev!$A$1:$CI$361,MATCH(DATE(Z$1,1,1),Shock_dev!$A$1:$CI$1,0),FALSE)</f>
        <v>0</v>
      </c>
      <c r="AA135" s="52">
        <f>VLOOKUP($B135,Shock_dev!$A$1:$CI$361,MATCH(DATE(AA$1,1,1),Shock_dev!$A$1:$CI$1,0),FALSE)</f>
        <v>0</v>
      </c>
      <c r="AB135" s="52">
        <f>VLOOKUP($B135,Shock_dev!$A$1:$CI$361,MATCH(DATE(AB$1,1,1),Shock_dev!$A$1:$CI$1,0),FALSE)</f>
        <v>0</v>
      </c>
      <c r="AC135" s="52">
        <f>VLOOKUP($B135,Shock_dev!$A$1:$CI$361,MATCH(DATE(AC$1,1,1),Shock_dev!$A$1:$CI$1,0),FALSE)</f>
        <v>0</v>
      </c>
      <c r="AD135" s="52">
        <f>VLOOKUP($B135,Shock_dev!$A$1:$CI$361,MATCH(DATE(AD$1,1,1),Shock_dev!$A$1:$CI$1,0),FALSE)</f>
        <v>0</v>
      </c>
      <c r="AE135" s="52">
        <f>VLOOKUP($B135,Shock_dev!$A$1:$CI$361,MATCH(DATE(AE$1,1,1),Shock_dev!$A$1:$CI$1,0),FALSE)</f>
        <v>0</v>
      </c>
      <c r="AF135" s="52">
        <f>VLOOKUP($B135,Shock_dev!$A$1:$CI$361,MATCH(DATE(AF$1,1,1),Shock_dev!$A$1:$CI$1,0),FALSE)</f>
        <v>0</v>
      </c>
      <c r="AG135" s="52"/>
      <c r="AH135" s="65">
        <f t="shared" si="58"/>
        <v>0</v>
      </c>
      <c r="AI135" s="65">
        <f t="shared" si="59"/>
        <v>0</v>
      </c>
      <c r="AJ135" s="65">
        <f t="shared" si="60"/>
        <v>0</v>
      </c>
      <c r="AK135" s="65">
        <f t="shared" si="61"/>
        <v>0</v>
      </c>
      <c r="AL135" s="65">
        <f t="shared" si="62"/>
        <v>0</v>
      </c>
      <c r="AM135" s="65">
        <f t="shared" si="63"/>
        <v>0</v>
      </c>
      <c r="AN135" s="66"/>
      <c r="AO135" s="65">
        <f t="shared" si="64"/>
        <v>0</v>
      </c>
      <c r="AP135" s="65">
        <f t="shared" si="65"/>
        <v>0</v>
      </c>
      <c r="AQ135" s="65">
        <f t="shared" si="66"/>
        <v>0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0</v>
      </c>
      <c r="D136" s="52">
        <f>VLOOKUP($B136,Shock_dev!$A$1:$CI$361,MATCH(DATE(D$1,1,1),Shock_dev!$A$1:$CI$1,0),FALSE)</f>
        <v>0</v>
      </c>
      <c r="E136" s="52">
        <f>VLOOKUP($B136,Shock_dev!$A$1:$CI$361,MATCH(DATE(E$1,1,1),Shock_dev!$A$1:$CI$1,0),FALSE)</f>
        <v>0</v>
      </c>
      <c r="F136" s="52">
        <f>VLOOKUP($B136,Shock_dev!$A$1:$CI$361,MATCH(DATE(F$1,1,1),Shock_dev!$A$1:$CI$1,0),FALSE)</f>
        <v>0</v>
      </c>
      <c r="G136" s="52">
        <f>VLOOKUP($B136,Shock_dev!$A$1:$CI$361,MATCH(DATE(G$1,1,1),Shock_dev!$A$1:$CI$1,0),FALSE)</f>
        <v>0</v>
      </c>
      <c r="H136" s="52">
        <f>VLOOKUP($B136,Shock_dev!$A$1:$CI$361,MATCH(DATE(H$1,1,1),Shock_dev!$A$1:$CI$1,0),FALSE)</f>
        <v>0</v>
      </c>
      <c r="I136" s="52">
        <f>VLOOKUP($B136,Shock_dev!$A$1:$CI$361,MATCH(DATE(I$1,1,1),Shock_dev!$A$1:$CI$1,0),FALSE)</f>
        <v>0</v>
      </c>
      <c r="J136" s="52">
        <f>VLOOKUP($B136,Shock_dev!$A$1:$CI$361,MATCH(DATE(J$1,1,1),Shock_dev!$A$1:$CI$1,0),FALSE)</f>
        <v>0</v>
      </c>
      <c r="K136" s="52">
        <f>VLOOKUP($B136,Shock_dev!$A$1:$CI$361,MATCH(DATE(K$1,1,1),Shock_dev!$A$1:$CI$1,0),FALSE)</f>
        <v>0</v>
      </c>
      <c r="L136" s="52">
        <f>VLOOKUP($B136,Shock_dev!$A$1:$CI$361,MATCH(DATE(L$1,1,1),Shock_dev!$A$1:$CI$1,0),FALSE)</f>
        <v>0</v>
      </c>
      <c r="M136" s="52">
        <f>VLOOKUP($B136,Shock_dev!$A$1:$CI$361,MATCH(DATE(M$1,1,1),Shock_dev!$A$1:$CI$1,0),FALSE)</f>
        <v>0</v>
      </c>
      <c r="N136" s="52">
        <f>VLOOKUP($B136,Shock_dev!$A$1:$CI$361,MATCH(DATE(N$1,1,1),Shock_dev!$A$1:$CI$1,0),FALSE)</f>
        <v>0</v>
      </c>
      <c r="O136" s="52">
        <f>VLOOKUP($B136,Shock_dev!$A$1:$CI$361,MATCH(DATE(O$1,1,1),Shock_dev!$A$1:$CI$1,0),FALSE)</f>
        <v>0</v>
      </c>
      <c r="P136" s="52">
        <f>VLOOKUP($B136,Shock_dev!$A$1:$CI$361,MATCH(DATE(P$1,1,1),Shock_dev!$A$1:$CI$1,0),FALSE)</f>
        <v>0</v>
      </c>
      <c r="Q136" s="52">
        <f>VLOOKUP($B136,Shock_dev!$A$1:$CI$361,MATCH(DATE(Q$1,1,1),Shock_dev!$A$1:$CI$1,0),FALSE)</f>
        <v>0</v>
      </c>
      <c r="R136" s="52">
        <f>VLOOKUP($B136,Shock_dev!$A$1:$CI$361,MATCH(DATE(R$1,1,1),Shock_dev!$A$1:$CI$1,0),FALSE)</f>
        <v>0</v>
      </c>
      <c r="S136" s="52">
        <f>VLOOKUP($B136,Shock_dev!$A$1:$CI$361,MATCH(DATE(S$1,1,1),Shock_dev!$A$1:$CI$1,0),FALSE)</f>
        <v>0</v>
      </c>
      <c r="T136" s="52">
        <f>VLOOKUP($B136,Shock_dev!$A$1:$CI$361,MATCH(DATE(T$1,1,1),Shock_dev!$A$1:$CI$1,0),FALSE)</f>
        <v>0</v>
      </c>
      <c r="U136" s="52">
        <f>VLOOKUP($B136,Shock_dev!$A$1:$CI$361,MATCH(DATE(U$1,1,1),Shock_dev!$A$1:$CI$1,0),FALSE)</f>
        <v>0</v>
      </c>
      <c r="V136" s="52">
        <f>VLOOKUP($B136,Shock_dev!$A$1:$CI$361,MATCH(DATE(V$1,1,1),Shock_dev!$A$1:$CI$1,0),FALSE)</f>
        <v>0</v>
      </c>
      <c r="W136" s="52">
        <f>VLOOKUP($B136,Shock_dev!$A$1:$CI$361,MATCH(DATE(W$1,1,1),Shock_dev!$A$1:$CI$1,0),FALSE)</f>
        <v>0</v>
      </c>
      <c r="X136" s="52">
        <f>VLOOKUP($B136,Shock_dev!$A$1:$CI$361,MATCH(DATE(X$1,1,1),Shock_dev!$A$1:$CI$1,0),FALSE)</f>
        <v>0</v>
      </c>
      <c r="Y136" s="52">
        <f>VLOOKUP($B136,Shock_dev!$A$1:$CI$361,MATCH(DATE(Y$1,1,1),Shock_dev!$A$1:$CI$1,0),FALSE)</f>
        <v>0</v>
      </c>
      <c r="Z136" s="52">
        <f>VLOOKUP($B136,Shock_dev!$A$1:$CI$361,MATCH(DATE(Z$1,1,1),Shock_dev!$A$1:$CI$1,0),FALSE)</f>
        <v>0</v>
      </c>
      <c r="AA136" s="52">
        <f>VLOOKUP($B136,Shock_dev!$A$1:$CI$361,MATCH(DATE(AA$1,1,1),Shock_dev!$A$1:$CI$1,0),FALSE)</f>
        <v>0</v>
      </c>
      <c r="AB136" s="52">
        <f>VLOOKUP($B136,Shock_dev!$A$1:$CI$361,MATCH(DATE(AB$1,1,1),Shock_dev!$A$1:$CI$1,0),FALSE)</f>
        <v>0</v>
      </c>
      <c r="AC136" s="52">
        <f>VLOOKUP($B136,Shock_dev!$A$1:$CI$361,MATCH(DATE(AC$1,1,1),Shock_dev!$A$1:$CI$1,0),FALSE)</f>
        <v>0</v>
      </c>
      <c r="AD136" s="52">
        <f>VLOOKUP($B136,Shock_dev!$A$1:$CI$361,MATCH(DATE(AD$1,1,1),Shock_dev!$A$1:$CI$1,0),FALSE)</f>
        <v>0</v>
      </c>
      <c r="AE136" s="52">
        <f>VLOOKUP($B136,Shock_dev!$A$1:$CI$361,MATCH(DATE(AE$1,1,1),Shock_dev!$A$1:$CI$1,0),FALSE)</f>
        <v>0</v>
      </c>
      <c r="AF136" s="52">
        <f>VLOOKUP($B136,Shock_dev!$A$1:$CI$361,MATCH(DATE(AF$1,1,1),Shock_dev!$A$1:$CI$1,0),FALSE)</f>
        <v>0</v>
      </c>
      <c r="AG136" s="52"/>
      <c r="AH136" s="65">
        <f t="shared" si="58"/>
        <v>0</v>
      </c>
      <c r="AI136" s="65">
        <f t="shared" si="59"/>
        <v>0</v>
      </c>
      <c r="AJ136" s="65">
        <f t="shared" si="60"/>
        <v>0</v>
      </c>
      <c r="AK136" s="65">
        <f t="shared" si="61"/>
        <v>0</v>
      </c>
      <c r="AL136" s="65">
        <f t="shared" si="62"/>
        <v>0</v>
      </c>
      <c r="AM136" s="65">
        <f t="shared" si="63"/>
        <v>0</v>
      </c>
      <c r="AN136" s="66"/>
      <c r="AO136" s="65">
        <f t="shared" si="64"/>
        <v>0</v>
      </c>
      <c r="AP136" s="65">
        <f t="shared" si="65"/>
        <v>0</v>
      </c>
      <c r="AQ136" s="65">
        <f t="shared" si="66"/>
        <v>0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58"/>
        <v>0</v>
      </c>
      <c r="AI137" s="65">
        <f t="shared" si="59"/>
        <v>0</v>
      </c>
      <c r="AJ137" s="65">
        <f t="shared" si="60"/>
        <v>0</v>
      </c>
      <c r="AK137" s="65">
        <f t="shared" si="61"/>
        <v>0</v>
      </c>
      <c r="AL137" s="65">
        <f t="shared" si="62"/>
        <v>0</v>
      </c>
      <c r="AM137" s="65">
        <f t="shared" si="63"/>
        <v>0</v>
      </c>
      <c r="AN137" s="66"/>
      <c r="AO137" s="65">
        <f t="shared" si="64"/>
        <v>0</v>
      </c>
      <c r="AP137" s="65">
        <f t="shared" si="65"/>
        <v>0</v>
      </c>
      <c r="AQ137" s="65">
        <f t="shared" si="66"/>
        <v>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0</v>
      </c>
      <c r="D138" s="52">
        <f>VLOOKUP($B138,Shock_dev!$A$1:$CI$361,MATCH(DATE(D$1,1,1),Shock_dev!$A$1:$CI$1,0),FALSE)</f>
        <v>0</v>
      </c>
      <c r="E138" s="52">
        <f>VLOOKUP($B138,Shock_dev!$A$1:$CI$361,MATCH(DATE(E$1,1,1),Shock_dev!$A$1:$CI$1,0),FALSE)</f>
        <v>0</v>
      </c>
      <c r="F138" s="52">
        <f>VLOOKUP($B138,Shock_dev!$A$1:$CI$361,MATCH(DATE(F$1,1,1),Shock_dev!$A$1:$CI$1,0),FALSE)</f>
        <v>0</v>
      </c>
      <c r="G138" s="52">
        <f>VLOOKUP($B138,Shock_dev!$A$1:$CI$361,MATCH(DATE(G$1,1,1),Shock_dev!$A$1:$CI$1,0),FALSE)</f>
        <v>0</v>
      </c>
      <c r="H138" s="52">
        <f>VLOOKUP($B138,Shock_dev!$A$1:$CI$361,MATCH(DATE(H$1,1,1),Shock_dev!$A$1:$CI$1,0),FALSE)</f>
        <v>0</v>
      </c>
      <c r="I138" s="52">
        <f>VLOOKUP($B138,Shock_dev!$A$1:$CI$361,MATCH(DATE(I$1,1,1),Shock_dev!$A$1:$CI$1,0),FALSE)</f>
        <v>0</v>
      </c>
      <c r="J138" s="52">
        <f>VLOOKUP($B138,Shock_dev!$A$1:$CI$361,MATCH(DATE(J$1,1,1),Shock_dev!$A$1:$CI$1,0),FALSE)</f>
        <v>0</v>
      </c>
      <c r="K138" s="52">
        <f>VLOOKUP($B138,Shock_dev!$A$1:$CI$361,MATCH(DATE(K$1,1,1),Shock_dev!$A$1:$CI$1,0),FALSE)</f>
        <v>0</v>
      </c>
      <c r="L138" s="52">
        <f>VLOOKUP($B138,Shock_dev!$A$1:$CI$361,MATCH(DATE(L$1,1,1),Shock_dev!$A$1:$CI$1,0),FALSE)</f>
        <v>0</v>
      </c>
      <c r="M138" s="52">
        <f>VLOOKUP($B138,Shock_dev!$A$1:$CI$361,MATCH(DATE(M$1,1,1),Shock_dev!$A$1:$CI$1,0),FALSE)</f>
        <v>0</v>
      </c>
      <c r="N138" s="52">
        <f>VLOOKUP($B138,Shock_dev!$A$1:$CI$361,MATCH(DATE(N$1,1,1),Shock_dev!$A$1:$CI$1,0),FALSE)</f>
        <v>0</v>
      </c>
      <c r="O138" s="52">
        <f>VLOOKUP($B138,Shock_dev!$A$1:$CI$361,MATCH(DATE(O$1,1,1),Shock_dev!$A$1:$CI$1,0),FALSE)</f>
        <v>0</v>
      </c>
      <c r="P138" s="52">
        <f>VLOOKUP($B138,Shock_dev!$A$1:$CI$361,MATCH(DATE(P$1,1,1),Shock_dev!$A$1:$CI$1,0),FALSE)</f>
        <v>0</v>
      </c>
      <c r="Q138" s="52">
        <f>VLOOKUP($B138,Shock_dev!$A$1:$CI$361,MATCH(DATE(Q$1,1,1),Shock_dev!$A$1:$CI$1,0),FALSE)</f>
        <v>0</v>
      </c>
      <c r="R138" s="52">
        <f>VLOOKUP($B138,Shock_dev!$A$1:$CI$361,MATCH(DATE(R$1,1,1),Shock_dev!$A$1:$CI$1,0),FALSE)</f>
        <v>0</v>
      </c>
      <c r="S138" s="52">
        <f>VLOOKUP($B138,Shock_dev!$A$1:$CI$361,MATCH(DATE(S$1,1,1),Shock_dev!$A$1:$CI$1,0),FALSE)</f>
        <v>0</v>
      </c>
      <c r="T138" s="52">
        <f>VLOOKUP($B138,Shock_dev!$A$1:$CI$361,MATCH(DATE(T$1,1,1),Shock_dev!$A$1:$CI$1,0),FALSE)</f>
        <v>0</v>
      </c>
      <c r="U138" s="52">
        <f>VLOOKUP($B138,Shock_dev!$A$1:$CI$361,MATCH(DATE(U$1,1,1),Shock_dev!$A$1:$CI$1,0),FALSE)</f>
        <v>0</v>
      </c>
      <c r="V138" s="52">
        <f>VLOOKUP($B138,Shock_dev!$A$1:$CI$361,MATCH(DATE(V$1,1,1),Shock_dev!$A$1:$CI$1,0),FALSE)</f>
        <v>0</v>
      </c>
      <c r="W138" s="52">
        <f>VLOOKUP($B138,Shock_dev!$A$1:$CI$361,MATCH(DATE(W$1,1,1),Shock_dev!$A$1:$CI$1,0),FALSE)</f>
        <v>0</v>
      </c>
      <c r="X138" s="52">
        <f>VLOOKUP($B138,Shock_dev!$A$1:$CI$361,MATCH(DATE(X$1,1,1),Shock_dev!$A$1:$CI$1,0),FALSE)</f>
        <v>0</v>
      </c>
      <c r="Y138" s="52">
        <f>VLOOKUP($B138,Shock_dev!$A$1:$CI$361,MATCH(DATE(Y$1,1,1),Shock_dev!$A$1:$CI$1,0),FALSE)</f>
        <v>0</v>
      </c>
      <c r="Z138" s="52">
        <f>VLOOKUP($B138,Shock_dev!$A$1:$CI$361,MATCH(DATE(Z$1,1,1),Shock_dev!$A$1:$CI$1,0),FALSE)</f>
        <v>0</v>
      </c>
      <c r="AA138" s="52">
        <f>VLOOKUP($B138,Shock_dev!$A$1:$CI$361,MATCH(DATE(AA$1,1,1),Shock_dev!$A$1:$CI$1,0),FALSE)</f>
        <v>0</v>
      </c>
      <c r="AB138" s="52">
        <f>VLOOKUP($B138,Shock_dev!$A$1:$CI$361,MATCH(DATE(AB$1,1,1),Shock_dev!$A$1:$CI$1,0),FALSE)</f>
        <v>0</v>
      </c>
      <c r="AC138" s="52">
        <f>VLOOKUP($B138,Shock_dev!$A$1:$CI$361,MATCH(DATE(AC$1,1,1),Shock_dev!$A$1:$CI$1,0),FALSE)</f>
        <v>0</v>
      </c>
      <c r="AD138" s="52">
        <f>VLOOKUP($B138,Shock_dev!$A$1:$CI$361,MATCH(DATE(AD$1,1,1),Shock_dev!$A$1:$CI$1,0),FALSE)</f>
        <v>0</v>
      </c>
      <c r="AE138" s="52">
        <f>VLOOKUP($B138,Shock_dev!$A$1:$CI$361,MATCH(DATE(AE$1,1,1),Shock_dev!$A$1:$CI$1,0),FALSE)</f>
        <v>0</v>
      </c>
      <c r="AF138" s="52">
        <f>VLOOKUP($B138,Shock_dev!$A$1:$CI$361,MATCH(DATE(AF$1,1,1),Shock_dev!$A$1:$CI$1,0),FALSE)</f>
        <v>0</v>
      </c>
      <c r="AG138" s="52"/>
      <c r="AH138" s="65">
        <f t="shared" si="58"/>
        <v>0</v>
      </c>
      <c r="AI138" s="65">
        <f t="shared" si="59"/>
        <v>0</v>
      </c>
      <c r="AJ138" s="65">
        <f t="shared" si="60"/>
        <v>0</v>
      </c>
      <c r="AK138" s="65">
        <f t="shared" si="61"/>
        <v>0</v>
      </c>
      <c r="AL138" s="65">
        <f t="shared" si="62"/>
        <v>0</v>
      </c>
      <c r="AM138" s="65">
        <f t="shared" si="63"/>
        <v>0</v>
      </c>
      <c r="AN138" s="66"/>
      <c r="AO138" s="65">
        <f t="shared" si="64"/>
        <v>0</v>
      </c>
      <c r="AP138" s="65">
        <f t="shared" si="65"/>
        <v>0</v>
      </c>
      <c r="AQ138" s="65">
        <f t="shared" si="66"/>
        <v>0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0</v>
      </c>
      <c r="D139" s="52">
        <f>VLOOKUP($B139,Shock_dev!$A$1:$CI$361,MATCH(DATE(D$1,1,1),Shock_dev!$A$1:$CI$1,0),FALSE)</f>
        <v>0</v>
      </c>
      <c r="E139" s="52">
        <f>VLOOKUP($B139,Shock_dev!$A$1:$CI$361,MATCH(DATE(E$1,1,1),Shock_dev!$A$1:$CI$1,0),FALSE)</f>
        <v>0</v>
      </c>
      <c r="F139" s="52">
        <f>VLOOKUP($B139,Shock_dev!$A$1:$CI$361,MATCH(DATE(F$1,1,1),Shock_dev!$A$1:$CI$1,0),FALSE)</f>
        <v>0</v>
      </c>
      <c r="G139" s="52">
        <f>VLOOKUP($B139,Shock_dev!$A$1:$CI$361,MATCH(DATE(G$1,1,1),Shock_dev!$A$1:$CI$1,0),FALSE)</f>
        <v>0</v>
      </c>
      <c r="H139" s="52">
        <f>VLOOKUP($B139,Shock_dev!$A$1:$CI$361,MATCH(DATE(H$1,1,1),Shock_dev!$A$1:$CI$1,0),FALSE)</f>
        <v>0</v>
      </c>
      <c r="I139" s="52">
        <f>VLOOKUP($B139,Shock_dev!$A$1:$CI$361,MATCH(DATE(I$1,1,1),Shock_dev!$A$1:$CI$1,0),FALSE)</f>
        <v>0</v>
      </c>
      <c r="J139" s="52">
        <f>VLOOKUP($B139,Shock_dev!$A$1:$CI$361,MATCH(DATE(J$1,1,1),Shock_dev!$A$1:$CI$1,0),FALSE)</f>
        <v>0</v>
      </c>
      <c r="K139" s="52">
        <f>VLOOKUP($B139,Shock_dev!$A$1:$CI$361,MATCH(DATE(K$1,1,1),Shock_dev!$A$1:$CI$1,0),FALSE)</f>
        <v>0</v>
      </c>
      <c r="L139" s="52">
        <f>VLOOKUP($B139,Shock_dev!$A$1:$CI$361,MATCH(DATE(L$1,1,1),Shock_dev!$A$1:$CI$1,0),FALSE)</f>
        <v>0</v>
      </c>
      <c r="M139" s="52">
        <f>VLOOKUP($B139,Shock_dev!$A$1:$CI$361,MATCH(DATE(M$1,1,1),Shock_dev!$A$1:$CI$1,0),FALSE)</f>
        <v>0</v>
      </c>
      <c r="N139" s="52">
        <f>VLOOKUP($B139,Shock_dev!$A$1:$CI$361,MATCH(DATE(N$1,1,1),Shock_dev!$A$1:$CI$1,0),FALSE)</f>
        <v>0</v>
      </c>
      <c r="O139" s="52">
        <f>VLOOKUP($B139,Shock_dev!$A$1:$CI$361,MATCH(DATE(O$1,1,1),Shock_dev!$A$1:$CI$1,0),FALSE)</f>
        <v>0</v>
      </c>
      <c r="P139" s="52">
        <f>VLOOKUP($B139,Shock_dev!$A$1:$CI$361,MATCH(DATE(P$1,1,1),Shock_dev!$A$1:$CI$1,0),FALSE)</f>
        <v>0</v>
      </c>
      <c r="Q139" s="52">
        <f>VLOOKUP($B139,Shock_dev!$A$1:$CI$361,MATCH(DATE(Q$1,1,1),Shock_dev!$A$1:$CI$1,0),FALSE)</f>
        <v>0</v>
      </c>
      <c r="R139" s="52">
        <f>VLOOKUP($B139,Shock_dev!$A$1:$CI$361,MATCH(DATE(R$1,1,1),Shock_dev!$A$1:$CI$1,0),FALSE)</f>
        <v>0</v>
      </c>
      <c r="S139" s="52">
        <f>VLOOKUP($B139,Shock_dev!$A$1:$CI$361,MATCH(DATE(S$1,1,1),Shock_dev!$A$1:$CI$1,0),FALSE)</f>
        <v>0</v>
      </c>
      <c r="T139" s="52">
        <f>VLOOKUP($B139,Shock_dev!$A$1:$CI$361,MATCH(DATE(T$1,1,1),Shock_dev!$A$1:$CI$1,0),FALSE)</f>
        <v>0</v>
      </c>
      <c r="U139" s="52">
        <f>VLOOKUP($B139,Shock_dev!$A$1:$CI$361,MATCH(DATE(U$1,1,1),Shock_dev!$A$1:$CI$1,0),FALSE)</f>
        <v>0</v>
      </c>
      <c r="V139" s="52">
        <f>VLOOKUP($B139,Shock_dev!$A$1:$CI$361,MATCH(DATE(V$1,1,1),Shock_dev!$A$1:$CI$1,0),FALSE)</f>
        <v>0</v>
      </c>
      <c r="W139" s="52">
        <f>VLOOKUP($B139,Shock_dev!$A$1:$CI$361,MATCH(DATE(W$1,1,1),Shock_dev!$A$1:$CI$1,0),FALSE)</f>
        <v>0</v>
      </c>
      <c r="X139" s="52">
        <f>VLOOKUP($B139,Shock_dev!$A$1:$CI$361,MATCH(DATE(X$1,1,1),Shock_dev!$A$1:$CI$1,0),FALSE)</f>
        <v>0</v>
      </c>
      <c r="Y139" s="52">
        <f>VLOOKUP($B139,Shock_dev!$A$1:$CI$361,MATCH(DATE(Y$1,1,1),Shock_dev!$A$1:$CI$1,0),FALSE)</f>
        <v>0</v>
      </c>
      <c r="Z139" s="52">
        <f>VLOOKUP($B139,Shock_dev!$A$1:$CI$361,MATCH(DATE(Z$1,1,1),Shock_dev!$A$1:$CI$1,0),FALSE)</f>
        <v>0</v>
      </c>
      <c r="AA139" s="52">
        <f>VLOOKUP($B139,Shock_dev!$A$1:$CI$361,MATCH(DATE(AA$1,1,1),Shock_dev!$A$1:$CI$1,0),FALSE)</f>
        <v>0</v>
      </c>
      <c r="AB139" s="52">
        <f>VLOOKUP($B139,Shock_dev!$A$1:$CI$361,MATCH(DATE(AB$1,1,1),Shock_dev!$A$1:$CI$1,0),FALSE)</f>
        <v>0</v>
      </c>
      <c r="AC139" s="52">
        <f>VLOOKUP($B139,Shock_dev!$A$1:$CI$361,MATCH(DATE(AC$1,1,1),Shock_dev!$A$1:$CI$1,0),FALSE)</f>
        <v>0</v>
      </c>
      <c r="AD139" s="52">
        <f>VLOOKUP($B139,Shock_dev!$A$1:$CI$361,MATCH(DATE(AD$1,1,1),Shock_dev!$A$1:$CI$1,0),FALSE)</f>
        <v>0</v>
      </c>
      <c r="AE139" s="52">
        <f>VLOOKUP($B139,Shock_dev!$A$1:$CI$361,MATCH(DATE(AE$1,1,1),Shock_dev!$A$1:$CI$1,0),FALSE)</f>
        <v>0</v>
      </c>
      <c r="AF139" s="52">
        <f>VLOOKUP($B139,Shock_dev!$A$1:$CI$361,MATCH(DATE(AF$1,1,1),Shock_dev!$A$1:$CI$1,0),FALSE)</f>
        <v>0</v>
      </c>
      <c r="AG139" s="52"/>
      <c r="AH139" s="65">
        <f t="shared" si="58"/>
        <v>0</v>
      </c>
      <c r="AI139" s="65">
        <f t="shared" si="59"/>
        <v>0</v>
      </c>
      <c r="AJ139" s="65">
        <f t="shared" si="60"/>
        <v>0</v>
      </c>
      <c r="AK139" s="65">
        <f t="shared" si="61"/>
        <v>0</v>
      </c>
      <c r="AL139" s="65">
        <f t="shared" si="62"/>
        <v>0</v>
      </c>
      <c r="AM139" s="65">
        <f t="shared" si="63"/>
        <v>0</v>
      </c>
      <c r="AN139" s="66"/>
      <c r="AO139" s="65">
        <f t="shared" si="64"/>
        <v>0</v>
      </c>
      <c r="AP139" s="65">
        <f t="shared" si="65"/>
        <v>0</v>
      </c>
      <c r="AQ139" s="65">
        <f t="shared" si="66"/>
        <v>0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</v>
      </c>
      <c r="D140" s="52">
        <f>VLOOKUP($B140,Shock_dev!$A$1:$CI$361,MATCH(DATE(D$1,1,1),Shock_dev!$A$1:$CI$1,0),FALSE)</f>
        <v>0</v>
      </c>
      <c r="E140" s="52">
        <f>VLOOKUP($B140,Shock_dev!$A$1:$CI$361,MATCH(DATE(E$1,1,1),Shock_dev!$A$1:$CI$1,0),FALSE)</f>
        <v>0</v>
      </c>
      <c r="F140" s="52">
        <f>VLOOKUP($B140,Shock_dev!$A$1:$CI$361,MATCH(DATE(F$1,1,1),Shock_dev!$A$1:$CI$1,0),FALSE)</f>
        <v>0</v>
      </c>
      <c r="G140" s="52">
        <f>VLOOKUP($B140,Shock_dev!$A$1:$CI$361,MATCH(DATE(G$1,1,1),Shock_dev!$A$1:$CI$1,0),FALSE)</f>
        <v>0</v>
      </c>
      <c r="H140" s="52">
        <f>VLOOKUP($B140,Shock_dev!$A$1:$CI$361,MATCH(DATE(H$1,1,1),Shock_dev!$A$1:$CI$1,0),FALSE)</f>
        <v>0</v>
      </c>
      <c r="I140" s="52">
        <f>VLOOKUP($B140,Shock_dev!$A$1:$CI$361,MATCH(DATE(I$1,1,1),Shock_dev!$A$1:$CI$1,0),FALSE)</f>
        <v>0</v>
      </c>
      <c r="J140" s="52">
        <f>VLOOKUP($B140,Shock_dev!$A$1:$CI$361,MATCH(DATE(J$1,1,1),Shock_dev!$A$1:$CI$1,0),FALSE)</f>
        <v>0</v>
      </c>
      <c r="K140" s="52">
        <f>VLOOKUP($B140,Shock_dev!$A$1:$CI$361,MATCH(DATE(K$1,1,1),Shock_dev!$A$1:$CI$1,0),FALSE)</f>
        <v>0</v>
      </c>
      <c r="L140" s="52">
        <f>VLOOKUP($B140,Shock_dev!$A$1:$CI$361,MATCH(DATE(L$1,1,1),Shock_dev!$A$1:$CI$1,0),FALSE)</f>
        <v>0</v>
      </c>
      <c r="M140" s="52">
        <f>VLOOKUP($B140,Shock_dev!$A$1:$CI$361,MATCH(DATE(M$1,1,1),Shock_dev!$A$1:$CI$1,0),FALSE)</f>
        <v>0</v>
      </c>
      <c r="N140" s="52">
        <f>VLOOKUP($B140,Shock_dev!$A$1:$CI$361,MATCH(DATE(N$1,1,1),Shock_dev!$A$1:$CI$1,0),FALSE)</f>
        <v>0</v>
      </c>
      <c r="O140" s="52">
        <f>VLOOKUP($B140,Shock_dev!$A$1:$CI$361,MATCH(DATE(O$1,1,1),Shock_dev!$A$1:$CI$1,0),FALSE)</f>
        <v>0</v>
      </c>
      <c r="P140" s="52">
        <f>VLOOKUP($B140,Shock_dev!$A$1:$CI$361,MATCH(DATE(P$1,1,1),Shock_dev!$A$1:$CI$1,0),FALSE)</f>
        <v>0</v>
      </c>
      <c r="Q140" s="52">
        <f>VLOOKUP($B140,Shock_dev!$A$1:$CI$361,MATCH(DATE(Q$1,1,1),Shock_dev!$A$1:$CI$1,0),FALSE)</f>
        <v>0</v>
      </c>
      <c r="R140" s="52">
        <f>VLOOKUP($B140,Shock_dev!$A$1:$CI$361,MATCH(DATE(R$1,1,1),Shock_dev!$A$1:$CI$1,0),FALSE)</f>
        <v>0</v>
      </c>
      <c r="S140" s="52">
        <f>VLOOKUP($B140,Shock_dev!$A$1:$CI$361,MATCH(DATE(S$1,1,1),Shock_dev!$A$1:$CI$1,0),FALSE)</f>
        <v>0</v>
      </c>
      <c r="T140" s="52">
        <f>VLOOKUP($B140,Shock_dev!$A$1:$CI$361,MATCH(DATE(T$1,1,1),Shock_dev!$A$1:$CI$1,0),FALSE)</f>
        <v>0</v>
      </c>
      <c r="U140" s="52">
        <f>VLOOKUP($B140,Shock_dev!$A$1:$CI$361,MATCH(DATE(U$1,1,1),Shock_dev!$A$1:$CI$1,0),FALSE)</f>
        <v>0</v>
      </c>
      <c r="V140" s="52">
        <f>VLOOKUP($B140,Shock_dev!$A$1:$CI$361,MATCH(DATE(V$1,1,1),Shock_dev!$A$1:$CI$1,0),FALSE)</f>
        <v>0</v>
      </c>
      <c r="W140" s="52">
        <f>VLOOKUP($B140,Shock_dev!$A$1:$CI$361,MATCH(DATE(W$1,1,1),Shock_dev!$A$1:$CI$1,0),FALSE)</f>
        <v>0</v>
      </c>
      <c r="X140" s="52">
        <f>VLOOKUP($B140,Shock_dev!$A$1:$CI$361,MATCH(DATE(X$1,1,1),Shock_dev!$A$1:$CI$1,0),FALSE)</f>
        <v>0</v>
      </c>
      <c r="Y140" s="52">
        <f>VLOOKUP($B140,Shock_dev!$A$1:$CI$361,MATCH(DATE(Y$1,1,1),Shock_dev!$A$1:$CI$1,0),FALSE)</f>
        <v>0</v>
      </c>
      <c r="Z140" s="52">
        <f>VLOOKUP($B140,Shock_dev!$A$1:$CI$361,MATCH(DATE(Z$1,1,1),Shock_dev!$A$1:$CI$1,0),FALSE)</f>
        <v>0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</v>
      </c>
      <c r="AI140" s="65">
        <f t="shared" si="59"/>
        <v>0</v>
      </c>
      <c r="AJ140" s="65">
        <f t="shared" si="60"/>
        <v>0</v>
      </c>
      <c r="AK140" s="65">
        <f t="shared" si="61"/>
        <v>0</v>
      </c>
      <c r="AL140" s="65">
        <f t="shared" si="62"/>
        <v>0</v>
      </c>
      <c r="AM140" s="65">
        <f t="shared" si="63"/>
        <v>0</v>
      </c>
      <c r="AN140" s="66"/>
      <c r="AO140" s="65">
        <f t="shared" si="64"/>
        <v>0</v>
      </c>
      <c r="AP140" s="65">
        <f t="shared" si="65"/>
        <v>0</v>
      </c>
      <c r="AQ140" s="65">
        <f t="shared" si="66"/>
        <v>0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58"/>
        <v>0</v>
      </c>
      <c r="AI142" s="65">
        <f t="shared" si="59"/>
        <v>0</v>
      </c>
      <c r="AJ142" s="65">
        <f t="shared" si="60"/>
        <v>0</v>
      </c>
      <c r="AK142" s="65">
        <f t="shared" si="61"/>
        <v>0</v>
      </c>
      <c r="AL142" s="65">
        <f t="shared" si="62"/>
        <v>0</v>
      </c>
      <c r="AM142" s="65">
        <f t="shared" si="63"/>
        <v>0</v>
      </c>
      <c r="AN142" s="66"/>
      <c r="AO142" s="65">
        <f t="shared" si="64"/>
        <v>0</v>
      </c>
      <c r="AP142" s="65">
        <f t="shared" si="65"/>
        <v>0</v>
      </c>
      <c r="AQ142" s="65">
        <f t="shared" si="66"/>
        <v>0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5383.7000000000007</v>
      </c>
      <c r="D146" s="52">
        <f t="shared" ref="D146:AF146" si="67">SUM(D147:D156)</f>
        <v>5205.2000000000007</v>
      </c>
      <c r="E146" s="52">
        <f t="shared" si="67"/>
        <v>5690.7000000000007</v>
      </c>
      <c r="F146" s="52">
        <f t="shared" si="67"/>
        <v>6056.6</v>
      </c>
      <c r="G146" s="52">
        <f t="shared" si="67"/>
        <v>6271.2</v>
      </c>
      <c r="H146" s="52">
        <f t="shared" si="67"/>
        <v>6862.2999999999993</v>
      </c>
      <c r="I146" s="52">
        <f t="shared" si="67"/>
        <v>6573.2999999999993</v>
      </c>
      <c r="J146" s="52">
        <f t="shared" si="67"/>
        <v>8195.5</v>
      </c>
      <c r="K146" s="52">
        <f t="shared" si="67"/>
        <v>7725.9</v>
      </c>
      <c r="L146" s="52">
        <f t="shared" si="67"/>
        <v>8630.9</v>
      </c>
      <c r="M146" s="52">
        <f t="shared" si="67"/>
        <v>8484.2000000000007</v>
      </c>
      <c r="N146" s="52">
        <f t="shared" si="67"/>
        <v>7822.1</v>
      </c>
      <c r="O146" s="52">
        <f t="shared" si="67"/>
        <v>6461.5</v>
      </c>
      <c r="P146" s="52">
        <f t="shared" si="67"/>
        <v>5809.9</v>
      </c>
      <c r="Q146" s="52">
        <f t="shared" si="67"/>
        <v>6148.7</v>
      </c>
      <c r="R146" s="52">
        <f t="shared" si="67"/>
        <v>4675</v>
      </c>
      <c r="S146" s="52">
        <f t="shared" si="67"/>
        <v>4748.8</v>
      </c>
      <c r="T146" s="52">
        <f t="shared" si="67"/>
        <v>5592.8</v>
      </c>
      <c r="U146" s="52">
        <f t="shared" si="67"/>
        <v>4770.9000000000005</v>
      </c>
      <c r="V146" s="52">
        <f t="shared" si="67"/>
        <v>4770.9000000000005</v>
      </c>
      <c r="W146" s="52">
        <f t="shared" si="67"/>
        <v>5470.2000000000007</v>
      </c>
      <c r="X146" s="52">
        <f t="shared" si="67"/>
        <v>5470.2000000000007</v>
      </c>
      <c r="Y146" s="52">
        <f t="shared" si="67"/>
        <v>5807.6</v>
      </c>
      <c r="Z146" s="52">
        <f t="shared" si="67"/>
        <v>5460.7999999999993</v>
      </c>
      <c r="AA146" s="52">
        <f t="shared" si="67"/>
        <v>6114.4</v>
      </c>
      <c r="AB146" s="52">
        <f t="shared" si="67"/>
        <v>6729.4</v>
      </c>
      <c r="AC146" s="52">
        <f t="shared" si="67"/>
        <v>7344.4</v>
      </c>
      <c r="AD146" s="52">
        <f t="shared" si="67"/>
        <v>7743.4</v>
      </c>
      <c r="AE146" s="52">
        <f t="shared" si="67"/>
        <v>8368.9</v>
      </c>
      <c r="AF146" s="52">
        <f t="shared" si="67"/>
        <v>8368.9</v>
      </c>
      <c r="AG146" s="52"/>
      <c r="AH146" s="65">
        <f>AVERAGE(C146:G146)</f>
        <v>5721.4800000000014</v>
      </c>
      <c r="AI146" s="65">
        <f>AVERAGE(H146:L146)</f>
        <v>7597.58</v>
      </c>
      <c r="AJ146" s="65">
        <f>AVERAGE(M146:Q146)</f>
        <v>6945.2800000000007</v>
      </c>
      <c r="AK146" s="65">
        <f>AVERAGE(R146:V146)</f>
        <v>4911.68</v>
      </c>
      <c r="AL146" s="65">
        <f>AVERAGE(W146:AA146)</f>
        <v>5664.6399999999994</v>
      </c>
      <c r="AM146" s="65">
        <f>AVERAGE(AB146:AF146)</f>
        <v>7711</v>
      </c>
      <c r="AN146" s="66"/>
      <c r="AO146" s="65">
        <f>AVERAGE(AH146:AI146)</f>
        <v>6659.5300000000007</v>
      </c>
      <c r="AP146" s="65">
        <f>AVERAGE(AJ146:AK146)</f>
        <v>5928.4800000000005</v>
      </c>
      <c r="AQ146" s="65">
        <f>AVERAGE(AL146:AM146)</f>
        <v>6687.82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0</v>
      </c>
      <c r="D147" s="52">
        <f t="shared" si="69"/>
        <v>0</v>
      </c>
      <c r="E147" s="52">
        <f t="shared" si="69"/>
        <v>0</v>
      </c>
      <c r="F147" s="52">
        <f t="shared" si="69"/>
        <v>0</v>
      </c>
      <c r="G147" s="52">
        <f t="shared" si="69"/>
        <v>0</v>
      </c>
      <c r="H147" s="52">
        <f t="shared" si="69"/>
        <v>0</v>
      </c>
      <c r="I147" s="52">
        <f t="shared" si="69"/>
        <v>0</v>
      </c>
      <c r="J147" s="52">
        <f t="shared" si="69"/>
        <v>0</v>
      </c>
      <c r="K147" s="52">
        <f t="shared" si="69"/>
        <v>0</v>
      </c>
      <c r="L147" s="52">
        <f t="shared" si="69"/>
        <v>0</v>
      </c>
      <c r="M147" s="52">
        <f t="shared" si="69"/>
        <v>0</v>
      </c>
      <c r="N147" s="52">
        <f t="shared" si="69"/>
        <v>0</v>
      </c>
      <c r="O147" s="52">
        <f t="shared" si="69"/>
        <v>0</v>
      </c>
      <c r="P147" s="52">
        <f t="shared" si="69"/>
        <v>0</v>
      </c>
      <c r="Q147" s="52">
        <f t="shared" si="69"/>
        <v>0</v>
      </c>
      <c r="R147" s="52">
        <f t="shared" si="69"/>
        <v>0</v>
      </c>
      <c r="S147" s="52">
        <f t="shared" si="69"/>
        <v>0</v>
      </c>
      <c r="T147" s="52">
        <f t="shared" si="69"/>
        <v>0</v>
      </c>
      <c r="U147" s="52">
        <f t="shared" si="69"/>
        <v>0</v>
      </c>
      <c r="V147" s="52">
        <f t="shared" si="69"/>
        <v>0</v>
      </c>
      <c r="W147" s="52">
        <f t="shared" si="69"/>
        <v>0</v>
      </c>
      <c r="X147" s="52">
        <f t="shared" si="69"/>
        <v>0</v>
      </c>
      <c r="Y147" s="52">
        <f t="shared" si="69"/>
        <v>0</v>
      </c>
      <c r="Z147" s="52">
        <f t="shared" si="69"/>
        <v>0</v>
      </c>
      <c r="AA147" s="52">
        <f t="shared" si="69"/>
        <v>0</v>
      </c>
      <c r="AB147" s="52">
        <f t="shared" si="69"/>
        <v>0</v>
      </c>
      <c r="AC147" s="52">
        <f t="shared" si="69"/>
        <v>0</v>
      </c>
      <c r="AD147" s="52">
        <f t="shared" si="69"/>
        <v>0</v>
      </c>
      <c r="AE147" s="52">
        <f t="shared" si="69"/>
        <v>0</v>
      </c>
      <c r="AF147" s="52">
        <f t="shared" si="69"/>
        <v>0</v>
      </c>
      <c r="AG147" s="52"/>
      <c r="AH147" s="65">
        <f t="shared" ref="AH147:AH156" si="70">AVERAGE(C147:G147)</f>
        <v>0</v>
      </c>
      <c r="AI147" s="65">
        <f t="shared" ref="AI147:AI156" si="71">AVERAGE(H147:L147)</f>
        <v>0</v>
      </c>
      <c r="AJ147" s="65">
        <f t="shared" ref="AJ147:AJ156" si="72">AVERAGE(M147:Q147)</f>
        <v>0</v>
      </c>
      <c r="AK147" s="65">
        <f t="shared" ref="AK147:AK156" si="73">AVERAGE(R147:V147)</f>
        <v>0</v>
      </c>
      <c r="AL147" s="65">
        <f t="shared" ref="AL147:AL156" si="74">AVERAGE(W147:AA147)</f>
        <v>0</v>
      </c>
      <c r="AM147" s="65">
        <f t="shared" ref="AM147:AM156" si="75">AVERAGE(AB147:AF147)</f>
        <v>0</v>
      </c>
      <c r="AN147" s="66"/>
      <c r="AO147" s="65">
        <f t="shared" ref="AO147:AO156" si="76">AVERAGE(AH147:AI147)</f>
        <v>0</v>
      </c>
      <c r="AP147" s="65">
        <f t="shared" ref="AP147:AP156" si="77">AVERAGE(AJ147:AK147)</f>
        <v>0</v>
      </c>
      <c r="AQ147" s="65">
        <f t="shared" ref="AQ147:AQ156" si="78">AVERAGE(AL147:AM147)</f>
        <v>0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0</v>
      </c>
      <c r="D148" s="52">
        <f t="shared" si="79"/>
        <v>0</v>
      </c>
      <c r="E148" s="52">
        <f t="shared" si="79"/>
        <v>0</v>
      </c>
      <c r="F148" s="52">
        <f t="shared" si="79"/>
        <v>0</v>
      </c>
      <c r="G148" s="52">
        <f t="shared" si="79"/>
        <v>0</v>
      </c>
      <c r="H148" s="52">
        <f t="shared" si="79"/>
        <v>0</v>
      </c>
      <c r="I148" s="52">
        <f t="shared" si="79"/>
        <v>0</v>
      </c>
      <c r="J148" s="52">
        <f t="shared" si="79"/>
        <v>0</v>
      </c>
      <c r="K148" s="52">
        <f t="shared" si="79"/>
        <v>0</v>
      </c>
      <c r="L148" s="52">
        <f t="shared" si="79"/>
        <v>0</v>
      </c>
      <c r="M148" s="52">
        <f t="shared" si="79"/>
        <v>0</v>
      </c>
      <c r="N148" s="52">
        <f t="shared" si="79"/>
        <v>0</v>
      </c>
      <c r="O148" s="52">
        <f t="shared" si="79"/>
        <v>0</v>
      </c>
      <c r="P148" s="52">
        <f t="shared" si="79"/>
        <v>0</v>
      </c>
      <c r="Q148" s="52">
        <f t="shared" si="79"/>
        <v>0</v>
      </c>
      <c r="R148" s="52">
        <f t="shared" si="79"/>
        <v>0</v>
      </c>
      <c r="S148" s="52">
        <f t="shared" si="79"/>
        <v>0</v>
      </c>
      <c r="T148" s="52">
        <f t="shared" si="79"/>
        <v>0</v>
      </c>
      <c r="U148" s="52">
        <f t="shared" si="79"/>
        <v>0</v>
      </c>
      <c r="V148" s="52">
        <f t="shared" si="79"/>
        <v>0</v>
      </c>
      <c r="W148" s="52">
        <f t="shared" si="79"/>
        <v>0</v>
      </c>
      <c r="X148" s="52">
        <f t="shared" si="79"/>
        <v>0</v>
      </c>
      <c r="Y148" s="52">
        <f t="shared" si="79"/>
        <v>0</v>
      </c>
      <c r="Z148" s="52">
        <f t="shared" si="79"/>
        <v>0</v>
      </c>
      <c r="AA148" s="52">
        <f t="shared" si="79"/>
        <v>0</v>
      </c>
      <c r="AB148" s="52">
        <f t="shared" si="79"/>
        <v>0</v>
      </c>
      <c r="AC148" s="52">
        <f t="shared" si="79"/>
        <v>0</v>
      </c>
      <c r="AD148" s="52">
        <f t="shared" si="79"/>
        <v>0</v>
      </c>
      <c r="AE148" s="52">
        <f t="shared" si="79"/>
        <v>0</v>
      </c>
      <c r="AF148" s="52">
        <f t="shared" si="79"/>
        <v>0</v>
      </c>
      <c r="AG148" s="52"/>
      <c r="AH148" s="65">
        <f t="shared" si="70"/>
        <v>0</v>
      </c>
      <c r="AI148" s="65">
        <f t="shared" si="71"/>
        <v>0</v>
      </c>
      <c r="AJ148" s="65">
        <f t="shared" si="72"/>
        <v>0</v>
      </c>
      <c r="AK148" s="65">
        <f t="shared" si="73"/>
        <v>0</v>
      </c>
      <c r="AL148" s="65">
        <f t="shared" si="74"/>
        <v>0</v>
      </c>
      <c r="AM148" s="65">
        <f t="shared" si="75"/>
        <v>0</v>
      </c>
      <c r="AN148" s="66"/>
      <c r="AO148" s="65">
        <f t="shared" si="76"/>
        <v>0</v>
      </c>
      <c r="AP148" s="65">
        <f t="shared" si="77"/>
        <v>0</v>
      </c>
      <c r="AQ148" s="65">
        <f t="shared" si="78"/>
        <v>0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0</v>
      </c>
      <c r="D149" s="52">
        <f t="shared" si="80"/>
        <v>0</v>
      </c>
      <c r="E149" s="52">
        <f t="shared" si="80"/>
        <v>0</v>
      </c>
      <c r="F149" s="52">
        <f t="shared" si="80"/>
        <v>0</v>
      </c>
      <c r="G149" s="52">
        <f t="shared" si="80"/>
        <v>0</v>
      </c>
      <c r="H149" s="52">
        <f t="shared" si="80"/>
        <v>0</v>
      </c>
      <c r="I149" s="52">
        <f t="shared" si="80"/>
        <v>0</v>
      </c>
      <c r="J149" s="52">
        <f t="shared" si="80"/>
        <v>0</v>
      </c>
      <c r="K149" s="52">
        <f t="shared" si="80"/>
        <v>0</v>
      </c>
      <c r="L149" s="52">
        <f t="shared" si="80"/>
        <v>0</v>
      </c>
      <c r="M149" s="52">
        <f t="shared" si="80"/>
        <v>0</v>
      </c>
      <c r="N149" s="52">
        <f t="shared" si="80"/>
        <v>0</v>
      </c>
      <c r="O149" s="52">
        <f t="shared" si="80"/>
        <v>0</v>
      </c>
      <c r="P149" s="52">
        <f t="shared" si="80"/>
        <v>0</v>
      </c>
      <c r="Q149" s="52">
        <f t="shared" si="80"/>
        <v>0</v>
      </c>
      <c r="R149" s="52">
        <f t="shared" si="80"/>
        <v>0</v>
      </c>
      <c r="S149" s="52">
        <f t="shared" si="80"/>
        <v>0</v>
      </c>
      <c r="T149" s="52">
        <f t="shared" si="80"/>
        <v>0</v>
      </c>
      <c r="U149" s="52">
        <f t="shared" si="80"/>
        <v>0</v>
      </c>
      <c r="V149" s="52">
        <f t="shared" si="80"/>
        <v>0</v>
      </c>
      <c r="W149" s="52">
        <f t="shared" si="80"/>
        <v>0</v>
      </c>
      <c r="X149" s="52">
        <f t="shared" si="80"/>
        <v>0</v>
      </c>
      <c r="Y149" s="52">
        <f t="shared" si="80"/>
        <v>0</v>
      </c>
      <c r="Z149" s="52">
        <f t="shared" si="80"/>
        <v>0</v>
      </c>
      <c r="AA149" s="52">
        <f t="shared" si="80"/>
        <v>0</v>
      </c>
      <c r="AB149" s="52">
        <f t="shared" si="80"/>
        <v>0</v>
      </c>
      <c r="AC149" s="52">
        <f t="shared" si="80"/>
        <v>0</v>
      </c>
      <c r="AD149" s="52">
        <f t="shared" si="80"/>
        <v>0</v>
      </c>
      <c r="AE149" s="52">
        <f t="shared" si="80"/>
        <v>0</v>
      </c>
      <c r="AF149" s="52">
        <f t="shared" si="80"/>
        <v>0</v>
      </c>
      <c r="AG149" s="52"/>
      <c r="AH149" s="65">
        <f t="shared" si="70"/>
        <v>0</v>
      </c>
      <c r="AI149" s="65">
        <f t="shared" si="71"/>
        <v>0</v>
      </c>
      <c r="AJ149" s="65">
        <f t="shared" si="72"/>
        <v>0</v>
      </c>
      <c r="AK149" s="65">
        <f t="shared" si="73"/>
        <v>0</v>
      </c>
      <c r="AL149" s="65">
        <f t="shared" si="74"/>
        <v>0</v>
      </c>
      <c r="AM149" s="65">
        <f t="shared" si="75"/>
        <v>0</v>
      </c>
      <c r="AN149" s="66"/>
      <c r="AO149" s="65">
        <f t="shared" si="76"/>
        <v>0</v>
      </c>
      <c r="AP149" s="65">
        <f t="shared" si="77"/>
        <v>0</v>
      </c>
      <c r="AQ149" s="65">
        <f t="shared" si="78"/>
        <v>0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0</v>
      </c>
      <c r="D150" s="52">
        <f t="shared" si="81"/>
        <v>0</v>
      </c>
      <c r="E150" s="52">
        <f t="shared" si="81"/>
        <v>0</v>
      </c>
      <c r="F150" s="52">
        <f t="shared" si="81"/>
        <v>0</v>
      </c>
      <c r="G150" s="52">
        <f t="shared" si="81"/>
        <v>0</v>
      </c>
      <c r="H150" s="52">
        <f t="shared" si="81"/>
        <v>36</v>
      </c>
      <c r="I150" s="52">
        <f t="shared" si="81"/>
        <v>54</v>
      </c>
      <c r="J150" s="52">
        <f t="shared" si="81"/>
        <v>72</v>
      </c>
      <c r="K150" s="52">
        <f t="shared" si="81"/>
        <v>90</v>
      </c>
      <c r="L150" s="52">
        <f t="shared" si="81"/>
        <v>90</v>
      </c>
      <c r="M150" s="52">
        <f t="shared" si="81"/>
        <v>90</v>
      </c>
      <c r="N150" s="52">
        <f t="shared" si="81"/>
        <v>90</v>
      </c>
      <c r="O150" s="52">
        <f t="shared" si="81"/>
        <v>90</v>
      </c>
      <c r="P150" s="52">
        <f t="shared" si="81"/>
        <v>90</v>
      </c>
      <c r="Q150" s="52">
        <f t="shared" si="81"/>
        <v>108</v>
      </c>
      <c r="R150" s="52">
        <f t="shared" si="81"/>
        <v>108</v>
      </c>
      <c r="S150" s="52">
        <f t="shared" si="81"/>
        <v>108</v>
      </c>
      <c r="T150" s="52">
        <f t="shared" si="81"/>
        <v>108</v>
      </c>
      <c r="U150" s="52">
        <f t="shared" si="81"/>
        <v>108</v>
      </c>
      <c r="V150" s="52">
        <f t="shared" si="81"/>
        <v>108</v>
      </c>
      <c r="W150" s="52">
        <f t="shared" si="81"/>
        <v>108</v>
      </c>
      <c r="X150" s="52">
        <f t="shared" si="81"/>
        <v>108</v>
      </c>
      <c r="Y150" s="52">
        <f t="shared" si="81"/>
        <v>108</v>
      </c>
      <c r="Z150" s="52">
        <f t="shared" si="81"/>
        <v>108</v>
      </c>
      <c r="AA150" s="52">
        <f t="shared" si="81"/>
        <v>108</v>
      </c>
      <c r="AB150" s="52">
        <f t="shared" si="81"/>
        <v>108</v>
      </c>
      <c r="AC150" s="52">
        <f t="shared" si="81"/>
        <v>108</v>
      </c>
      <c r="AD150" s="52">
        <f t="shared" si="81"/>
        <v>108</v>
      </c>
      <c r="AE150" s="52">
        <f t="shared" si="81"/>
        <v>108</v>
      </c>
      <c r="AF150" s="52">
        <f t="shared" si="81"/>
        <v>108</v>
      </c>
      <c r="AG150" s="52"/>
      <c r="AH150" s="65">
        <f t="shared" si="70"/>
        <v>0</v>
      </c>
      <c r="AI150" s="65">
        <f t="shared" si="71"/>
        <v>68.400000000000006</v>
      </c>
      <c r="AJ150" s="65">
        <f t="shared" si="72"/>
        <v>93.6</v>
      </c>
      <c r="AK150" s="65">
        <f t="shared" si="73"/>
        <v>108</v>
      </c>
      <c r="AL150" s="65">
        <f t="shared" si="74"/>
        <v>108</v>
      </c>
      <c r="AM150" s="65">
        <f t="shared" si="75"/>
        <v>108</v>
      </c>
      <c r="AN150" s="66"/>
      <c r="AO150" s="65">
        <f t="shared" si="76"/>
        <v>34.200000000000003</v>
      </c>
      <c r="AP150" s="65">
        <f t="shared" si="77"/>
        <v>100.8</v>
      </c>
      <c r="AQ150" s="65">
        <f t="shared" si="78"/>
        <v>108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0</v>
      </c>
      <c r="D151" s="52">
        <f t="shared" si="82"/>
        <v>0</v>
      </c>
      <c r="E151" s="52">
        <f t="shared" si="82"/>
        <v>0</v>
      </c>
      <c r="F151" s="52">
        <f t="shared" si="82"/>
        <v>0</v>
      </c>
      <c r="G151" s="52">
        <f t="shared" si="82"/>
        <v>0</v>
      </c>
      <c r="H151" s="52">
        <f t="shared" si="82"/>
        <v>0</v>
      </c>
      <c r="I151" s="52">
        <f t="shared" si="82"/>
        <v>0</v>
      </c>
      <c r="J151" s="52">
        <f t="shared" si="82"/>
        <v>0</v>
      </c>
      <c r="K151" s="52">
        <f t="shared" si="82"/>
        <v>0</v>
      </c>
      <c r="L151" s="52">
        <f t="shared" si="82"/>
        <v>0</v>
      </c>
      <c r="M151" s="52">
        <f t="shared" si="82"/>
        <v>0</v>
      </c>
      <c r="N151" s="52">
        <f t="shared" si="82"/>
        <v>0</v>
      </c>
      <c r="O151" s="52">
        <f t="shared" si="82"/>
        <v>0</v>
      </c>
      <c r="P151" s="52">
        <f t="shared" si="82"/>
        <v>0</v>
      </c>
      <c r="Q151" s="52">
        <f t="shared" si="82"/>
        <v>0</v>
      </c>
      <c r="R151" s="52">
        <f t="shared" si="82"/>
        <v>0</v>
      </c>
      <c r="S151" s="52">
        <f t="shared" si="82"/>
        <v>0</v>
      </c>
      <c r="T151" s="52">
        <f t="shared" si="82"/>
        <v>0</v>
      </c>
      <c r="U151" s="52">
        <f t="shared" si="82"/>
        <v>0</v>
      </c>
      <c r="V151" s="52">
        <f t="shared" si="82"/>
        <v>0</v>
      </c>
      <c r="W151" s="52">
        <f t="shared" si="82"/>
        <v>0</v>
      </c>
      <c r="X151" s="52">
        <f t="shared" si="82"/>
        <v>0</v>
      </c>
      <c r="Y151" s="52">
        <f t="shared" si="82"/>
        <v>0</v>
      </c>
      <c r="Z151" s="52">
        <f t="shared" si="82"/>
        <v>0</v>
      </c>
      <c r="AA151" s="52">
        <f t="shared" si="82"/>
        <v>0</v>
      </c>
      <c r="AB151" s="52">
        <f t="shared" si="82"/>
        <v>0</v>
      </c>
      <c r="AC151" s="52">
        <f t="shared" si="82"/>
        <v>0</v>
      </c>
      <c r="AD151" s="52">
        <f t="shared" si="82"/>
        <v>0</v>
      </c>
      <c r="AE151" s="52">
        <f t="shared" si="82"/>
        <v>0</v>
      </c>
      <c r="AF151" s="52">
        <f t="shared" si="82"/>
        <v>0</v>
      </c>
      <c r="AG151" s="52"/>
      <c r="AH151" s="65">
        <f t="shared" si="70"/>
        <v>0</v>
      </c>
      <c r="AI151" s="65">
        <f t="shared" si="71"/>
        <v>0</v>
      </c>
      <c r="AJ151" s="65">
        <f t="shared" si="72"/>
        <v>0</v>
      </c>
      <c r="AK151" s="65">
        <f t="shared" si="73"/>
        <v>0</v>
      </c>
      <c r="AL151" s="65">
        <f t="shared" si="74"/>
        <v>0</v>
      </c>
      <c r="AM151" s="65">
        <f t="shared" si="75"/>
        <v>0</v>
      </c>
      <c r="AN151" s="66"/>
      <c r="AO151" s="65">
        <f t="shared" si="76"/>
        <v>0</v>
      </c>
      <c r="AP151" s="65">
        <f t="shared" si="77"/>
        <v>0</v>
      </c>
      <c r="AQ151" s="65">
        <f t="shared" si="78"/>
        <v>0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0</v>
      </c>
      <c r="D152" s="52">
        <f t="shared" si="83"/>
        <v>0</v>
      </c>
      <c r="E152" s="52">
        <f t="shared" si="83"/>
        <v>0</v>
      </c>
      <c r="F152" s="52">
        <f t="shared" si="83"/>
        <v>0</v>
      </c>
      <c r="G152" s="52">
        <f t="shared" si="83"/>
        <v>0</v>
      </c>
      <c r="H152" s="52">
        <f t="shared" si="83"/>
        <v>0</v>
      </c>
      <c r="I152" s="52">
        <f t="shared" si="83"/>
        <v>0</v>
      </c>
      <c r="J152" s="52">
        <f t="shared" si="83"/>
        <v>0</v>
      </c>
      <c r="K152" s="52">
        <f t="shared" si="83"/>
        <v>0</v>
      </c>
      <c r="L152" s="52">
        <f t="shared" si="83"/>
        <v>0</v>
      </c>
      <c r="M152" s="52">
        <f t="shared" si="83"/>
        <v>0</v>
      </c>
      <c r="N152" s="52">
        <f t="shared" si="83"/>
        <v>0</v>
      </c>
      <c r="O152" s="52">
        <f t="shared" si="83"/>
        <v>0</v>
      </c>
      <c r="P152" s="52">
        <f t="shared" si="83"/>
        <v>0</v>
      </c>
      <c r="Q152" s="52">
        <f t="shared" si="83"/>
        <v>0</v>
      </c>
      <c r="R152" s="52">
        <f t="shared" si="83"/>
        <v>0</v>
      </c>
      <c r="S152" s="52">
        <f t="shared" si="83"/>
        <v>0</v>
      </c>
      <c r="T152" s="52">
        <f t="shared" si="83"/>
        <v>0</v>
      </c>
      <c r="U152" s="52">
        <f t="shared" si="83"/>
        <v>0</v>
      </c>
      <c r="V152" s="52">
        <f t="shared" si="83"/>
        <v>0</v>
      </c>
      <c r="W152" s="52">
        <f t="shared" si="83"/>
        <v>0</v>
      </c>
      <c r="X152" s="52">
        <f t="shared" si="83"/>
        <v>0</v>
      </c>
      <c r="Y152" s="52">
        <f t="shared" si="83"/>
        <v>0</v>
      </c>
      <c r="Z152" s="52">
        <f t="shared" si="83"/>
        <v>0</v>
      </c>
      <c r="AA152" s="52">
        <f t="shared" si="83"/>
        <v>0</v>
      </c>
      <c r="AB152" s="52">
        <f t="shared" si="83"/>
        <v>0</v>
      </c>
      <c r="AC152" s="52">
        <f t="shared" si="83"/>
        <v>0</v>
      </c>
      <c r="AD152" s="52">
        <f t="shared" si="83"/>
        <v>0</v>
      </c>
      <c r="AE152" s="52">
        <f t="shared" si="83"/>
        <v>0</v>
      </c>
      <c r="AF152" s="52">
        <f t="shared" si="83"/>
        <v>0</v>
      </c>
      <c r="AG152" s="52"/>
      <c r="AH152" s="65">
        <f t="shared" si="70"/>
        <v>0</v>
      </c>
      <c r="AI152" s="65">
        <f t="shared" si="71"/>
        <v>0</v>
      </c>
      <c r="AJ152" s="65">
        <f t="shared" si="72"/>
        <v>0</v>
      </c>
      <c r="AK152" s="65">
        <f t="shared" si="73"/>
        <v>0</v>
      </c>
      <c r="AL152" s="65">
        <f t="shared" si="74"/>
        <v>0</v>
      </c>
      <c r="AM152" s="65">
        <f t="shared" si="75"/>
        <v>0</v>
      </c>
      <c r="AN152" s="66"/>
      <c r="AO152" s="65">
        <f t="shared" si="76"/>
        <v>0</v>
      </c>
      <c r="AP152" s="65">
        <f t="shared" si="77"/>
        <v>0</v>
      </c>
      <c r="AQ152" s="65">
        <f t="shared" si="78"/>
        <v>0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217.9</v>
      </c>
      <c r="D153" s="52">
        <f t="shared" si="84"/>
        <v>221.4</v>
      </c>
      <c r="E153" s="52">
        <f t="shared" si="84"/>
        <v>231.9</v>
      </c>
      <c r="F153" s="52">
        <f t="shared" si="84"/>
        <v>253</v>
      </c>
      <c r="G153" s="52">
        <f t="shared" si="84"/>
        <v>274</v>
      </c>
      <c r="H153" s="52">
        <f t="shared" si="84"/>
        <v>302.10000000000002</v>
      </c>
      <c r="I153" s="52">
        <f t="shared" si="84"/>
        <v>323.10000000000002</v>
      </c>
      <c r="J153" s="52">
        <f t="shared" si="84"/>
        <v>333.7</v>
      </c>
      <c r="K153" s="52">
        <f t="shared" si="84"/>
        <v>340.7</v>
      </c>
      <c r="L153" s="52">
        <f t="shared" si="84"/>
        <v>349.5</v>
      </c>
      <c r="M153" s="52">
        <f t="shared" si="84"/>
        <v>280.60000000000002</v>
      </c>
      <c r="N153" s="52">
        <f t="shared" si="84"/>
        <v>291.10000000000002</v>
      </c>
      <c r="O153" s="52">
        <f t="shared" si="84"/>
        <v>300.10000000000002</v>
      </c>
      <c r="P153" s="52">
        <f t="shared" si="84"/>
        <v>314.10000000000002</v>
      </c>
      <c r="Q153" s="52">
        <f t="shared" si="84"/>
        <v>331.7</v>
      </c>
      <c r="R153" s="52">
        <f t="shared" si="84"/>
        <v>349.2</v>
      </c>
      <c r="S153" s="52">
        <f t="shared" si="84"/>
        <v>373.8</v>
      </c>
      <c r="T153" s="52">
        <f t="shared" si="84"/>
        <v>380.8</v>
      </c>
      <c r="U153" s="52">
        <f t="shared" si="84"/>
        <v>384.3</v>
      </c>
      <c r="V153" s="52">
        <f t="shared" si="84"/>
        <v>384.3</v>
      </c>
      <c r="W153" s="52">
        <f t="shared" si="84"/>
        <v>412.4</v>
      </c>
      <c r="X153" s="52">
        <f t="shared" si="84"/>
        <v>412.4</v>
      </c>
      <c r="Y153" s="52">
        <f t="shared" si="84"/>
        <v>412.4</v>
      </c>
      <c r="Z153" s="52">
        <f t="shared" si="84"/>
        <v>412.4</v>
      </c>
      <c r="AA153" s="52">
        <f t="shared" si="84"/>
        <v>412.4</v>
      </c>
      <c r="AB153" s="52">
        <f t="shared" si="84"/>
        <v>412.4</v>
      </c>
      <c r="AC153" s="52">
        <f t="shared" si="84"/>
        <v>412.4</v>
      </c>
      <c r="AD153" s="52">
        <f t="shared" si="84"/>
        <v>412.4</v>
      </c>
      <c r="AE153" s="52">
        <f t="shared" si="84"/>
        <v>415.9</v>
      </c>
      <c r="AF153" s="52">
        <f t="shared" si="84"/>
        <v>415.9</v>
      </c>
      <c r="AG153" s="52"/>
      <c r="AH153" s="65">
        <f t="shared" si="70"/>
        <v>239.64000000000001</v>
      </c>
      <c r="AI153" s="65">
        <f t="shared" si="71"/>
        <v>329.82000000000005</v>
      </c>
      <c r="AJ153" s="65">
        <f t="shared" si="72"/>
        <v>303.52000000000004</v>
      </c>
      <c r="AK153" s="65">
        <f t="shared" si="73"/>
        <v>374.47999999999996</v>
      </c>
      <c r="AL153" s="65">
        <f t="shared" si="74"/>
        <v>412.4</v>
      </c>
      <c r="AM153" s="65">
        <f t="shared" si="75"/>
        <v>413.8</v>
      </c>
      <c r="AN153" s="66"/>
      <c r="AO153" s="65">
        <f t="shared" si="76"/>
        <v>284.73</v>
      </c>
      <c r="AP153" s="65">
        <f t="shared" si="77"/>
        <v>339</v>
      </c>
      <c r="AQ153" s="65">
        <f t="shared" si="78"/>
        <v>413.1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2582.9</v>
      </c>
      <c r="D154" s="52">
        <f t="shared" si="85"/>
        <v>2491.9</v>
      </c>
      <c r="E154" s="52">
        <f t="shared" si="85"/>
        <v>2729.4</v>
      </c>
      <c r="F154" s="52">
        <f t="shared" si="85"/>
        <v>2901.8</v>
      </c>
      <c r="G154" s="52">
        <f t="shared" si="85"/>
        <v>2998.6</v>
      </c>
      <c r="H154" s="52">
        <f t="shared" si="85"/>
        <v>3262.1</v>
      </c>
      <c r="I154" s="52">
        <f t="shared" si="85"/>
        <v>3098.1</v>
      </c>
      <c r="J154" s="52">
        <f t="shared" si="85"/>
        <v>3894.9</v>
      </c>
      <c r="K154" s="52">
        <f t="shared" si="85"/>
        <v>3647.6</v>
      </c>
      <c r="L154" s="52">
        <f t="shared" si="85"/>
        <v>4095.7</v>
      </c>
      <c r="M154" s="52">
        <f t="shared" si="85"/>
        <v>4056.8</v>
      </c>
      <c r="N154" s="52">
        <f t="shared" si="85"/>
        <v>3720.5</v>
      </c>
      <c r="O154" s="52">
        <f t="shared" si="85"/>
        <v>3035.7</v>
      </c>
      <c r="P154" s="52">
        <f t="shared" si="85"/>
        <v>2702.9</v>
      </c>
      <c r="Q154" s="52">
        <f t="shared" si="85"/>
        <v>2854.5</v>
      </c>
      <c r="R154" s="52">
        <f t="shared" si="85"/>
        <v>2108.9</v>
      </c>
      <c r="S154" s="52">
        <f t="shared" si="85"/>
        <v>2133.5</v>
      </c>
      <c r="T154" s="52">
        <f t="shared" si="85"/>
        <v>2552</v>
      </c>
      <c r="U154" s="52">
        <f t="shared" si="85"/>
        <v>2139.3000000000002</v>
      </c>
      <c r="V154" s="52">
        <f t="shared" si="85"/>
        <v>2139.3000000000002</v>
      </c>
      <c r="W154" s="52">
        <f t="shared" si="85"/>
        <v>2474.9</v>
      </c>
      <c r="X154" s="52">
        <f t="shared" si="85"/>
        <v>2474.9</v>
      </c>
      <c r="Y154" s="52">
        <f t="shared" si="85"/>
        <v>2643.6</v>
      </c>
      <c r="Z154" s="52">
        <f t="shared" si="85"/>
        <v>2470.1999999999998</v>
      </c>
      <c r="AA154" s="52">
        <f t="shared" si="85"/>
        <v>2797</v>
      </c>
      <c r="AB154" s="52">
        <f t="shared" si="85"/>
        <v>3104.5</v>
      </c>
      <c r="AC154" s="52">
        <f t="shared" si="85"/>
        <v>3412</v>
      </c>
      <c r="AD154" s="52">
        <f t="shared" si="85"/>
        <v>3611.5</v>
      </c>
      <c r="AE154" s="52">
        <f t="shared" si="85"/>
        <v>3922.5</v>
      </c>
      <c r="AF154" s="52">
        <f t="shared" si="85"/>
        <v>3922.5</v>
      </c>
      <c r="AG154" s="52"/>
      <c r="AH154" s="65">
        <f t="shared" si="70"/>
        <v>2740.92</v>
      </c>
      <c r="AI154" s="65">
        <f t="shared" si="71"/>
        <v>3599.6800000000003</v>
      </c>
      <c r="AJ154" s="65">
        <f t="shared" si="72"/>
        <v>3274.08</v>
      </c>
      <c r="AK154" s="65">
        <f t="shared" si="73"/>
        <v>2214.6</v>
      </c>
      <c r="AL154" s="65">
        <f t="shared" si="74"/>
        <v>2572.12</v>
      </c>
      <c r="AM154" s="65">
        <f t="shared" si="75"/>
        <v>3594.6</v>
      </c>
      <c r="AN154" s="66"/>
      <c r="AO154" s="65">
        <f t="shared" si="76"/>
        <v>3170.3</v>
      </c>
      <c r="AP154" s="65">
        <f t="shared" si="77"/>
        <v>2744.34</v>
      </c>
      <c r="AQ154" s="65">
        <f t="shared" si="78"/>
        <v>3083.3599999999997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2582.9</v>
      </c>
      <c r="D155" s="52">
        <f t="shared" si="86"/>
        <v>2491.9</v>
      </c>
      <c r="E155" s="52">
        <f t="shared" si="86"/>
        <v>2729.4</v>
      </c>
      <c r="F155" s="52">
        <f t="shared" si="86"/>
        <v>2901.8</v>
      </c>
      <c r="G155" s="52">
        <f t="shared" si="86"/>
        <v>2998.6</v>
      </c>
      <c r="H155" s="52">
        <f t="shared" si="86"/>
        <v>3262.1</v>
      </c>
      <c r="I155" s="52">
        <f t="shared" si="86"/>
        <v>3098.1</v>
      </c>
      <c r="J155" s="52">
        <f t="shared" si="86"/>
        <v>3894.9</v>
      </c>
      <c r="K155" s="52">
        <f t="shared" si="86"/>
        <v>3647.6</v>
      </c>
      <c r="L155" s="52">
        <f t="shared" si="86"/>
        <v>4095.7</v>
      </c>
      <c r="M155" s="52">
        <f t="shared" si="86"/>
        <v>4056.8</v>
      </c>
      <c r="N155" s="52">
        <f t="shared" si="86"/>
        <v>3720.5</v>
      </c>
      <c r="O155" s="52">
        <f t="shared" si="86"/>
        <v>3035.7</v>
      </c>
      <c r="P155" s="52">
        <f t="shared" si="86"/>
        <v>2702.9</v>
      </c>
      <c r="Q155" s="52">
        <f t="shared" si="86"/>
        <v>2854.5</v>
      </c>
      <c r="R155" s="52">
        <f t="shared" si="86"/>
        <v>2108.9</v>
      </c>
      <c r="S155" s="52">
        <f t="shared" si="86"/>
        <v>2133.5</v>
      </c>
      <c r="T155" s="52">
        <f t="shared" si="86"/>
        <v>2552</v>
      </c>
      <c r="U155" s="52">
        <f t="shared" si="86"/>
        <v>2139.3000000000002</v>
      </c>
      <c r="V155" s="52">
        <f t="shared" si="86"/>
        <v>2139.3000000000002</v>
      </c>
      <c r="W155" s="52">
        <f t="shared" si="86"/>
        <v>2474.9</v>
      </c>
      <c r="X155" s="52">
        <f t="shared" si="86"/>
        <v>2474.9</v>
      </c>
      <c r="Y155" s="52">
        <f t="shared" si="86"/>
        <v>2643.6</v>
      </c>
      <c r="Z155" s="52">
        <f t="shared" si="86"/>
        <v>2470.1999999999998</v>
      </c>
      <c r="AA155" s="52">
        <f t="shared" si="86"/>
        <v>2797</v>
      </c>
      <c r="AB155" s="52">
        <f t="shared" si="86"/>
        <v>3104.5</v>
      </c>
      <c r="AC155" s="52">
        <f t="shared" si="86"/>
        <v>3412</v>
      </c>
      <c r="AD155" s="52">
        <f t="shared" si="86"/>
        <v>3611.5</v>
      </c>
      <c r="AE155" s="52">
        <f t="shared" si="86"/>
        <v>3922.5</v>
      </c>
      <c r="AF155" s="52">
        <f t="shared" si="86"/>
        <v>3922.5</v>
      </c>
      <c r="AG155" s="52"/>
      <c r="AH155" s="65">
        <f t="shared" si="70"/>
        <v>2740.92</v>
      </c>
      <c r="AI155" s="65">
        <f t="shared" si="71"/>
        <v>3599.6800000000003</v>
      </c>
      <c r="AJ155" s="65">
        <f t="shared" si="72"/>
        <v>3274.08</v>
      </c>
      <c r="AK155" s="65">
        <f t="shared" si="73"/>
        <v>2214.6</v>
      </c>
      <c r="AL155" s="65">
        <f t="shared" si="74"/>
        <v>2572.12</v>
      </c>
      <c r="AM155" s="65">
        <f t="shared" si="75"/>
        <v>3594.6</v>
      </c>
      <c r="AN155" s="66"/>
      <c r="AO155" s="65">
        <f t="shared" si="76"/>
        <v>3170.3</v>
      </c>
      <c r="AP155" s="65">
        <f t="shared" si="77"/>
        <v>2744.34</v>
      </c>
      <c r="AQ155" s="65">
        <f t="shared" si="78"/>
        <v>3083.3599999999997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0</v>
      </c>
      <c r="D156" s="52">
        <f t="shared" ref="D156:AF156" si="87">D117+D130+D143</f>
        <v>0</v>
      </c>
      <c r="E156" s="52">
        <f t="shared" si="87"/>
        <v>0</v>
      </c>
      <c r="F156" s="52">
        <f t="shared" si="87"/>
        <v>0</v>
      </c>
      <c r="G156" s="52">
        <f t="shared" si="87"/>
        <v>0</v>
      </c>
      <c r="H156" s="52">
        <f t="shared" si="87"/>
        <v>0</v>
      </c>
      <c r="I156" s="52">
        <f t="shared" si="87"/>
        <v>0</v>
      </c>
      <c r="J156" s="52">
        <f t="shared" si="87"/>
        <v>0</v>
      </c>
      <c r="K156" s="52">
        <f t="shared" si="87"/>
        <v>0</v>
      </c>
      <c r="L156" s="52">
        <f t="shared" si="87"/>
        <v>0</v>
      </c>
      <c r="M156" s="52">
        <f t="shared" si="87"/>
        <v>0</v>
      </c>
      <c r="N156" s="52">
        <f t="shared" si="87"/>
        <v>0</v>
      </c>
      <c r="O156" s="52">
        <f t="shared" si="87"/>
        <v>0</v>
      </c>
      <c r="P156" s="52">
        <f t="shared" si="87"/>
        <v>0</v>
      </c>
      <c r="Q156" s="52">
        <f t="shared" si="87"/>
        <v>0</v>
      </c>
      <c r="R156" s="52">
        <f t="shared" si="87"/>
        <v>0</v>
      </c>
      <c r="S156" s="52">
        <f t="shared" si="87"/>
        <v>0</v>
      </c>
      <c r="T156" s="52">
        <f t="shared" si="87"/>
        <v>0</v>
      </c>
      <c r="U156" s="52">
        <f t="shared" si="87"/>
        <v>0</v>
      </c>
      <c r="V156" s="52">
        <f t="shared" si="87"/>
        <v>0</v>
      </c>
      <c r="W156" s="52">
        <f t="shared" si="87"/>
        <v>0</v>
      </c>
      <c r="X156" s="52">
        <f t="shared" si="87"/>
        <v>0</v>
      </c>
      <c r="Y156" s="52">
        <f t="shared" si="87"/>
        <v>0</v>
      </c>
      <c r="Z156" s="52">
        <f t="shared" si="87"/>
        <v>0</v>
      </c>
      <c r="AA156" s="52">
        <f t="shared" si="87"/>
        <v>0</v>
      </c>
      <c r="AB156" s="52">
        <f t="shared" si="87"/>
        <v>0</v>
      </c>
      <c r="AC156" s="52">
        <f t="shared" si="87"/>
        <v>0</v>
      </c>
      <c r="AD156" s="52">
        <f t="shared" si="87"/>
        <v>0</v>
      </c>
      <c r="AE156" s="52">
        <f t="shared" si="87"/>
        <v>0</v>
      </c>
      <c r="AF156" s="52">
        <f t="shared" si="87"/>
        <v>0</v>
      </c>
      <c r="AG156" s="52"/>
      <c r="AH156" s="65">
        <f t="shared" si="70"/>
        <v>0</v>
      </c>
      <c r="AI156" s="65">
        <f t="shared" si="71"/>
        <v>0</v>
      </c>
      <c r="AJ156" s="65">
        <f t="shared" si="72"/>
        <v>0</v>
      </c>
      <c r="AK156" s="65">
        <f t="shared" si="73"/>
        <v>0</v>
      </c>
      <c r="AL156" s="65">
        <f t="shared" si="74"/>
        <v>0</v>
      </c>
      <c r="AM156" s="65">
        <f t="shared" si="75"/>
        <v>0</v>
      </c>
      <c r="AN156" s="66"/>
      <c r="AO156" s="65">
        <f t="shared" si="76"/>
        <v>0</v>
      </c>
      <c r="AP156" s="65">
        <f t="shared" si="77"/>
        <v>0</v>
      </c>
      <c r="AQ156" s="65">
        <f t="shared" si="78"/>
        <v>0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85"/>
      <c r="AI158" s="85"/>
      <c r="AJ158" s="85"/>
      <c r="AK158" s="85"/>
      <c r="AL158" s="85"/>
      <c r="AM158" s="85"/>
      <c r="AN158" s="66"/>
      <c r="AO158" s="85"/>
      <c r="AP158" s="85"/>
      <c r="AQ158" s="85"/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88">SUM(C108:C117)</f>
        <v>0</v>
      </c>
      <c r="D162" s="52">
        <f t="shared" si="88"/>
        <v>0</v>
      </c>
      <c r="E162" s="52">
        <f t="shared" si="88"/>
        <v>0</v>
      </c>
      <c r="F162" s="52">
        <f t="shared" si="88"/>
        <v>0</v>
      </c>
      <c r="G162" s="52">
        <f t="shared" si="88"/>
        <v>0</v>
      </c>
      <c r="H162" s="52">
        <f t="shared" si="88"/>
        <v>0</v>
      </c>
      <c r="I162" s="52">
        <f t="shared" si="88"/>
        <v>0</v>
      </c>
      <c r="J162" s="52">
        <f t="shared" si="88"/>
        <v>0</v>
      </c>
      <c r="K162" s="52">
        <f t="shared" si="88"/>
        <v>0</v>
      </c>
      <c r="L162" s="52">
        <f t="shared" si="88"/>
        <v>0</v>
      </c>
      <c r="M162" s="52">
        <f t="shared" si="88"/>
        <v>0</v>
      </c>
      <c r="N162" s="52">
        <f t="shared" si="88"/>
        <v>0</v>
      </c>
      <c r="O162" s="52">
        <f t="shared" si="88"/>
        <v>0</v>
      </c>
      <c r="P162" s="52">
        <f t="shared" si="88"/>
        <v>0</v>
      </c>
      <c r="Q162" s="52">
        <f t="shared" si="88"/>
        <v>0</v>
      </c>
      <c r="R162" s="52">
        <f t="shared" si="88"/>
        <v>0</v>
      </c>
      <c r="S162" s="52">
        <f t="shared" si="88"/>
        <v>0</v>
      </c>
      <c r="T162" s="52">
        <f t="shared" si="88"/>
        <v>0</v>
      </c>
      <c r="U162" s="52">
        <f t="shared" si="88"/>
        <v>0</v>
      </c>
      <c r="V162" s="52">
        <f t="shared" si="88"/>
        <v>0</v>
      </c>
      <c r="W162" s="52">
        <f t="shared" si="88"/>
        <v>0</v>
      </c>
      <c r="X162" s="52">
        <f t="shared" si="88"/>
        <v>0</v>
      </c>
      <c r="Y162" s="52">
        <f t="shared" si="88"/>
        <v>0</v>
      </c>
      <c r="Z162" s="52">
        <f t="shared" si="88"/>
        <v>0</v>
      </c>
      <c r="AA162" s="52">
        <f t="shared" si="88"/>
        <v>0</v>
      </c>
      <c r="AB162" s="52">
        <f t="shared" si="88"/>
        <v>0</v>
      </c>
      <c r="AC162" s="52">
        <f t="shared" si="88"/>
        <v>0</v>
      </c>
      <c r="AD162" s="52">
        <f t="shared" si="88"/>
        <v>0</v>
      </c>
      <c r="AE162" s="52">
        <f t="shared" si="88"/>
        <v>0</v>
      </c>
      <c r="AF162" s="52">
        <f t="shared" si="88"/>
        <v>0</v>
      </c>
      <c r="AG162" s="67"/>
      <c r="AH162" s="65">
        <f t="shared" ref="AH162:AH167" si="89">AVERAGE(C162:G162)</f>
        <v>0</v>
      </c>
      <c r="AI162" s="65">
        <f t="shared" ref="AI162:AI167" si="90">AVERAGE(H162:L162)</f>
        <v>0</v>
      </c>
      <c r="AJ162" s="65">
        <f t="shared" ref="AJ162:AJ167" si="91">AVERAGE(M162:Q162)</f>
        <v>0</v>
      </c>
      <c r="AK162" s="65">
        <f t="shared" ref="AK162:AK167" si="92">AVERAGE(R162:V162)</f>
        <v>0</v>
      </c>
      <c r="AL162" s="65">
        <f t="shared" ref="AL162:AL167" si="93">AVERAGE(W162:AA162)</f>
        <v>0</v>
      </c>
      <c r="AM162" s="65">
        <f t="shared" ref="AM162:AM167" si="94">AVERAGE(AB162:AF162)</f>
        <v>0</v>
      </c>
      <c r="AN162" s="66"/>
      <c r="AO162" s="65">
        <f t="shared" ref="AO162:AO167" si="95">AVERAGE(AH162:AI162)</f>
        <v>0</v>
      </c>
      <c r="AP162" s="65">
        <f t="shared" ref="AP162:AP167" si="96">AVERAGE(AJ162:AK162)</f>
        <v>0</v>
      </c>
      <c r="AQ162" s="65">
        <f t="shared" ref="AQ162:AQ167" si="97"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9"/>
        <v>0</v>
      </c>
      <c r="AI163" s="65">
        <f t="shared" si="90"/>
        <v>0</v>
      </c>
      <c r="AJ163" s="65">
        <f t="shared" si="91"/>
        <v>0</v>
      </c>
      <c r="AK163" s="65">
        <f t="shared" si="92"/>
        <v>0</v>
      </c>
      <c r="AL163" s="65">
        <f t="shared" si="93"/>
        <v>0</v>
      </c>
      <c r="AM163" s="65">
        <f t="shared" si="94"/>
        <v>0</v>
      </c>
      <c r="AN163" s="66"/>
      <c r="AO163" s="65">
        <f t="shared" si="95"/>
        <v>0</v>
      </c>
      <c r="AP163" s="65">
        <f t="shared" si="96"/>
        <v>0</v>
      </c>
      <c r="AQ163" s="65">
        <f t="shared" si="97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89"/>
        <v>0</v>
      </c>
      <c r="AI164" s="65">
        <f t="shared" si="90"/>
        <v>0</v>
      </c>
      <c r="AJ164" s="65">
        <f t="shared" si="91"/>
        <v>0</v>
      </c>
      <c r="AK164" s="65">
        <f t="shared" si="92"/>
        <v>0</v>
      </c>
      <c r="AL164" s="65">
        <f t="shared" si="93"/>
        <v>0</v>
      </c>
      <c r="AM164" s="65">
        <f t="shared" si="94"/>
        <v>0</v>
      </c>
      <c r="AN164" s="66"/>
      <c r="AO164" s="65">
        <f t="shared" si="95"/>
        <v>0</v>
      </c>
      <c r="AP164" s="65">
        <f t="shared" si="96"/>
        <v>0</v>
      </c>
      <c r="AQ164" s="65">
        <f t="shared" si="97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89"/>
        <v>0</v>
      </c>
      <c r="AI165" s="65">
        <f t="shared" si="90"/>
        <v>0</v>
      </c>
      <c r="AJ165" s="65">
        <f t="shared" si="91"/>
        <v>0</v>
      </c>
      <c r="AK165" s="65">
        <f t="shared" si="92"/>
        <v>0</v>
      </c>
      <c r="AL165" s="65">
        <f t="shared" si="93"/>
        <v>0</v>
      </c>
      <c r="AM165" s="65">
        <f t="shared" si="94"/>
        <v>0</v>
      </c>
      <c r="AN165" s="66"/>
      <c r="AO165" s="65">
        <f t="shared" si="95"/>
        <v>0</v>
      </c>
      <c r="AP165" s="65">
        <f t="shared" si="96"/>
        <v>0</v>
      </c>
      <c r="AQ165" s="65">
        <f t="shared" si="97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89"/>
        <v>0</v>
      </c>
      <c r="AI166" s="65">
        <f t="shared" si="90"/>
        <v>0</v>
      </c>
      <c r="AJ166" s="65">
        <f t="shared" si="91"/>
        <v>0</v>
      </c>
      <c r="AK166" s="65">
        <f t="shared" si="92"/>
        <v>0</v>
      </c>
      <c r="AL166" s="65">
        <f t="shared" si="93"/>
        <v>0</v>
      </c>
      <c r="AM166" s="65">
        <f t="shared" si="94"/>
        <v>0</v>
      </c>
      <c r="AN166" s="66"/>
      <c r="AO166" s="65">
        <f t="shared" si="95"/>
        <v>0</v>
      </c>
      <c r="AP166" s="65">
        <f t="shared" si="96"/>
        <v>0</v>
      </c>
      <c r="AQ166" s="65">
        <f t="shared" si="97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89"/>
        <v>0</v>
      </c>
      <c r="AI167" s="65">
        <f t="shared" si="90"/>
        <v>0</v>
      </c>
      <c r="AJ167" s="65">
        <f t="shared" si="91"/>
        <v>0</v>
      </c>
      <c r="AK167" s="65">
        <f t="shared" si="92"/>
        <v>0</v>
      </c>
      <c r="AL167" s="65">
        <f t="shared" si="93"/>
        <v>0</v>
      </c>
      <c r="AM167" s="65">
        <f t="shared" si="94"/>
        <v>0</v>
      </c>
      <c r="AN167" s="66"/>
      <c r="AO167" s="65">
        <f t="shared" si="95"/>
        <v>0</v>
      </c>
      <c r="AP167" s="65">
        <f t="shared" si="96"/>
        <v>0</v>
      </c>
      <c r="AQ167" s="65">
        <f t="shared" si="97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5383.7000000000007</v>
      </c>
      <c r="D170" s="52">
        <f t="shared" ref="D170:AF170" si="98">SUM(D121:D130)</f>
        <v>5205.2000000000007</v>
      </c>
      <c r="E170" s="52">
        <f t="shared" si="98"/>
        <v>5690.7000000000007</v>
      </c>
      <c r="F170" s="52">
        <f t="shared" si="98"/>
        <v>6056.6</v>
      </c>
      <c r="G170" s="52">
        <f t="shared" si="98"/>
        <v>6271.2</v>
      </c>
      <c r="H170" s="52">
        <f t="shared" si="98"/>
        <v>6862.2999999999993</v>
      </c>
      <c r="I170" s="52">
        <f t="shared" si="98"/>
        <v>6573.2999999999993</v>
      </c>
      <c r="J170" s="52">
        <f t="shared" si="98"/>
        <v>8195.5</v>
      </c>
      <c r="K170" s="52">
        <f t="shared" si="98"/>
        <v>7725.9</v>
      </c>
      <c r="L170" s="52">
        <f t="shared" si="98"/>
        <v>8630.9</v>
      </c>
      <c r="M170" s="52">
        <f t="shared" si="98"/>
        <v>8484.2000000000007</v>
      </c>
      <c r="N170" s="52">
        <f t="shared" si="98"/>
        <v>7822.1</v>
      </c>
      <c r="O170" s="52">
        <f t="shared" si="98"/>
        <v>6461.5</v>
      </c>
      <c r="P170" s="52">
        <f t="shared" si="98"/>
        <v>5809.9</v>
      </c>
      <c r="Q170" s="52">
        <f t="shared" si="98"/>
        <v>6148.7</v>
      </c>
      <c r="R170" s="52">
        <f t="shared" si="98"/>
        <v>4675</v>
      </c>
      <c r="S170" s="52">
        <f t="shared" si="98"/>
        <v>4748.8</v>
      </c>
      <c r="T170" s="52">
        <f t="shared" si="98"/>
        <v>5592.8</v>
      </c>
      <c r="U170" s="52">
        <f t="shared" si="98"/>
        <v>4770.9000000000005</v>
      </c>
      <c r="V170" s="52">
        <f t="shared" si="98"/>
        <v>4770.9000000000005</v>
      </c>
      <c r="W170" s="52">
        <f t="shared" si="98"/>
        <v>5470.2000000000007</v>
      </c>
      <c r="X170" s="52">
        <f t="shared" si="98"/>
        <v>5470.2000000000007</v>
      </c>
      <c r="Y170" s="52">
        <f t="shared" si="98"/>
        <v>5807.6</v>
      </c>
      <c r="Z170" s="52">
        <f t="shared" si="98"/>
        <v>5460.7999999999993</v>
      </c>
      <c r="AA170" s="52">
        <f t="shared" si="98"/>
        <v>6114.4</v>
      </c>
      <c r="AB170" s="52">
        <f t="shared" si="98"/>
        <v>6729.4</v>
      </c>
      <c r="AC170" s="52">
        <f t="shared" si="98"/>
        <v>7344.4</v>
      </c>
      <c r="AD170" s="52">
        <f t="shared" si="98"/>
        <v>7743.4</v>
      </c>
      <c r="AE170" s="52">
        <f t="shared" si="98"/>
        <v>8368.9</v>
      </c>
      <c r="AF170" s="52">
        <f t="shared" si="98"/>
        <v>8368.9</v>
      </c>
      <c r="AG170" s="67"/>
      <c r="AH170" s="65">
        <f t="shared" ref="AH170:AH175" si="99">AVERAGE(C170:G170)</f>
        <v>5721.4800000000014</v>
      </c>
      <c r="AI170" s="65">
        <f t="shared" ref="AI170:AI175" si="100">AVERAGE(H170:L170)</f>
        <v>7597.58</v>
      </c>
      <c r="AJ170" s="65">
        <f t="shared" ref="AJ170:AJ175" si="101">AVERAGE(M170:Q170)</f>
        <v>6945.2800000000007</v>
      </c>
      <c r="AK170" s="65">
        <f t="shared" ref="AK170:AK175" si="102">AVERAGE(R170:V170)</f>
        <v>4911.68</v>
      </c>
      <c r="AL170" s="65">
        <f t="shared" ref="AL170:AL175" si="103">AVERAGE(W170:AA170)</f>
        <v>5664.6399999999994</v>
      </c>
      <c r="AM170" s="65">
        <f t="shared" ref="AM170:AM175" si="104">AVERAGE(AB170:AF170)</f>
        <v>7711</v>
      </c>
      <c r="AN170" s="66"/>
      <c r="AO170" s="65">
        <f t="shared" ref="AO170:AO175" si="105">AVERAGE(AH170:AI170)</f>
        <v>6659.5300000000007</v>
      </c>
      <c r="AP170" s="65">
        <f t="shared" ref="AP170:AP175" si="106">AVERAGE(AJ170:AK170)</f>
        <v>5928.4800000000005</v>
      </c>
      <c r="AQ170" s="65">
        <f t="shared" ref="AQ170:AQ175" si="107">AVERAGE(AL170:AM170)</f>
        <v>6687.82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9"/>
        <v>0</v>
      </c>
      <c r="AI171" s="65">
        <f t="shared" si="100"/>
        <v>0</v>
      </c>
      <c r="AJ171" s="65">
        <f t="shared" si="101"/>
        <v>0</v>
      </c>
      <c r="AK171" s="65">
        <f t="shared" si="102"/>
        <v>0</v>
      </c>
      <c r="AL171" s="65">
        <f t="shared" si="103"/>
        <v>0</v>
      </c>
      <c r="AM171" s="65">
        <f t="shared" si="104"/>
        <v>0</v>
      </c>
      <c r="AN171" s="66"/>
      <c r="AO171" s="65">
        <f t="shared" si="105"/>
        <v>0</v>
      </c>
      <c r="AP171" s="65">
        <f t="shared" si="106"/>
        <v>0</v>
      </c>
      <c r="AQ171" s="65">
        <f t="shared" si="107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99"/>
        <v>0</v>
      </c>
      <c r="AI172" s="65">
        <f t="shared" si="100"/>
        <v>0</v>
      </c>
      <c r="AJ172" s="65">
        <f t="shared" si="101"/>
        <v>0</v>
      </c>
      <c r="AK172" s="65">
        <f t="shared" si="102"/>
        <v>0</v>
      </c>
      <c r="AL172" s="65">
        <f t="shared" si="103"/>
        <v>0</v>
      </c>
      <c r="AM172" s="65">
        <f t="shared" si="104"/>
        <v>0</v>
      </c>
      <c r="AN172" s="66"/>
      <c r="AO172" s="65">
        <f t="shared" si="105"/>
        <v>0</v>
      </c>
      <c r="AP172" s="65">
        <f t="shared" si="106"/>
        <v>0</v>
      </c>
      <c r="AQ172" s="65">
        <f t="shared" si="107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99"/>
        <v>0</v>
      </c>
      <c r="AI173" s="65">
        <f t="shared" si="100"/>
        <v>0</v>
      </c>
      <c r="AJ173" s="65">
        <f t="shared" si="101"/>
        <v>0</v>
      </c>
      <c r="AK173" s="65">
        <f t="shared" si="102"/>
        <v>0</v>
      </c>
      <c r="AL173" s="65">
        <f t="shared" si="103"/>
        <v>0</v>
      </c>
      <c r="AM173" s="65">
        <f t="shared" si="104"/>
        <v>0</v>
      </c>
      <c r="AN173" s="66"/>
      <c r="AO173" s="65">
        <f t="shared" si="105"/>
        <v>0</v>
      </c>
      <c r="AP173" s="65">
        <f t="shared" si="106"/>
        <v>0</v>
      </c>
      <c r="AQ173" s="65">
        <f t="shared" si="107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99"/>
        <v>0</v>
      </c>
      <c r="AI174" s="65">
        <f t="shared" si="100"/>
        <v>0</v>
      </c>
      <c r="AJ174" s="65">
        <f t="shared" si="101"/>
        <v>0</v>
      </c>
      <c r="AK174" s="65">
        <f t="shared" si="102"/>
        <v>0</v>
      </c>
      <c r="AL174" s="65">
        <f t="shared" si="103"/>
        <v>0</v>
      </c>
      <c r="AM174" s="65">
        <f t="shared" si="104"/>
        <v>0</v>
      </c>
      <c r="AN174" s="66"/>
      <c r="AO174" s="65">
        <f t="shared" si="105"/>
        <v>0</v>
      </c>
      <c r="AP174" s="65">
        <f t="shared" si="106"/>
        <v>0</v>
      </c>
      <c r="AQ174" s="65">
        <f t="shared" si="107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99"/>
        <v>0</v>
      </c>
      <c r="AI175" s="65">
        <f t="shared" si="100"/>
        <v>0</v>
      </c>
      <c r="AJ175" s="65">
        <f t="shared" si="101"/>
        <v>0</v>
      </c>
      <c r="AK175" s="65">
        <f t="shared" si="102"/>
        <v>0</v>
      </c>
      <c r="AL175" s="65">
        <f t="shared" si="103"/>
        <v>0</v>
      </c>
      <c r="AM175" s="65">
        <f t="shared" si="104"/>
        <v>0</v>
      </c>
      <c r="AN175" s="66"/>
      <c r="AO175" s="65">
        <f t="shared" si="105"/>
        <v>0</v>
      </c>
      <c r="AP175" s="65">
        <f t="shared" si="106"/>
        <v>0</v>
      </c>
      <c r="AQ175" s="65">
        <f t="shared" si="107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0</v>
      </c>
      <c r="D178" s="52">
        <f t="shared" ref="D178:AF178" si="108">SUM(D134:D143)</f>
        <v>0</v>
      </c>
      <c r="E178" s="52">
        <f t="shared" si="108"/>
        <v>0</v>
      </c>
      <c r="F178" s="52">
        <f t="shared" si="108"/>
        <v>0</v>
      </c>
      <c r="G178" s="52">
        <f t="shared" si="108"/>
        <v>0</v>
      </c>
      <c r="H178" s="52">
        <f t="shared" si="108"/>
        <v>0</v>
      </c>
      <c r="I178" s="52">
        <f t="shared" si="108"/>
        <v>0</v>
      </c>
      <c r="J178" s="52">
        <f t="shared" si="108"/>
        <v>0</v>
      </c>
      <c r="K178" s="52">
        <f t="shared" si="108"/>
        <v>0</v>
      </c>
      <c r="L178" s="52">
        <f t="shared" si="108"/>
        <v>0</v>
      </c>
      <c r="M178" s="52">
        <f t="shared" si="108"/>
        <v>0</v>
      </c>
      <c r="N178" s="52">
        <f t="shared" si="108"/>
        <v>0</v>
      </c>
      <c r="O178" s="52">
        <f t="shared" si="108"/>
        <v>0</v>
      </c>
      <c r="P178" s="52">
        <f t="shared" si="108"/>
        <v>0</v>
      </c>
      <c r="Q178" s="52">
        <f t="shared" si="108"/>
        <v>0</v>
      </c>
      <c r="R178" s="52">
        <f t="shared" si="108"/>
        <v>0</v>
      </c>
      <c r="S178" s="52">
        <f t="shared" si="108"/>
        <v>0</v>
      </c>
      <c r="T178" s="52">
        <f t="shared" si="108"/>
        <v>0</v>
      </c>
      <c r="U178" s="52">
        <f t="shared" si="108"/>
        <v>0</v>
      </c>
      <c r="V178" s="52">
        <f t="shared" si="108"/>
        <v>0</v>
      </c>
      <c r="W178" s="52">
        <f t="shared" si="108"/>
        <v>0</v>
      </c>
      <c r="X178" s="52">
        <f t="shared" si="108"/>
        <v>0</v>
      </c>
      <c r="Y178" s="52">
        <f t="shared" si="108"/>
        <v>0</v>
      </c>
      <c r="Z178" s="52">
        <f t="shared" si="108"/>
        <v>0</v>
      </c>
      <c r="AA178" s="52">
        <f t="shared" si="108"/>
        <v>0</v>
      </c>
      <c r="AB178" s="52">
        <f t="shared" si="108"/>
        <v>0</v>
      </c>
      <c r="AC178" s="52">
        <f t="shared" si="108"/>
        <v>0</v>
      </c>
      <c r="AD178" s="52">
        <f t="shared" si="108"/>
        <v>0</v>
      </c>
      <c r="AE178" s="52">
        <f t="shared" si="108"/>
        <v>0</v>
      </c>
      <c r="AF178" s="52">
        <f t="shared" si="108"/>
        <v>0</v>
      </c>
      <c r="AG178" s="67"/>
      <c r="AH178" s="65">
        <f t="shared" ref="AH178:AH183" si="109">AVERAGE(C178:G178)</f>
        <v>0</v>
      </c>
      <c r="AI178" s="65">
        <f t="shared" ref="AI178:AI183" si="110">AVERAGE(H178:L178)</f>
        <v>0</v>
      </c>
      <c r="AJ178" s="65">
        <f t="shared" ref="AJ178:AJ183" si="111">AVERAGE(M178:Q178)</f>
        <v>0</v>
      </c>
      <c r="AK178" s="65">
        <f t="shared" ref="AK178:AK183" si="112">AVERAGE(R178:V178)</f>
        <v>0</v>
      </c>
      <c r="AL178" s="65">
        <f t="shared" ref="AL178:AL183" si="113">AVERAGE(W178:AA178)</f>
        <v>0</v>
      </c>
      <c r="AM178" s="65">
        <f t="shared" ref="AM178:AM183" si="114">AVERAGE(AB178:AF178)</f>
        <v>0</v>
      </c>
      <c r="AN178" s="66"/>
      <c r="AO178" s="65">
        <f t="shared" ref="AO178:AO183" si="115">AVERAGE(AH178:AI178)</f>
        <v>0</v>
      </c>
      <c r="AP178" s="65">
        <f t="shared" ref="AP178:AP183" si="116">AVERAGE(AJ178:AK178)</f>
        <v>0</v>
      </c>
      <c r="AQ178" s="65">
        <f t="shared" ref="AQ178:AQ183" si="117">AVERAGE(AL178:AM178)</f>
        <v>0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09"/>
        <v>0</v>
      </c>
      <c r="AI179" s="65">
        <f t="shared" si="110"/>
        <v>0</v>
      </c>
      <c r="AJ179" s="65">
        <f t="shared" si="111"/>
        <v>0</v>
      </c>
      <c r="AK179" s="65">
        <f t="shared" si="112"/>
        <v>0</v>
      </c>
      <c r="AL179" s="65">
        <f t="shared" si="113"/>
        <v>0</v>
      </c>
      <c r="AM179" s="65">
        <f t="shared" si="114"/>
        <v>0</v>
      </c>
      <c r="AN179" s="66"/>
      <c r="AO179" s="65">
        <f t="shared" si="115"/>
        <v>0</v>
      </c>
      <c r="AP179" s="65">
        <f t="shared" si="116"/>
        <v>0</v>
      </c>
      <c r="AQ179" s="65">
        <f t="shared" si="117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09"/>
        <v>0</v>
      </c>
      <c r="AI180" s="65">
        <f t="shared" si="110"/>
        <v>0</v>
      </c>
      <c r="AJ180" s="65">
        <f t="shared" si="111"/>
        <v>0</v>
      </c>
      <c r="AK180" s="65">
        <f t="shared" si="112"/>
        <v>0</v>
      </c>
      <c r="AL180" s="65">
        <f t="shared" si="113"/>
        <v>0</v>
      </c>
      <c r="AM180" s="65">
        <f t="shared" si="114"/>
        <v>0</v>
      </c>
      <c r="AN180" s="66"/>
      <c r="AO180" s="65">
        <f t="shared" si="115"/>
        <v>0</v>
      </c>
      <c r="AP180" s="65">
        <f t="shared" si="116"/>
        <v>0</v>
      </c>
      <c r="AQ180" s="65">
        <f t="shared" si="117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09"/>
        <v>0</v>
      </c>
      <c r="AI181" s="65">
        <f t="shared" si="110"/>
        <v>0</v>
      </c>
      <c r="AJ181" s="65">
        <f t="shared" si="111"/>
        <v>0</v>
      </c>
      <c r="AK181" s="65">
        <f t="shared" si="112"/>
        <v>0</v>
      </c>
      <c r="AL181" s="65">
        <f t="shared" si="113"/>
        <v>0</v>
      </c>
      <c r="AM181" s="65">
        <f t="shared" si="114"/>
        <v>0</v>
      </c>
      <c r="AN181" s="66"/>
      <c r="AO181" s="65">
        <f t="shared" si="115"/>
        <v>0</v>
      </c>
      <c r="AP181" s="65">
        <f t="shared" si="116"/>
        <v>0</v>
      </c>
      <c r="AQ181" s="65">
        <f t="shared" si="117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09"/>
        <v>0</v>
      </c>
      <c r="AI182" s="65">
        <f t="shared" si="110"/>
        <v>0</v>
      </c>
      <c r="AJ182" s="65">
        <f t="shared" si="111"/>
        <v>0</v>
      </c>
      <c r="AK182" s="65">
        <f t="shared" si="112"/>
        <v>0</v>
      </c>
      <c r="AL182" s="65">
        <f t="shared" si="113"/>
        <v>0</v>
      </c>
      <c r="AM182" s="65">
        <f t="shared" si="114"/>
        <v>0</v>
      </c>
      <c r="AN182" s="66"/>
      <c r="AO182" s="65">
        <f t="shared" si="115"/>
        <v>0</v>
      </c>
      <c r="AP182" s="65">
        <f t="shared" si="116"/>
        <v>0</v>
      </c>
      <c r="AQ182" s="65">
        <f t="shared" si="117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09"/>
        <v>0</v>
      </c>
      <c r="AI183" s="65">
        <f t="shared" si="110"/>
        <v>0</v>
      </c>
      <c r="AJ183" s="65">
        <f t="shared" si="111"/>
        <v>0</v>
      </c>
      <c r="AK183" s="65">
        <f t="shared" si="112"/>
        <v>0</v>
      </c>
      <c r="AL183" s="65">
        <f t="shared" si="113"/>
        <v>0</v>
      </c>
      <c r="AM183" s="65">
        <f t="shared" si="114"/>
        <v>0</v>
      </c>
      <c r="AN183" s="66"/>
      <c r="AO183" s="65">
        <f t="shared" si="115"/>
        <v>0</v>
      </c>
      <c r="AP183" s="65">
        <f t="shared" si="116"/>
        <v>0</v>
      </c>
      <c r="AQ183" s="65">
        <f t="shared" si="117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18">C162+C170+C178</f>
        <v>5383.7000000000007</v>
      </c>
      <c r="D186" s="52">
        <f t="shared" ref="D186:AF191" si="119">D162+D170+D178</f>
        <v>5205.2000000000007</v>
      </c>
      <c r="E186" s="52">
        <f t="shared" si="119"/>
        <v>5690.7000000000007</v>
      </c>
      <c r="F186" s="52">
        <f t="shared" si="119"/>
        <v>6056.6</v>
      </c>
      <c r="G186" s="52">
        <f t="shared" si="119"/>
        <v>6271.2</v>
      </c>
      <c r="H186" s="52">
        <f t="shared" si="119"/>
        <v>6862.2999999999993</v>
      </c>
      <c r="I186" s="52">
        <f t="shared" si="119"/>
        <v>6573.2999999999993</v>
      </c>
      <c r="J186" s="52">
        <f t="shared" si="119"/>
        <v>8195.5</v>
      </c>
      <c r="K186" s="52">
        <f t="shared" si="119"/>
        <v>7725.9</v>
      </c>
      <c r="L186" s="52">
        <f t="shared" si="119"/>
        <v>8630.9</v>
      </c>
      <c r="M186" s="52">
        <f t="shared" si="119"/>
        <v>8484.2000000000007</v>
      </c>
      <c r="N186" s="52">
        <f t="shared" si="119"/>
        <v>7822.1</v>
      </c>
      <c r="O186" s="52">
        <f t="shared" si="119"/>
        <v>6461.5</v>
      </c>
      <c r="P186" s="52">
        <f t="shared" si="119"/>
        <v>5809.9</v>
      </c>
      <c r="Q186" s="52">
        <f t="shared" si="119"/>
        <v>6148.7</v>
      </c>
      <c r="R186" s="52">
        <f t="shared" si="119"/>
        <v>4675</v>
      </c>
      <c r="S186" s="52">
        <f t="shared" si="119"/>
        <v>4748.8</v>
      </c>
      <c r="T186" s="52">
        <f t="shared" si="119"/>
        <v>5592.8</v>
      </c>
      <c r="U186" s="52">
        <f t="shared" si="119"/>
        <v>4770.9000000000005</v>
      </c>
      <c r="V186" s="52">
        <f t="shared" si="119"/>
        <v>4770.9000000000005</v>
      </c>
      <c r="W186" s="52">
        <f t="shared" si="119"/>
        <v>5470.2000000000007</v>
      </c>
      <c r="X186" s="52">
        <f t="shared" si="119"/>
        <v>5470.2000000000007</v>
      </c>
      <c r="Y186" s="52">
        <f t="shared" si="119"/>
        <v>5807.6</v>
      </c>
      <c r="Z186" s="52">
        <f t="shared" si="119"/>
        <v>5460.7999999999993</v>
      </c>
      <c r="AA186" s="52">
        <f t="shared" si="119"/>
        <v>6114.4</v>
      </c>
      <c r="AB186" s="52">
        <f t="shared" si="119"/>
        <v>6729.4</v>
      </c>
      <c r="AC186" s="52">
        <f t="shared" si="119"/>
        <v>7344.4</v>
      </c>
      <c r="AD186" s="52">
        <f t="shared" si="119"/>
        <v>7743.4</v>
      </c>
      <c r="AE186" s="52">
        <f t="shared" si="119"/>
        <v>8368.9</v>
      </c>
      <c r="AF186" s="52">
        <f t="shared" si="119"/>
        <v>8368.9</v>
      </c>
      <c r="AG186" s="67"/>
      <c r="AH186" s="65">
        <f t="shared" ref="AH186:AH191" si="120">AVERAGE(C186:G186)</f>
        <v>5721.4800000000014</v>
      </c>
      <c r="AI186" s="65">
        <f t="shared" ref="AI186:AI191" si="121">AVERAGE(H186:L186)</f>
        <v>7597.58</v>
      </c>
      <c r="AJ186" s="65">
        <f t="shared" ref="AJ186:AJ191" si="122">AVERAGE(M186:Q186)</f>
        <v>6945.2800000000007</v>
      </c>
      <c r="AK186" s="65">
        <f t="shared" ref="AK186:AK191" si="123">AVERAGE(R186:V186)</f>
        <v>4911.68</v>
      </c>
      <c r="AL186" s="65">
        <f t="shared" ref="AL186:AL191" si="124">AVERAGE(W186:AA186)</f>
        <v>5664.6399999999994</v>
      </c>
      <c r="AM186" s="65">
        <f t="shared" ref="AM186:AM191" si="125">AVERAGE(AB186:AF186)</f>
        <v>7711</v>
      </c>
      <c r="AN186" s="66"/>
      <c r="AO186" s="65">
        <f t="shared" ref="AO186:AO191" si="126">AVERAGE(AH186:AI186)</f>
        <v>6659.5300000000007</v>
      </c>
      <c r="AP186" s="65">
        <f t="shared" ref="AP186:AP191" si="127">AVERAGE(AJ186:AK186)</f>
        <v>5928.4800000000005</v>
      </c>
      <c r="AQ186" s="65">
        <f t="shared" ref="AQ186:AQ191" si="128">AVERAGE(AL186:AM186)</f>
        <v>6687.82</v>
      </c>
    </row>
    <row r="187" spans="1:43" x14ac:dyDescent="0.25">
      <c r="A187" s="13" t="s">
        <v>399</v>
      </c>
      <c r="B187" s="13"/>
      <c r="C187" s="52">
        <f t="shared" si="118"/>
        <v>0</v>
      </c>
      <c r="D187" s="52">
        <f t="shared" ref="D187:R187" si="129">D163+D171+D179</f>
        <v>0</v>
      </c>
      <c r="E187" s="52">
        <f t="shared" si="129"/>
        <v>0</v>
      </c>
      <c r="F187" s="52">
        <f t="shared" si="129"/>
        <v>0</v>
      </c>
      <c r="G187" s="52">
        <f t="shared" si="129"/>
        <v>0</v>
      </c>
      <c r="H187" s="52">
        <f t="shared" si="129"/>
        <v>0</v>
      </c>
      <c r="I187" s="52">
        <f t="shared" si="129"/>
        <v>0</v>
      </c>
      <c r="J187" s="52">
        <f t="shared" si="129"/>
        <v>0</v>
      </c>
      <c r="K187" s="52">
        <f t="shared" si="129"/>
        <v>0</v>
      </c>
      <c r="L187" s="52">
        <f t="shared" si="129"/>
        <v>0</v>
      </c>
      <c r="M187" s="52">
        <f t="shared" si="129"/>
        <v>0</v>
      </c>
      <c r="N187" s="52">
        <f t="shared" si="129"/>
        <v>0</v>
      </c>
      <c r="O187" s="52">
        <f t="shared" si="129"/>
        <v>0</v>
      </c>
      <c r="P187" s="52">
        <f t="shared" si="129"/>
        <v>0</v>
      </c>
      <c r="Q187" s="52">
        <f t="shared" si="129"/>
        <v>0</v>
      </c>
      <c r="R187" s="52">
        <f t="shared" si="129"/>
        <v>0</v>
      </c>
      <c r="S187" s="52">
        <f t="shared" si="119"/>
        <v>0</v>
      </c>
      <c r="T187" s="52">
        <f t="shared" si="119"/>
        <v>0</v>
      </c>
      <c r="U187" s="52">
        <f t="shared" si="119"/>
        <v>0</v>
      </c>
      <c r="V187" s="52">
        <f t="shared" si="119"/>
        <v>0</v>
      </c>
      <c r="W187" s="52">
        <f t="shared" si="119"/>
        <v>0</v>
      </c>
      <c r="X187" s="52">
        <f t="shared" si="119"/>
        <v>0</v>
      </c>
      <c r="Y187" s="52">
        <f t="shared" si="119"/>
        <v>0</v>
      </c>
      <c r="Z187" s="52">
        <f t="shared" si="119"/>
        <v>0</v>
      </c>
      <c r="AA187" s="52">
        <f t="shared" si="119"/>
        <v>0</v>
      </c>
      <c r="AB187" s="52">
        <f t="shared" si="119"/>
        <v>0</v>
      </c>
      <c r="AC187" s="52">
        <f t="shared" si="119"/>
        <v>0</v>
      </c>
      <c r="AD187" s="52">
        <f t="shared" si="119"/>
        <v>0</v>
      </c>
      <c r="AE187" s="52">
        <f t="shared" si="119"/>
        <v>0</v>
      </c>
      <c r="AF187" s="52">
        <f t="shared" si="119"/>
        <v>0</v>
      </c>
      <c r="AG187" s="67"/>
      <c r="AH187" s="65">
        <f t="shared" si="120"/>
        <v>0</v>
      </c>
      <c r="AI187" s="65">
        <f t="shared" si="121"/>
        <v>0</v>
      </c>
      <c r="AJ187" s="65">
        <f t="shared" si="122"/>
        <v>0</v>
      </c>
      <c r="AK187" s="65">
        <f t="shared" si="123"/>
        <v>0</v>
      </c>
      <c r="AL187" s="65">
        <f t="shared" si="124"/>
        <v>0</v>
      </c>
      <c r="AM187" s="65">
        <f t="shared" si="125"/>
        <v>0</v>
      </c>
      <c r="AN187" s="66"/>
      <c r="AO187" s="65">
        <f t="shared" si="126"/>
        <v>0</v>
      </c>
      <c r="AP187" s="65">
        <f t="shared" si="127"/>
        <v>0</v>
      </c>
      <c r="AQ187" s="65">
        <f t="shared" si="128"/>
        <v>0</v>
      </c>
    </row>
    <row r="188" spans="1:43" x14ac:dyDescent="0.25">
      <c r="A188" s="13" t="s">
        <v>421</v>
      </c>
      <c r="B188" s="13"/>
      <c r="C188" s="52">
        <f t="shared" si="118"/>
        <v>0</v>
      </c>
      <c r="D188" s="52">
        <f t="shared" si="119"/>
        <v>0</v>
      </c>
      <c r="E188" s="52">
        <f t="shared" si="119"/>
        <v>0</v>
      </c>
      <c r="F188" s="52">
        <f t="shared" si="119"/>
        <v>0</v>
      </c>
      <c r="G188" s="52">
        <f t="shared" si="119"/>
        <v>0</v>
      </c>
      <c r="H188" s="52">
        <f t="shared" si="119"/>
        <v>0</v>
      </c>
      <c r="I188" s="52">
        <f t="shared" si="119"/>
        <v>0</v>
      </c>
      <c r="J188" s="52">
        <f t="shared" si="119"/>
        <v>0</v>
      </c>
      <c r="K188" s="52">
        <f t="shared" si="119"/>
        <v>0</v>
      </c>
      <c r="L188" s="52">
        <f t="shared" si="119"/>
        <v>0</v>
      </c>
      <c r="M188" s="52">
        <f t="shared" si="119"/>
        <v>0</v>
      </c>
      <c r="N188" s="52">
        <f t="shared" si="119"/>
        <v>0</v>
      </c>
      <c r="O188" s="52">
        <f t="shared" si="119"/>
        <v>0</v>
      </c>
      <c r="P188" s="52">
        <f t="shared" si="119"/>
        <v>0</v>
      </c>
      <c r="Q188" s="52">
        <f t="shared" si="119"/>
        <v>0</v>
      </c>
      <c r="R188" s="52">
        <f t="shared" si="119"/>
        <v>0</v>
      </c>
      <c r="S188" s="52">
        <f t="shared" si="119"/>
        <v>0</v>
      </c>
      <c r="T188" s="52">
        <f t="shared" si="119"/>
        <v>0</v>
      </c>
      <c r="U188" s="52">
        <f t="shared" si="119"/>
        <v>0</v>
      </c>
      <c r="V188" s="52">
        <f t="shared" si="119"/>
        <v>0</v>
      </c>
      <c r="W188" s="52">
        <f t="shared" si="119"/>
        <v>0</v>
      </c>
      <c r="X188" s="52">
        <f t="shared" si="119"/>
        <v>0</v>
      </c>
      <c r="Y188" s="52">
        <f t="shared" si="119"/>
        <v>0</v>
      </c>
      <c r="Z188" s="52">
        <f t="shared" si="119"/>
        <v>0</v>
      </c>
      <c r="AA188" s="52">
        <f t="shared" si="119"/>
        <v>0</v>
      </c>
      <c r="AB188" s="52">
        <f t="shared" si="119"/>
        <v>0</v>
      </c>
      <c r="AC188" s="52">
        <f t="shared" si="119"/>
        <v>0</v>
      </c>
      <c r="AD188" s="52">
        <f t="shared" si="119"/>
        <v>0</v>
      </c>
      <c r="AE188" s="52">
        <f t="shared" si="119"/>
        <v>0</v>
      </c>
      <c r="AF188" s="52">
        <f t="shared" si="119"/>
        <v>0</v>
      </c>
      <c r="AG188" s="67"/>
      <c r="AH188" s="65">
        <f t="shared" si="120"/>
        <v>0</v>
      </c>
      <c r="AI188" s="65">
        <f t="shared" si="121"/>
        <v>0</v>
      </c>
      <c r="AJ188" s="65">
        <f t="shared" si="122"/>
        <v>0</v>
      </c>
      <c r="AK188" s="65">
        <f t="shared" si="123"/>
        <v>0</v>
      </c>
      <c r="AL188" s="65">
        <f t="shared" si="124"/>
        <v>0</v>
      </c>
      <c r="AM188" s="65">
        <f t="shared" si="125"/>
        <v>0</v>
      </c>
      <c r="AN188" s="66"/>
      <c r="AO188" s="65">
        <f t="shared" si="126"/>
        <v>0</v>
      </c>
      <c r="AP188" s="65">
        <f t="shared" si="127"/>
        <v>0</v>
      </c>
      <c r="AQ188" s="65">
        <f t="shared" si="128"/>
        <v>0</v>
      </c>
    </row>
    <row r="189" spans="1:43" x14ac:dyDescent="0.25">
      <c r="A189" s="13" t="s">
        <v>423</v>
      </c>
      <c r="B189" s="13"/>
      <c r="C189" s="52">
        <f t="shared" si="118"/>
        <v>0</v>
      </c>
      <c r="D189" s="52">
        <f t="shared" si="119"/>
        <v>0</v>
      </c>
      <c r="E189" s="52">
        <f t="shared" si="119"/>
        <v>0</v>
      </c>
      <c r="F189" s="52">
        <f t="shared" si="119"/>
        <v>0</v>
      </c>
      <c r="G189" s="52">
        <f t="shared" si="119"/>
        <v>0</v>
      </c>
      <c r="H189" s="52">
        <f t="shared" si="119"/>
        <v>0</v>
      </c>
      <c r="I189" s="52">
        <f t="shared" si="119"/>
        <v>0</v>
      </c>
      <c r="J189" s="52">
        <f t="shared" si="119"/>
        <v>0</v>
      </c>
      <c r="K189" s="52">
        <f t="shared" si="119"/>
        <v>0</v>
      </c>
      <c r="L189" s="52">
        <f t="shared" si="119"/>
        <v>0</v>
      </c>
      <c r="M189" s="52">
        <f t="shared" si="119"/>
        <v>0</v>
      </c>
      <c r="N189" s="52">
        <f t="shared" si="119"/>
        <v>0</v>
      </c>
      <c r="O189" s="52">
        <f t="shared" si="119"/>
        <v>0</v>
      </c>
      <c r="P189" s="52">
        <f t="shared" si="119"/>
        <v>0</v>
      </c>
      <c r="Q189" s="52">
        <f t="shared" si="119"/>
        <v>0</v>
      </c>
      <c r="R189" s="52">
        <f t="shared" si="119"/>
        <v>0</v>
      </c>
      <c r="S189" s="52">
        <f t="shared" si="119"/>
        <v>0</v>
      </c>
      <c r="T189" s="52">
        <f t="shared" si="119"/>
        <v>0</v>
      </c>
      <c r="U189" s="52">
        <f t="shared" si="119"/>
        <v>0</v>
      </c>
      <c r="V189" s="52">
        <f t="shared" si="119"/>
        <v>0</v>
      </c>
      <c r="W189" s="52">
        <f t="shared" si="119"/>
        <v>0</v>
      </c>
      <c r="X189" s="52">
        <f t="shared" si="119"/>
        <v>0</v>
      </c>
      <c r="Y189" s="52">
        <f t="shared" si="119"/>
        <v>0</v>
      </c>
      <c r="Z189" s="52">
        <f t="shared" si="119"/>
        <v>0</v>
      </c>
      <c r="AA189" s="52">
        <f t="shared" si="119"/>
        <v>0</v>
      </c>
      <c r="AB189" s="52">
        <f t="shared" si="119"/>
        <v>0</v>
      </c>
      <c r="AC189" s="52">
        <f t="shared" si="119"/>
        <v>0</v>
      </c>
      <c r="AD189" s="52">
        <f t="shared" si="119"/>
        <v>0</v>
      </c>
      <c r="AE189" s="52">
        <f t="shared" si="119"/>
        <v>0</v>
      </c>
      <c r="AF189" s="52">
        <f t="shared" si="119"/>
        <v>0</v>
      </c>
      <c r="AG189" s="67"/>
      <c r="AH189" s="65">
        <f t="shared" si="120"/>
        <v>0</v>
      </c>
      <c r="AI189" s="65">
        <f t="shared" si="121"/>
        <v>0</v>
      </c>
      <c r="AJ189" s="65">
        <f t="shared" si="122"/>
        <v>0</v>
      </c>
      <c r="AK189" s="65">
        <f t="shared" si="123"/>
        <v>0</v>
      </c>
      <c r="AL189" s="65">
        <f t="shared" si="124"/>
        <v>0</v>
      </c>
      <c r="AM189" s="65">
        <f t="shared" si="125"/>
        <v>0</v>
      </c>
      <c r="AN189" s="66"/>
      <c r="AO189" s="65">
        <f t="shared" si="126"/>
        <v>0</v>
      </c>
      <c r="AP189" s="65">
        <f t="shared" si="127"/>
        <v>0</v>
      </c>
      <c r="AQ189" s="65">
        <f t="shared" si="128"/>
        <v>0</v>
      </c>
    </row>
    <row r="190" spans="1:43" x14ac:dyDescent="0.25">
      <c r="A190" s="13" t="s">
        <v>426</v>
      </c>
      <c r="B190" s="13"/>
      <c r="C190" s="52">
        <f t="shared" si="118"/>
        <v>0</v>
      </c>
      <c r="D190" s="52">
        <f t="shared" si="119"/>
        <v>0</v>
      </c>
      <c r="E190" s="52">
        <f t="shared" si="119"/>
        <v>0</v>
      </c>
      <c r="F190" s="52">
        <f t="shared" si="119"/>
        <v>0</v>
      </c>
      <c r="G190" s="52">
        <f t="shared" si="119"/>
        <v>0</v>
      </c>
      <c r="H190" s="52">
        <f t="shared" si="119"/>
        <v>0</v>
      </c>
      <c r="I190" s="52">
        <f t="shared" si="119"/>
        <v>0</v>
      </c>
      <c r="J190" s="52">
        <f t="shared" si="119"/>
        <v>0</v>
      </c>
      <c r="K190" s="52">
        <f t="shared" si="119"/>
        <v>0</v>
      </c>
      <c r="L190" s="52">
        <f t="shared" si="119"/>
        <v>0</v>
      </c>
      <c r="M190" s="52">
        <f t="shared" si="119"/>
        <v>0</v>
      </c>
      <c r="N190" s="52">
        <f t="shared" si="119"/>
        <v>0</v>
      </c>
      <c r="O190" s="52">
        <f t="shared" si="119"/>
        <v>0</v>
      </c>
      <c r="P190" s="52">
        <f t="shared" si="119"/>
        <v>0</v>
      </c>
      <c r="Q190" s="52">
        <f t="shared" si="119"/>
        <v>0</v>
      </c>
      <c r="R190" s="52">
        <f t="shared" si="119"/>
        <v>0</v>
      </c>
      <c r="S190" s="52">
        <f t="shared" si="119"/>
        <v>0</v>
      </c>
      <c r="T190" s="52">
        <f t="shared" si="119"/>
        <v>0</v>
      </c>
      <c r="U190" s="52">
        <f t="shared" si="119"/>
        <v>0</v>
      </c>
      <c r="V190" s="52">
        <f t="shared" si="119"/>
        <v>0</v>
      </c>
      <c r="W190" s="52">
        <f t="shared" si="119"/>
        <v>0</v>
      </c>
      <c r="X190" s="52">
        <f t="shared" si="119"/>
        <v>0</v>
      </c>
      <c r="Y190" s="52">
        <f t="shared" si="119"/>
        <v>0</v>
      </c>
      <c r="Z190" s="52">
        <f t="shared" si="119"/>
        <v>0</v>
      </c>
      <c r="AA190" s="52">
        <f t="shared" si="119"/>
        <v>0</v>
      </c>
      <c r="AB190" s="52">
        <f t="shared" si="119"/>
        <v>0</v>
      </c>
      <c r="AC190" s="52">
        <f t="shared" si="119"/>
        <v>0</v>
      </c>
      <c r="AD190" s="52">
        <f t="shared" si="119"/>
        <v>0</v>
      </c>
      <c r="AE190" s="52">
        <f t="shared" si="119"/>
        <v>0</v>
      </c>
      <c r="AF190" s="52">
        <f t="shared" si="119"/>
        <v>0</v>
      </c>
      <c r="AG190" s="67"/>
      <c r="AH190" s="65">
        <f t="shared" si="120"/>
        <v>0</v>
      </c>
      <c r="AI190" s="65">
        <f t="shared" si="121"/>
        <v>0</v>
      </c>
      <c r="AJ190" s="65">
        <f t="shared" si="122"/>
        <v>0</v>
      </c>
      <c r="AK190" s="65">
        <f t="shared" si="123"/>
        <v>0</v>
      </c>
      <c r="AL190" s="65">
        <f t="shared" si="124"/>
        <v>0</v>
      </c>
      <c r="AM190" s="65">
        <f t="shared" si="125"/>
        <v>0</v>
      </c>
      <c r="AN190" s="66"/>
      <c r="AO190" s="65">
        <f t="shared" si="126"/>
        <v>0</v>
      </c>
      <c r="AP190" s="65">
        <f t="shared" si="127"/>
        <v>0</v>
      </c>
      <c r="AQ190" s="65">
        <f t="shared" si="128"/>
        <v>0</v>
      </c>
    </row>
    <row r="191" spans="1:43" x14ac:dyDescent="0.25">
      <c r="A191" s="13" t="s">
        <v>425</v>
      </c>
      <c r="B191" s="13"/>
      <c r="C191" s="52">
        <f t="shared" si="118"/>
        <v>0</v>
      </c>
      <c r="D191" s="52">
        <f t="shared" si="119"/>
        <v>0</v>
      </c>
      <c r="E191" s="52">
        <f t="shared" si="119"/>
        <v>0</v>
      </c>
      <c r="F191" s="52">
        <f t="shared" si="119"/>
        <v>0</v>
      </c>
      <c r="G191" s="52">
        <f t="shared" si="119"/>
        <v>0</v>
      </c>
      <c r="H191" s="52">
        <f t="shared" si="119"/>
        <v>0</v>
      </c>
      <c r="I191" s="52">
        <f t="shared" si="119"/>
        <v>0</v>
      </c>
      <c r="J191" s="52">
        <f t="shared" si="119"/>
        <v>0</v>
      </c>
      <c r="K191" s="52">
        <f t="shared" si="119"/>
        <v>0</v>
      </c>
      <c r="L191" s="52">
        <f t="shared" si="119"/>
        <v>0</v>
      </c>
      <c r="M191" s="52">
        <f t="shared" si="119"/>
        <v>0</v>
      </c>
      <c r="N191" s="52">
        <f t="shared" si="119"/>
        <v>0</v>
      </c>
      <c r="O191" s="52">
        <f t="shared" si="119"/>
        <v>0</v>
      </c>
      <c r="P191" s="52">
        <f t="shared" si="119"/>
        <v>0</v>
      </c>
      <c r="Q191" s="52">
        <f t="shared" si="119"/>
        <v>0</v>
      </c>
      <c r="R191" s="52">
        <f t="shared" si="119"/>
        <v>0</v>
      </c>
      <c r="S191" s="52">
        <f t="shared" si="119"/>
        <v>0</v>
      </c>
      <c r="T191" s="52">
        <f t="shared" si="119"/>
        <v>0</v>
      </c>
      <c r="U191" s="52">
        <f t="shared" si="119"/>
        <v>0</v>
      </c>
      <c r="V191" s="52">
        <f t="shared" si="119"/>
        <v>0</v>
      </c>
      <c r="W191" s="52">
        <f t="shared" si="119"/>
        <v>0</v>
      </c>
      <c r="X191" s="52">
        <f t="shared" si="119"/>
        <v>0</v>
      </c>
      <c r="Y191" s="52">
        <f t="shared" si="119"/>
        <v>0</v>
      </c>
      <c r="Z191" s="52">
        <f t="shared" si="119"/>
        <v>0</v>
      </c>
      <c r="AA191" s="52">
        <f t="shared" si="119"/>
        <v>0</v>
      </c>
      <c r="AB191" s="52">
        <f t="shared" si="119"/>
        <v>0</v>
      </c>
      <c r="AC191" s="52">
        <f t="shared" si="119"/>
        <v>0</v>
      </c>
      <c r="AD191" s="52">
        <f t="shared" si="119"/>
        <v>0</v>
      </c>
      <c r="AE191" s="52">
        <f t="shared" si="119"/>
        <v>0</v>
      </c>
      <c r="AF191" s="52">
        <f t="shared" si="119"/>
        <v>0</v>
      </c>
      <c r="AG191" s="67"/>
      <c r="AH191" s="65">
        <f t="shared" si="120"/>
        <v>0</v>
      </c>
      <c r="AI191" s="65">
        <f t="shared" si="121"/>
        <v>0</v>
      </c>
      <c r="AJ191" s="65">
        <f t="shared" si="122"/>
        <v>0</v>
      </c>
      <c r="AK191" s="65">
        <f t="shared" si="123"/>
        <v>0</v>
      </c>
      <c r="AL191" s="65">
        <f t="shared" si="124"/>
        <v>0</v>
      </c>
      <c r="AM191" s="65">
        <f t="shared" si="125"/>
        <v>0</v>
      </c>
      <c r="AN191" s="66"/>
      <c r="AO191" s="65">
        <f t="shared" si="126"/>
        <v>0</v>
      </c>
      <c r="AP191" s="65">
        <f t="shared" si="127"/>
        <v>0</v>
      </c>
      <c r="AQ191" s="65">
        <f t="shared" si="128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669</v>
      </c>
      <c r="B196" s="62"/>
      <c r="C196" s="52">
        <f>SUM(C197:C204)</f>
        <v>0</v>
      </c>
      <c r="D196" s="52">
        <f t="shared" ref="D196:AF196" si="130">SUM(D197:D204)</f>
        <v>0</v>
      </c>
      <c r="E196" s="52">
        <f t="shared" si="130"/>
        <v>0</v>
      </c>
      <c r="F196" s="52">
        <f t="shared" si="130"/>
        <v>0</v>
      </c>
      <c r="G196" s="52">
        <f t="shared" si="130"/>
        <v>0</v>
      </c>
      <c r="H196" s="52">
        <f t="shared" si="130"/>
        <v>0</v>
      </c>
      <c r="I196" s="52">
        <f t="shared" si="130"/>
        <v>0</v>
      </c>
      <c r="J196" s="52">
        <f t="shared" si="130"/>
        <v>0</v>
      </c>
      <c r="K196" s="52">
        <f t="shared" si="130"/>
        <v>0</v>
      </c>
      <c r="L196" s="52">
        <f t="shared" si="130"/>
        <v>0</v>
      </c>
      <c r="M196" s="52">
        <f t="shared" si="130"/>
        <v>0</v>
      </c>
      <c r="N196" s="52">
        <f t="shared" si="130"/>
        <v>0</v>
      </c>
      <c r="O196" s="52">
        <f t="shared" si="130"/>
        <v>0</v>
      </c>
      <c r="P196" s="52">
        <f t="shared" si="130"/>
        <v>0</v>
      </c>
      <c r="Q196" s="52">
        <f t="shared" si="130"/>
        <v>0</v>
      </c>
      <c r="R196" s="52">
        <f t="shared" si="130"/>
        <v>0</v>
      </c>
      <c r="S196" s="52">
        <f t="shared" si="130"/>
        <v>0</v>
      </c>
      <c r="T196" s="52">
        <f t="shared" si="130"/>
        <v>0</v>
      </c>
      <c r="U196" s="52">
        <f t="shared" si="130"/>
        <v>0</v>
      </c>
      <c r="V196" s="52">
        <f t="shared" si="130"/>
        <v>0</v>
      </c>
      <c r="W196" s="52">
        <f t="shared" si="130"/>
        <v>0</v>
      </c>
      <c r="X196" s="52">
        <f t="shared" si="130"/>
        <v>0</v>
      </c>
      <c r="Y196" s="52">
        <f t="shared" si="130"/>
        <v>0</v>
      </c>
      <c r="Z196" s="52">
        <f t="shared" si="130"/>
        <v>0</v>
      </c>
      <c r="AA196" s="52">
        <f t="shared" si="130"/>
        <v>0</v>
      </c>
      <c r="AB196" s="52">
        <f t="shared" si="130"/>
        <v>0</v>
      </c>
      <c r="AC196" s="52">
        <f t="shared" si="130"/>
        <v>0</v>
      </c>
      <c r="AD196" s="52">
        <f t="shared" si="130"/>
        <v>0</v>
      </c>
      <c r="AE196" s="52">
        <f t="shared" si="130"/>
        <v>0</v>
      </c>
      <c r="AF196" s="52">
        <f t="shared" si="130"/>
        <v>0</v>
      </c>
      <c r="AG196" s="60"/>
      <c r="AH196" s="65">
        <f>AVERAGE(C196:G196)</f>
        <v>0</v>
      </c>
      <c r="AI196" s="65">
        <f>AVERAGE(H196:L196)</f>
        <v>0</v>
      </c>
      <c r="AJ196" s="65">
        <f>AVERAGE(M196:Q196)</f>
        <v>0</v>
      </c>
      <c r="AK196" s="65">
        <f>AVERAGE(R196:V196)</f>
        <v>0</v>
      </c>
      <c r="AL196" s="65">
        <f>AVERAGE(W196:AA196)</f>
        <v>0</v>
      </c>
      <c r="AM196" s="65">
        <f>AVERAGE(AB196:AF196)</f>
        <v>0</v>
      </c>
      <c r="AN196" s="60"/>
      <c r="AO196" s="65">
        <f>AVERAGE(AH196:AI196)</f>
        <v>0</v>
      </c>
      <c r="AP196" s="65">
        <f>AVERAGE(AJ196:AK196)</f>
        <v>0</v>
      </c>
      <c r="AQ196" s="65">
        <f>AVERAGE(AL196:AM196)</f>
        <v>0</v>
      </c>
    </row>
    <row r="197" spans="1:43" x14ac:dyDescent="0.25">
      <c r="A197" s="13" t="s">
        <v>410</v>
      </c>
      <c r="B197" s="13"/>
      <c r="C197" s="52">
        <f t="shared" ref="C197:AF197" si="131">C108</f>
        <v>0</v>
      </c>
      <c r="D197" s="52">
        <f t="shared" si="131"/>
        <v>0</v>
      </c>
      <c r="E197" s="52">
        <f t="shared" si="131"/>
        <v>0</v>
      </c>
      <c r="F197" s="52">
        <f t="shared" si="131"/>
        <v>0</v>
      </c>
      <c r="G197" s="52">
        <f t="shared" si="131"/>
        <v>0</v>
      </c>
      <c r="H197" s="52">
        <f t="shared" si="131"/>
        <v>0</v>
      </c>
      <c r="I197" s="52">
        <f t="shared" si="131"/>
        <v>0</v>
      </c>
      <c r="J197" s="52">
        <f t="shared" si="131"/>
        <v>0</v>
      </c>
      <c r="K197" s="52">
        <f t="shared" si="131"/>
        <v>0</v>
      </c>
      <c r="L197" s="52">
        <f t="shared" si="131"/>
        <v>0</v>
      </c>
      <c r="M197" s="52">
        <f t="shared" si="131"/>
        <v>0</v>
      </c>
      <c r="N197" s="52">
        <f t="shared" si="131"/>
        <v>0</v>
      </c>
      <c r="O197" s="52">
        <f t="shared" si="131"/>
        <v>0</v>
      </c>
      <c r="P197" s="52">
        <f t="shared" si="131"/>
        <v>0</v>
      </c>
      <c r="Q197" s="52">
        <f t="shared" si="131"/>
        <v>0</v>
      </c>
      <c r="R197" s="52">
        <f t="shared" si="131"/>
        <v>0</v>
      </c>
      <c r="S197" s="52">
        <f t="shared" si="131"/>
        <v>0</v>
      </c>
      <c r="T197" s="52">
        <f t="shared" si="131"/>
        <v>0</v>
      </c>
      <c r="U197" s="52">
        <f t="shared" si="131"/>
        <v>0</v>
      </c>
      <c r="V197" s="52">
        <f t="shared" si="131"/>
        <v>0</v>
      </c>
      <c r="W197" s="52">
        <f t="shared" si="131"/>
        <v>0</v>
      </c>
      <c r="X197" s="52">
        <f t="shared" si="131"/>
        <v>0</v>
      </c>
      <c r="Y197" s="52">
        <f t="shared" si="131"/>
        <v>0</v>
      </c>
      <c r="Z197" s="52">
        <f t="shared" si="131"/>
        <v>0</v>
      </c>
      <c r="AA197" s="52">
        <f t="shared" si="131"/>
        <v>0</v>
      </c>
      <c r="AB197" s="52">
        <f t="shared" si="131"/>
        <v>0</v>
      </c>
      <c r="AC197" s="52">
        <f t="shared" si="131"/>
        <v>0</v>
      </c>
      <c r="AD197" s="52">
        <f t="shared" si="131"/>
        <v>0</v>
      </c>
      <c r="AE197" s="52">
        <f t="shared" si="131"/>
        <v>0</v>
      </c>
      <c r="AF197" s="52">
        <f t="shared" si="131"/>
        <v>0</v>
      </c>
      <c r="AG197" s="9"/>
      <c r="AH197" s="65">
        <f>AVERAGE(C197:G197)</f>
        <v>0</v>
      </c>
      <c r="AI197" s="65">
        <f>AVERAGE(H197:L197)</f>
        <v>0</v>
      </c>
      <c r="AJ197" s="65">
        <f>AVERAGE(M197:Q197)</f>
        <v>0</v>
      </c>
      <c r="AK197" s="65">
        <f>AVERAGE(R197:V197)</f>
        <v>0</v>
      </c>
      <c r="AL197" s="65">
        <f>AVERAGE(W197:AA197)</f>
        <v>0</v>
      </c>
      <c r="AM197" s="65">
        <f>AVERAGE(AB197:AF197)</f>
        <v>0</v>
      </c>
      <c r="AN197" s="66"/>
      <c r="AO197" s="65">
        <f>AVERAGE(AH197:AI197)</f>
        <v>0</v>
      </c>
      <c r="AP197" s="65">
        <f>AVERAGE(AJ197:AK197)</f>
        <v>0</v>
      </c>
      <c r="AQ197" s="65">
        <f>AVERAGE(AL197:AM197)</f>
        <v>0</v>
      </c>
    </row>
    <row r="198" spans="1:43" x14ac:dyDescent="0.25">
      <c r="A198" s="13" t="s">
        <v>411</v>
      </c>
      <c r="B198" s="13"/>
      <c r="C198" s="52">
        <f t="shared" ref="C198:AF198" si="132">C109</f>
        <v>0</v>
      </c>
      <c r="D198" s="52">
        <f t="shared" si="132"/>
        <v>0</v>
      </c>
      <c r="E198" s="52">
        <f t="shared" si="132"/>
        <v>0</v>
      </c>
      <c r="F198" s="52">
        <f t="shared" si="132"/>
        <v>0</v>
      </c>
      <c r="G198" s="52">
        <f t="shared" si="132"/>
        <v>0</v>
      </c>
      <c r="H198" s="52">
        <f t="shared" si="132"/>
        <v>0</v>
      </c>
      <c r="I198" s="52">
        <f t="shared" si="132"/>
        <v>0</v>
      </c>
      <c r="J198" s="52">
        <f t="shared" si="132"/>
        <v>0</v>
      </c>
      <c r="K198" s="52">
        <f t="shared" si="132"/>
        <v>0</v>
      </c>
      <c r="L198" s="52">
        <f t="shared" si="132"/>
        <v>0</v>
      </c>
      <c r="M198" s="52">
        <f t="shared" si="132"/>
        <v>0</v>
      </c>
      <c r="N198" s="52">
        <f t="shared" si="132"/>
        <v>0</v>
      </c>
      <c r="O198" s="52">
        <f t="shared" si="132"/>
        <v>0</v>
      </c>
      <c r="P198" s="52">
        <f t="shared" si="132"/>
        <v>0</v>
      </c>
      <c r="Q198" s="52">
        <f t="shared" si="132"/>
        <v>0</v>
      </c>
      <c r="R198" s="52">
        <f t="shared" si="132"/>
        <v>0</v>
      </c>
      <c r="S198" s="52">
        <f t="shared" si="132"/>
        <v>0</v>
      </c>
      <c r="T198" s="52">
        <f t="shared" si="132"/>
        <v>0</v>
      </c>
      <c r="U198" s="52">
        <f t="shared" si="132"/>
        <v>0</v>
      </c>
      <c r="V198" s="52">
        <f t="shared" si="132"/>
        <v>0</v>
      </c>
      <c r="W198" s="52">
        <f t="shared" si="132"/>
        <v>0</v>
      </c>
      <c r="X198" s="52">
        <f t="shared" si="132"/>
        <v>0</v>
      </c>
      <c r="Y198" s="52">
        <f t="shared" si="132"/>
        <v>0</v>
      </c>
      <c r="Z198" s="52">
        <f t="shared" si="132"/>
        <v>0</v>
      </c>
      <c r="AA198" s="52">
        <f t="shared" si="132"/>
        <v>0</v>
      </c>
      <c r="AB198" s="52">
        <f t="shared" si="132"/>
        <v>0</v>
      </c>
      <c r="AC198" s="52">
        <f t="shared" si="132"/>
        <v>0</v>
      </c>
      <c r="AD198" s="52">
        <f t="shared" si="132"/>
        <v>0</v>
      </c>
      <c r="AE198" s="52">
        <f t="shared" si="132"/>
        <v>0</v>
      </c>
      <c r="AF198" s="52">
        <f t="shared" si="132"/>
        <v>0</v>
      </c>
      <c r="AG198" s="9"/>
      <c r="AH198" s="65">
        <f t="shared" ref="AH198:AH203" si="133">AVERAGE(C198:G198)</f>
        <v>0</v>
      </c>
      <c r="AI198" s="65">
        <f t="shared" ref="AI198:AI204" si="134">AVERAGE(H198:L198)</f>
        <v>0</v>
      </c>
      <c r="AJ198" s="65">
        <f t="shared" ref="AJ198:AJ204" si="135">AVERAGE(M198:Q198)</f>
        <v>0</v>
      </c>
      <c r="AK198" s="65">
        <f t="shared" ref="AK198:AK204" si="136">AVERAGE(R198:V198)</f>
        <v>0</v>
      </c>
      <c r="AL198" s="65">
        <f t="shared" ref="AL198:AL204" si="137">AVERAGE(W198:AA198)</f>
        <v>0</v>
      </c>
      <c r="AM198" s="65">
        <f t="shared" ref="AM198:AM204" si="138">AVERAGE(AB198:AF198)</f>
        <v>0</v>
      </c>
      <c r="AN198" s="66"/>
      <c r="AO198" s="65">
        <f t="shared" ref="AO198:AO204" si="139">AVERAGE(AH198:AI198)</f>
        <v>0</v>
      </c>
      <c r="AP198" s="65">
        <f t="shared" ref="AP198:AP204" si="140">AVERAGE(AJ198:AK198)</f>
        <v>0</v>
      </c>
      <c r="AQ198" s="65">
        <f t="shared" ref="AQ198:AQ204" si="141">AVERAGE(AL198:AM198)</f>
        <v>0</v>
      </c>
    </row>
    <row r="199" spans="1:43" x14ac:dyDescent="0.25">
      <c r="A199" s="13" t="s">
        <v>676</v>
      </c>
      <c r="B199" s="13"/>
      <c r="C199" s="52">
        <f t="shared" ref="C199:AF199" si="142">C110</f>
        <v>0</v>
      </c>
      <c r="D199" s="52">
        <f t="shared" si="142"/>
        <v>0</v>
      </c>
      <c r="E199" s="52">
        <f t="shared" si="142"/>
        <v>0</v>
      </c>
      <c r="F199" s="52">
        <f t="shared" si="142"/>
        <v>0</v>
      </c>
      <c r="G199" s="52">
        <f t="shared" si="142"/>
        <v>0</v>
      </c>
      <c r="H199" s="52">
        <f t="shared" si="142"/>
        <v>0</v>
      </c>
      <c r="I199" s="52">
        <f t="shared" si="142"/>
        <v>0</v>
      </c>
      <c r="J199" s="52">
        <f t="shared" si="142"/>
        <v>0</v>
      </c>
      <c r="K199" s="52">
        <f t="shared" si="142"/>
        <v>0</v>
      </c>
      <c r="L199" s="52">
        <f t="shared" si="142"/>
        <v>0</v>
      </c>
      <c r="M199" s="52">
        <f t="shared" si="142"/>
        <v>0</v>
      </c>
      <c r="N199" s="52">
        <f t="shared" si="142"/>
        <v>0</v>
      </c>
      <c r="O199" s="52">
        <f t="shared" si="142"/>
        <v>0</v>
      </c>
      <c r="P199" s="52">
        <f t="shared" si="142"/>
        <v>0</v>
      </c>
      <c r="Q199" s="52">
        <f t="shared" si="142"/>
        <v>0</v>
      </c>
      <c r="R199" s="52">
        <f t="shared" si="142"/>
        <v>0</v>
      </c>
      <c r="S199" s="52">
        <f t="shared" si="142"/>
        <v>0</v>
      </c>
      <c r="T199" s="52">
        <f t="shared" si="142"/>
        <v>0</v>
      </c>
      <c r="U199" s="52">
        <f t="shared" si="142"/>
        <v>0</v>
      </c>
      <c r="V199" s="52">
        <f t="shared" si="142"/>
        <v>0</v>
      </c>
      <c r="W199" s="52">
        <f t="shared" si="142"/>
        <v>0</v>
      </c>
      <c r="X199" s="52">
        <f t="shared" si="142"/>
        <v>0</v>
      </c>
      <c r="Y199" s="52">
        <f t="shared" si="142"/>
        <v>0</v>
      </c>
      <c r="Z199" s="52">
        <f t="shared" si="142"/>
        <v>0</v>
      </c>
      <c r="AA199" s="52">
        <f t="shared" si="142"/>
        <v>0</v>
      </c>
      <c r="AB199" s="52">
        <f t="shared" si="142"/>
        <v>0</v>
      </c>
      <c r="AC199" s="52">
        <f t="shared" si="142"/>
        <v>0</v>
      </c>
      <c r="AD199" s="52">
        <f t="shared" si="142"/>
        <v>0</v>
      </c>
      <c r="AE199" s="52">
        <f t="shared" si="142"/>
        <v>0</v>
      </c>
      <c r="AF199" s="52">
        <f t="shared" si="142"/>
        <v>0</v>
      </c>
      <c r="AG199" s="9"/>
      <c r="AH199" s="65">
        <f t="shared" si="133"/>
        <v>0</v>
      </c>
      <c r="AI199" s="65">
        <f t="shared" si="134"/>
        <v>0</v>
      </c>
      <c r="AJ199" s="65">
        <f t="shared" si="135"/>
        <v>0</v>
      </c>
      <c r="AK199" s="65">
        <f t="shared" si="136"/>
        <v>0</v>
      </c>
      <c r="AL199" s="65">
        <f t="shared" si="137"/>
        <v>0</v>
      </c>
      <c r="AM199" s="65">
        <f t="shared" si="138"/>
        <v>0</v>
      </c>
      <c r="AN199" s="66"/>
      <c r="AO199" s="65">
        <f t="shared" si="139"/>
        <v>0</v>
      </c>
      <c r="AP199" s="65">
        <f t="shared" si="140"/>
        <v>0</v>
      </c>
      <c r="AQ199" s="65">
        <f t="shared" si="141"/>
        <v>0</v>
      </c>
    </row>
    <row r="200" spans="1:43" x14ac:dyDescent="0.25">
      <c r="A200" s="13" t="s">
        <v>412</v>
      </c>
      <c r="B200" s="13"/>
      <c r="C200" s="52">
        <f t="shared" ref="C200:AF200" si="143">C111</f>
        <v>0</v>
      </c>
      <c r="D200" s="52">
        <f t="shared" si="143"/>
        <v>0</v>
      </c>
      <c r="E200" s="52">
        <f t="shared" si="143"/>
        <v>0</v>
      </c>
      <c r="F200" s="52">
        <f t="shared" si="143"/>
        <v>0</v>
      </c>
      <c r="G200" s="52">
        <f t="shared" si="143"/>
        <v>0</v>
      </c>
      <c r="H200" s="52">
        <f t="shared" si="143"/>
        <v>0</v>
      </c>
      <c r="I200" s="52">
        <f t="shared" si="143"/>
        <v>0</v>
      </c>
      <c r="J200" s="52">
        <f t="shared" si="143"/>
        <v>0</v>
      </c>
      <c r="K200" s="52">
        <f t="shared" si="143"/>
        <v>0</v>
      </c>
      <c r="L200" s="52">
        <f t="shared" si="143"/>
        <v>0</v>
      </c>
      <c r="M200" s="52">
        <f t="shared" si="143"/>
        <v>0</v>
      </c>
      <c r="N200" s="52">
        <f t="shared" si="143"/>
        <v>0</v>
      </c>
      <c r="O200" s="52">
        <f t="shared" si="143"/>
        <v>0</v>
      </c>
      <c r="P200" s="52">
        <f t="shared" si="143"/>
        <v>0</v>
      </c>
      <c r="Q200" s="52">
        <f t="shared" si="143"/>
        <v>0</v>
      </c>
      <c r="R200" s="52">
        <f t="shared" si="143"/>
        <v>0</v>
      </c>
      <c r="S200" s="52">
        <f t="shared" si="143"/>
        <v>0</v>
      </c>
      <c r="T200" s="52">
        <f t="shared" si="143"/>
        <v>0</v>
      </c>
      <c r="U200" s="52">
        <f t="shared" si="143"/>
        <v>0</v>
      </c>
      <c r="V200" s="52">
        <f t="shared" si="143"/>
        <v>0</v>
      </c>
      <c r="W200" s="52">
        <f t="shared" si="143"/>
        <v>0</v>
      </c>
      <c r="X200" s="52">
        <f t="shared" si="143"/>
        <v>0</v>
      </c>
      <c r="Y200" s="52">
        <f t="shared" si="143"/>
        <v>0</v>
      </c>
      <c r="Z200" s="52">
        <f t="shared" si="143"/>
        <v>0</v>
      </c>
      <c r="AA200" s="52">
        <f t="shared" si="143"/>
        <v>0</v>
      </c>
      <c r="AB200" s="52">
        <f t="shared" si="143"/>
        <v>0</v>
      </c>
      <c r="AC200" s="52">
        <f t="shared" si="143"/>
        <v>0</v>
      </c>
      <c r="AD200" s="52">
        <f t="shared" si="143"/>
        <v>0</v>
      </c>
      <c r="AE200" s="52">
        <f t="shared" si="143"/>
        <v>0</v>
      </c>
      <c r="AF200" s="52">
        <f t="shared" si="143"/>
        <v>0</v>
      </c>
      <c r="AG200" s="9"/>
      <c r="AH200" s="65">
        <f t="shared" si="133"/>
        <v>0</v>
      </c>
      <c r="AI200" s="65">
        <f t="shared" si="134"/>
        <v>0</v>
      </c>
      <c r="AJ200" s="65">
        <f t="shared" si="135"/>
        <v>0</v>
      </c>
      <c r="AK200" s="65">
        <f t="shared" si="136"/>
        <v>0</v>
      </c>
      <c r="AL200" s="65">
        <f t="shared" si="137"/>
        <v>0</v>
      </c>
      <c r="AM200" s="65">
        <f t="shared" si="138"/>
        <v>0</v>
      </c>
      <c r="AN200" s="66"/>
      <c r="AO200" s="65">
        <f t="shared" si="139"/>
        <v>0</v>
      </c>
      <c r="AP200" s="65">
        <f t="shared" si="140"/>
        <v>0</v>
      </c>
      <c r="AQ200" s="65">
        <f t="shared" si="141"/>
        <v>0</v>
      </c>
    </row>
    <row r="201" spans="1:43" x14ac:dyDescent="0.25">
      <c r="A201" s="13" t="s">
        <v>436</v>
      </c>
      <c r="B201" s="13"/>
      <c r="C201" s="52">
        <f t="shared" ref="C201:AF201" si="144">C112</f>
        <v>0</v>
      </c>
      <c r="D201" s="52">
        <f t="shared" si="144"/>
        <v>0</v>
      </c>
      <c r="E201" s="52">
        <f t="shared" si="144"/>
        <v>0</v>
      </c>
      <c r="F201" s="52">
        <f t="shared" si="144"/>
        <v>0</v>
      </c>
      <c r="G201" s="52">
        <f t="shared" si="144"/>
        <v>0</v>
      </c>
      <c r="H201" s="52">
        <f t="shared" si="144"/>
        <v>0</v>
      </c>
      <c r="I201" s="52">
        <f t="shared" si="144"/>
        <v>0</v>
      </c>
      <c r="J201" s="52">
        <f t="shared" si="144"/>
        <v>0</v>
      </c>
      <c r="K201" s="52">
        <f t="shared" si="144"/>
        <v>0</v>
      </c>
      <c r="L201" s="52">
        <f t="shared" si="144"/>
        <v>0</v>
      </c>
      <c r="M201" s="52">
        <f t="shared" si="144"/>
        <v>0</v>
      </c>
      <c r="N201" s="52">
        <f t="shared" si="144"/>
        <v>0</v>
      </c>
      <c r="O201" s="52">
        <f t="shared" si="144"/>
        <v>0</v>
      </c>
      <c r="P201" s="52">
        <f t="shared" si="144"/>
        <v>0</v>
      </c>
      <c r="Q201" s="52">
        <f t="shared" si="144"/>
        <v>0</v>
      </c>
      <c r="R201" s="52">
        <f t="shared" si="144"/>
        <v>0</v>
      </c>
      <c r="S201" s="52">
        <f t="shared" si="144"/>
        <v>0</v>
      </c>
      <c r="T201" s="52">
        <f t="shared" si="144"/>
        <v>0</v>
      </c>
      <c r="U201" s="52">
        <f t="shared" si="144"/>
        <v>0</v>
      </c>
      <c r="V201" s="52">
        <f t="shared" si="144"/>
        <v>0</v>
      </c>
      <c r="W201" s="52">
        <f t="shared" si="144"/>
        <v>0</v>
      </c>
      <c r="X201" s="52">
        <f t="shared" si="144"/>
        <v>0</v>
      </c>
      <c r="Y201" s="52">
        <f t="shared" si="144"/>
        <v>0</v>
      </c>
      <c r="Z201" s="52">
        <f t="shared" si="144"/>
        <v>0</v>
      </c>
      <c r="AA201" s="52">
        <f t="shared" si="144"/>
        <v>0</v>
      </c>
      <c r="AB201" s="52">
        <f t="shared" si="144"/>
        <v>0</v>
      </c>
      <c r="AC201" s="52">
        <f t="shared" si="144"/>
        <v>0</v>
      </c>
      <c r="AD201" s="52">
        <f t="shared" si="144"/>
        <v>0</v>
      </c>
      <c r="AE201" s="52">
        <f t="shared" si="144"/>
        <v>0</v>
      </c>
      <c r="AF201" s="52">
        <f t="shared" si="144"/>
        <v>0</v>
      </c>
      <c r="AG201" s="9"/>
      <c r="AH201" s="65">
        <f t="shared" si="133"/>
        <v>0</v>
      </c>
      <c r="AI201" s="65">
        <f t="shared" si="134"/>
        <v>0</v>
      </c>
      <c r="AJ201" s="65">
        <f t="shared" si="135"/>
        <v>0</v>
      </c>
      <c r="AK201" s="65">
        <f t="shared" si="136"/>
        <v>0</v>
      </c>
      <c r="AL201" s="65">
        <f t="shared" si="137"/>
        <v>0</v>
      </c>
      <c r="AM201" s="65">
        <f t="shared" si="138"/>
        <v>0</v>
      </c>
      <c r="AN201" s="66"/>
      <c r="AO201" s="65">
        <f t="shared" si="139"/>
        <v>0</v>
      </c>
      <c r="AP201" s="65">
        <f t="shared" si="140"/>
        <v>0</v>
      </c>
      <c r="AQ201" s="65">
        <f t="shared" si="141"/>
        <v>0</v>
      </c>
    </row>
    <row r="202" spans="1:43" x14ac:dyDescent="0.25">
      <c r="A202" s="13" t="s">
        <v>437</v>
      </c>
      <c r="B202" s="13"/>
      <c r="C202" s="52">
        <f t="shared" ref="C202:AF202" si="145">C113</f>
        <v>0</v>
      </c>
      <c r="D202" s="52">
        <f t="shared" si="145"/>
        <v>0</v>
      </c>
      <c r="E202" s="52">
        <f t="shared" si="145"/>
        <v>0</v>
      </c>
      <c r="F202" s="52">
        <f t="shared" si="145"/>
        <v>0</v>
      </c>
      <c r="G202" s="52">
        <f t="shared" si="145"/>
        <v>0</v>
      </c>
      <c r="H202" s="52">
        <f t="shared" si="145"/>
        <v>0</v>
      </c>
      <c r="I202" s="52">
        <f t="shared" si="145"/>
        <v>0</v>
      </c>
      <c r="J202" s="52">
        <f t="shared" si="145"/>
        <v>0</v>
      </c>
      <c r="K202" s="52">
        <f t="shared" si="145"/>
        <v>0</v>
      </c>
      <c r="L202" s="52">
        <f t="shared" si="145"/>
        <v>0</v>
      </c>
      <c r="M202" s="52">
        <f t="shared" si="145"/>
        <v>0</v>
      </c>
      <c r="N202" s="52">
        <f t="shared" si="145"/>
        <v>0</v>
      </c>
      <c r="O202" s="52">
        <f t="shared" si="145"/>
        <v>0</v>
      </c>
      <c r="P202" s="52">
        <f t="shared" si="145"/>
        <v>0</v>
      </c>
      <c r="Q202" s="52">
        <f t="shared" si="145"/>
        <v>0</v>
      </c>
      <c r="R202" s="52">
        <f t="shared" si="145"/>
        <v>0</v>
      </c>
      <c r="S202" s="52">
        <f t="shared" si="145"/>
        <v>0</v>
      </c>
      <c r="T202" s="52">
        <f t="shared" si="145"/>
        <v>0</v>
      </c>
      <c r="U202" s="52">
        <f t="shared" si="145"/>
        <v>0</v>
      </c>
      <c r="V202" s="52">
        <f t="shared" si="145"/>
        <v>0</v>
      </c>
      <c r="W202" s="52">
        <f t="shared" si="145"/>
        <v>0</v>
      </c>
      <c r="X202" s="52">
        <f t="shared" si="145"/>
        <v>0</v>
      </c>
      <c r="Y202" s="52">
        <f t="shared" si="145"/>
        <v>0</v>
      </c>
      <c r="Z202" s="52">
        <f t="shared" si="145"/>
        <v>0</v>
      </c>
      <c r="AA202" s="52">
        <f t="shared" si="145"/>
        <v>0</v>
      </c>
      <c r="AB202" s="52">
        <f t="shared" si="145"/>
        <v>0</v>
      </c>
      <c r="AC202" s="52">
        <f t="shared" si="145"/>
        <v>0</v>
      </c>
      <c r="AD202" s="52">
        <f t="shared" si="145"/>
        <v>0</v>
      </c>
      <c r="AE202" s="52">
        <f t="shared" si="145"/>
        <v>0</v>
      </c>
      <c r="AF202" s="52">
        <f t="shared" si="145"/>
        <v>0</v>
      </c>
      <c r="AG202" s="9"/>
      <c r="AH202" s="65">
        <f t="shared" si="133"/>
        <v>0</v>
      </c>
      <c r="AI202" s="65">
        <f t="shared" si="134"/>
        <v>0</v>
      </c>
      <c r="AJ202" s="65">
        <f t="shared" si="135"/>
        <v>0</v>
      </c>
      <c r="AK202" s="65">
        <f t="shared" si="136"/>
        <v>0</v>
      </c>
      <c r="AL202" s="65">
        <f t="shared" si="137"/>
        <v>0</v>
      </c>
      <c r="AM202" s="65">
        <f t="shared" si="138"/>
        <v>0</v>
      </c>
      <c r="AN202" s="66"/>
      <c r="AO202" s="65">
        <f t="shared" si="139"/>
        <v>0</v>
      </c>
      <c r="AP202" s="65">
        <f t="shared" si="140"/>
        <v>0</v>
      </c>
      <c r="AQ202" s="65">
        <f t="shared" si="141"/>
        <v>0</v>
      </c>
    </row>
    <row r="203" spans="1:43" x14ac:dyDescent="0.25">
      <c r="A203" s="13" t="s">
        <v>675</v>
      </c>
      <c r="B203" s="13"/>
      <c r="C203" s="52">
        <f t="shared" ref="C203:AF203" si="146">C114</f>
        <v>0</v>
      </c>
      <c r="D203" s="52">
        <f t="shared" si="146"/>
        <v>0</v>
      </c>
      <c r="E203" s="52">
        <f t="shared" si="146"/>
        <v>0</v>
      </c>
      <c r="F203" s="52">
        <f t="shared" si="146"/>
        <v>0</v>
      </c>
      <c r="G203" s="52">
        <f t="shared" si="146"/>
        <v>0</v>
      </c>
      <c r="H203" s="52">
        <f t="shared" si="146"/>
        <v>0</v>
      </c>
      <c r="I203" s="52">
        <f t="shared" si="146"/>
        <v>0</v>
      </c>
      <c r="J203" s="52">
        <f t="shared" si="146"/>
        <v>0</v>
      </c>
      <c r="K203" s="52">
        <f t="shared" si="146"/>
        <v>0</v>
      </c>
      <c r="L203" s="52">
        <f t="shared" si="146"/>
        <v>0</v>
      </c>
      <c r="M203" s="52">
        <f t="shared" si="146"/>
        <v>0</v>
      </c>
      <c r="N203" s="52">
        <f t="shared" si="146"/>
        <v>0</v>
      </c>
      <c r="O203" s="52">
        <f t="shared" si="146"/>
        <v>0</v>
      </c>
      <c r="P203" s="52">
        <f t="shared" si="146"/>
        <v>0</v>
      </c>
      <c r="Q203" s="52">
        <f t="shared" si="146"/>
        <v>0</v>
      </c>
      <c r="R203" s="52">
        <f t="shared" si="146"/>
        <v>0</v>
      </c>
      <c r="S203" s="52">
        <f t="shared" si="146"/>
        <v>0</v>
      </c>
      <c r="T203" s="52">
        <f t="shared" si="146"/>
        <v>0</v>
      </c>
      <c r="U203" s="52">
        <f t="shared" si="146"/>
        <v>0</v>
      </c>
      <c r="V203" s="52">
        <f t="shared" si="146"/>
        <v>0</v>
      </c>
      <c r="W203" s="52">
        <f t="shared" si="146"/>
        <v>0</v>
      </c>
      <c r="X203" s="52">
        <f t="shared" si="146"/>
        <v>0</v>
      </c>
      <c r="Y203" s="52">
        <f t="shared" si="146"/>
        <v>0</v>
      </c>
      <c r="Z203" s="52">
        <f t="shared" si="146"/>
        <v>0</v>
      </c>
      <c r="AA203" s="52">
        <f t="shared" si="146"/>
        <v>0</v>
      </c>
      <c r="AB203" s="52">
        <f t="shared" si="146"/>
        <v>0</v>
      </c>
      <c r="AC203" s="52">
        <f t="shared" si="146"/>
        <v>0</v>
      </c>
      <c r="AD203" s="52">
        <f t="shared" si="146"/>
        <v>0</v>
      </c>
      <c r="AE203" s="52">
        <f t="shared" si="146"/>
        <v>0</v>
      </c>
      <c r="AF203" s="52">
        <f t="shared" si="146"/>
        <v>0</v>
      </c>
      <c r="AG203" s="9"/>
      <c r="AH203" s="65">
        <f t="shared" si="133"/>
        <v>0</v>
      </c>
      <c r="AI203" s="65">
        <f t="shared" si="134"/>
        <v>0</v>
      </c>
      <c r="AJ203" s="65">
        <f t="shared" si="135"/>
        <v>0</v>
      </c>
      <c r="AK203" s="65">
        <f t="shared" si="136"/>
        <v>0</v>
      </c>
      <c r="AL203" s="65">
        <f t="shared" si="137"/>
        <v>0</v>
      </c>
      <c r="AM203" s="65">
        <f t="shared" si="138"/>
        <v>0</v>
      </c>
      <c r="AN203" s="66"/>
      <c r="AO203" s="65">
        <f t="shared" si="139"/>
        <v>0</v>
      </c>
      <c r="AP203" s="65">
        <f t="shared" si="140"/>
        <v>0</v>
      </c>
      <c r="AQ203" s="65">
        <f t="shared" si="141"/>
        <v>0</v>
      </c>
    </row>
    <row r="204" spans="1:43" x14ac:dyDescent="0.25">
      <c r="A204" s="71" t="s">
        <v>442</v>
      </c>
      <c r="B204" s="13"/>
      <c r="C204" s="52">
        <f>SUM(C115:C117)</f>
        <v>0</v>
      </c>
      <c r="D204" s="52">
        <f t="shared" ref="D204:AF204" si="147">SUM(D115:D117)</f>
        <v>0</v>
      </c>
      <c r="E204" s="52">
        <f t="shared" si="147"/>
        <v>0</v>
      </c>
      <c r="F204" s="52">
        <f t="shared" si="147"/>
        <v>0</v>
      </c>
      <c r="G204" s="52">
        <f t="shared" si="147"/>
        <v>0</v>
      </c>
      <c r="H204" s="52">
        <f t="shared" si="147"/>
        <v>0</v>
      </c>
      <c r="I204" s="52">
        <f t="shared" si="147"/>
        <v>0</v>
      </c>
      <c r="J204" s="52">
        <f t="shared" si="147"/>
        <v>0</v>
      </c>
      <c r="K204" s="52">
        <f t="shared" si="147"/>
        <v>0</v>
      </c>
      <c r="L204" s="52">
        <f t="shared" si="147"/>
        <v>0</v>
      </c>
      <c r="M204" s="52">
        <f t="shared" si="147"/>
        <v>0</v>
      </c>
      <c r="N204" s="52">
        <f t="shared" si="147"/>
        <v>0</v>
      </c>
      <c r="O204" s="52">
        <f t="shared" si="147"/>
        <v>0</v>
      </c>
      <c r="P204" s="52">
        <f t="shared" si="147"/>
        <v>0</v>
      </c>
      <c r="Q204" s="52">
        <f t="shared" si="147"/>
        <v>0</v>
      </c>
      <c r="R204" s="52">
        <f t="shared" si="147"/>
        <v>0</v>
      </c>
      <c r="S204" s="52">
        <f t="shared" si="147"/>
        <v>0</v>
      </c>
      <c r="T204" s="52">
        <f t="shared" si="147"/>
        <v>0</v>
      </c>
      <c r="U204" s="52">
        <f t="shared" si="147"/>
        <v>0</v>
      </c>
      <c r="V204" s="52">
        <f t="shared" si="147"/>
        <v>0</v>
      </c>
      <c r="W204" s="52">
        <f t="shared" si="147"/>
        <v>0</v>
      </c>
      <c r="X204" s="52">
        <f t="shared" si="147"/>
        <v>0</v>
      </c>
      <c r="Y204" s="52">
        <f t="shared" si="147"/>
        <v>0</v>
      </c>
      <c r="Z204" s="52">
        <f t="shared" si="147"/>
        <v>0</v>
      </c>
      <c r="AA204" s="52">
        <f t="shared" si="147"/>
        <v>0</v>
      </c>
      <c r="AB204" s="52">
        <f t="shared" si="147"/>
        <v>0</v>
      </c>
      <c r="AC204" s="52">
        <f t="shared" si="147"/>
        <v>0</v>
      </c>
      <c r="AD204" s="52">
        <f t="shared" si="147"/>
        <v>0</v>
      </c>
      <c r="AE204" s="52">
        <f t="shared" si="147"/>
        <v>0</v>
      </c>
      <c r="AF204" s="52">
        <f t="shared" si="147"/>
        <v>0</v>
      </c>
      <c r="AG204" s="9"/>
      <c r="AH204" s="65">
        <f>AVERAGE(C204:G204)</f>
        <v>0</v>
      </c>
      <c r="AI204" s="65">
        <f t="shared" si="134"/>
        <v>0</v>
      </c>
      <c r="AJ204" s="65">
        <f t="shared" si="135"/>
        <v>0</v>
      </c>
      <c r="AK204" s="65">
        <f t="shared" si="136"/>
        <v>0</v>
      </c>
      <c r="AL204" s="65">
        <f t="shared" si="137"/>
        <v>0</v>
      </c>
      <c r="AM204" s="65">
        <f t="shared" si="138"/>
        <v>0</v>
      </c>
      <c r="AN204" s="66"/>
      <c r="AO204" s="65">
        <f t="shared" si="139"/>
        <v>0</v>
      </c>
      <c r="AP204" s="65">
        <f t="shared" si="140"/>
        <v>0</v>
      </c>
      <c r="AQ204" s="65">
        <f t="shared" si="141"/>
        <v>0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669</v>
      </c>
      <c r="B207" s="62"/>
      <c r="C207" s="52">
        <f t="shared" ref="C207:AF207" si="148">SUM(C208:C215)</f>
        <v>5383.7</v>
      </c>
      <c r="D207" s="52">
        <f t="shared" si="148"/>
        <v>5205.2</v>
      </c>
      <c r="E207" s="52">
        <f t="shared" si="148"/>
        <v>5690.7</v>
      </c>
      <c r="F207" s="52">
        <f t="shared" si="148"/>
        <v>6056.6</v>
      </c>
      <c r="G207" s="52">
        <f t="shared" si="148"/>
        <v>6271.2</v>
      </c>
      <c r="H207" s="52">
        <f t="shared" si="148"/>
        <v>6862.3</v>
      </c>
      <c r="I207" s="52">
        <f t="shared" si="148"/>
        <v>6573.3</v>
      </c>
      <c r="J207" s="52">
        <f t="shared" si="148"/>
        <v>8195.5</v>
      </c>
      <c r="K207" s="52">
        <f t="shared" si="148"/>
        <v>7725.9</v>
      </c>
      <c r="L207" s="52">
        <f t="shared" si="148"/>
        <v>8630.9</v>
      </c>
      <c r="M207" s="52">
        <f t="shared" si="148"/>
        <v>8484.2000000000007</v>
      </c>
      <c r="N207" s="52">
        <f t="shared" si="148"/>
        <v>7822.1</v>
      </c>
      <c r="O207" s="52">
        <f t="shared" si="148"/>
        <v>6461.5</v>
      </c>
      <c r="P207" s="52">
        <f t="shared" si="148"/>
        <v>5809.9000000000005</v>
      </c>
      <c r="Q207" s="52">
        <f t="shared" si="148"/>
        <v>6148.7</v>
      </c>
      <c r="R207" s="52">
        <f t="shared" si="148"/>
        <v>4675</v>
      </c>
      <c r="S207" s="52">
        <f t="shared" si="148"/>
        <v>4748.8</v>
      </c>
      <c r="T207" s="52">
        <f t="shared" si="148"/>
        <v>5592.8</v>
      </c>
      <c r="U207" s="52">
        <f t="shared" si="148"/>
        <v>4770.9000000000005</v>
      </c>
      <c r="V207" s="52">
        <f t="shared" si="148"/>
        <v>4770.9000000000005</v>
      </c>
      <c r="W207" s="52">
        <f t="shared" si="148"/>
        <v>5470.2</v>
      </c>
      <c r="X207" s="52">
        <f t="shared" si="148"/>
        <v>5470.2</v>
      </c>
      <c r="Y207" s="52">
        <f t="shared" si="148"/>
        <v>5807.5999999999995</v>
      </c>
      <c r="Z207" s="52">
        <f t="shared" si="148"/>
        <v>5460.7999999999993</v>
      </c>
      <c r="AA207" s="52">
        <f t="shared" si="148"/>
        <v>6114.4</v>
      </c>
      <c r="AB207" s="52">
        <f t="shared" si="148"/>
        <v>6729.4</v>
      </c>
      <c r="AC207" s="52">
        <f t="shared" si="148"/>
        <v>7344.4</v>
      </c>
      <c r="AD207" s="52">
        <f t="shared" si="148"/>
        <v>7743.4</v>
      </c>
      <c r="AE207" s="52">
        <f t="shared" si="148"/>
        <v>8368.9</v>
      </c>
      <c r="AF207" s="52">
        <f t="shared" si="148"/>
        <v>8368.9</v>
      </c>
      <c r="AG207" s="60"/>
      <c r="AH207" s="65">
        <f t="shared" ref="AH207:AH213" si="149">AVERAGE(C207:G207)</f>
        <v>5721.48</v>
      </c>
      <c r="AI207" s="65">
        <f t="shared" ref="AI207:AI215" si="150">AVERAGE(H207:L207)</f>
        <v>7597.58</v>
      </c>
      <c r="AJ207" s="65">
        <f t="shared" ref="AJ207:AJ215" si="151">AVERAGE(M207:Q207)</f>
        <v>6945.2800000000007</v>
      </c>
      <c r="AK207" s="65">
        <f t="shared" ref="AK207:AK215" si="152">AVERAGE(R207:V207)</f>
        <v>4911.68</v>
      </c>
      <c r="AL207" s="65">
        <f t="shared" ref="AL207:AL215" si="153">AVERAGE(W207:AA207)</f>
        <v>5664.6399999999994</v>
      </c>
      <c r="AM207" s="65">
        <f t="shared" ref="AM207:AM215" si="154">AVERAGE(AB207:AF207)</f>
        <v>7711</v>
      </c>
      <c r="AN207" s="60"/>
      <c r="AO207" s="65">
        <f t="shared" ref="AO207:AO215" si="155">AVERAGE(AH207:AI207)</f>
        <v>6659.53</v>
      </c>
      <c r="AP207" s="65">
        <f t="shared" ref="AP207:AP215" si="156">AVERAGE(AJ207:AK207)</f>
        <v>5928.4800000000005</v>
      </c>
      <c r="AQ207" s="65">
        <f t="shared" ref="AQ207:AQ215" si="157">AVERAGE(AL207:AM207)</f>
        <v>6687.82</v>
      </c>
    </row>
    <row r="208" spans="1:43" x14ac:dyDescent="0.25">
      <c r="A208" s="13" t="s">
        <v>410</v>
      </c>
      <c r="B208" s="13"/>
      <c r="C208" s="52">
        <f t="shared" ref="C208:AF208" si="158">C121</f>
        <v>0</v>
      </c>
      <c r="D208" s="52">
        <f t="shared" si="158"/>
        <v>0</v>
      </c>
      <c r="E208" s="52">
        <f t="shared" si="158"/>
        <v>0</v>
      </c>
      <c r="F208" s="52">
        <f t="shared" si="158"/>
        <v>0</v>
      </c>
      <c r="G208" s="52">
        <f t="shared" si="158"/>
        <v>0</v>
      </c>
      <c r="H208" s="52">
        <f t="shared" si="158"/>
        <v>0</v>
      </c>
      <c r="I208" s="52">
        <f t="shared" si="158"/>
        <v>0</v>
      </c>
      <c r="J208" s="52">
        <f t="shared" si="158"/>
        <v>0</v>
      </c>
      <c r="K208" s="52">
        <f t="shared" si="158"/>
        <v>0</v>
      </c>
      <c r="L208" s="52">
        <f t="shared" si="158"/>
        <v>0</v>
      </c>
      <c r="M208" s="52">
        <f t="shared" si="158"/>
        <v>0</v>
      </c>
      <c r="N208" s="52">
        <f t="shared" si="158"/>
        <v>0</v>
      </c>
      <c r="O208" s="52">
        <f t="shared" si="158"/>
        <v>0</v>
      </c>
      <c r="P208" s="52">
        <f t="shared" si="158"/>
        <v>0</v>
      </c>
      <c r="Q208" s="52">
        <f t="shared" si="158"/>
        <v>0</v>
      </c>
      <c r="R208" s="52">
        <f t="shared" si="158"/>
        <v>0</v>
      </c>
      <c r="S208" s="52">
        <f t="shared" si="158"/>
        <v>0</v>
      </c>
      <c r="T208" s="52">
        <f t="shared" si="158"/>
        <v>0</v>
      </c>
      <c r="U208" s="52">
        <f t="shared" si="158"/>
        <v>0</v>
      </c>
      <c r="V208" s="52">
        <f t="shared" si="158"/>
        <v>0</v>
      </c>
      <c r="W208" s="52">
        <f t="shared" si="158"/>
        <v>0</v>
      </c>
      <c r="X208" s="52">
        <f t="shared" si="158"/>
        <v>0</v>
      </c>
      <c r="Y208" s="52">
        <f t="shared" si="158"/>
        <v>0</v>
      </c>
      <c r="Z208" s="52">
        <f t="shared" si="158"/>
        <v>0</v>
      </c>
      <c r="AA208" s="52">
        <f t="shared" si="158"/>
        <v>0</v>
      </c>
      <c r="AB208" s="52">
        <f t="shared" si="158"/>
        <v>0</v>
      </c>
      <c r="AC208" s="52">
        <f t="shared" si="158"/>
        <v>0</v>
      </c>
      <c r="AD208" s="52">
        <f t="shared" si="158"/>
        <v>0</v>
      </c>
      <c r="AE208" s="52">
        <f t="shared" si="158"/>
        <v>0</v>
      </c>
      <c r="AF208" s="52">
        <f t="shared" si="158"/>
        <v>0</v>
      </c>
      <c r="AG208" s="9"/>
      <c r="AH208" s="65">
        <f t="shared" si="149"/>
        <v>0</v>
      </c>
      <c r="AI208" s="65">
        <f t="shared" si="150"/>
        <v>0</v>
      </c>
      <c r="AJ208" s="65">
        <f t="shared" si="151"/>
        <v>0</v>
      </c>
      <c r="AK208" s="65">
        <f t="shared" si="152"/>
        <v>0</v>
      </c>
      <c r="AL208" s="65">
        <f t="shared" si="153"/>
        <v>0</v>
      </c>
      <c r="AM208" s="65">
        <f t="shared" si="154"/>
        <v>0</v>
      </c>
      <c r="AN208" s="66"/>
      <c r="AO208" s="65">
        <f t="shared" si="155"/>
        <v>0</v>
      </c>
      <c r="AP208" s="65">
        <f t="shared" si="156"/>
        <v>0</v>
      </c>
      <c r="AQ208" s="65">
        <f t="shared" si="157"/>
        <v>0</v>
      </c>
    </row>
    <row r="209" spans="1:43" x14ac:dyDescent="0.25">
      <c r="A209" s="13" t="s">
        <v>411</v>
      </c>
      <c r="B209" s="13"/>
      <c r="C209" s="52">
        <f t="shared" ref="C209:AF209" si="159">C122</f>
        <v>0</v>
      </c>
      <c r="D209" s="52">
        <f t="shared" si="159"/>
        <v>0</v>
      </c>
      <c r="E209" s="52">
        <f t="shared" si="159"/>
        <v>0</v>
      </c>
      <c r="F209" s="52">
        <f t="shared" si="159"/>
        <v>0</v>
      </c>
      <c r="G209" s="52">
        <f t="shared" si="159"/>
        <v>0</v>
      </c>
      <c r="H209" s="52">
        <f t="shared" si="159"/>
        <v>0</v>
      </c>
      <c r="I209" s="52">
        <f t="shared" si="159"/>
        <v>0</v>
      </c>
      <c r="J209" s="52">
        <f t="shared" si="159"/>
        <v>0</v>
      </c>
      <c r="K209" s="52">
        <f t="shared" si="159"/>
        <v>0</v>
      </c>
      <c r="L209" s="52">
        <f t="shared" si="159"/>
        <v>0</v>
      </c>
      <c r="M209" s="52">
        <f t="shared" si="159"/>
        <v>0</v>
      </c>
      <c r="N209" s="52">
        <f t="shared" si="159"/>
        <v>0</v>
      </c>
      <c r="O209" s="52">
        <f t="shared" si="159"/>
        <v>0</v>
      </c>
      <c r="P209" s="52">
        <f t="shared" si="159"/>
        <v>0</v>
      </c>
      <c r="Q209" s="52">
        <f t="shared" si="159"/>
        <v>0</v>
      </c>
      <c r="R209" s="52">
        <f t="shared" si="159"/>
        <v>0</v>
      </c>
      <c r="S209" s="52">
        <f t="shared" si="159"/>
        <v>0</v>
      </c>
      <c r="T209" s="52">
        <f t="shared" si="159"/>
        <v>0</v>
      </c>
      <c r="U209" s="52">
        <f t="shared" si="159"/>
        <v>0</v>
      </c>
      <c r="V209" s="52">
        <f t="shared" si="159"/>
        <v>0</v>
      </c>
      <c r="W209" s="52">
        <f t="shared" si="159"/>
        <v>0</v>
      </c>
      <c r="X209" s="52">
        <f t="shared" si="159"/>
        <v>0</v>
      </c>
      <c r="Y209" s="52">
        <f t="shared" si="159"/>
        <v>0</v>
      </c>
      <c r="Z209" s="52">
        <f t="shared" si="159"/>
        <v>0</v>
      </c>
      <c r="AA209" s="52">
        <f t="shared" si="159"/>
        <v>0</v>
      </c>
      <c r="AB209" s="52">
        <f t="shared" si="159"/>
        <v>0</v>
      </c>
      <c r="AC209" s="52">
        <f t="shared" si="159"/>
        <v>0</v>
      </c>
      <c r="AD209" s="52">
        <f t="shared" si="159"/>
        <v>0</v>
      </c>
      <c r="AE209" s="52">
        <f t="shared" si="159"/>
        <v>0</v>
      </c>
      <c r="AF209" s="52">
        <f t="shared" si="159"/>
        <v>0</v>
      </c>
      <c r="AG209" s="9"/>
      <c r="AH209" s="65">
        <f t="shared" si="149"/>
        <v>0</v>
      </c>
      <c r="AI209" s="65">
        <f t="shared" si="150"/>
        <v>0</v>
      </c>
      <c r="AJ209" s="65">
        <f t="shared" si="151"/>
        <v>0</v>
      </c>
      <c r="AK209" s="65">
        <f t="shared" si="152"/>
        <v>0</v>
      </c>
      <c r="AL209" s="65">
        <f t="shared" si="153"/>
        <v>0</v>
      </c>
      <c r="AM209" s="65">
        <f t="shared" si="154"/>
        <v>0</v>
      </c>
      <c r="AN209" s="66"/>
      <c r="AO209" s="65">
        <f t="shared" si="155"/>
        <v>0</v>
      </c>
      <c r="AP209" s="65">
        <f t="shared" si="156"/>
        <v>0</v>
      </c>
      <c r="AQ209" s="65">
        <f t="shared" si="157"/>
        <v>0</v>
      </c>
    </row>
    <row r="210" spans="1:43" x14ac:dyDescent="0.25">
      <c r="A210" s="13" t="s">
        <v>676</v>
      </c>
      <c r="B210" s="13"/>
      <c r="C210" s="52">
        <f t="shared" ref="C210:AF210" si="160">C123</f>
        <v>0</v>
      </c>
      <c r="D210" s="52">
        <f t="shared" si="160"/>
        <v>0</v>
      </c>
      <c r="E210" s="52">
        <f t="shared" si="160"/>
        <v>0</v>
      </c>
      <c r="F210" s="52">
        <f t="shared" si="160"/>
        <v>0</v>
      </c>
      <c r="G210" s="52">
        <f t="shared" si="160"/>
        <v>0</v>
      </c>
      <c r="H210" s="52">
        <f t="shared" si="160"/>
        <v>0</v>
      </c>
      <c r="I210" s="52">
        <f t="shared" si="160"/>
        <v>0</v>
      </c>
      <c r="J210" s="52">
        <f t="shared" si="160"/>
        <v>0</v>
      </c>
      <c r="K210" s="52">
        <f t="shared" si="160"/>
        <v>0</v>
      </c>
      <c r="L210" s="52">
        <f t="shared" si="160"/>
        <v>0</v>
      </c>
      <c r="M210" s="52">
        <f t="shared" si="160"/>
        <v>0</v>
      </c>
      <c r="N210" s="52">
        <f t="shared" si="160"/>
        <v>0</v>
      </c>
      <c r="O210" s="52">
        <f t="shared" si="160"/>
        <v>0</v>
      </c>
      <c r="P210" s="52">
        <f t="shared" si="160"/>
        <v>0</v>
      </c>
      <c r="Q210" s="52">
        <f t="shared" si="160"/>
        <v>0</v>
      </c>
      <c r="R210" s="52">
        <f t="shared" si="160"/>
        <v>0</v>
      </c>
      <c r="S210" s="52">
        <f t="shared" si="160"/>
        <v>0</v>
      </c>
      <c r="T210" s="52">
        <f t="shared" si="160"/>
        <v>0</v>
      </c>
      <c r="U210" s="52">
        <f t="shared" si="160"/>
        <v>0</v>
      </c>
      <c r="V210" s="52">
        <f t="shared" si="160"/>
        <v>0</v>
      </c>
      <c r="W210" s="52">
        <f t="shared" si="160"/>
        <v>0</v>
      </c>
      <c r="X210" s="52">
        <f t="shared" si="160"/>
        <v>0</v>
      </c>
      <c r="Y210" s="52">
        <f t="shared" si="160"/>
        <v>0</v>
      </c>
      <c r="Z210" s="52">
        <f t="shared" si="160"/>
        <v>0</v>
      </c>
      <c r="AA210" s="52">
        <f t="shared" si="160"/>
        <v>0</v>
      </c>
      <c r="AB210" s="52">
        <f t="shared" si="160"/>
        <v>0</v>
      </c>
      <c r="AC210" s="52">
        <f t="shared" si="160"/>
        <v>0</v>
      </c>
      <c r="AD210" s="52">
        <f t="shared" si="160"/>
        <v>0</v>
      </c>
      <c r="AE210" s="52">
        <f t="shared" si="160"/>
        <v>0</v>
      </c>
      <c r="AF210" s="52">
        <f t="shared" si="160"/>
        <v>0</v>
      </c>
      <c r="AG210" s="9"/>
      <c r="AH210" s="65">
        <f t="shared" si="149"/>
        <v>0</v>
      </c>
      <c r="AI210" s="65">
        <f t="shared" si="150"/>
        <v>0</v>
      </c>
      <c r="AJ210" s="65">
        <f t="shared" si="151"/>
        <v>0</v>
      </c>
      <c r="AK210" s="65">
        <f t="shared" si="152"/>
        <v>0</v>
      </c>
      <c r="AL210" s="65">
        <f t="shared" si="153"/>
        <v>0</v>
      </c>
      <c r="AM210" s="65">
        <f t="shared" si="154"/>
        <v>0</v>
      </c>
      <c r="AN210" s="66"/>
      <c r="AO210" s="65">
        <f t="shared" si="155"/>
        <v>0</v>
      </c>
      <c r="AP210" s="65">
        <f t="shared" si="156"/>
        <v>0</v>
      </c>
      <c r="AQ210" s="65">
        <f t="shared" si="157"/>
        <v>0</v>
      </c>
    </row>
    <row r="211" spans="1:43" x14ac:dyDescent="0.25">
      <c r="A211" s="13" t="s">
        <v>412</v>
      </c>
      <c r="B211" s="13"/>
      <c r="C211" s="52">
        <f t="shared" ref="C211:AF211" si="161">C124</f>
        <v>0</v>
      </c>
      <c r="D211" s="52">
        <f t="shared" si="161"/>
        <v>0</v>
      </c>
      <c r="E211" s="52">
        <f t="shared" si="161"/>
        <v>0</v>
      </c>
      <c r="F211" s="52">
        <f t="shared" si="161"/>
        <v>0</v>
      </c>
      <c r="G211" s="52">
        <f t="shared" si="161"/>
        <v>0</v>
      </c>
      <c r="H211" s="52">
        <f t="shared" si="161"/>
        <v>36</v>
      </c>
      <c r="I211" s="52">
        <f t="shared" si="161"/>
        <v>54</v>
      </c>
      <c r="J211" s="52">
        <f t="shared" si="161"/>
        <v>72</v>
      </c>
      <c r="K211" s="52">
        <f t="shared" si="161"/>
        <v>90</v>
      </c>
      <c r="L211" s="52">
        <f t="shared" si="161"/>
        <v>90</v>
      </c>
      <c r="M211" s="52">
        <f t="shared" si="161"/>
        <v>90</v>
      </c>
      <c r="N211" s="52">
        <f t="shared" si="161"/>
        <v>90</v>
      </c>
      <c r="O211" s="52">
        <f t="shared" si="161"/>
        <v>90</v>
      </c>
      <c r="P211" s="52">
        <f t="shared" si="161"/>
        <v>90</v>
      </c>
      <c r="Q211" s="52">
        <f t="shared" si="161"/>
        <v>108</v>
      </c>
      <c r="R211" s="52">
        <f t="shared" si="161"/>
        <v>108</v>
      </c>
      <c r="S211" s="52">
        <f t="shared" si="161"/>
        <v>108</v>
      </c>
      <c r="T211" s="52">
        <f t="shared" si="161"/>
        <v>108</v>
      </c>
      <c r="U211" s="52">
        <f t="shared" si="161"/>
        <v>108</v>
      </c>
      <c r="V211" s="52">
        <f t="shared" si="161"/>
        <v>108</v>
      </c>
      <c r="W211" s="52">
        <f t="shared" si="161"/>
        <v>108</v>
      </c>
      <c r="X211" s="52">
        <f t="shared" si="161"/>
        <v>108</v>
      </c>
      <c r="Y211" s="52">
        <f t="shared" si="161"/>
        <v>108</v>
      </c>
      <c r="Z211" s="52">
        <f t="shared" si="161"/>
        <v>108</v>
      </c>
      <c r="AA211" s="52">
        <f t="shared" si="161"/>
        <v>108</v>
      </c>
      <c r="AB211" s="52">
        <f t="shared" si="161"/>
        <v>108</v>
      </c>
      <c r="AC211" s="52">
        <f t="shared" si="161"/>
        <v>108</v>
      </c>
      <c r="AD211" s="52">
        <f t="shared" si="161"/>
        <v>108</v>
      </c>
      <c r="AE211" s="52">
        <f t="shared" si="161"/>
        <v>108</v>
      </c>
      <c r="AF211" s="52">
        <f t="shared" si="161"/>
        <v>108</v>
      </c>
      <c r="AG211" s="9"/>
      <c r="AH211" s="65">
        <f t="shared" si="149"/>
        <v>0</v>
      </c>
      <c r="AI211" s="65">
        <f t="shared" si="150"/>
        <v>68.400000000000006</v>
      </c>
      <c r="AJ211" s="65">
        <f t="shared" si="151"/>
        <v>93.6</v>
      </c>
      <c r="AK211" s="65">
        <f t="shared" si="152"/>
        <v>108</v>
      </c>
      <c r="AL211" s="65">
        <f t="shared" si="153"/>
        <v>108</v>
      </c>
      <c r="AM211" s="65">
        <f t="shared" si="154"/>
        <v>108</v>
      </c>
      <c r="AN211" s="66"/>
      <c r="AO211" s="65">
        <f t="shared" si="155"/>
        <v>34.200000000000003</v>
      </c>
      <c r="AP211" s="65">
        <f t="shared" si="156"/>
        <v>100.8</v>
      </c>
      <c r="AQ211" s="65">
        <f t="shared" si="157"/>
        <v>108</v>
      </c>
    </row>
    <row r="212" spans="1:43" x14ac:dyDescent="0.25">
      <c r="A212" s="13" t="s">
        <v>436</v>
      </c>
      <c r="B212" s="13"/>
      <c r="C212" s="52">
        <f t="shared" ref="C212:AF212" si="162">C125</f>
        <v>0</v>
      </c>
      <c r="D212" s="52">
        <f t="shared" si="162"/>
        <v>0</v>
      </c>
      <c r="E212" s="52">
        <f t="shared" si="162"/>
        <v>0</v>
      </c>
      <c r="F212" s="52">
        <f t="shared" si="162"/>
        <v>0</v>
      </c>
      <c r="G212" s="52">
        <f t="shared" si="162"/>
        <v>0</v>
      </c>
      <c r="H212" s="52">
        <f t="shared" si="162"/>
        <v>0</v>
      </c>
      <c r="I212" s="52">
        <f t="shared" si="162"/>
        <v>0</v>
      </c>
      <c r="J212" s="52">
        <f t="shared" si="162"/>
        <v>0</v>
      </c>
      <c r="K212" s="52">
        <f t="shared" si="162"/>
        <v>0</v>
      </c>
      <c r="L212" s="52">
        <f t="shared" si="162"/>
        <v>0</v>
      </c>
      <c r="M212" s="52">
        <f t="shared" si="162"/>
        <v>0</v>
      </c>
      <c r="N212" s="52">
        <f t="shared" si="162"/>
        <v>0</v>
      </c>
      <c r="O212" s="52">
        <f t="shared" si="162"/>
        <v>0</v>
      </c>
      <c r="P212" s="52">
        <f t="shared" si="162"/>
        <v>0</v>
      </c>
      <c r="Q212" s="52">
        <f t="shared" si="162"/>
        <v>0</v>
      </c>
      <c r="R212" s="52">
        <f t="shared" si="162"/>
        <v>0</v>
      </c>
      <c r="S212" s="52">
        <f t="shared" si="162"/>
        <v>0</v>
      </c>
      <c r="T212" s="52">
        <f t="shared" si="162"/>
        <v>0</v>
      </c>
      <c r="U212" s="52">
        <f t="shared" si="162"/>
        <v>0</v>
      </c>
      <c r="V212" s="52">
        <f t="shared" si="162"/>
        <v>0</v>
      </c>
      <c r="W212" s="52">
        <f t="shared" si="162"/>
        <v>0</v>
      </c>
      <c r="X212" s="52">
        <f t="shared" si="162"/>
        <v>0</v>
      </c>
      <c r="Y212" s="52">
        <f t="shared" si="162"/>
        <v>0</v>
      </c>
      <c r="Z212" s="52">
        <f t="shared" si="162"/>
        <v>0</v>
      </c>
      <c r="AA212" s="52">
        <f t="shared" si="162"/>
        <v>0</v>
      </c>
      <c r="AB212" s="52">
        <f t="shared" si="162"/>
        <v>0</v>
      </c>
      <c r="AC212" s="52">
        <f t="shared" si="162"/>
        <v>0</v>
      </c>
      <c r="AD212" s="52">
        <f t="shared" si="162"/>
        <v>0</v>
      </c>
      <c r="AE212" s="52">
        <f t="shared" si="162"/>
        <v>0</v>
      </c>
      <c r="AF212" s="52">
        <f t="shared" si="162"/>
        <v>0</v>
      </c>
      <c r="AG212" s="9"/>
      <c r="AH212" s="65">
        <f t="shared" si="149"/>
        <v>0</v>
      </c>
      <c r="AI212" s="65">
        <f t="shared" si="150"/>
        <v>0</v>
      </c>
      <c r="AJ212" s="65">
        <f t="shared" si="151"/>
        <v>0</v>
      </c>
      <c r="AK212" s="65">
        <f t="shared" si="152"/>
        <v>0</v>
      </c>
      <c r="AL212" s="65">
        <f t="shared" si="153"/>
        <v>0</v>
      </c>
      <c r="AM212" s="65">
        <f t="shared" si="154"/>
        <v>0</v>
      </c>
      <c r="AN212" s="66"/>
      <c r="AO212" s="65">
        <f t="shared" si="155"/>
        <v>0</v>
      </c>
      <c r="AP212" s="65">
        <f t="shared" si="156"/>
        <v>0</v>
      </c>
      <c r="AQ212" s="65">
        <f t="shared" si="157"/>
        <v>0</v>
      </c>
    </row>
    <row r="213" spans="1:43" x14ac:dyDescent="0.25">
      <c r="A213" s="13" t="s">
        <v>437</v>
      </c>
      <c r="B213" s="13"/>
      <c r="C213" s="52">
        <f t="shared" ref="C213:AF213" si="163">C126</f>
        <v>0</v>
      </c>
      <c r="D213" s="52">
        <f t="shared" si="163"/>
        <v>0</v>
      </c>
      <c r="E213" s="52">
        <f t="shared" si="163"/>
        <v>0</v>
      </c>
      <c r="F213" s="52">
        <f t="shared" si="163"/>
        <v>0</v>
      </c>
      <c r="G213" s="52">
        <f t="shared" si="163"/>
        <v>0</v>
      </c>
      <c r="H213" s="52">
        <f t="shared" si="163"/>
        <v>0</v>
      </c>
      <c r="I213" s="52">
        <f t="shared" si="163"/>
        <v>0</v>
      </c>
      <c r="J213" s="52">
        <f t="shared" si="163"/>
        <v>0</v>
      </c>
      <c r="K213" s="52">
        <f t="shared" si="163"/>
        <v>0</v>
      </c>
      <c r="L213" s="52">
        <f t="shared" si="163"/>
        <v>0</v>
      </c>
      <c r="M213" s="52">
        <f t="shared" si="163"/>
        <v>0</v>
      </c>
      <c r="N213" s="52">
        <f t="shared" si="163"/>
        <v>0</v>
      </c>
      <c r="O213" s="52">
        <f t="shared" si="163"/>
        <v>0</v>
      </c>
      <c r="P213" s="52">
        <f t="shared" si="163"/>
        <v>0</v>
      </c>
      <c r="Q213" s="52">
        <f t="shared" si="163"/>
        <v>0</v>
      </c>
      <c r="R213" s="52">
        <f t="shared" si="163"/>
        <v>0</v>
      </c>
      <c r="S213" s="52">
        <f t="shared" si="163"/>
        <v>0</v>
      </c>
      <c r="T213" s="52">
        <f t="shared" si="163"/>
        <v>0</v>
      </c>
      <c r="U213" s="52">
        <f t="shared" si="163"/>
        <v>0</v>
      </c>
      <c r="V213" s="52">
        <f t="shared" si="163"/>
        <v>0</v>
      </c>
      <c r="W213" s="52">
        <f t="shared" si="163"/>
        <v>0</v>
      </c>
      <c r="X213" s="52">
        <f t="shared" si="163"/>
        <v>0</v>
      </c>
      <c r="Y213" s="52">
        <f t="shared" si="163"/>
        <v>0</v>
      </c>
      <c r="Z213" s="52">
        <f t="shared" si="163"/>
        <v>0</v>
      </c>
      <c r="AA213" s="52">
        <f t="shared" si="163"/>
        <v>0</v>
      </c>
      <c r="AB213" s="52">
        <f t="shared" si="163"/>
        <v>0</v>
      </c>
      <c r="AC213" s="52">
        <f t="shared" si="163"/>
        <v>0</v>
      </c>
      <c r="AD213" s="52">
        <f t="shared" si="163"/>
        <v>0</v>
      </c>
      <c r="AE213" s="52">
        <f t="shared" si="163"/>
        <v>0</v>
      </c>
      <c r="AF213" s="52">
        <f t="shared" si="163"/>
        <v>0</v>
      </c>
      <c r="AG213" s="9"/>
      <c r="AH213" s="65">
        <f t="shared" si="149"/>
        <v>0</v>
      </c>
      <c r="AI213" s="65">
        <f t="shared" si="150"/>
        <v>0</v>
      </c>
      <c r="AJ213" s="65">
        <f t="shared" si="151"/>
        <v>0</v>
      </c>
      <c r="AK213" s="65">
        <f t="shared" si="152"/>
        <v>0</v>
      </c>
      <c r="AL213" s="65">
        <f t="shared" si="153"/>
        <v>0</v>
      </c>
      <c r="AM213" s="65">
        <f t="shared" si="154"/>
        <v>0</v>
      </c>
      <c r="AN213" s="66"/>
      <c r="AO213" s="65">
        <f t="shared" si="155"/>
        <v>0</v>
      </c>
      <c r="AP213" s="65">
        <f t="shared" si="156"/>
        <v>0</v>
      </c>
      <c r="AQ213" s="65">
        <f t="shared" si="157"/>
        <v>0</v>
      </c>
    </row>
    <row r="214" spans="1:43" x14ac:dyDescent="0.25">
      <c r="A214" s="13" t="s">
        <v>675</v>
      </c>
      <c r="B214" s="13"/>
      <c r="C214" s="52">
        <f t="shared" ref="C214:AF214" si="164">C127</f>
        <v>217.9</v>
      </c>
      <c r="D214" s="52">
        <f t="shared" si="164"/>
        <v>221.4</v>
      </c>
      <c r="E214" s="52">
        <f t="shared" si="164"/>
        <v>231.9</v>
      </c>
      <c r="F214" s="52">
        <f t="shared" si="164"/>
        <v>253</v>
      </c>
      <c r="G214" s="52">
        <f t="shared" si="164"/>
        <v>274</v>
      </c>
      <c r="H214" s="52">
        <f t="shared" si="164"/>
        <v>302.10000000000002</v>
      </c>
      <c r="I214" s="52">
        <f t="shared" si="164"/>
        <v>323.10000000000002</v>
      </c>
      <c r="J214" s="52">
        <f t="shared" si="164"/>
        <v>333.7</v>
      </c>
      <c r="K214" s="52">
        <f t="shared" si="164"/>
        <v>340.7</v>
      </c>
      <c r="L214" s="52">
        <f t="shared" si="164"/>
        <v>349.5</v>
      </c>
      <c r="M214" s="52">
        <f t="shared" si="164"/>
        <v>280.60000000000002</v>
      </c>
      <c r="N214" s="52">
        <f t="shared" si="164"/>
        <v>291.10000000000002</v>
      </c>
      <c r="O214" s="52">
        <f t="shared" si="164"/>
        <v>300.10000000000002</v>
      </c>
      <c r="P214" s="52">
        <f t="shared" si="164"/>
        <v>314.10000000000002</v>
      </c>
      <c r="Q214" s="52">
        <f t="shared" si="164"/>
        <v>331.7</v>
      </c>
      <c r="R214" s="52">
        <f t="shared" si="164"/>
        <v>349.2</v>
      </c>
      <c r="S214" s="52">
        <f t="shared" si="164"/>
        <v>373.8</v>
      </c>
      <c r="T214" s="52">
        <f t="shared" si="164"/>
        <v>380.8</v>
      </c>
      <c r="U214" s="52">
        <f t="shared" si="164"/>
        <v>384.3</v>
      </c>
      <c r="V214" s="52">
        <f t="shared" si="164"/>
        <v>384.3</v>
      </c>
      <c r="W214" s="52">
        <f t="shared" si="164"/>
        <v>412.4</v>
      </c>
      <c r="X214" s="52">
        <f t="shared" si="164"/>
        <v>412.4</v>
      </c>
      <c r="Y214" s="52">
        <f t="shared" si="164"/>
        <v>412.4</v>
      </c>
      <c r="Z214" s="52">
        <f t="shared" si="164"/>
        <v>412.4</v>
      </c>
      <c r="AA214" s="52">
        <f t="shared" si="164"/>
        <v>412.4</v>
      </c>
      <c r="AB214" s="52">
        <f t="shared" si="164"/>
        <v>412.4</v>
      </c>
      <c r="AC214" s="52">
        <f t="shared" si="164"/>
        <v>412.4</v>
      </c>
      <c r="AD214" s="52">
        <f t="shared" si="164"/>
        <v>412.4</v>
      </c>
      <c r="AE214" s="52">
        <f t="shared" si="164"/>
        <v>415.9</v>
      </c>
      <c r="AF214" s="52">
        <f t="shared" si="164"/>
        <v>415.9</v>
      </c>
      <c r="AG214" s="9"/>
      <c r="AH214" s="65">
        <f t="shared" ref="AH214" si="165">AVERAGE(C214:G214)</f>
        <v>239.64000000000001</v>
      </c>
      <c r="AI214" s="65">
        <f t="shared" ref="AI214" si="166">AVERAGE(H214:L214)</f>
        <v>329.82000000000005</v>
      </c>
      <c r="AJ214" s="65">
        <f t="shared" ref="AJ214" si="167">AVERAGE(M214:Q214)</f>
        <v>303.52000000000004</v>
      </c>
      <c r="AK214" s="65">
        <f t="shared" ref="AK214" si="168">AVERAGE(R214:V214)</f>
        <v>374.47999999999996</v>
      </c>
      <c r="AL214" s="65">
        <f t="shared" ref="AL214" si="169">AVERAGE(W214:AA214)</f>
        <v>412.4</v>
      </c>
      <c r="AM214" s="65">
        <f t="shared" ref="AM214" si="170">AVERAGE(AB214:AF214)</f>
        <v>413.8</v>
      </c>
      <c r="AN214" s="66"/>
      <c r="AO214" s="65">
        <f t="shared" ref="AO214" si="171">AVERAGE(AH214:AI214)</f>
        <v>284.73</v>
      </c>
      <c r="AP214" s="65">
        <f t="shared" ref="AP214" si="172">AVERAGE(AJ214:AK214)</f>
        <v>339</v>
      </c>
      <c r="AQ214" s="65">
        <f t="shared" ref="AQ214" si="173">AVERAGE(AL214:AM214)</f>
        <v>413.1</v>
      </c>
    </row>
    <row r="215" spans="1:43" x14ac:dyDescent="0.25">
      <c r="A215" s="71" t="s">
        <v>442</v>
      </c>
      <c r="B215" s="13"/>
      <c r="C215" s="52">
        <f>SUM(C128:C130)</f>
        <v>5165.8</v>
      </c>
      <c r="D215" s="52">
        <f t="shared" ref="D215:AF215" si="174">SUM(D128:D130)</f>
        <v>4983.8</v>
      </c>
      <c r="E215" s="52">
        <f t="shared" si="174"/>
        <v>5458.8</v>
      </c>
      <c r="F215" s="52">
        <f t="shared" si="174"/>
        <v>5803.6</v>
      </c>
      <c r="G215" s="52">
        <f t="shared" si="174"/>
        <v>5997.2</v>
      </c>
      <c r="H215" s="52">
        <f t="shared" si="174"/>
        <v>6524.2</v>
      </c>
      <c r="I215" s="52">
        <f t="shared" si="174"/>
        <v>6196.2</v>
      </c>
      <c r="J215" s="52">
        <f t="shared" si="174"/>
        <v>7789.8</v>
      </c>
      <c r="K215" s="52">
        <f t="shared" si="174"/>
        <v>7295.2</v>
      </c>
      <c r="L215" s="52">
        <f t="shared" si="174"/>
        <v>8191.4</v>
      </c>
      <c r="M215" s="52">
        <f t="shared" si="174"/>
        <v>8113.6</v>
      </c>
      <c r="N215" s="52">
        <f t="shared" si="174"/>
        <v>7441</v>
      </c>
      <c r="O215" s="52">
        <f t="shared" si="174"/>
        <v>6071.4</v>
      </c>
      <c r="P215" s="52">
        <f t="shared" si="174"/>
        <v>5405.8</v>
      </c>
      <c r="Q215" s="52">
        <f t="shared" si="174"/>
        <v>5709</v>
      </c>
      <c r="R215" s="52">
        <f t="shared" si="174"/>
        <v>4217.8</v>
      </c>
      <c r="S215" s="52">
        <f t="shared" si="174"/>
        <v>4267</v>
      </c>
      <c r="T215" s="52">
        <f t="shared" si="174"/>
        <v>5104</v>
      </c>
      <c r="U215" s="52">
        <f t="shared" si="174"/>
        <v>4278.6000000000004</v>
      </c>
      <c r="V215" s="52">
        <f t="shared" si="174"/>
        <v>4278.6000000000004</v>
      </c>
      <c r="W215" s="52">
        <f t="shared" si="174"/>
        <v>4949.8</v>
      </c>
      <c r="X215" s="52">
        <f t="shared" si="174"/>
        <v>4949.8</v>
      </c>
      <c r="Y215" s="52">
        <f t="shared" si="174"/>
        <v>5287.2</v>
      </c>
      <c r="Z215" s="52">
        <f t="shared" si="174"/>
        <v>4940.3999999999996</v>
      </c>
      <c r="AA215" s="52">
        <f t="shared" si="174"/>
        <v>5594</v>
      </c>
      <c r="AB215" s="52">
        <f t="shared" si="174"/>
        <v>6209</v>
      </c>
      <c r="AC215" s="52">
        <f t="shared" si="174"/>
        <v>6824</v>
      </c>
      <c r="AD215" s="52">
        <f t="shared" si="174"/>
        <v>7223</v>
      </c>
      <c r="AE215" s="52">
        <f t="shared" si="174"/>
        <v>7845</v>
      </c>
      <c r="AF215" s="52">
        <f t="shared" si="174"/>
        <v>7845</v>
      </c>
      <c r="AG215" s="9"/>
      <c r="AH215" s="65">
        <f>AVERAGE(C215:G215)</f>
        <v>5481.84</v>
      </c>
      <c r="AI215" s="65">
        <f t="shared" si="150"/>
        <v>7199.3600000000006</v>
      </c>
      <c r="AJ215" s="65">
        <f t="shared" si="151"/>
        <v>6548.16</v>
      </c>
      <c r="AK215" s="65">
        <f t="shared" si="152"/>
        <v>4429.2</v>
      </c>
      <c r="AL215" s="65">
        <f t="shared" si="153"/>
        <v>5144.24</v>
      </c>
      <c r="AM215" s="65">
        <f t="shared" si="154"/>
        <v>7189.2</v>
      </c>
      <c r="AN215" s="66"/>
      <c r="AO215" s="65">
        <f t="shared" si="155"/>
        <v>6340.6</v>
      </c>
      <c r="AP215" s="65">
        <f t="shared" si="156"/>
        <v>5488.68</v>
      </c>
      <c r="AQ215" s="65">
        <f t="shared" si="157"/>
        <v>6166.7199999999993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0</v>
      </c>
      <c r="D218" s="52">
        <f t="shared" ref="D218:AF218" si="175">SUM(D219:D226)</f>
        <v>0</v>
      </c>
      <c r="E218" s="52">
        <f t="shared" si="175"/>
        <v>0</v>
      </c>
      <c r="F218" s="52">
        <f t="shared" si="175"/>
        <v>0</v>
      </c>
      <c r="G218" s="52">
        <f t="shared" si="175"/>
        <v>0</v>
      </c>
      <c r="H218" s="52">
        <f t="shared" si="175"/>
        <v>0</v>
      </c>
      <c r="I218" s="52">
        <f t="shared" si="175"/>
        <v>0</v>
      </c>
      <c r="J218" s="52">
        <f t="shared" si="175"/>
        <v>0</v>
      </c>
      <c r="K218" s="52">
        <f t="shared" si="175"/>
        <v>0</v>
      </c>
      <c r="L218" s="52">
        <f t="shared" si="175"/>
        <v>0</v>
      </c>
      <c r="M218" s="52">
        <f t="shared" si="175"/>
        <v>0</v>
      </c>
      <c r="N218" s="52">
        <f t="shared" si="175"/>
        <v>0</v>
      </c>
      <c r="O218" s="52">
        <f t="shared" si="175"/>
        <v>0</v>
      </c>
      <c r="P218" s="52">
        <f t="shared" si="175"/>
        <v>0</v>
      </c>
      <c r="Q218" s="52">
        <f t="shared" si="175"/>
        <v>0</v>
      </c>
      <c r="R218" s="52">
        <f t="shared" si="175"/>
        <v>0</v>
      </c>
      <c r="S218" s="52">
        <f t="shared" si="175"/>
        <v>0</v>
      </c>
      <c r="T218" s="52">
        <f t="shared" si="175"/>
        <v>0</v>
      </c>
      <c r="U218" s="52">
        <f t="shared" si="175"/>
        <v>0</v>
      </c>
      <c r="V218" s="52">
        <f t="shared" si="175"/>
        <v>0</v>
      </c>
      <c r="W218" s="52">
        <f t="shared" si="175"/>
        <v>0</v>
      </c>
      <c r="X218" s="52">
        <f t="shared" si="175"/>
        <v>0</v>
      </c>
      <c r="Y218" s="52">
        <f t="shared" si="175"/>
        <v>0</v>
      </c>
      <c r="Z218" s="52">
        <f t="shared" si="175"/>
        <v>0</v>
      </c>
      <c r="AA218" s="52">
        <f t="shared" si="175"/>
        <v>0</v>
      </c>
      <c r="AB218" s="52">
        <f t="shared" si="175"/>
        <v>0</v>
      </c>
      <c r="AC218" s="52">
        <f t="shared" si="175"/>
        <v>0</v>
      </c>
      <c r="AD218" s="52">
        <f t="shared" si="175"/>
        <v>0</v>
      </c>
      <c r="AE218" s="52">
        <f t="shared" si="175"/>
        <v>0</v>
      </c>
      <c r="AF218" s="52">
        <f t="shared" si="175"/>
        <v>0</v>
      </c>
      <c r="AG218" s="60"/>
      <c r="AH218" s="65">
        <f>AVERAGE(C218:G218)</f>
        <v>0</v>
      </c>
      <c r="AI218" s="65">
        <f>AVERAGE(H218:L218)</f>
        <v>0</v>
      </c>
      <c r="AJ218" s="65">
        <f>AVERAGE(M218:Q218)</f>
        <v>0</v>
      </c>
      <c r="AK218" s="65">
        <f>AVERAGE(R218:V218)</f>
        <v>0</v>
      </c>
      <c r="AL218" s="65">
        <f>AVERAGE(W218:AA218)</f>
        <v>0</v>
      </c>
      <c r="AM218" s="65">
        <f>AVERAGE(AB218:AF218)</f>
        <v>0</v>
      </c>
      <c r="AN218" s="60"/>
      <c r="AO218" s="65">
        <f>AVERAGE(AH218:AI218)</f>
        <v>0</v>
      </c>
      <c r="AP218" s="65">
        <f>AVERAGE(AJ218:AK218)</f>
        <v>0</v>
      </c>
      <c r="AQ218" s="65">
        <f>AVERAGE(AL218:AM218)</f>
        <v>0</v>
      </c>
    </row>
    <row r="219" spans="1:43" ht="15.75" x14ac:dyDescent="0.25">
      <c r="A219" s="13" t="s">
        <v>410</v>
      </c>
      <c r="B219" s="13"/>
      <c r="C219" s="52">
        <f t="shared" ref="C219:C225" si="176">C134</f>
        <v>0</v>
      </c>
      <c r="D219" s="52">
        <f t="shared" ref="D219:AF225" si="177">D134</f>
        <v>0</v>
      </c>
      <c r="E219" s="52">
        <f t="shared" si="177"/>
        <v>0</v>
      </c>
      <c r="F219" s="52">
        <f t="shared" si="177"/>
        <v>0</v>
      </c>
      <c r="G219" s="52">
        <f t="shared" si="177"/>
        <v>0</v>
      </c>
      <c r="H219" s="52">
        <f t="shared" si="177"/>
        <v>0</v>
      </c>
      <c r="I219" s="52">
        <f t="shared" si="177"/>
        <v>0</v>
      </c>
      <c r="J219" s="52">
        <f t="shared" si="177"/>
        <v>0</v>
      </c>
      <c r="K219" s="52">
        <f t="shared" si="177"/>
        <v>0</v>
      </c>
      <c r="L219" s="52">
        <f t="shared" si="177"/>
        <v>0</v>
      </c>
      <c r="M219" s="52">
        <f t="shared" si="177"/>
        <v>0</v>
      </c>
      <c r="N219" s="52">
        <f t="shared" si="177"/>
        <v>0</v>
      </c>
      <c r="O219" s="52">
        <f t="shared" si="177"/>
        <v>0</v>
      </c>
      <c r="P219" s="52">
        <f t="shared" si="177"/>
        <v>0</v>
      </c>
      <c r="Q219" s="52">
        <f t="shared" si="177"/>
        <v>0</v>
      </c>
      <c r="R219" s="52">
        <f t="shared" si="177"/>
        <v>0</v>
      </c>
      <c r="S219" s="52">
        <f t="shared" si="177"/>
        <v>0</v>
      </c>
      <c r="T219" s="52">
        <f t="shared" si="177"/>
        <v>0</v>
      </c>
      <c r="U219" s="52">
        <f t="shared" si="177"/>
        <v>0</v>
      </c>
      <c r="V219" s="52">
        <f t="shared" si="177"/>
        <v>0</v>
      </c>
      <c r="W219" s="52">
        <f t="shared" si="177"/>
        <v>0</v>
      </c>
      <c r="X219" s="52">
        <f t="shared" si="177"/>
        <v>0</v>
      </c>
      <c r="Y219" s="52">
        <f t="shared" si="177"/>
        <v>0</v>
      </c>
      <c r="Z219" s="52">
        <f t="shared" si="177"/>
        <v>0</v>
      </c>
      <c r="AA219" s="52">
        <f t="shared" si="177"/>
        <v>0</v>
      </c>
      <c r="AB219" s="52">
        <f t="shared" si="177"/>
        <v>0</v>
      </c>
      <c r="AC219" s="52">
        <f t="shared" si="177"/>
        <v>0</v>
      </c>
      <c r="AD219" s="52">
        <f t="shared" si="177"/>
        <v>0</v>
      </c>
      <c r="AE219" s="52">
        <f t="shared" si="177"/>
        <v>0</v>
      </c>
      <c r="AF219" s="52">
        <f t="shared" si="177"/>
        <v>0</v>
      </c>
      <c r="AG219" s="9"/>
      <c r="AH219" s="65">
        <f t="shared" ref="AH219:AH226" si="178">AVERAGE(C219:G219)</f>
        <v>0</v>
      </c>
      <c r="AI219" s="65">
        <f t="shared" ref="AI219:AI226" si="179">AVERAGE(H219:L219)</f>
        <v>0</v>
      </c>
      <c r="AJ219" s="65">
        <f t="shared" ref="AJ219:AJ226" si="180">AVERAGE(M219:Q219)</f>
        <v>0</v>
      </c>
      <c r="AK219" s="65">
        <f t="shared" ref="AK219:AK226" si="181">AVERAGE(R219:V219)</f>
        <v>0</v>
      </c>
      <c r="AL219" s="65">
        <f t="shared" ref="AL219:AL226" si="182">AVERAGE(W219:AA219)</f>
        <v>0</v>
      </c>
      <c r="AM219" s="65">
        <f t="shared" ref="AM219:AM226" si="183">AVERAGE(AB219:AF219)</f>
        <v>0</v>
      </c>
      <c r="AN219" s="60"/>
      <c r="AO219" s="65">
        <f t="shared" ref="AO219:AO226" si="184">AVERAGE(AH219:AI219)</f>
        <v>0</v>
      </c>
      <c r="AP219" s="65">
        <f t="shared" ref="AP219:AP226" si="185">AVERAGE(AJ219:AK219)</f>
        <v>0</v>
      </c>
      <c r="AQ219" s="65">
        <f t="shared" ref="AQ219:AQ226" si="186">AVERAGE(AL219:AM219)</f>
        <v>0</v>
      </c>
    </row>
    <row r="220" spans="1:43" ht="15.75" x14ac:dyDescent="0.25">
      <c r="A220" s="13" t="s">
        <v>411</v>
      </c>
      <c r="B220" s="13"/>
      <c r="C220" s="52">
        <f t="shared" si="176"/>
        <v>0</v>
      </c>
      <c r="D220" s="52">
        <f t="shared" ref="D220:R220" si="187">D135</f>
        <v>0</v>
      </c>
      <c r="E220" s="52">
        <f t="shared" si="187"/>
        <v>0</v>
      </c>
      <c r="F220" s="52">
        <f t="shared" si="187"/>
        <v>0</v>
      </c>
      <c r="G220" s="52">
        <f t="shared" si="187"/>
        <v>0</v>
      </c>
      <c r="H220" s="52">
        <f t="shared" si="187"/>
        <v>0</v>
      </c>
      <c r="I220" s="52">
        <f t="shared" si="187"/>
        <v>0</v>
      </c>
      <c r="J220" s="52">
        <f t="shared" si="187"/>
        <v>0</v>
      </c>
      <c r="K220" s="52">
        <f t="shared" si="187"/>
        <v>0</v>
      </c>
      <c r="L220" s="52">
        <f t="shared" si="187"/>
        <v>0</v>
      </c>
      <c r="M220" s="52">
        <f t="shared" si="187"/>
        <v>0</v>
      </c>
      <c r="N220" s="52">
        <f t="shared" si="187"/>
        <v>0</v>
      </c>
      <c r="O220" s="52">
        <f t="shared" si="187"/>
        <v>0</v>
      </c>
      <c r="P220" s="52">
        <f t="shared" si="187"/>
        <v>0</v>
      </c>
      <c r="Q220" s="52">
        <f t="shared" si="187"/>
        <v>0</v>
      </c>
      <c r="R220" s="52">
        <f t="shared" si="187"/>
        <v>0</v>
      </c>
      <c r="S220" s="52">
        <f t="shared" si="177"/>
        <v>0</v>
      </c>
      <c r="T220" s="52">
        <f t="shared" si="177"/>
        <v>0</v>
      </c>
      <c r="U220" s="52">
        <f t="shared" si="177"/>
        <v>0</v>
      </c>
      <c r="V220" s="52">
        <f t="shared" si="177"/>
        <v>0</v>
      </c>
      <c r="W220" s="52">
        <f t="shared" si="177"/>
        <v>0</v>
      </c>
      <c r="X220" s="52">
        <f t="shared" si="177"/>
        <v>0</v>
      </c>
      <c r="Y220" s="52">
        <f t="shared" si="177"/>
        <v>0</v>
      </c>
      <c r="Z220" s="52">
        <f t="shared" si="177"/>
        <v>0</v>
      </c>
      <c r="AA220" s="52">
        <f t="shared" si="177"/>
        <v>0</v>
      </c>
      <c r="AB220" s="52">
        <f t="shared" si="177"/>
        <v>0</v>
      </c>
      <c r="AC220" s="52">
        <f t="shared" si="177"/>
        <v>0</v>
      </c>
      <c r="AD220" s="52">
        <f t="shared" si="177"/>
        <v>0</v>
      </c>
      <c r="AE220" s="52">
        <f t="shared" si="177"/>
        <v>0</v>
      </c>
      <c r="AF220" s="52">
        <f t="shared" si="177"/>
        <v>0</v>
      </c>
      <c r="AG220" s="9"/>
      <c r="AH220" s="65">
        <f t="shared" si="178"/>
        <v>0</v>
      </c>
      <c r="AI220" s="65">
        <f t="shared" si="179"/>
        <v>0</v>
      </c>
      <c r="AJ220" s="65">
        <f t="shared" si="180"/>
        <v>0</v>
      </c>
      <c r="AK220" s="65">
        <f t="shared" si="181"/>
        <v>0</v>
      </c>
      <c r="AL220" s="65">
        <f t="shared" si="182"/>
        <v>0</v>
      </c>
      <c r="AM220" s="65">
        <f t="shared" si="183"/>
        <v>0</v>
      </c>
      <c r="AN220" s="60"/>
      <c r="AO220" s="65">
        <f t="shared" si="184"/>
        <v>0</v>
      </c>
      <c r="AP220" s="65">
        <f t="shared" si="185"/>
        <v>0</v>
      </c>
      <c r="AQ220" s="65">
        <f t="shared" si="186"/>
        <v>0</v>
      </c>
    </row>
    <row r="221" spans="1:43" ht="15.75" x14ac:dyDescent="0.25">
      <c r="A221" s="13" t="s">
        <v>676</v>
      </c>
      <c r="B221" s="13"/>
      <c r="C221" s="52">
        <f t="shared" si="176"/>
        <v>0</v>
      </c>
      <c r="D221" s="52">
        <f t="shared" si="177"/>
        <v>0</v>
      </c>
      <c r="E221" s="52">
        <f t="shared" si="177"/>
        <v>0</v>
      </c>
      <c r="F221" s="52">
        <f t="shared" si="177"/>
        <v>0</v>
      </c>
      <c r="G221" s="52">
        <f t="shared" si="177"/>
        <v>0</v>
      </c>
      <c r="H221" s="52">
        <f t="shared" si="177"/>
        <v>0</v>
      </c>
      <c r="I221" s="52">
        <f t="shared" si="177"/>
        <v>0</v>
      </c>
      <c r="J221" s="52">
        <f t="shared" si="177"/>
        <v>0</v>
      </c>
      <c r="K221" s="52">
        <f t="shared" si="177"/>
        <v>0</v>
      </c>
      <c r="L221" s="52">
        <f t="shared" si="177"/>
        <v>0</v>
      </c>
      <c r="M221" s="52">
        <f t="shared" si="177"/>
        <v>0</v>
      </c>
      <c r="N221" s="52">
        <f t="shared" si="177"/>
        <v>0</v>
      </c>
      <c r="O221" s="52">
        <f t="shared" si="177"/>
        <v>0</v>
      </c>
      <c r="P221" s="52">
        <f t="shared" si="177"/>
        <v>0</v>
      </c>
      <c r="Q221" s="52">
        <f t="shared" si="177"/>
        <v>0</v>
      </c>
      <c r="R221" s="52">
        <f t="shared" si="177"/>
        <v>0</v>
      </c>
      <c r="S221" s="52">
        <f t="shared" si="177"/>
        <v>0</v>
      </c>
      <c r="T221" s="52">
        <f t="shared" si="177"/>
        <v>0</v>
      </c>
      <c r="U221" s="52">
        <f t="shared" si="177"/>
        <v>0</v>
      </c>
      <c r="V221" s="52">
        <f t="shared" si="177"/>
        <v>0</v>
      </c>
      <c r="W221" s="52">
        <f t="shared" si="177"/>
        <v>0</v>
      </c>
      <c r="X221" s="52">
        <f t="shared" si="177"/>
        <v>0</v>
      </c>
      <c r="Y221" s="52">
        <f t="shared" si="177"/>
        <v>0</v>
      </c>
      <c r="Z221" s="52">
        <f t="shared" si="177"/>
        <v>0</v>
      </c>
      <c r="AA221" s="52">
        <f t="shared" si="177"/>
        <v>0</v>
      </c>
      <c r="AB221" s="52">
        <f t="shared" si="177"/>
        <v>0</v>
      </c>
      <c r="AC221" s="52">
        <f t="shared" si="177"/>
        <v>0</v>
      </c>
      <c r="AD221" s="52">
        <f t="shared" si="177"/>
        <v>0</v>
      </c>
      <c r="AE221" s="52">
        <f t="shared" si="177"/>
        <v>0</v>
      </c>
      <c r="AF221" s="52">
        <f t="shared" si="177"/>
        <v>0</v>
      </c>
      <c r="AG221" s="9"/>
      <c r="AH221" s="65">
        <f t="shared" si="178"/>
        <v>0</v>
      </c>
      <c r="AI221" s="65">
        <f t="shared" si="179"/>
        <v>0</v>
      </c>
      <c r="AJ221" s="65">
        <f t="shared" si="180"/>
        <v>0</v>
      </c>
      <c r="AK221" s="65">
        <f t="shared" si="181"/>
        <v>0</v>
      </c>
      <c r="AL221" s="65">
        <f t="shared" si="182"/>
        <v>0</v>
      </c>
      <c r="AM221" s="65">
        <f t="shared" si="183"/>
        <v>0</v>
      </c>
      <c r="AN221" s="60"/>
      <c r="AO221" s="65">
        <f t="shared" si="184"/>
        <v>0</v>
      </c>
      <c r="AP221" s="65">
        <f t="shared" si="185"/>
        <v>0</v>
      </c>
      <c r="AQ221" s="65">
        <f t="shared" si="186"/>
        <v>0</v>
      </c>
    </row>
    <row r="222" spans="1:43" ht="15.75" x14ac:dyDescent="0.25">
      <c r="A222" s="13" t="s">
        <v>412</v>
      </c>
      <c r="B222" s="13"/>
      <c r="C222" s="52">
        <f t="shared" si="176"/>
        <v>0</v>
      </c>
      <c r="D222" s="52">
        <f t="shared" si="177"/>
        <v>0</v>
      </c>
      <c r="E222" s="52">
        <f t="shared" si="177"/>
        <v>0</v>
      </c>
      <c r="F222" s="52">
        <f t="shared" si="177"/>
        <v>0</v>
      </c>
      <c r="G222" s="52">
        <f t="shared" si="177"/>
        <v>0</v>
      </c>
      <c r="H222" s="52">
        <f t="shared" si="177"/>
        <v>0</v>
      </c>
      <c r="I222" s="52">
        <f t="shared" si="177"/>
        <v>0</v>
      </c>
      <c r="J222" s="52">
        <f t="shared" si="177"/>
        <v>0</v>
      </c>
      <c r="K222" s="52">
        <f t="shared" si="177"/>
        <v>0</v>
      </c>
      <c r="L222" s="52">
        <f t="shared" si="177"/>
        <v>0</v>
      </c>
      <c r="M222" s="52">
        <f t="shared" si="177"/>
        <v>0</v>
      </c>
      <c r="N222" s="52">
        <f t="shared" si="177"/>
        <v>0</v>
      </c>
      <c r="O222" s="52">
        <f t="shared" si="177"/>
        <v>0</v>
      </c>
      <c r="P222" s="52">
        <f t="shared" si="177"/>
        <v>0</v>
      </c>
      <c r="Q222" s="52">
        <f t="shared" si="177"/>
        <v>0</v>
      </c>
      <c r="R222" s="52">
        <f t="shared" si="177"/>
        <v>0</v>
      </c>
      <c r="S222" s="52">
        <f t="shared" si="177"/>
        <v>0</v>
      </c>
      <c r="T222" s="52">
        <f t="shared" si="177"/>
        <v>0</v>
      </c>
      <c r="U222" s="52">
        <f t="shared" si="177"/>
        <v>0</v>
      </c>
      <c r="V222" s="52">
        <f t="shared" si="177"/>
        <v>0</v>
      </c>
      <c r="W222" s="52">
        <f t="shared" si="177"/>
        <v>0</v>
      </c>
      <c r="X222" s="52">
        <f t="shared" si="177"/>
        <v>0</v>
      </c>
      <c r="Y222" s="52">
        <f t="shared" si="177"/>
        <v>0</v>
      </c>
      <c r="Z222" s="52">
        <f t="shared" si="177"/>
        <v>0</v>
      </c>
      <c r="AA222" s="52">
        <f t="shared" si="177"/>
        <v>0</v>
      </c>
      <c r="AB222" s="52">
        <f t="shared" si="177"/>
        <v>0</v>
      </c>
      <c r="AC222" s="52">
        <f t="shared" si="177"/>
        <v>0</v>
      </c>
      <c r="AD222" s="52">
        <f t="shared" si="177"/>
        <v>0</v>
      </c>
      <c r="AE222" s="52">
        <f t="shared" si="177"/>
        <v>0</v>
      </c>
      <c r="AF222" s="52">
        <f t="shared" si="177"/>
        <v>0</v>
      </c>
      <c r="AG222" s="9"/>
      <c r="AH222" s="65">
        <f t="shared" si="178"/>
        <v>0</v>
      </c>
      <c r="AI222" s="65">
        <f t="shared" si="179"/>
        <v>0</v>
      </c>
      <c r="AJ222" s="65">
        <f t="shared" si="180"/>
        <v>0</v>
      </c>
      <c r="AK222" s="65">
        <f t="shared" si="181"/>
        <v>0</v>
      </c>
      <c r="AL222" s="65">
        <f t="shared" si="182"/>
        <v>0</v>
      </c>
      <c r="AM222" s="65">
        <f t="shared" si="183"/>
        <v>0</v>
      </c>
      <c r="AN222" s="60"/>
      <c r="AO222" s="65">
        <f t="shared" si="184"/>
        <v>0</v>
      </c>
      <c r="AP222" s="65">
        <f t="shared" si="185"/>
        <v>0</v>
      </c>
      <c r="AQ222" s="65">
        <f t="shared" si="186"/>
        <v>0</v>
      </c>
    </row>
    <row r="223" spans="1:43" ht="15.75" x14ac:dyDescent="0.25">
      <c r="A223" s="13" t="s">
        <v>436</v>
      </c>
      <c r="B223" s="13"/>
      <c r="C223" s="52">
        <f t="shared" si="176"/>
        <v>0</v>
      </c>
      <c r="D223" s="52">
        <f t="shared" si="177"/>
        <v>0</v>
      </c>
      <c r="E223" s="52">
        <f t="shared" si="177"/>
        <v>0</v>
      </c>
      <c r="F223" s="52">
        <f t="shared" si="177"/>
        <v>0</v>
      </c>
      <c r="G223" s="52">
        <f t="shared" si="177"/>
        <v>0</v>
      </c>
      <c r="H223" s="52">
        <f t="shared" si="177"/>
        <v>0</v>
      </c>
      <c r="I223" s="52">
        <f t="shared" si="177"/>
        <v>0</v>
      </c>
      <c r="J223" s="52">
        <f t="shared" si="177"/>
        <v>0</v>
      </c>
      <c r="K223" s="52">
        <f t="shared" si="177"/>
        <v>0</v>
      </c>
      <c r="L223" s="52">
        <f t="shared" si="177"/>
        <v>0</v>
      </c>
      <c r="M223" s="52">
        <f t="shared" si="177"/>
        <v>0</v>
      </c>
      <c r="N223" s="52">
        <f t="shared" si="177"/>
        <v>0</v>
      </c>
      <c r="O223" s="52">
        <f t="shared" si="177"/>
        <v>0</v>
      </c>
      <c r="P223" s="52">
        <f t="shared" si="177"/>
        <v>0</v>
      </c>
      <c r="Q223" s="52">
        <f t="shared" si="177"/>
        <v>0</v>
      </c>
      <c r="R223" s="52">
        <f t="shared" si="177"/>
        <v>0</v>
      </c>
      <c r="S223" s="52">
        <f t="shared" si="177"/>
        <v>0</v>
      </c>
      <c r="T223" s="52">
        <f t="shared" si="177"/>
        <v>0</v>
      </c>
      <c r="U223" s="52">
        <f t="shared" si="177"/>
        <v>0</v>
      </c>
      <c r="V223" s="52">
        <f t="shared" si="177"/>
        <v>0</v>
      </c>
      <c r="W223" s="52">
        <f t="shared" si="177"/>
        <v>0</v>
      </c>
      <c r="X223" s="52">
        <f t="shared" si="177"/>
        <v>0</v>
      </c>
      <c r="Y223" s="52">
        <f t="shared" si="177"/>
        <v>0</v>
      </c>
      <c r="Z223" s="52">
        <f t="shared" si="177"/>
        <v>0</v>
      </c>
      <c r="AA223" s="52">
        <f t="shared" si="177"/>
        <v>0</v>
      </c>
      <c r="AB223" s="52">
        <f t="shared" si="177"/>
        <v>0</v>
      </c>
      <c r="AC223" s="52">
        <f t="shared" si="177"/>
        <v>0</v>
      </c>
      <c r="AD223" s="52">
        <f t="shared" si="177"/>
        <v>0</v>
      </c>
      <c r="AE223" s="52">
        <f t="shared" si="177"/>
        <v>0</v>
      </c>
      <c r="AF223" s="52">
        <f t="shared" si="177"/>
        <v>0</v>
      </c>
      <c r="AG223" s="9"/>
      <c r="AH223" s="65">
        <f t="shared" si="178"/>
        <v>0</v>
      </c>
      <c r="AI223" s="65">
        <f t="shared" si="179"/>
        <v>0</v>
      </c>
      <c r="AJ223" s="65">
        <f t="shared" si="180"/>
        <v>0</v>
      </c>
      <c r="AK223" s="65">
        <f t="shared" si="181"/>
        <v>0</v>
      </c>
      <c r="AL223" s="65">
        <f t="shared" si="182"/>
        <v>0</v>
      </c>
      <c r="AM223" s="65">
        <f t="shared" si="183"/>
        <v>0</v>
      </c>
      <c r="AN223" s="60"/>
      <c r="AO223" s="65">
        <f t="shared" si="184"/>
        <v>0</v>
      </c>
      <c r="AP223" s="65">
        <f t="shared" si="185"/>
        <v>0</v>
      </c>
      <c r="AQ223" s="65">
        <f t="shared" si="186"/>
        <v>0</v>
      </c>
    </row>
    <row r="224" spans="1:43" ht="15.75" x14ac:dyDescent="0.25">
      <c r="A224" s="13" t="s">
        <v>437</v>
      </c>
      <c r="B224" s="13"/>
      <c r="C224" s="52">
        <f t="shared" si="176"/>
        <v>0</v>
      </c>
      <c r="D224" s="52">
        <f t="shared" si="177"/>
        <v>0</v>
      </c>
      <c r="E224" s="52">
        <f t="shared" si="177"/>
        <v>0</v>
      </c>
      <c r="F224" s="52">
        <f t="shared" si="177"/>
        <v>0</v>
      </c>
      <c r="G224" s="52">
        <f t="shared" si="177"/>
        <v>0</v>
      </c>
      <c r="H224" s="52">
        <f t="shared" si="177"/>
        <v>0</v>
      </c>
      <c r="I224" s="52">
        <f t="shared" si="177"/>
        <v>0</v>
      </c>
      <c r="J224" s="52">
        <f t="shared" si="177"/>
        <v>0</v>
      </c>
      <c r="K224" s="52">
        <f t="shared" si="177"/>
        <v>0</v>
      </c>
      <c r="L224" s="52">
        <f t="shared" si="177"/>
        <v>0</v>
      </c>
      <c r="M224" s="52">
        <f t="shared" si="177"/>
        <v>0</v>
      </c>
      <c r="N224" s="52">
        <f t="shared" si="177"/>
        <v>0</v>
      </c>
      <c r="O224" s="52">
        <f t="shared" si="177"/>
        <v>0</v>
      </c>
      <c r="P224" s="52">
        <f t="shared" si="177"/>
        <v>0</v>
      </c>
      <c r="Q224" s="52">
        <f t="shared" si="177"/>
        <v>0</v>
      </c>
      <c r="R224" s="52">
        <f t="shared" si="177"/>
        <v>0</v>
      </c>
      <c r="S224" s="52">
        <f t="shared" si="177"/>
        <v>0</v>
      </c>
      <c r="T224" s="52">
        <f t="shared" si="177"/>
        <v>0</v>
      </c>
      <c r="U224" s="52">
        <f t="shared" si="177"/>
        <v>0</v>
      </c>
      <c r="V224" s="52">
        <f t="shared" si="177"/>
        <v>0</v>
      </c>
      <c r="W224" s="52">
        <f t="shared" si="177"/>
        <v>0</v>
      </c>
      <c r="X224" s="52">
        <f t="shared" si="177"/>
        <v>0</v>
      </c>
      <c r="Y224" s="52">
        <f t="shared" si="177"/>
        <v>0</v>
      </c>
      <c r="Z224" s="52">
        <f t="shared" si="177"/>
        <v>0</v>
      </c>
      <c r="AA224" s="52">
        <f t="shared" si="177"/>
        <v>0</v>
      </c>
      <c r="AB224" s="52">
        <f t="shared" si="177"/>
        <v>0</v>
      </c>
      <c r="AC224" s="52">
        <f t="shared" si="177"/>
        <v>0</v>
      </c>
      <c r="AD224" s="52">
        <f t="shared" si="177"/>
        <v>0</v>
      </c>
      <c r="AE224" s="52">
        <f t="shared" si="177"/>
        <v>0</v>
      </c>
      <c r="AF224" s="52">
        <f t="shared" si="177"/>
        <v>0</v>
      </c>
      <c r="AG224" s="9"/>
      <c r="AH224" s="65">
        <f t="shared" si="178"/>
        <v>0</v>
      </c>
      <c r="AI224" s="65">
        <f t="shared" si="179"/>
        <v>0</v>
      </c>
      <c r="AJ224" s="65">
        <f t="shared" si="180"/>
        <v>0</v>
      </c>
      <c r="AK224" s="65">
        <f t="shared" si="181"/>
        <v>0</v>
      </c>
      <c r="AL224" s="65">
        <f t="shared" si="182"/>
        <v>0</v>
      </c>
      <c r="AM224" s="65">
        <f t="shared" si="183"/>
        <v>0</v>
      </c>
      <c r="AN224" s="60"/>
      <c r="AO224" s="65">
        <f t="shared" si="184"/>
        <v>0</v>
      </c>
      <c r="AP224" s="65">
        <f t="shared" si="185"/>
        <v>0</v>
      </c>
      <c r="AQ224" s="65">
        <f t="shared" si="186"/>
        <v>0</v>
      </c>
    </row>
    <row r="225" spans="1:44" ht="15.75" x14ac:dyDescent="0.25">
      <c r="A225" s="13" t="s">
        <v>675</v>
      </c>
      <c r="B225" s="13"/>
      <c r="C225" s="52">
        <f t="shared" si="176"/>
        <v>0</v>
      </c>
      <c r="D225" s="52">
        <f t="shared" si="177"/>
        <v>0</v>
      </c>
      <c r="E225" s="52">
        <f t="shared" si="177"/>
        <v>0</v>
      </c>
      <c r="F225" s="52">
        <f t="shared" si="177"/>
        <v>0</v>
      </c>
      <c r="G225" s="52">
        <f t="shared" si="177"/>
        <v>0</v>
      </c>
      <c r="H225" s="52">
        <f t="shared" si="177"/>
        <v>0</v>
      </c>
      <c r="I225" s="52">
        <f t="shared" si="177"/>
        <v>0</v>
      </c>
      <c r="J225" s="52">
        <f t="shared" si="177"/>
        <v>0</v>
      </c>
      <c r="K225" s="52">
        <f t="shared" si="177"/>
        <v>0</v>
      </c>
      <c r="L225" s="52">
        <f t="shared" si="177"/>
        <v>0</v>
      </c>
      <c r="M225" s="52">
        <f t="shared" si="177"/>
        <v>0</v>
      </c>
      <c r="N225" s="52">
        <f t="shared" si="177"/>
        <v>0</v>
      </c>
      <c r="O225" s="52">
        <f t="shared" si="177"/>
        <v>0</v>
      </c>
      <c r="P225" s="52">
        <f t="shared" si="177"/>
        <v>0</v>
      </c>
      <c r="Q225" s="52">
        <f t="shared" si="177"/>
        <v>0</v>
      </c>
      <c r="R225" s="52">
        <f t="shared" si="177"/>
        <v>0</v>
      </c>
      <c r="S225" s="52">
        <f t="shared" si="177"/>
        <v>0</v>
      </c>
      <c r="T225" s="52">
        <f t="shared" si="177"/>
        <v>0</v>
      </c>
      <c r="U225" s="52">
        <f t="shared" si="177"/>
        <v>0</v>
      </c>
      <c r="V225" s="52">
        <f t="shared" si="177"/>
        <v>0</v>
      </c>
      <c r="W225" s="52">
        <f t="shared" si="177"/>
        <v>0</v>
      </c>
      <c r="X225" s="52">
        <f t="shared" si="177"/>
        <v>0</v>
      </c>
      <c r="Y225" s="52">
        <f t="shared" si="177"/>
        <v>0</v>
      </c>
      <c r="Z225" s="52">
        <f t="shared" si="177"/>
        <v>0</v>
      </c>
      <c r="AA225" s="52">
        <f t="shared" si="177"/>
        <v>0</v>
      </c>
      <c r="AB225" s="52">
        <f t="shared" si="177"/>
        <v>0</v>
      </c>
      <c r="AC225" s="52">
        <f t="shared" si="177"/>
        <v>0</v>
      </c>
      <c r="AD225" s="52">
        <f t="shared" si="177"/>
        <v>0</v>
      </c>
      <c r="AE225" s="52">
        <f t="shared" si="177"/>
        <v>0</v>
      </c>
      <c r="AF225" s="52">
        <f t="shared" si="177"/>
        <v>0</v>
      </c>
      <c r="AG225" s="9"/>
      <c r="AH225" s="65">
        <f t="shared" si="178"/>
        <v>0</v>
      </c>
      <c r="AI225" s="65">
        <f t="shared" si="179"/>
        <v>0</v>
      </c>
      <c r="AJ225" s="65">
        <f t="shared" si="180"/>
        <v>0</v>
      </c>
      <c r="AK225" s="65">
        <f t="shared" si="181"/>
        <v>0</v>
      </c>
      <c r="AL225" s="65">
        <f t="shared" si="182"/>
        <v>0</v>
      </c>
      <c r="AM225" s="65">
        <f t="shared" si="183"/>
        <v>0</v>
      </c>
      <c r="AN225" s="60"/>
      <c r="AO225" s="65">
        <f t="shared" si="184"/>
        <v>0</v>
      </c>
      <c r="AP225" s="65">
        <f t="shared" si="185"/>
        <v>0</v>
      </c>
      <c r="AQ225" s="65">
        <f t="shared" si="186"/>
        <v>0</v>
      </c>
    </row>
    <row r="226" spans="1:44" ht="15.75" x14ac:dyDescent="0.25">
      <c r="A226" s="71" t="s">
        <v>442</v>
      </c>
      <c r="B226" s="13"/>
      <c r="C226" s="52">
        <f>SUM(C141:C143)</f>
        <v>0</v>
      </c>
      <c r="D226" s="52">
        <f t="shared" ref="D226:AF226" si="188">SUM(D141:D143)</f>
        <v>0</v>
      </c>
      <c r="E226" s="52">
        <f t="shared" si="188"/>
        <v>0</v>
      </c>
      <c r="F226" s="52">
        <f t="shared" si="188"/>
        <v>0</v>
      </c>
      <c r="G226" s="52">
        <f t="shared" si="188"/>
        <v>0</v>
      </c>
      <c r="H226" s="52">
        <f t="shared" si="188"/>
        <v>0</v>
      </c>
      <c r="I226" s="52">
        <f t="shared" si="188"/>
        <v>0</v>
      </c>
      <c r="J226" s="52">
        <f t="shared" si="188"/>
        <v>0</v>
      </c>
      <c r="K226" s="52">
        <f t="shared" si="188"/>
        <v>0</v>
      </c>
      <c r="L226" s="52">
        <f t="shared" si="188"/>
        <v>0</v>
      </c>
      <c r="M226" s="52">
        <f t="shared" si="188"/>
        <v>0</v>
      </c>
      <c r="N226" s="52">
        <f t="shared" si="188"/>
        <v>0</v>
      </c>
      <c r="O226" s="52">
        <f t="shared" si="188"/>
        <v>0</v>
      </c>
      <c r="P226" s="52">
        <f t="shared" si="188"/>
        <v>0</v>
      </c>
      <c r="Q226" s="52">
        <f t="shared" si="188"/>
        <v>0</v>
      </c>
      <c r="R226" s="52">
        <f t="shared" si="188"/>
        <v>0</v>
      </c>
      <c r="S226" s="52">
        <f t="shared" si="188"/>
        <v>0</v>
      </c>
      <c r="T226" s="52">
        <f t="shared" si="188"/>
        <v>0</v>
      </c>
      <c r="U226" s="52">
        <f t="shared" si="188"/>
        <v>0</v>
      </c>
      <c r="V226" s="52">
        <f t="shared" si="188"/>
        <v>0</v>
      </c>
      <c r="W226" s="52">
        <f t="shared" si="188"/>
        <v>0</v>
      </c>
      <c r="X226" s="52">
        <f t="shared" si="188"/>
        <v>0</v>
      </c>
      <c r="Y226" s="52">
        <f t="shared" si="188"/>
        <v>0</v>
      </c>
      <c r="Z226" s="52">
        <f t="shared" si="188"/>
        <v>0</v>
      </c>
      <c r="AA226" s="52">
        <f t="shared" si="188"/>
        <v>0</v>
      </c>
      <c r="AB226" s="52">
        <f t="shared" si="188"/>
        <v>0</v>
      </c>
      <c r="AC226" s="52">
        <f t="shared" si="188"/>
        <v>0</v>
      </c>
      <c r="AD226" s="52">
        <f t="shared" si="188"/>
        <v>0</v>
      </c>
      <c r="AE226" s="52">
        <f t="shared" si="188"/>
        <v>0</v>
      </c>
      <c r="AF226" s="52">
        <f t="shared" si="188"/>
        <v>0</v>
      </c>
      <c r="AG226" s="9"/>
      <c r="AH226" s="65">
        <f t="shared" si="178"/>
        <v>0</v>
      </c>
      <c r="AI226" s="65">
        <f t="shared" si="179"/>
        <v>0</v>
      </c>
      <c r="AJ226" s="65">
        <f t="shared" si="180"/>
        <v>0</v>
      </c>
      <c r="AK226" s="65">
        <f t="shared" si="181"/>
        <v>0</v>
      </c>
      <c r="AL226" s="65">
        <f t="shared" si="182"/>
        <v>0</v>
      </c>
      <c r="AM226" s="65">
        <f t="shared" si="183"/>
        <v>0</v>
      </c>
      <c r="AN226" s="60"/>
      <c r="AO226" s="65">
        <f t="shared" si="184"/>
        <v>0</v>
      </c>
      <c r="AP226" s="65">
        <f t="shared" si="185"/>
        <v>0</v>
      </c>
      <c r="AQ226" s="65">
        <f t="shared" si="186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5383.7</v>
      </c>
      <c r="D229" s="52">
        <f t="shared" ref="D229:AF229" si="189">SUM(D230:D237)</f>
        <v>5205.2</v>
      </c>
      <c r="E229" s="52">
        <f t="shared" si="189"/>
        <v>5690.7</v>
      </c>
      <c r="F229" s="52">
        <f t="shared" si="189"/>
        <v>6056.6</v>
      </c>
      <c r="G229" s="52">
        <f t="shared" si="189"/>
        <v>6271.2</v>
      </c>
      <c r="H229" s="52">
        <f t="shared" si="189"/>
        <v>6862.3</v>
      </c>
      <c r="I229" s="52">
        <f t="shared" si="189"/>
        <v>6573.3</v>
      </c>
      <c r="J229" s="52">
        <f t="shared" si="189"/>
        <v>8195.5</v>
      </c>
      <c r="K229" s="52">
        <f t="shared" si="189"/>
        <v>7725.9</v>
      </c>
      <c r="L229" s="52">
        <f t="shared" si="189"/>
        <v>8630.9</v>
      </c>
      <c r="M229" s="52">
        <f t="shared" si="189"/>
        <v>8484.2000000000007</v>
      </c>
      <c r="N229" s="52">
        <f t="shared" si="189"/>
        <v>7822.1</v>
      </c>
      <c r="O229" s="52">
        <f t="shared" si="189"/>
        <v>6461.5</v>
      </c>
      <c r="P229" s="52">
        <f t="shared" si="189"/>
        <v>5809.9000000000005</v>
      </c>
      <c r="Q229" s="52">
        <f t="shared" si="189"/>
        <v>6148.7</v>
      </c>
      <c r="R229" s="52">
        <f t="shared" si="189"/>
        <v>4675</v>
      </c>
      <c r="S229" s="52">
        <f t="shared" si="189"/>
        <v>4748.8</v>
      </c>
      <c r="T229" s="52">
        <f t="shared" si="189"/>
        <v>5592.8</v>
      </c>
      <c r="U229" s="52">
        <f t="shared" si="189"/>
        <v>4770.9000000000005</v>
      </c>
      <c r="V229" s="52">
        <f t="shared" si="189"/>
        <v>4770.9000000000005</v>
      </c>
      <c r="W229" s="52">
        <f t="shared" si="189"/>
        <v>5470.2</v>
      </c>
      <c r="X229" s="52">
        <f t="shared" si="189"/>
        <v>5470.2</v>
      </c>
      <c r="Y229" s="52">
        <f t="shared" si="189"/>
        <v>5807.5999999999995</v>
      </c>
      <c r="Z229" s="52">
        <f t="shared" si="189"/>
        <v>5460.7999999999993</v>
      </c>
      <c r="AA229" s="52">
        <f t="shared" si="189"/>
        <v>6114.4</v>
      </c>
      <c r="AB229" s="52">
        <f t="shared" si="189"/>
        <v>6729.4</v>
      </c>
      <c r="AC229" s="52">
        <f t="shared" si="189"/>
        <v>7344.4</v>
      </c>
      <c r="AD229" s="52">
        <f t="shared" si="189"/>
        <v>7743.4</v>
      </c>
      <c r="AE229" s="52">
        <f t="shared" si="189"/>
        <v>8368.9</v>
      </c>
      <c r="AF229" s="52">
        <f t="shared" si="189"/>
        <v>8368.9</v>
      </c>
      <c r="AG229" s="60"/>
      <c r="AH229" s="65">
        <f>AVERAGE(C229:G229)</f>
        <v>5721.48</v>
      </c>
      <c r="AI229" s="65">
        <f>AVERAGE(H229:L229)</f>
        <v>7597.58</v>
      </c>
      <c r="AJ229" s="65">
        <f>AVERAGE(M229:Q229)</f>
        <v>6945.2800000000007</v>
      </c>
      <c r="AK229" s="65">
        <f>AVERAGE(R229:V229)</f>
        <v>4911.68</v>
      </c>
      <c r="AL229" s="65">
        <f>AVERAGE(W229:AA229)</f>
        <v>5664.6399999999994</v>
      </c>
      <c r="AM229" s="65">
        <f>AVERAGE(AB229:AF229)</f>
        <v>7711</v>
      </c>
      <c r="AN229" s="60"/>
      <c r="AO229" s="65">
        <f>AVERAGE(AH229:AI229)</f>
        <v>6659.53</v>
      </c>
      <c r="AP229" s="65">
        <f>AVERAGE(AJ229:AK229)</f>
        <v>5928.4800000000005</v>
      </c>
      <c r="AQ229" s="65">
        <f>AVERAGE(AL229:AM229)</f>
        <v>6687.82</v>
      </c>
      <c r="AR229" s="92"/>
    </row>
    <row r="230" spans="1:44" ht="15.75" x14ac:dyDescent="0.25">
      <c r="A230" s="13" t="s">
        <v>410</v>
      </c>
      <c r="B230" s="13"/>
      <c r="C230" s="52">
        <f t="shared" ref="C230:C236" si="190">C147</f>
        <v>0</v>
      </c>
      <c r="D230" s="52">
        <f t="shared" ref="D230:AF236" si="191">D147</f>
        <v>0</v>
      </c>
      <c r="E230" s="52">
        <f t="shared" si="191"/>
        <v>0</v>
      </c>
      <c r="F230" s="52">
        <f t="shared" si="191"/>
        <v>0</v>
      </c>
      <c r="G230" s="52">
        <f t="shared" si="191"/>
        <v>0</v>
      </c>
      <c r="H230" s="52">
        <f t="shared" si="191"/>
        <v>0</v>
      </c>
      <c r="I230" s="52">
        <f t="shared" si="191"/>
        <v>0</v>
      </c>
      <c r="J230" s="52">
        <f t="shared" si="191"/>
        <v>0</v>
      </c>
      <c r="K230" s="52">
        <f t="shared" si="191"/>
        <v>0</v>
      </c>
      <c r="L230" s="52">
        <f t="shared" si="191"/>
        <v>0</v>
      </c>
      <c r="M230" s="52">
        <f t="shared" si="191"/>
        <v>0</v>
      </c>
      <c r="N230" s="52">
        <f t="shared" si="191"/>
        <v>0</v>
      </c>
      <c r="O230" s="52">
        <f t="shared" si="191"/>
        <v>0</v>
      </c>
      <c r="P230" s="52">
        <f t="shared" si="191"/>
        <v>0</v>
      </c>
      <c r="Q230" s="52">
        <f t="shared" si="191"/>
        <v>0</v>
      </c>
      <c r="R230" s="52">
        <f t="shared" si="191"/>
        <v>0</v>
      </c>
      <c r="S230" s="52">
        <f t="shared" si="191"/>
        <v>0</v>
      </c>
      <c r="T230" s="52">
        <f t="shared" si="191"/>
        <v>0</v>
      </c>
      <c r="U230" s="52">
        <f t="shared" si="191"/>
        <v>0</v>
      </c>
      <c r="V230" s="52">
        <f t="shared" si="191"/>
        <v>0</v>
      </c>
      <c r="W230" s="52">
        <f t="shared" si="191"/>
        <v>0</v>
      </c>
      <c r="X230" s="52">
        <f t="shared" si="191"/>
        <v>0</v>
      </c>
      <c r="Y230" s="52">
        <f t="shared" si="191"/>
        <v>0</v>
      </c>
      <c r="Z230" s="52">
        <f t="shared" si="191"/>
        <v>0</v>
      </c>
      <c r="AA230" s="52">
        <f t="shared" si="191"/>
        <v>0</v>
      </c>
      <c r="AB230" s="52">
        <f t="shared" si="191"/>
        <v>0</v>
      </c>
      <c r="AC230" s="52">
        <f t="shared" si="191"/>
        <v>0</v>
      </c>
      <c r="AD230" s="52">
        <f t="shared" si="191"/>
        <v>0</v>
      </c>
      <c r="AE230" s="52">
        <f t="shared" si="191"/>
        <v>0</v>
      </c>
      <c r="AF230" s="52">
        <f t="shared" si="191"/>
        <v>0</v>
      </c>
      <c r="AG230" s="9"/>
      <c r="AH230" s="65">
        <f t="shared" ref="AH230:AH237" si="192">AVERAGE(C230:G230)</f>
        <v>0</v>
      </c>
      <c r="AI230" s="65">
        <f t="shared" ref="AI230:AI237" si="193">AVERAGE(H230:L230)</f>
        <v>0</v>
      </c>
      <c r="AJ230" s="65">
        <f t="shared" ref="AJ230:AJ237" si="194">AVERAGE(M230:Q230)</f>
        <v>0</v>
      </c>
      <c r="AK230" s="65">
        <f t="shared" ref="AK230:AK237" si="195">AVERAGE(R230:V230)</f>
        <v>0</v>
      </c>
      <c r="AL230" s="65">
        <f t="shared" ref="AL230:AL237" si="196">AVERAGE(W230:AA230)</f>
        <v>0</v>
      </c>
      <c r="AM230" s="65">
        <f t="shared" ref="AM230:AM237" si="197">AVERAGE(AB230:AF230)</f>
        <v>0</v>
      </c>
      <c r="AN230" s="60"/>
      <c r="AO230" s="65">
        <f t="shared" ref="AO230:AO237" si="198">AVERAGE(AH230:AI230)</f>
        <v>0</v>
      </c>
      <c r="AP230" s="65">
        <f t="shared" ref="AP230:AP237" si="199">AVERAGE(AJ230:AK230)</f>
        <v>0</v>
      </c>
      <c r="AQ230" s="65">
        <f t="shared" ref="AQ230:AQ237" si="200">AVERAGE(AL230:AM230)</f>
        <v>0</v>
      </c>
    </row>
    <row r="231" spans="1:44" ht="15.75" x14ac:dyDescent="0.25">
      <c r="A231" s="13" t="s">
        <v>411</v>
      </c>
      <c r="B231" s="13"/>
      <c r="C231" s="52">
        <f t="shared" si="190"/>
        <v>0</v>
      </c>
      <c r="D231" s="52">
        <f t="shared" ref="D231:R231" si="201">D148</f>
        <v>0</v>
      </c>
      <c r="E231" s="52">
        <f t="shared" si="201"/>
        <v>0</v>
      </c>
      <c r="F231" s="52">
        <f t="shared" si="201"/>
        <v>0</v>
      </c>
      <c r="G231" s="52">
        <f t="shared" si="201"/>
        <v>0</v>
      </c>
      <c r="H231" s="52">
        <f t="shared" si="201"/>
        <v>0</v>
      </c>
      <c r="I231" s="52">
        <f t="shared" si="201"/>
        <v>0</v>
      </c>
      <c r="J231" s="52">
        <f t="shared" si="201"/>
        <v>0</v>
      </c>
      <c r="K231" s="52">
        <f t="shared" si="201"/>
        <v>0</v>
      </c>
      <c r="L231" s="52">
        <f t="shared" si="201"/>
        <v>0</v>
      </c>
      <c r="M231" s="52">
        <f t="shared" si="201"/>
        <v>0</v>
      </c>
      <c r="N231" s="52">
        <f t="shared" si="201"/>
        <v>0</v>
      </c>
      <c r="O231" s="52">
        <f t="shared" si="201"/>
        <v>0</v>
      </c>
      <c r="P231" s="52">
        <f t="shared" si="201"/>
        <v>0</v>
      </c>
      <c r="Q231" s="52">
        <f t="shared" si="201"/>
        <v>0</v>
      </c>
      <c r="R231" s="52">
        <f t="shared" si="201"/>
        <v>0</v>
      </c>
      <c r="S231" s="52">
        <f t="shared" si="191"/>
        <v>0</v>
      </c>
      <c r="T231" s="52">
        <f t="shared" si="191"/>
        <v>0</v>
      </c>
      <c r="U231" s="52">
        <f t="shared" si="191"/>
        <v>0</v>
      </c>
      <c r="V231" s="52">
        <f t="shared" si="191"/>
        <v>0</v>
      </c>
      <c r="W231" s="52">
        <f t="shared" si="191"/>
        <v>0</v>
      </c>
      <c r="X231" s="52">
        <f t="shared" si="191"/>
        <v>0</v>
      </c>
      <c r="Y231" s="52">
        <f t="shared" si="191"/>
        <v>0</v>
      </c>
      <c r="Z231" s="52">
        <f t="shared" si="191"/>
        <v>0</v>
      </c>
      <c r="AA231" s="52">
        <f t="shared" si="191"/>
        <v>0</v>
      </c>
      <c r="AB231" s="52">
        <f t="shared" si="191"/>
        <v>0</v>
      </c>
      <c r="AC231" s="52">
        <f t="shared" si="191"/>
        <v>0</v>
      </c>
      <c r="AD231" s="52">
        <f t="shared" si="191"/>
        <v>0</v>
      </c>
      <c r="AE231" s="52">
        <f t="shared" si="191"/>
        <v>0</v>
      </c>
      <c r="AF231" s="52">
        <f t="shared" si="191"/>
        <v>0</v>
      </c>
      <c r="AG231" s="9"/>
      <c r="AH231" s="65">
        <f t="shared" si="192"/>
        <v>0</v>
      </c>
      <c r="AI231" s="65">
        <f t="shared" si="193"/>
        <v>0</v>
      </c>
      <c r="AJ231" s="65">
        <f t="shared" si="194"/>
        <v>0</v>
      </c>
      <c r="AK231" s="65">
        <f t="shared" si="195"/>
        <v>0</v>
      </c>
      <c r="AL231" s="65">
        <f t="shared" si="196"/>
        <v>0</v>
      </c>
      <c r="AM231" s="65">
        <f t="shared" si="197"/>
        <v>0</v>
      </c>
      <c r="AN231" s="60"/>
      <c r="AO231" s="65">
        <f t="shared" si="198"/>
        <v>0</v>
      </c>
      <c r="AP231" s="65">
        <f t="shared" si="199"/>
        <v>0</v>
      </c>
      <c r="AQ231" s="65">
        <f t="shared" si="200"/>
        <v>0</v>
      </c>
    </row>
    <row r="232" spans="1:44" ht="15.75" x14ac:dyDescent="0.25">
      <c r="A232" s="13" t="s">
        <v>676</v>
      </c>
      <c r="B232" s="13"/>
      <c r="C232" s="52">
        <f t="shared" si="190"/>
        <v>0</v>
      </c>
      <c r="D232" s="52">
        <f t="shared" si="191"/>
        <v>0</v>
      </c>
      <c r="E232" s="52">
        <f t="shared" si="191"/>
        <v>0</v>
      </c>
      <c r="F232" s="52">
        <f t="shared" si="191"/>
        <v>0</v>
      </c>
      <c r="G232" s="52">
        <f t="shared" si="191"/>
        <v>0</v>
      </c>
      <c r="H232" s="52">
        <f t="shared" si="191"/>
        <v>0</v>
      </c>
      <c r="I232" s="52">
        <f t="shared" si="191"/>
        <v>0</v>
      </c>
      <c r="J232" s="52">
        <f t="shared" si="191"/>
        <v>0</v>
      </c>
      <c r="K232" s="52">
        <f t="shared" si="191"/>
        <v>0</v>
      </c>
      <c r="L232" s="52">
        <f t="shared" si="191"/>
        <v>0</v>
      </c>
      <c r="M232" s="52">
        <f t="shared" si="191"/>
        <v>0</v>
      </c>
      <c r="N232" s="52">
        <f t="shared" si="191"/>
        <v>0</v>
      </c>
      <c r="O232" s="52">
        <f t="shared" si="191"/>
        <v>0</v>
      </c>
      <c r="P232" s="52">
        <f t="shared" si="191"/>
        <v>0</v>
      </c>
      <c r="Q232" s="52">
        <f t="shared" si="191"/>
        <v>0</v>
      </c>
      <c r="R232" s="52">
        <f t="shared" si="191"/>
        <v>0</v>
      </c>
      <c r="S232" s="52">
        <f t="shared" si="191"/>
        <v>0</v>
      </c>
      <c r="T232" s="52">
        <f t="shared" si="191"/>
        <v>0</v>
      </c>
      <c r="U232" s="52">
        <f t="shared" si="191"/>
        <v>0</v>
      </c>
      <c r="V232" s="52">
        <f t="shared" si="191"/>
        <v>0</v>
      </c>
      <c r="W232" s="52">
        <f t="shared" si="191"/>
        <v>0</v>
      </c>
      <c r="X232" s="52">
        <f t="shared" si="191"/>
        <v>0</v>
      </c>
      <c r="Y232" s="52">
        <f t="shared" si="191"/>
        <v>0</v>
      </c>
      <c r="Z232" s="52">
        <f t="shared" si="191"/>
        <v>0</v>
      </c>
      <c r="AA232" s="52">
        <f t="shared" si="191"/>
        <v>0</v>
      </c>
      <c r="AB232" s="52">
        <f t="shared" si="191"/>
        <v>0</v>
      </c>
      <c r="AC232" s="52">
        <f t="shared" si="191"/>
        <v>0</v>
      </c>
      <c r="AD232" s="52">
        <f t="shared" si="191"/>
        <v>0</v>
      </c>
      <c r="AE232" s="52">
        <f t="shared" si="191"/>
        <v>0</v>
      </c>
      <c r="AF232" s="52">
        <f t="shared" si="191"/>
        <v>0</v>
      </c>
      <c r="AG232" s="9"/>
      <c r="AH232" s="65">
        <f t="shared" si="192"/>
        <v>0</v>
      </c>
      <c r="AI232" s="65">
        <f t="shared" si="193"/>
        <v>0</v>
      </c>
      <c r="AJ232" s="65">
        <f t="shared" si="194"/>
        <v>0</v>
      </c>
      <c r="AK232" s="65">
        <f t="shared" si="195"/>
        <v>0</v>
      </c>
      <c r="AL232" s="65">
        <f t="shared" si="196"/>
        <v>0</v>
      </c>
      <c r="AM232" s="65">
        <f t="shared" si="197"/>
        <v>0</v>
      </c>
      <c r="AN232" s="60"/>
      <c r="AO232" s="65">
        <f t="shared" si="198"/>
        <v>0</v>
      </c>
      <c r="AP232" s="65">
        <f t="shared" si="199"/>
        <v>0</v>
      </c>
      <c r="AQ232" s="65">
        <f t="shared" si="200"/>
        <v>0</v>
      </c>
    </row>
    <row r="233" spans="1:44" ht="15.75" x14ac:dyDescent="0.25">
      <c r="A233" s="13" t="s">
        <v>412</v>
      </c>
      <c r="B233" s="13"/>
      <c r="C233" s="52">
        <f t="shared" si="190"/>
        <v>0</v>
      </c>
      <c r="D233" s="52">
        <f t="shared" si="191"/>
        <v>0</v>
      </c>
      <c r="E233" s="52">
        <f t="shared" si="191"/>
        <v>0</v>
      </c>
      <c r="F233" s="52">
        <f t="shared" si="191"/>
        <v>0</v>
      </c>
      <c r="G233" s="52">
        <f t="shared" si="191"/>
        <v>0</v>
      </c>
      <c r="H233" s="52">
        <f t="shared" si="191"/>
        <v>36</v>
      </c>
      <c r="I233" s="52">
        <f t="shared" si="191"/>
        <v>54</v>
      </c>
      <c r="J233" s="52">
        <f t="shared" si="191"/>
        <v>72</v>
      </c>
      <c r="K233" s="52">
        <f t="shared" si="191"/>
        <v>90</v>
      </c>
      <c r="L233" s="52">
        <f t="shared" si="191"/>
        <v>90</v>
      </c>
      <c r="M233" s="52">
        <f t="shared" si="191"/>
        <v>90</v>
      </c>
      <c r="N233" s="52">
        <f t="shared" si="191"/>
        <v>90</v>
      </c>
      <c r="O233" s="52">
        <f t="shared" si="191"/>
        <v>90</v>
      </c>
      <c r="P233" s="52">
        <f t="shared" si="191"/>
        <v>90</v>
      </c>
      <c r="Q233" s="52">
        <f t="shared" si="191"/>
        <v>108</v>
      </c>
      <c r="R233" s="52">
        <f t="shared" si="191"/>
        <v>108</v>
      </c>
      <c r="S233" s="52">
        <f t="shared" si="191"/>
        <v>108</v>
      </c>
      <c r="T233" s="52">
        <f t="shared" si="191"/>
        <v>108</v>
      </c>
      <c r="U233" s="52">
        <f t="shared" si="191"/>
        <v>108</v>
      </c>
      <c r="V233" s="52">
        <f t="shared" si="191"/>
        <v>108</v>
      </c>
      <c r="W233" s="52">
        <f t="shared" si="191"/>
        <v>108</v>
      </c>
      <c r="X233" s="52">
        <f t="shared" si="191"/>
        <v>108</v>
      </c>
      <c r="Y233" s="52">
        <f t="shared" si="191"/>
        <v>108</v>
      </c>
      <c r="Z233" s="52">
        <f t="shared" si="191"/>
        <v>108</v>
      </c>
      <c r="AA233" s="52">
        <f t="shared" si="191"/>
        <v>108</v>
      </c>
      <c r="AB233" s="52">
        <f t="shared" si="191"/>
        <v>108</v>
      </c>
      <c r="AC233" s="52">
        <f t="shared" si="191"/>
        <v>108</v>
      </c>
      <c r="AD233" s="52">
        <f t="shared" si="191"/>
        <v>108</v>
      </c>
      <c r="AE233" s="52">
        <f t="shared" si="191"/>
        <v>108</v>
      </c>
      <c r="AF233" s="52">
        <f t="shared" si="191"/>
        <v>108</v>
      </c>
      <c r="AG233" s="9"/>
      <c r="AH233" s="65">
        <f t="shared" si="192"/>
        <v>0</v>
      </c>
      <c r="AI233" s="65">
        <f t="shared" si="193"/>
        <v>68.400000000000006</v>
      </c>
      <c r="AJ233" s="65">
        <f t="shared" si="194"/>
        <v>93.6</v>
      </c>
      <c r="AK233" s="65">
        <f t="shared" si="195"/>
        <v>108</v>
      </c>
      <c r="AL233" s="65">
        <f t="shared" si="196"/>
        <v>108</v>
      </c>
      <c r="AM233" s="65">
        <f t="shared" si="197"/>
        <v>108</v>
      </c>
      <c r="AN233" s="60"/>
      <c r="AO233" s="65">
        <f t="shared" si="198"/>
        <v>34.200000000000003</v>
      </c>
      <c r="AP233" s="65">
        <f t="shared" si="199"/>
        <v>100.8</v>
      </c>
      <c r="AQ233" s="65">
        <f t="shared" si="200"/>
        <v>108</v>
      </c>
    </row>
    <row r="234" spans="1:44" ht="15.75" x14ac:dyDescent="0.25">
      <c r="A234" s="13" t="s">
        <v>436</v>
      </c>
      <c r="B234" s="13"/>
      <c r="C234" s="52">
        <f t="shared" si="190"/>
        <v>0</v>
      </c>
      <c r="D234" s="52">
        <f t="shared" si="191"/>
        <v>0</v>
      </c>
      <c r="E234" s="52">
        <f t="shared" si="191"/>
        <v>0</v>
      </c>
      <c r="F234" s="52">
        <f t="shared" si="191"/>
        <v>0</v>
      </c>
      <c r="G234" s="52">
        <f t="shared" si="191"/>
        <v>0</v>
      </c>
      <c r="H234" s="52">
        <f t="shared" si="191"/>
        <v>0</v>
      </c>
      <c r="I234" s="52">
        <f t="shared" si="191"/>
        <v>0</v>
      </c>
      <c r="J234" s="52">
        <f t="shared" si="191"/>
        <v>0</v>
      </c>
      <c r="K234" s="52">
        <f t="shared" si="191"/>
        <v>0</v>
      </c>
      <c r="L234" s="52">
        <f t="shared" si="191"/>
        <v>0</v>
      </c>
      <c r="M234" s="52">
        <f t="shared" si="191"/>
        <v>0</v>
      </c>
      <c r="N234" s="52">
        <f t="shared" si="191"/>
        <v>0</v>
      </c>
      <c r="O234" s="52">
        <f t="shared" si="191"/>
        <v>0</v>
      </c>
      <c r="P234" s="52">
        <f t="shared" si="191"/>
        <v>0</v>
      </c>
      <c r="Q234" s="52">
        <f t="shared" si="191"/>
        <v>0</v>
      </c>
      <c r="R234" s="52">
        <f t="shared" si="191"/>
        <v>0</v>
      </c>
      <c r="S234" s="52">
        <f t="shared" si="191"/>
        <v>0</v>
      </c>
      <c r="T234" s="52">
        <f t="shared" si="191"/>
        <v>0</v>
      </c>
      <c r="U234" s="52">
        <f t="shared" si="191"/>
        <v>0</v>
      </c>
      <c r="V234" s="52">
        <f t="shared" si="191"/>
        <v>0</v>
      </c>
      <c r="W234" s="52">
        <f t="shared" si="191"/>
        <v>0</v>
      </c>
      <c r="X234" s="52">
        <f t="shared" si="191"/>
        <v>0</v>
      </c>
      <c r="Y234" s="52">
        <f t="shared" si="191"/>
        <v>0</v>
      </c>
      <c r="Z234" s="52">
        <f t="shared" si="191"/>
        <v>0</v>
      </c>
      <c r="AA234" s="52">
        <f t="shared" si="191"/>
        <v>0</v>
      </c>
      <c r="AB234" s="52">
        <f t="shared" si="191"/>
        <v>0</v>
      </c>
      <c r="AC234" s="52">
        <f t="shared" si="191"/>
        <v>0</v>
      </c>
      <c r="AD234" s="52">
        <f t="shared" si="191"/>
        <v>0</v>
      </c>
      <c r="AE234" s="52">
        <f t="shared" si="191"/>
        <v>0</v>
      </c>
      <c r="AF234" s="52">
        <f t="shared" si="191"/>
        <v>0</v>
      </c>
      <c r="AG234" s="9"/>
      <c r="AH234" s="65">
        <f t="shared" si="192"/>
        <v>0</v>
      </c>
      <c r="AI234" s="65">
        <f t="shared" si="193"/>
        <v>0</v>
      </c>
      <c r="AJ234" s="65">
        <f t="shared" si="194"/>
        <v>0</v>
      </c>
      <c r="AK234" s="65">
        <f t="shared" si="195"/>
        <v>0</v>
      </c>
      <c r="AL234" s="65">
        <f t="shared" si="196"/>
        <v>0</v>
      </c>
      <c r="AM234" s="65">
        <f t="shared" si="197"/>
        <v>0</v>
      </c>
      <c r="AN234" s="60"/>
      <c r="AO234" s="65">
        <f t="shared" si="198"/>
        <v>0</v>
      </c>
      <c r="AP234" s="65">
        <f t="shared" si="199"/>
        <v>0</v>
      </c>
      <c r="AQ234" s="65">
        <f t="shared" si="200"/>
        <v>0</v>
      </c>
    </row>
    <row r="235" spans="1:44" ht="15.75" x14ac:dyDescent="0.25">
      <c r="A235" s="71" t="s">
        <v>437</v>
      </c>
      <c r="B235" s="13"/>
      <c r="C235" s="52">
        <f t="shared" si="190"/>
        <v>0</v>
      </c>
      <c r="D235" s="52">
        <f t="shared" si="191"/>
        <v>0</v>
      </c>
      <c r="E235" s="52">
        <f t="shared" si="191"/>
        <v>0</v>
      </c>
      <c r="F235" s="52">
        <f t="shared" si="191"/>
        <v>0</v>
      </c>
      <c r="G235" s="52">
        <f t="shared" si="191"/>
        <v>0</v>
      </c>
      <c r="H235" s="52">
        <f t="shared" si="191"/>
        <v>0</v>
      </c>
      <c r="I235" s="52">
        <f t="shared" si="191"/>
        <v>0</v>
      </c>
      <c r="J235" s="52">
        <f t="shared" si="191"/>
        <v>0</v>
      </c>
      <c r="K235" s="52">
        <f t="shared" si="191"/>
        <v>0</v>
      </c>
      <c r="L235" s="52">
        <f t="shared" si="191"/>
        <v>0</v>
      </c>
      <c r="M235" s="52">
        <f t="shared" si="191"/>
        <v>0</v>
      </c>
      <c r="N235" s="52">
        <f t="shared" si="191"/>
        <v>0</v>
      </c>
      <c r="O235" s="52">
        <f t="shared" si="191"/>
        <v>0</v>
      </c>
      <c r="P235" s="52">
        <f t="shared" si="191"/>
        <v>0</v>
      </c>
      <c r="Q235" s="52">
        <f t="shared" si="191"/>
        <v>0</v>
      </c>
      <c r="R235" s="52">
        <f t="shared" si="191"/>
        <v>0</v>
      </c>
      <c r="S235" s="52">
        <f t="shared" si="191"/>
        <v>0</v>
      </c>
      <c r="T235" s="52">
        <f t="shared" si="191"/>
        <v>0</v>
      </c>
      <c r="U235" s="52">
        <f t="shared" si="191"/>
        <v>0</v>
      </c>
      <c r="V235" s="52">
        <f t="shared" si="191"/>
        <v>0</v>
      </c>
      <c r="W235" s="52">
        <f t="shared" si="191"/>
        <v>0</v>
      </c>
      <c r="X235" s="52">
        <f t="shared" si="191"/>
        <v>0</v>
      </c>
      <c r="Y235" s="52">
        <f t="shared" si="191"/>
        <v>0</v>
      </c>
      <c r="Z235" s="52">
        <f t="shared" si="191"/>
        <v>0</v>
      </c>
      <c r="AA235" s="52">
        <f t="shared" si="191"/>
        <v>0</v>
      </c>
      <c r="AB235" s="52">
        <f t="shared" si="191"/>
        <v>0</v>
      </c>
      <c r="AC235" s="52">
        <f t="shared" si="191"/>
        <v>0</v>
      </c>
      <c r="AD235" s="52">
        <f t="shared" si="191"/>
        <v>0</v>
      </c>
      <c r="AE235" s="52">
        <f t="shared" si="191"/>
        <v>0</v>
      </c>
      <c r="AF235" s="52">
        <f t="shared" si="191"/>
        <v>0</v>
      </c>
      <c r="AG235" s="9"/>
      <c r="AH235" s="65">
        <f t="shared" si="192"/>
        <v>0</v>
      </c>
      <c r="AI235" s="65">
        <f t="shared" si="193"/>
        <v>0</v>
      </c>
      <c r="AJ235" s="65">
        <f t="shared" si="194"/>
        <v>0</v>
      </c>
      <c r="AK235" s="65">
        <f t="shared" si="195"/>
        <v>0</v>
      </c>
      <c r="AL235" s="65">
        <f t="shared" si="196"/>
        <v>0</v>
      </c>
      <c r="AM235" s="65">
        <f t="shared" si="197"/>
        <v>0</v>
      </c>
      <c r="AN235" s="60"/>
      <c r="AO235" s="65">
        <f t="shared" si="198"/>
        <v>0</v>
      </c>
      <c r="AP235" s="65">
        <f t="shared" si="199"/>
        <v>0</v>
      </c>
      <c r="AQ235" s="65">
        <f t="shared" si="200"/>
        <v>0</v>
      </c>
    </row>
    <row r="236" spans="1:44" ht="15.75" x14ac:dyDescent="0.25">
      <c r="A236" s="71" t="s">
        <v>675</v>
      </c>
      <c r="B236" s="13"/>
      <c r="C236" s="52">
        <f t="shared" si="190"/>
        <v>217.9</v>
      </c>
      <c r="D236" s="52">
        <f t="shared" si="191"/>
        <v>221.4</v>
      </c>
      <c r="E236" s="52">
        <f t="shared" si="191"/>
        <v>231.9</v>
      </c>
      <c r="F236" s="52">
        <f t="shared" si="191"/>
        <v>253</v>
      </c>
      <c r="G236" s="52">
        <f t="shared" si="191"/>
        <v>274</v>
      </c>
      <c r="H236" s="52">
        <f t="shared" si="191"/>
        <v>302.10000000000002</v>
      </c>
      <c r="I236" s="52">
        <f t="shared" si="191"/>
        <v>323.10000000000002</v>
      </c>
      <c r="J236" s="52">
        <f t="shared" si="191"/>
        <v>333.7</v>
      </c>
      <c r="K236" s="52">
        <f t="shared" si="191"/>
        <v>340.7</v>
      </c>
      <c r="L236" s="52">
        <f t="shared" si="191"/>
        <v>349.5</v>
      </c>
      <c r="M236" s="52">
        <f t="shared" si="191"/>
        <v>280.60000000000002</v>
      </c>
      <c r="N236" s="52">
        <f t="shared" si="191"/>
        <v>291.10000000000002</v>
      </c>
      <c r="O236" s="52">
        <f t="shared" si="191"/>
        <v>300.10000000000002</v>
      </c>
      <c r="P236" s="52">
        <f t="shared" si="191"/>
        <v>314.10000000000002</v>
      </c>
      <c r="Q236" s="52">
        <f t="shared" si="191"/>
        <v>331.7</v>
      </c>
      <c r="R236" s="52">
        <f t="shared" si="191"/>
        <v>349.2</v>
      </c>
      <c r="S236" s="52">
        <f t="shared" si="191"/>
        <v>373.8</v>
      </c>
      <c r="T236" s="52">
        <f t="shared" si="191"/>
        <v>380.8</v>
      </c>
      <c r="U236" s="52">
        <f t="shared" si="191"/>
        <v>384.3</v>
      </c>
      <c r="V236" s="52">
        <f t="shared" si="191"/>
        <v>384.3</v>
      </c>
      <c r="W236" s="52">
        <f t="shared" si="191"/>
        <v>412.4</v>
      </c>
      <c r="X236" s="52">
        <f t="shared" si="191"/>
        <v>412.4</v>
      </c>
      <c r="Y236" s="52">
        <f t="shared" si="191"/>
        <v>412.4</v>
      </c>
      <c r="Z236" s="52">
        <f t="shared" si="191"/>
        <v>412.4</v>
      </c>
      <c r="AA236" s="52">
        <f t="shared" si="191"/>
        <v>412.4</v>
      </c>
      <c r="AB236" s="52">
        <f t="shared" si="191"/>
        <v>412.4</v>
      </c>
      <c r="AC236" s="52">
        <f t="shared" si="191"/>
        <v>412.4</v>
      </c>
      <c r="AD236" s="52">
        <f t="shared" si="191"/>
        <v>412.4</v>
      </c>
      <c r="AE236" s="52">
        <f t="shared" si="191"/>
        <v>415.9</v>
      </c>
      <c r="AF236" s="52">
        <f t="shared" si="191"/>
        <v>415.9</v>
      </c>
      <c r="AG236" s="9"/>
      <c r="AH236" s="65">
        <f t="shared" si="192"/>
        <v>239.64000000000001</v>
      </c>
      <c r="AI236" s="65">
        <f t="shared" si="193"/>
        <v>329.82000000000005</v>
      </c>
      <c r="AJ236" s="65">
        <f t="shared" si="194"/>
        <v>303.52000000000004</v>
      </c>
      <c r="AK236" s="65">
        <f t="shared" si="195"/>
        <v>374.47999999999996</v>
      </c>
      <c r="AL236" s="65">
        <f t="shared" si="196"/>
        <v>412.4</v>
      </c>
      <c r="AM236" s="65">
        <f t="shared" si="197"/>
        <v>413.8</v>
      </c>
      <c r="AN236" s="60"/>
      <c r="AO236" s="65">
        <f t="shared" si="198"/>
        <v>284.73</v>
      </c>
      <c r="AP236" s="65">
        <f t="shared" si="199"/>
        <v>339</v>
      </c>
      <c r="AQ236" s="65">
        <f t="shared" si="200"/>
        <v>413.1</v>
      </c>
    </row>
    <row r="237" spans="1:44" ht="15.75" x14ac:dyDescent="0.25">
      <c r="A237" s="71" t="s">
        <v>442</v>
      </c>
      <c r="B237" s="13"/>
      <c r="C237" s="52">
        <f>SUM(C154:C156)</f>
        <v>5165.8</v>
      </c>
      <c r="D237" s="52">
        <f t="shared" ref="D237:AF237" si="202">SUM(D154:D156)</f>
        <v>4983.8</v>
      </c>
      <c r="E237" s="52">
        <f t="shared" si="202"/>
        <v>5458.8</v>
      </c>
      <c r="F237" s="52">
        <f t="shared" si="202"/>
        <v>5803.6</v>
      </c>
      <c r="G237" s="52">
        <f t="shared" si="202"/>
        <v>5997.2</v>
      </c>
      <c r="H237" s="52">
        <f t="shared" si="202"/>
        <v>6524.2</v>
      </c>
      <c r="I237" s="52">
        <f t="shared" si="202"/>
        <v>6196.2</v>
      </c>
      <c r="J237" s="52">
        <f t="shared" si="202"/>
        <v>7789.8</v>
      </c>
      <c r="K237" s="52">
        <f t="shared" si="202"/>
        <v>7295.2</v>
      </c>
      <c r="L237" s="52">
        <f t="shared" si="202"/>
        <v>8191.4</v>
      </c>
      <c r="M237" s="52">
        <f t="shared" si="202"/>
        <v>8113.6</v>
      </c>
      <c r="N237" s="52">
        <f t="shared" si="202"/>
        <v>7441</v>
      </c>
      <c r="O237" s="52">
        <f t="shared" si="202"/>
        <v>6071.4</v>
      </c>
      <c r="P237" s="52">
        <f t="shared" si="202"/>
        <v>5405.8</v>
      </c>
      <c r="Q237" s="52">
        <f t="shared" si="202"/>
        <v>5709</v>
      </c>
      <c r="R237" s="52">
        <f t="shared" si="202"/>
        <v>4217.8</v>
      </c>
      <c r="S237" s="52">
        <f t="shared" si="202"/>
        <v>4267</v>
      </c>
      <c r="T237" s="52">
        <f t="shared" si="202"/>
        <v>5104</v>
      </c>
      <c r="U237" s="52">
        <f t="shared" si="202"/>
        <v>4278.6000000000004</v>
      </c>
      <c r="V237" s="52">
        <f t="shared" si="202"/>
        <v>4278.6000000000004</v>
      </c>
      <c r="W237" s="52">
        <f t="shared" si="202"/>
        <v>4949.8</v>
      </c>
      <c r="X237" s="52">
        <f t="shared" si="202"/>
        <v>4949.8</v>
      </c>
      <c r="Y237" s="52">
        <f t="shared" si="202"/>
        <v>5287.2</v>
      </c>
      <c r="Z237" s="52">
        <f t="shared" si="202"/>
        <v>4940.3999999999996</v>
      </c>
      <c r="AA237" s="52">
        <f t="shared" si="202"/>
        <v>5594</v>
      </c>
      <c r="AB237" s="52">
        <f t="shared" si="202"/>
        <v>6209</v>
      </c>
      <c r="AC237" s="52">
        <f t="shared" si="202"/>
        <v>6824</v>
      </c>
      <c r="AD237" s="52">
        <f t="shared" si="202"/>
        <v>7223</v>
      </c>
      <c r="AE237" s="52">
        <f t="shared" si="202"/>
        <v>7845</v>
      </c>
      <c r="AF237" s="52">
        <f t="shared" si="202"/>
        <v>7845</v>
      </c>
      <c r="AG237" s="9"/>
      <c r="AH237" s="65">
        <f t="shared" si="192"/>
        <v>5481.84</v>
      </c>
      <c r="AI237" s="65">
        <f t="shared" si="193"/>
        <v>7199.3600000000006</v>
      </c>
      <c r="AJ237" s="65">
        <f t="shared" si="194"/>
        <v>6548.16</v>
      </c>
      <c r="AK237" s="65">
        <f t="shared" si="195"/>
        <v>4429.2</v>
      </c>
      <c r="AL237" s="65">
        <f t="shared" si="196"/>
        <v>5144.24</v>
      </c>
      <c r="AM237" s="65">
        <f t="shared" si="197"/>
        <v>7189.2</v>
      </c>
      <c r="AN237" s="60"/>
      <c r="AO237" s="65">
        <f t="shared" si="198"/>
        <v>6340.6</v>
      </c>
      <c r="AP237" s="65">
        <f t="shared" si="199"/>
        <v>5488.68</v>
      </c>
      <c r="AQ237" s="65">
        <f t="shared" si="200"/>
        <v>6166.7199999999993</v>
      </c>
    </row>
    <row r="238" spans="1:44" x14ac:dyDescent="0.25">
      <c r="C238" s="10">
        <f>SUM(C230:AF230)/SUM(C229:AF229)</f>
        <v>0</v>
      </c>
      <c r="AH238" s="10">
        <f>AH196/AH229</f>
        <v>0</v>
      </c>
      <c r="AI238" s="10">
        <f t="shared" ref="AI238:AQ238" si="203">AI196/AI229</f>
        <v>0</v>
      </c>
      <c r="AJ238" s="10">
        <f t="shared" si="203"/>
        <v>0</v>
      </c>
      <c r="AK238" s="10">
        <f t="shared" si="203"/>
        <v>0</v>
      </c>
      <c r="AL238" s="10">
        <f t="shared" si="203"/>
        <v>0</v>
      </c>
      <c r="AM238" s="10">
        <f t="shared" si="203"/>
        <v>0</v>
      </c>
      <c r="AO238" s="10">
        <f t="shared" si="203"/>
        <v>0</v>
      </c>
      <c r="AP238" s="10">
        <f t="shared" si="203"/>
        <v>0</v>
      </c>
      <c r="AQ238" s="10">
        <f t="shared" si="203"/>
        <v>0</v>
      </c>
      <c r="AR238" s="10">
        <f>AVERAGE(AO238:AQ238)</f>
        <v>0</v>
      </c>
    </row>
    <row r="239" spans="1:44" x14ac:dyDescent="0.25">
      <c r="A239" s="79" t="s">
        <v>668</v>
      </c>
      <c r="AH239" s="10">
        <f>AH207/AH229</f>
        <v>1</v>
      </c>
      <c r="AI239" s="10">
        <f t="shared" ref="AI239:AQ239" si="204">AI207/AI229</f>
        <v>1</v>
      </c>
      <c r="AJ239" s="10">
        <f t="shared" si="204"/>
        <v>1</v>
      </c>
      <c r="AK239" s="10">
        <f t="shared" si="204"/>
        <v>1</v>
      </c>
      <c r="AL239" s="10">
        <f t="shared" si="204"/>
        <v>1</v>
      </c>
      <c r="AM239" s="10">
        <f t="shared" si="204"/>
        <v>1</v>
      </c>
      <c r="AO239" s="10">
        <f t="shared" si="204"/>
        <v>1</v>
      </c>
      <c r="AP239" s="10">
        <f t="shared" si="204"/>
        <v>1</v>
      </c>
      <c r="AQ239" s="10">
        <f t="shared" si="204"/>
        <v>1</v>
      </c>
      <c r="AR239" s="10">
        <f>AVERAGE(AO239:AQ239)</f>
        <v>1</v>
      </c>
    </row>
    <row r="240" spans="1:44" x14ac:dyDescent="0.25">
      <c r="AO240" s="10">
        <f>1-AO238-AO239</f>
        <v>0</v>
      </c>
      <c r="AP240" s="10">
        <f t="shared" ref="AP240:AQ240" si="205">1-AP238-AP239</f>
        <v>0</v>
      </c>
      <c r="AQ240" s="10">
        <f t="shared" si="205"/>
        <v>0</v>
      </c>
      <c r="AR240" s="10">
        <f>AVERAGE(AO240:AQ240)</f>
        <v>0</v>
      </c>
    </row>
    <row r="241" spans="1:45" x14ac:dyDescent="0.25">
      <c r="A241" s="13" t="s">
        <v>410</v>
      </c>
      <c r="B241" s="37"/>
      <c r="C241" s="52">
        <f t="shared" ref="C241:AF241" si="206">C147+C60</f>
        <v>0.16967910000005304</v>
      </c>
      <c r="D241" s="52">
        <f t="shared" si="206"/>
        <v>0.33655639999994946</v>
      </c>
      <c r="E241" s="52">
        <f t="shared" si="206"/>
        <v>0.44704930000000331</v>
      </c>
      <c r="F241" s="52">
        <f t="shared" si="206"/>
        <v>0.50382130000002689</v>
      </c>
      <c r="G241" s="52">
        <f t="shared" si="206"/>
        <v>0.52457379999998466</v>
      </c>
      <c r="H241" s="52">
        <f t="shared" si="206"/>
        <v>0.54524969999999939</v>
      </c>
      <c r="I241" s="52">
        <f t="shared" si="206"/>
        <v>0.55470200000002023</v>
      </c>
      <c r="J241" s="52">
        <f t="shared" si="206"/>
        <v>0.62234640000008312</v>
      </c>
      <c r="K241" s="52">
        <f t="shared" si="206"/>
        <v>0.68727819999992334</v>
      </c>
      <c r="L241" s="52">
        <f t="shared" si="206"/>
        <v>0.77777790000004643</v>
      </c>
      <c r="M241" s="52">
        <f t="shared" si="206"/>
        <v>0.86355340000000069</v>
      </c>
      <c r="N241" s="52">
        <f t="shared" si="206"/>
        <v>0.92021940000006452</v>
      </c>
      <c r="O241" s="52">
        <f t="shared" si="206"/>
        <v>0.92954059999999572</v>
      </c>
      <c r="P241" s="52">
        <f t="shared" si="206"/>
        <v>0.92892640000002302</v>
      </c>
      <c r="Q241" s="52">
        <f t="shared" si="206"/>
        <v>0.96775529999990795</v>
      </c>
      <c r="R241" s="52">
        <f t="shared" si="206"/>
        <v>0.98401609999996253</v>
      </c>
      <c r="S241" s="52">
        <f t="shared" si="206"/>
        <v>1.0125873000000638</v>
      </c>
      <c r="T241" s="52">
        <f t="shared" si="206"/>
        <v>1.0818591999999398</v>
      </c>
      <c r="U241" s="52">
        <f t="shared" si="206"/>
        <v>1.1221970000000283</v>
      </c>
      <c r="V241" s="52">
        <f t="shared" si="206"/>
        <v>1.1399732000000995</v>
      </c>
      <c r="W241" s="52">
        <f t="shared" si="206"/>
        <v>1.1635215000000017</v>
      </c>
      <c r="X241" s="52">
        <f t="shared" si="206"/>
        <v>1.1689365999999382</v>
      </c>
      <c r="Y241" s="52">
        <f t="shared" si="206"/>
        <v>1.1589319000000842</v>
      </c>
      <c r="Z241" s="52">
        <f t="shared" si="206"/>
        <v>1.1128486000000066</v>
      </c>
      <c r="AA241" s="52">
        <f t="shared" si="206"/>
        <v>1.0667392000000291</v>
      </c>
      <c r="AB241" s="52">
        <f t="shared" si="206"/>
        <v>1.0293201000000636</v>
      </c>
      <c r="AC241" s="52">
        <f t="shared" si="206"/>
        <v>0.99733549999996285</v>
      </c>
      <c r="AD241" s="52">
        <f t="shared" si="206"/>
        <v>0.95935480000002826</v>
      </c>
      <c r="AE241" s="52">
        <f t="shared" si="206"/>
        <v>0.92141470000001391</v>
      </c>
      <c r="AF241" s="52">
        <f t="shared" si="206"/>
        <v>0.86575479999999061</v>
      </c>
      <c r="AH241" s="65">
        <f t="shared" ref="AH241:AH250" si="207">AVERAGE(C241:G241)</f>
        <v>0.39633598000000347</v>
      </c>
      <c r="AI241" s="65">
        <f t="shared" ref="AI241:AI250" si="208">AVERAGE(H241:L241)</f>
        <v>0.63747084000001453</v>
      </c>
      <c r="AJ241" s="65">
        <f t="shared" ref="AJ241:AJ250" si="209">AVERAGE(M241:Q241)</f>
        <v>0.92199901999999834</v>
      </c>
      <c r="AK241" s="65">
        <f t="shared" ref="AK241:AK250" si="210">AVERAGE(R241:V241)</f>
        <v>1.0681265600000187</v>
      </c>
      <c r="AL241" s="65">
        <f t="shared" ref="AL241:AL250" si="211">AVERAGE(W241:AA241)</f>
        <v>1.134195560000012</v>
      </c>
      <c r="AM241" s="65">
        <f t="shared" ref="AM241:AM250" si="212">AVERAGE(AB241:AF241)</f>
        <v>0.95463598000001182</v>
      </c>
      <c r="AN241" s="66"/>
      <c r="AO241" s="65">
        <f t="shared" ref="AO241:AO250" si="213">AVERAGE(AH241:AI241)</f>
        <v>0.51690341000000894</v>
      </c>
      <c r="AP241" s="65">
        <f t="shared" ref="AP241:AP250" si="214">AVERAGE(AJ241:AK241)</f>
        <v>0.99506279000000852</v>
      </c>
      <c r="AQ241" s="65">
        <f t="shared" ref="AQ241:AQ250" si="215">AVERAGE(AL241:AM241)</f>
        <v>1.0444157700000118</v>
      </c>
    </row>
    <row r="242" spans="1:45" x14ac:dyDescent="0.25">
      <c r="A242" s="13" t="s">
        <v>411</v>
      </c>
      <c r="B242" s="37"/>
      <c r="C242" s="52">
        <f t="shared" ref="C242:AF242" si="216">C148+C61</f>
        <v>1.2123129999999094E-2</v>
      </c>
      <c r="D242" s="52">
        <f t="shared" si="216"/>
        <v>2.4062829999998314E-2</v>
      </c>
      <c r="E242" s="52">
        <f t="shared" si="216"/>
        <v>3.1960859999998092E-2</v>
      </c>
      <c r="F242" s="52">
        <f t="shared" si="216"/>
        <v>3.5981180000000279E-2</v>
      </c>
      <c r="G242" s="52">
        <f t="shared" si="216"/>
        <v>3.7376219999998739E-2</v>
      </c>
      <c r="H242" s="52">
        <f t="shared" si="216"/>
        <v>3.8713099999995393E-2</v>
      </c>
      <c r="I242" s="52">
        <f t="shared" si="216"/>
        <v>3.9204080000004637E-2</v>
      </c>
      <c r="J242" s="52">
        <f t="shared" si="216"/>
        <v>4.3815619999996613E-2</v>
      </c>
      <c r="K242" s="52">
        <f t="shared" si="216"/>
        <v>4.8213440000004937E-2</v>
      </c>
      <c r="L242" s="52">
        <f t="shared" si="216"/>
        <v>5.4419340000002592E-2</v>
      </c>
      <c r="M242" s="52">
        <f t="shared" si="216"/>
        <v>6.0276729999998224E-2</v>
      </c>
      <c r="N242" s="52">
        <f t="shared" si="216"/>
        <v>6.4044739999999933E-2</v>
      </c>
      <c r="O242" s="52">
        <f t="shared" si="216"/>
        <v>6.4421939999995459E-2</v>
      </c>
      <c r="P242" s="52">
        <f t="shared" si="216"/>
        <v>6.4085779999999204E-2</v>
      </c>
      <c r="Q242" s="52">
        <f t="shared" si="216"/>
        <v>6.6578900000003216E-2</v>
      </c>
      <c r="R242" s="52">
        <f t="shared" si="216"/>
        <v>6.7488679999996748E-2</v>
      </c>
      <c r="S242" s="52">
        <f t="shared" si="216"/>
        <v>6.9308400000004156E-2</v>
      </c>
      <c r="T242" s="52">
        <f t="shared" si="216"/>
        <v>7.4074150000001282E-2</v>
      </c>
      <c r="U242" s="52">
        <f t="shared" si="216"/>
        <v>7.6816039999997088E-2</v>
      </c>
      <c r="V242" s="52">
        <f t="shared" si="216"/>
        <v>7.7978009999995379E-2</v>
      </c>
      <c r="W242" s="52">
        <f t="shared" si="216"/>
        <v>7.9578210000001093E-2</v>
      </c>
      <c r="X242" s="52">
        <f t="shared" si="216"/>
        <v>7.9906420000000367E-2</v>
      </c>
      <c r="Y242" s="52">
        <f t="shared" si="216"/>
        <v>7.9147669999997561E-2</v>
      </c>
      <c r="Z242" s="52">
        <f t="shared" si="216"/>
        <v>7.5819010000003573E-2</v>
      </c>
      <c r="AA242" s="52">
        <f t="shared" si="216"/>
        <v>7.2488129999996431E-2</v>
      </c>
      <c r="AB242" s="52">
        <f t="shared" si="216"/>
        <v>6.9777919999999938E-2</v>
      </c>
      <c r="AC242" s="52">
        <f t="shared" si="216"/>
        <v>6.7454400000002579E-2</v>
      </c>
      <c r="AD242" s="52">
        <f t="shared" si="216"/>
        <v>6.4696869999998796E-2</v>
      </c>
      <c r="AE242" s="52">
        <f t="shared" si="216"/>
        <v>6.1930889999999295E-2</v>
      </c>
      <c r="AF242" s="52">
        <f t="shared" si="216"/>
        <v>5.7884260000001575E-2</v>
      </c>
      <c r="AH242" s="65">
        <f t="shared" si="207"/>
        <v>2.8300843999998902E-2</v>
      </c>
      <c r="AI242" s="65">
        <f t="shared" si="208"/>
        <v>4.4873116000000837E-2</v>
      </c>
      <c r="AJ242" s="65">
        <f t="shared" si="209"/>
        <v>6.388161799999921E-2</v>
      </c>
      <c r="AK242" s="65">
        <f t="shared" si="210"/>
        <v>7.3133055999998933E-2</v>
      </c>
      <c r="AL242" s="65">
        <f t="shared" si="211"/>
        <v>7.7387887999999808E-2</v>
      </c>
      <c r="AM242" s="65">
        <f t="shared" si="212"/>
        <v>6.4348868000000434E-2</v>
      </c>
      <c r="AN242" s="66"/>
      <c r="AO242" s="65">
        <f t="shared" si="213"/>
        <v>3.6586979999999866E-2</v>
      </c>
      <c r="AP242" s="65">
        <f t="shared" si="214"/>
        <v>6.8507336999999072E-2</v>
      </c>
      <c r="AQ242" s="65">
        <f t="shared" si="215"/>
        <v>7.0868378000000121E-2</v>
      </c>
    </row>
    <row r="243" spans="1:45" x14ac:dyDescent="0.25">
      <c r="A243" s="13" t="s">
        <v>676</v>
      </c>
      <c r="B243" s="37"/>
      <c r="C243" s="52">
        <f t="shared" ref="C243:AF243" si="217">C149+C62</f>
        <v>1.8114910000001316E-2</v>
      </c>
      <c r="D243" s="52">
        <f t="shared" si="217"/>
        <v>3.5965480000001548E-2</v>
      </c>
      <c r="E243" s="52">
        <f t="shared" si="217"/>
        <v>4.7781360000001882E-2</v>
      </c>
      <c r="F243" s="52">
        <f t="shared" si="217"/>
        <v>5.3810339999998291E-2</v>
      </c>
      <c r="G243" s="52">
        <f t="shared" si="217"/>
        <v>5.5929689999999255E-2</v>
      </c>
      <c r="H243" s="52">
        <f t="shared" si="217"/>
        <v>5.7979760000002045E-2</v>
      </c>
      <c r="I243" s="52">
        <f t="shared" si="217"/>
        <v>5.8786359999999149E-2</v>
      </c>
      <c r="J243" s="52">
        <f t="shared" si="217"/>
        <v>6.5768769999998256E-2</v>
      </c>
      <c r="K243" s="52">
        <f t="shared" si="217"/>
        <v>7.2452050000002544E-2</v>
      </c>
      <c r="L243" s="52">
        <f t="shared" si="217"/>
        <v>8.1851630000002729E-2</v>
      </c>
      <c r="M243" s="52">
        <f t="shared" si="217"/>
        <v>9.0744189999995228E-2</v>
      </c>
      <c r="N243" s="52">
        <f t="shared" si="217"/>
        <v>9.6524990000006028E-2</v>
      </c>
      <c r="O243" s="52">
        <f t="shared" si="217"/>
        <v>9.7245890000010604E-2</v>
      </c>
      <c r="P243" s="52">
        <f t="shared" si="217"/>
        <v>9.6903389999994261E-2</v>
      </c>
      <c r="Q243" s="52">
        <f t="shared" si="217"/>
        <v>0.100788510000001</v>
      </c>
      <c r="R243" s="52">
        <f t="shared" si="217"/>
        <v>0.10230547000000456</v>
      </c>
      <c r="S243" s="52">
        <f t="shared" si="217"/>
        <v>0.10517188999999405</v>
      </c>
      <c r="T243" s="52">
        <f t="shared" si="217"/>
        <v>0.11242801000000213</v>
      </c>
      <c r="U243" s="52">
        <f t="shared" si="217"/>
        <v>0.11664681999999971</v>
      </c>
      <c r="V243" s="52">
        <f t="shared" si="217"/>
        <v>0.11848717000000875</v>
      </c>
      <c r="W243" s="52">
        <f t="shared" si="217"/>
        <v>0.12096523999998965</v>
      </c>
      <c r="X243" s="52">
        <f t="shared" si="217"/>
        <v>0.12152822000000185</v>
      </c>
      <c r="Y243" s="52">
        <f t="shared" si="217"/>
        <v>0.12045312000000763</v>
      </c>
      <c r="Z243" s="52">
        <f t="shared" si="217"/>
        <v>0.11552643000000273</v>
      </c>
      <c r="AA243" s="52">
        <f t="shared" si="217"/>
        <v>0.11058599999999785</v>
      </c>
      <c r="AB243" s="52">
        <f t="shared" si="217"/>
        <v>0.10656645000000253</v>
      </c>
      <c r="AC243" s="52">
        <f t="shared" si="217"/>
        <v>0.10312050000000283</v>
      </c>
      <c r="AD243" s="52">
        <f t="shared" si="217"/>
        <v>9.902369999998939E-2</v>
      </c>
      <c r="AE243" s="52">
        <f t="shared" si="217"/>
        <v>9.4913610000006088E-2</v>
      </c>
      <c r="AF243" s="52">
        <f t="shared" si="217"/>
        <v>8.8891880000005585E-2</v>
      </c>
      <c r="AH243" s="65">
        <f t="shared" si="207"/>
        <v>4.2320356000000461E-2</v>
      </c>
      <c r="AI243" s="65">
        <f t="shared" si="208"/>
        <v>6.7367714000000939E-2</v>
      </c>
      <c r="AJ243" s="65">
        <f t="shared" si="209"/>
        <v>9.6441394000001429E-2</v>
      </c>
      <c r="AK243" s="65">
        <f t="shared" si="210"/>
        <v>0.11100787200000184</v>
      </c>
      <c r="AL243" s="65">
        <f t="shared" si="211"/>
        <v>0.11781180199999994</v>
      </c>
      <c r="AM243" s="65">
        <f t="shared" si="212"/>
        <v>9.8503228000001289E-2</v>
      </c>
      <c r="AN243" s="66"/>
      <c r="AO243" s="65">
        <f t="shared" si="213"/>
        <v>5.48440350000007E-2</v>
      </c>
      <c r="AP243" s="65">
        <f t="shared" si="214"/>
        <v>0.10372463300000163</v>
      </c>
      <c r="AQ243" s="65">
        <f t="shared" si="215"/>
        <v>0.10815751500000062</v>
      </c>
    </row>
    <row r="244" spans="1:45" x14ac:dyDescent="0.25">
      <c r="A244" s="13" t="s">
        <v>412</v>
      </c>
      <c r="B244" s="37"/>
      <c r="C244" s="52">
        <f t="shared" ref="C244:AF244" si="218">C150+C63</f>
        <v>9.2052500000022519E-2</v>
      </c>
      <c r="D244" s="52">
        <f t="shared" si="218"/>
        <v>0.18335600000000341</v>
      </c>
      <c r="E244" s="52">
        <f t="shared" si="218"/>
        <v>0.24434880000001158</v>
      </c>
      <c r="F244" s="52">
        <f t="shared" si="218"/>
        <v>0.27596120000004021</v>
      </c>
      <c r="G244" s="52">
        <f t="shared" si="218"/>
        <v>0.28753130000001192</v>
      </c>
      <c r="H244" s="52">
        <f t="shared" si="218"/>
        <v>38.070126899999991</v>
      </c>
      <c r="I244" s="52">
        <f t="shared" si="218"/>
        <v>57.675107100000048</v>
      </c>
      <c r="J244" s="52">
        <f t="shared" si="218"/>
        <v>77.26076919999997</v>
      </c>
      <c r="K244" s="52">
        <f t="shared" si="218"/>
        <v>96.858541099999968</v>
      </c>
      <c r="L244" s="52">
        <f t="shared" si="218"/>
        <v>97.613065699999993</v>
      </c>
      <c r="M244" s="52">
        <f t="shared" si="218"/>
        <v>98.040953200000047</v>
      </c>
      <c r="N244" s="52">
        <f t="shared" si="218"/>
        <v>98.332210699999962</v>
      </c>
      <c r="O244" s="52">
        <f t="shared" si="218"/>
        <v>98.544187100000045</v>
      </c>
      <c r="P244" s="52">
        <f t="shared" si="218"/>
        <v>98.719284600000037</v>
      </c>
      <c r="Q244" s="52">
        <f t="shared" si="218"/>
        <v>117.78732730000002</v>
      </c>
      <c r="R244" s="52">
        <f t="shared" si="218"/>
        <v>118.28748229999997</v>
      </c>
      <c r="S244" s="52">
        <f t="shared" si="218"/>
        <v>118.56820600000003</v>
      </c>
      <c r="T244" s="52">
        <f t="shared" si="218"/>
        <v>118.7813142</v>
      </c>
      <c r="U244" s="52">
        <f t="shared" si="218"/>
        <v>118.93488109999998</v>
      </c>
      <c r="V244" s="52">
        <f t="shared" si="218"/>
        <v>119.04766139999998</v>
      </c>
      <c r="W244" s="52">
        <f t="shared" si="218"/>
        <v>119.14067230000001</v>
      </c>
      <c r="X244" s="52">
        <f t="shared" si="218"/>
        <v>119.20345259999999</v>
      </c>
      <c r="Y244" s="52">
        <f t="shared" si="218"/>
        <v>119.23891660000004</v>
      </c>
      <c r="Z244" s="52">
        <f t="shared" si="218"/>
        <v>119.2369989</v>
      </c>
      <c r="AA244" s="52">
        <f t="shared" si="218"/>
        <v>119.21839340000002</v>
      </c>
      <c r="AB244" s="52">
        <f t="shared" si="218"/>
        <v>119.1890598</v>
      </c>
      <c r="AC244" s="52">
        <f t="shared" si="218"/>
        <v>119.14839259999997</v>
      </c>
      <c r="AD244" s="52">
        <f t="shared" si="218"/>
        <v>119.09127220000005</v>
      </c>
      <c r="AE244" s="52">
        <f t="shared" si="218"/>
        <v>119.02203409999998</v>
      </c>
      <c r="AF244" s="52">
        <f t="shared" si="218"/>
        <v>118.93208079999999</v>
      </c>
      <c r="AH244" s="65">
        <f t="shared" si="207"/>
        <v>0.21664996000001793</v>
      </c>
      <c r="AI244" s="65">
        <f t="shared" si="208"/>
        <v>73.495521999999994</v>
      </c>
      <c r="AJ244" s="65">
        <f t="shared" si="209"/>
        <v>102.28479258000002</v>
      </c>
      <c r="AK244" s="65">
        <f t="shared" si="210"/>
        <v>118.72390900000001</v>
      </c>
      <c r="AL244" s="65">
        <f t="shared" si="211"/>
        <v>119.20768676000003</v>
      </c>
      <c r="AM244" s="65">
        <f t="shared" si="212"/>
        <v>119.07656790000001</v>
      </c>
      <c r="AN244" s="66"/>
      <c r="AO244" s="65">
        <f t="shared" si="213"/>
        <v>36.856085980000003</v>
      </c>
      <c r="AP244" s="65">
        <f t="shared" si="214"/>
        <v>110.50435079000002</v>
      </c>
      <c r="AQ244" s="65">
        <f t="shared" si="215"/>
        <v>119.14212733000002</v>
      </c>
    </row>
    <row r="245" spans="1:45" x14ac:dyDescent="0.25">
      <c r="A245" s="13" t="s">
        <v>436</v>
      </c>
      <c r="B245" s="37"/>
      <c r="C245" s="52">
        <f t="shared" ref="C245:AF245" si="219">C151+C64</f>
        <v>4.0669599999986872E-2</v>
      </c>
      <c r="D245" s="52">
        <f t="shared" si="219"/>
        <v>8.0646900000004962E-2</v>
      </c>
      <c r="E245" s="52">
        <f t="shared" si="219"/>
        <v>0.10713559999999234</v>
      </c>
      <c r="F245" s="52">
        <f t="shared" si="219"/>
        <v>0.12079030000001012</v>
      </c>
      <c r="G245" s="52">
        <f t="shared" si="219"/>
        <v>0.12584730000000377</v>
      </c>
      <c r="H245" s="52">
        <f t="shared" si="219"/>
        <v>0.13090779999998858</v>
      </c>
      <c r="I245" s="52">
        <f t="shared" si="219"/>
        <v>0.1332826999999952</v>
      </c>
      <c r="J245" s="52">
        <f t="shared" si="219"/>
        <v>0.1496050000000082</v>
      </c>
      <c r="K245" s="52">
        <f t="shared" si="219"/>
        <v>0.1652593999999965</v>
      </c>
      <c r="L245" s="52">
        <f t="shared" si="219"/>
        <v>0.1870349999999803</v>
      </c>
      <c r="M245" s="52">
        <f t="shared" si="219"/>
        <v>0.2076663999999937</v>
      </c>
      <c r="N245" s="52">
        <f t="shared" si="219"/>
        <v>0.22131340000001387</v>
      </c>
      <c r="O245" s="52">
        <f t="shared" si="219"/>
        <v>0.22360720000000356</v>
      </c>
      <c r="P245" s="52">
        <f t="shared" si="219"/>
        <v>0.22351220000001604</v>
      </c>
      <c r="Q245" s="52">
        <f t="shared" si="219"/>
        <v>0.23285179999999173</v>
      </c>
      <c r="R245" s="52">
        <f t="shared" si="219"/>
        <v>0.23675180000000751</v>
      </c>
      <c r="S245" s="52">
        <f t="shared" si="219"/>
        <v>0.24358649999999216</v>
      </c>
      <c r="T245" s="52">
        <f t="shared" si="219"/>
        <v>0.26015870000000518</v>
      </c>
      <c r="U245" s="52">
        <f t="shared" si="219"/>
        <v>0.26977869999998916</v>
      </c>
      <c r="V245" s="52">
        <f t="shared" si="219"/>
        <v>0.27399459999998044</v>
      </c>
      <c r="W245" s="52">
        <f t="shared" si="219"/>
        <v>0.27960170000000062</v>
      </c>
      <c r="X245" s="52">
        <f t="shared" si="219"/>
        <v>0.28086799999999812</v>
      </c>
      <c r="Y245" s="52">
        <f t="shared" si="219"/>
        <v>0.2784518999999932</v>
      </c>
      <c r="Z245" s="52">
        <f t="shared" si="219"/>
        <v>0.26740350000000035</v>
      </c>
      <c r="AA245" s="52">
        <f t="shared" si="219"/>
        <v>0.25636769999999842</v>
      </c>
      <c r="AB245" s="52">
        <f t="shared" si="219"/>
        <v>0.24742600000001858</v>
      </c>
      <c r="AC245" s="52">
        <f t="shared" si="219"/>
        <v>0.23979599999998413</v>
      </c>
      <c r="AD245" s="52">
        <f t="shared" si="219"/>
        <v>0.23073999999999728</v>
      </c>
      <c r="AE245" s="52">
        <f t="shared" si="219"/>
        <v>0.22170729999999139</v>
      </c>
      <c r="AF245" s="52">
        <f t="shared" si="219"/>
        <v>0.20843899999999849</v>
      </c>
      <c r="AH245" s="65">
        <f t="shared" si="207"/>
        <v>9.5017939999999607E-2</v>
      </c>
      <c r="AI245" s="65">
        <f t="shared" si="208"/>
        <v>0.15321797999999376</v>
      </c>
      <c r="AJ245" s="65">
        <f t="shared" si="209"/>
        <v>0.22179020000000377</v>
      </c>
      <c r="AK245" s="65">
        <f t="shared" si="210"/>
        <v>0.25685405999999489</v>
      </c>
      <c r="AL245" s="65">
        <f t="shared" si="211"/>
        <v>0.27253855999999815</v>
      </c>
      <c r="AM245" s="65">
        <f t="shared" si="212"/>
        <v>0.22962165999999798</v>
      </c>
      <c r="AN245" s="66"/>
      <c r="AO245" s="65">
        <f t="shared" si="213"/>
        <v>0.12411795999999668</v>
      </c>
      <c r="AP245" s="65">
        <f t="shared" si="214"/>
        <v>0.23932212999999933</v>
      </c>
      <c r="AQ245" s="65">
        <f t="shared" si="215"/>
        <v>0.25108010999999808</v>
      </c>
    </row>
    <row r="246" spans="1:45" x14ac:dyDescent="0.25">
      <c r="A246" s="13" t="s">
        <v>437</v>
      </c>
      <c r="B246" s="37"/>
      <c r="C246" s="52">
        <f t="shared" ref="C246:AF246" si="220">C152+C65</f>
        <v>9.3726800000020205E-3</v>
      </c>
      <c r="D246" s="52">
        <f t="shared" si="220"/>
        <v>1.8725459999998861E-2</v>
      </c>
      <c r="E246" s="52">
        <f t="shared" si="220"/>
        <v>2.5086370000000358E-2</v>
      </c>
      <c r="F246" s="52">
        <f t="shared" si="220"/>
        <v>2.854738999999995E-2</v>
      </c>
      <c r="G246" s="52">
        <f t="shared" si="220"/>
        <v>3.0029530000000193E-2</v>
      </c>
      <c r="H246" s="52">
        <f t="shared" si="220"/>
        <v>3.1475929999999153E-2</v>
      </c>
      <c r="I246" s="52">
        <f t="shared" si="220"/>
        <v>3.2255660000000574E-2</v>
      </c>
      <c r="J246" s="52">
        <f t="shared" si="220"/>
        <v>3.6188760000001707E-2</v>
      </c>
      <c r="K246" s="52">
        <f t="shared" si="220"/>
        <v>3.9948009999996259E-2</v>
      </c>
      <c r="L246" s="52">
        <f t="shared" si="220"/>
        <v>4.5089539999999317E-2</v>
      </c>
      <c r="M246" s="52">
        <f t="shared" si="220"/>
        <v>4.9959239999999738E-2</v>
      </c>
      <c r="N246" s="52">
        <f t="shared" si="220"/>
        <v>5.3203959999997608E-2</v>
      </c>
      <c r="O246" s="52">
        <f t="shared" si="220"/>
        <v>5.3793439999999748E-2</v>
      </c>
      <c r="P246" s="52">
        <f t="shared" si="220"/>
        <v>5.3765450000000214E-2</v>
      </c>
      <c r="Q246" s="52">
        <f t="shared" si="220"/>
        <v>5.5855570000005628E-2</v>
      </c>
      <c r="R246" s="52">
        <f t="shared" si="220"/>
        <v>5.6679529999996703E-2</v>
      </c>
      <c r="S246" s="52">
        <f t="shared" si="220"/>
        <v>5.8162539999997875E-2</v>
      </c>
      <c r="T246" s="52">
        <f t="shared" si="220"/>
        <v>6.1903579999999181E-2</v>
      </c>
      <c r="U246" s="52">
        <f t="shared" si="220"/>
        <v>6.4101510000000417E-2</v>
      </c>
      <c r="V246" s="52">
        <f t="shared" si="220"/>
        <v>6.5098880000000747E-2</v>
      </c>
      <c r="W246" s="52">
        <f t="shared" si="220"/>
        <v>6.6458279999999093E-2</v>
      </c>
      <c r="X246" s="52">
        <f t="shared" si="220"/>
        <v>6.687354999999684E-2</v>
      </c>
      <c r="Y246" s="52">
        <f t="shared" si="220"/>
        <v>6.6486929999996391E-2</v>
      </c>
      <c r="Z246" s="52">
        <f t="shared" si="220"/>
        <v>6.4148499999994613E-2</v>
      </c>
      <c r="AA246" s="52">
        <f t="shared" si="220"/>
        <v>6.1825319999996964E-2</v>
      </c>
      <c r="AB246" s="52">
        <f t="shared" si="220"/>
        <v>6.0001150000005055E-2</v>
      </c>
      <c r="AC246" s="52">
        <f t="shared" si="220"/>
        <v>5.8501550000002567E-2</v>
      </c>
      <c r="AD246" s="52">
        <f t="shared" si="220"/>
        <v>5.6695369999999912E-2</v>
      </c>
      <c r="AE246" s="52">
        <f t="shared" si="220"/>
        <v>5.490655999999916E-2</v>
      </c>
      <c r="AF246" s="52">
        <f t="shared" si="220"/>
        <v>5.2146749999998576E-2</v>
      </c>
      <c r="AH246" s="65">
        <f t="shared" si="207"/>
        <v>2.2352286000000277E-2</v>
      </c>
      <c r="AI246" s="65">
        <f t="shared" si="208"/>
        <v>3.6991579999999399E-2</v>
      </c>
      <c r="AJ246" s="65">
        <f t="shared" si="209"/>
        <v>5.3315532000000589E-2</v>
      </c>
      <c r="AK246" s="65">
        <f t="shared" si="210"/>
        <v>6.1189207999998982E-2</v>
      </c>
      <c r="AL246" s="65">
        <f t="shared" si="211"/>
        <v>6.515851599999678E-2</v>
      </c>
      <c r="AM246" s="65">
        <f t="shared" si="212"/>
        <v>5.6450276000001055E-2</v>
      </c>
      <c r="AN246" s="66"/>
      <c r="AO246" s="65">
        <f t="shared" si="213"/>
        <v>2.9671932999999838E-2</v>
      </c>
      <c r="AP246" s="65">
        <f t="shared" si="214"/>
        <v>5.7252369999999789E-2</v>
      </c>
      <c r="AQ246" s="65">
        <f t="shared" si="215"/>
        <v>6.0804395999998914E-2</v>
      </c>
    </row>
    <row r="247" spans="1:45" x14ac:dyDescent="0.25">
      <c r="A247" s="13" t="s">
        <v>675</v>
      </c>
      <c r="B247" s="37"/>
      <c r="C247" s="52">
        <f t="shared" ref="C247:AF247" si="221">C153+C66</f>
        <v>227.79225959999999</v>
      </c>
      <c r="D247" s="52">
        <f t="shared" si="221"/>
        <v>235.5996385</v>
      </c>
      <c r="E247" s="52">
        <f t="shared" si="221"/>
        <v>248.45112270000001</v>
      </c>
      <c r="F247" s="52">
        <f t="shared" si="221"/>
        <v>271.70952250000005</v>
      </c>
      <c r="G247" s="52">
        <f t="shared" si="221"/>
        <v>294.817297</v>
      </c>
      <c r="H247" s="52">
        <f t="shared" si="221"/>
        <v>325.34619620000001</v>
      </c>
      <c r="I247" s="52">
        <f t="shared" si="221"/>
        <v>348.57831940000005</v>
      </c>
      <c r="J247" s="52">
        <f t="shared" si="221"/>
        <v>360.88848999999999</v>
      </c>
      <c r="K247" s="52">
        <f t="shared" si="221"/>
        <v>369.20734059999995</v>
      </c>
      <c r="L247" s="52">
        <f t="shared" si="221"/>
        <v>379.25599899999997</v>
      </c>
      <c r="M247" s="52">
        <f t="shared" si="221"/>
        <v>307.9384445</v>
      </c>
      <c r="N247" s="52">
        <f t="shared" si="221"/>
        <v>318.18962930000004</v>
      </c>
      <c r="O247" s="52">
        <f t="shared" si="221"/>
        <v>327.66644650000006</v>
      </c>
      <c r="P247" s="52">
        <f t="shared" si="221"/>
        <v>342.60040880000003</v>
      </c>
      <c r="Q247" s="52">
        <f t="shared" si="221"/>
        <v>361.47700159999999</v>
      </c>
      <c r="R247" s="52">
        <f t="shared" si="221"/>
        <v>380.35018510000003</v>
      </c>
      <c r="S247" s="52">
        <f t="shared" si="221"/>
        <v>406.69730930000003</v>
      </c>
      <c r="T247" s="52">
        <f t="shared" si="221"/>
        <v>414.7933653</v>
      </c>
      <c r="U247" s="52">
        <f t="shared" si="221"/>
        <v>418.93831700000004</v>
      </c>
      <c r="V247" s="52">
        <f t="shared" si="221"/>
        <v>419.22875340000002</v>
      </c>
      <c r="W247" s="52">
        <f t="shared" si="221"/>
        <v>448.78220670000002</v>
      </c>
      <c r="X247" s="52">
        <f t="shared" si="221"/>
        <v>449.36100089999996</v>
      </c>
      <c r="Y247" s="52">
        <f t="shared" si="221"/>
        <v>449.56730569999996</v>
      </c>
      <c r="Z247" s="52">
        <f t="shared" si="221"/>
        <v>449.59962489999998</v>
      </c>
      <c r="AA247" s="52">
        <f t="shared" si="221"/>
        <v>449.54965709999999</v>
      </c>
      <c r="AB247" s="52">
        <f t="shared" si="221"/>
        <v>449.44810299999995</v>
      </c>
      <c r="AC247" s="52">
        <f t="shared" si="221"/>
        <v>449.30393669999995</v>
      </c>
      <c r="AD247" s="52">
        <f t="shared" si="221"/>
        <v>449.11666489999999</v>
      </c>
      <c r="AE247" s="52">
        <f t="shared" si="221"/>
        <v>452.55699049999998</v>
      </c>
      <c r="AF247" s="52">
        <f t="shared" si="221"/>
        <v>452.35766329999996</v>
      </c>
      <c r="AH247" s="65">
        <f t="shared" si="207"/>
        <v>255.67396806000002</v>
      </c>
      <c r="AI247" s="65">
        <f t="shared" si="208"/>
        <v>356.65526904000001</v>
      </c>
      <c r="AJ247" s="65">
        <f t="shared" si="209"/>
        <v>331.57438614</v>
      </c>
      <c r="AK247" s="65">
        <f t="shared" si="210"/>
        <v>408.00158601999999</v>
      </c>
      <c r="AL247" s="65">
        <f t="shared" si="211"/>
        <v>449.37195905999999</v>
      </c>
      <c r="AM247" s="65">
        <f t="shared" si="212"/>
        <v>450.55667167999991</v>
      </c>
      <c r="AN247" s="66"/>
      <c r="AO247" s="65">
        <f t="shared" si="213"/>
        <v>306.16461855</v>
      </c>
      <c r="AP247" s="65">
        <f t="shared" si="214"/>
        <v>369.78798608</v>
      </c>
      <c r="AQ247" s="65">
        <f t="shared" si="215"/>
        <v>449.96431536999995</v>
      </c>
    </row>
    <row r="248" spans="1:45" x14ac:dyDescent="0.25">
      <c r="A248" s="13" t="s">
        <v>413</v>
      </c>
      <c r="B248" s="37"/>
      <c r="C248" s="52">
        <f t="shared" ref="C248:AF248" si="222">C154+C67</f>
        <v>2646.9127630400003</v>
      </c>
      <c r="D248" s="52">
        <f t="shared" si="222"/>
        <v>2601.8484806300003</v>
      </c>
      <c r="E248" s="52">
        <f t="shared" si="222"/>
        <v>2871.4545061600002</v>
      </c>
      <c r="F248" s="52">
        <f t="shared" si="222"/>
        <v>3067.4767429100002</v>
      </c>
      <c r="G248" s="52">
        <f t="shared" si="222"/>
        <v>3181.5618595299998</v>
      </c>
      <c r="H248" s="52">
        <f t="shared" si="222"/>
        <v>3466.4855825300001</v>
      </c>
      <c r="I248" s="52">
        <f t="shared" si="222"/>
        <v>3307.69838815</v>
      </c>
      <c r="J248" s="52">
        <f t="shared" si="222"/>
        <v>4143.5445851300001</v>
      </c>
      <c r="K248" s="52">
        <f t="shared" si="222"/>
        <v>3904.89151047</v>
      </c>
      <c r="L248" s="52">
        <f t="shared" si="222"/>
        <v>4379.01241381</v>
      </c>
      <c r="M248" s="52">
        <f t="shared" si="222"/>
        <v>4351.2923351400004</v>
      </c>
      <c r="N248" s="52">
        <f t="shared" si="222"/>
        <v>4005.04353309</v>
      </c>
      <c r="O248" s="52">
        <f t="shared" si="222"/>
        <v>3283.9177465999996</v>
      </c>
      <c r="P248" s="52">
        <f t="shared" si="222"/>
        <v>2922.1159826800003</v>
      </c>
      <c r="Q248" s="52">
        <f t="shared" si="222"/>
        <v>3069.93378751</v>
      </c>
      <c r="R248" s="52">
        <f t="shared" si="222"/>
        <v>2285.87563056</v>
      </c>
      <c r="S248" s="52">
        <f t="shared" si="222"/>
        <v>2296.6857624499999</v>
      </c>
      <c r="T248" s="52">
        <f t="shared" si="222"/>
        <v>2726.6036408499999</v>
      </c>
      <c r="U248" s="52">
        <f t="shared" si="222"/>
        <v>2297.9019795900003</v>
      </c>
      <c r="V248" s="52">
        <f t="shared" si="222"/>
        <v>2289.79873916</v>
      </c>
      <c r="W248" s="52">
        <f t="shared" si="222"/>
        <v>2634.1930849099999</v>
      </c>
      <c r="X248" s="52">
        <f t="shared" si="222"/>
        <v>2635.4175663300002</v>
      </c>
      <c r="Y248" s="52">
        <f t="shared" si="222"/>
        <v>2809.20509588</v>
      </c>
      <c r="Z248" s="52">
        <f t="shared" si="222"/>
        <v>2628.7810202399996</v>
      </c>
      <c r="AA248" s="52">
        <f t="shared" si="222"/>
        <v>2963.89783063</v>
      </c>
      <c r="AB248" s="52">
        <f t="shared" si="222"/>
        <v>3284.7280576500002</v>
      </c>
      <c r="AC248" s="52">
        <f t="shared" si="222"/>
        <v>3607.5279105</v>
      </c>
      <c r="AD248" s="52">
        <f t="shared" si="222"/>
        <v>3819.2380942099999</v>
      </c>
      <c r="AE248" s="52">
        <f t="shared" si="222"/>
        <v>4145.6242679799998</v>
      </c>
      <c r="AF248" s="52">
        <f t="shared" si="222"/>
        <v>4150.76203971</v>
      </c>
      <c r="AH248" s="65">
        <f t="shared" si="207"/>
        <v>2873.850870454</v>
      </c>
      <c r="AI248" s="65">
        <f t="shared" si="208"/>
        <v>3840.3264960179999</v>
      </c>
      <c r="AJ248" s="65">
        <f t="shared" si="209"/>
        <v>3526.460677004</v>
      </c>
      <c r="AK248" s="65">
        <f t="shared" si="210"/>
        <v>2379.3731505219998</v>
      </c>
      <c r="AL248" s="65">
        <f t="shared" si="211"/>
        <v>2734.2989195979999</v>
      </c>
      <c r="AM248" s="65">
        <f t="shared" si="212"/>
        <v>3801.57607401</v>
      </c>
      <c r="AN248" s="66"/>
      <c r="AO248" s="65">
        <f t="shared" si="213"/>
        <v>3357.0886832360002</v>
      </c>
      <c r="AP248" s="65">
        <f t="shared" si="214"/>
        <v>2952.9169137629997</v>
      </c>
      <c r="AQ248" s="65">
        <f t="shared" si="215"/>
        <v>3267.9374968040001</v>
      </c>
    </row>
    <row r="249" spans="1:45" x14ac:dyDescent="0.25">
      <c r="A249" s="13" t="s">
        <v>414</v>
      </c>
      <c r="B249" s="37"/>
      <c r="C249" s="52">
        <f t="shared" ref="C249:AF249" si="223">C155+C68</f>
        <v>2688.3697438999998</v>
      </c>
      <c r="D249" s="52">
        <f t="shared" si="223"/>
        <v>2640.3530052000001</v>
      </c>
      <c r="E249" s="52">
        <f t="shared" si="223"/>
        <v>2907.0028885000002</v>
      </c>
      <c r="F249" s="52">
        <f t="shared" si="223"/>
        <v>3101.5322722000001</v>
      </c>
      <c r="G249" s="52">
        <f t="shared" si="223"/>
        <v>3214.7098681999996</v>
      </c>
      <c r="H249" s="52">
        <f t="shared" si="223"/>
        <v>3499.7010200999998</v>
      </c>
      <c r="I249" s="52">
        <f t="shared" si="223"/>
        <v>3340.2815215000001</v>
      </c>
      <c r="J249" s="52">
        <f t="shared" si="223"/>
        <v>4177.4551159000002</v>
      </c>
      <c r="K249" s="52">
        <f t="shared" si="223"/>
        <v>3938.4583223</v>
      </c>
      <c r="L249" s="52">
        <f t="shared" si="223"/>
        <v>4412.9534588999995</v>
      </c>
      <c r="M249" s="52">
        <f t="shared" si="223"/>
        <v>4385.7575125000003</v>
      </c>
      <c r="N249" s="52">
        <f t="shared" si="223"/>
        <v>4041.1468300000001</v>
      </c>
      <c r="O249" s="52">
        <f t="shared" si="223"/>
        <v>3323.4223471999999</v>
      </c>
      <c r="P249" s="52">
        <f t="shared" si="223"/>
        <v>2963.9472998000001</v>
      </c>
      <c r="Q249" s="52">
        <f t="shared" si="223"/>
        <v>3112.8782153000002</v>
      </c>
      <c r="R249" s="52">
        <f t="shared" si="223"/>
        <v>2331.4364703000001</v>
      </c>
      <c r="S249" s="52">
        <f t="shared" si="223"/>
        <v>2342.5008124000001</v>
      </c>
      <c r="T249" s="52">
        <f t="shared" si="223"/>
        <v>2773.4701862000002</v>
      </c>
      <c r="U249" s="52">
        <f t="shared" si="223"/>
        <v>2345.0556682000001</v>
      </c>
      <c r="V249" s="52">
        <f t="shared" si="223"/>
        <v>2336.9532183000001</v>
      </c>
      <c r="W249" s="52">
        <f t="shared" si="223"/>
        <v>2682.5502727000003</v>
      </c>
      <c r="X249" s="52">
        <f t="shared" si="223"/>
        <v>2684.3674704</v>
      </c>
      <c r="Y249" s="52">
        <f t="shared" si="223"/>
        <v>2859.2193020999998</v>
      </c>
      <c r="Z249" s="52">
        <f t="shared" si="223"/>
        <v>2678.5042309</v>
      </c>
      <c r="AA249" s="52">
        <f t="shared" si="223"/>
        <v>3015.1205113999999</v>
      </c>
      <c r="AB249" s="52">
        <f t="shared" si="223"/>
        <v>3338.3553161</v>
      </c>
      <c r="AC249" s="52">
        <f t="shared" si="223"/>
        <v>3663.9850547999999</v>
      </c>
      <c r="AD249" s="52">
        <f t="shared" si="223"/>
        <v>3878.0641629000002</v>
      </c>
      <c r="AE249" s="52">
        <f t="shared" si="223"/>
        <v>4207.4609743000001</v>
      </c>
      <c r="AF249" s="52">
        <f t="shared" si="223"/>
        <v>4213.9014268000001</v>
      </c>
      <c r="AH249" s="65">
        <f t="shared" si="207"/>
        <v>2910.3935556000001</v>
      </c>
      <c r="AI249" s="65">
        <f t="shared" si="208"/>
        <v>3873.7698877399998</v>
      </c>
      <c r="AJ249" s="65">
        <f t="shared" si="209"/>
        <v>3565.4304409599999</v>
      </c>
      <c r="AK249" s="65">
        <f t="shared" si="210"/>
        <v>2425.8832710800002</v>
      </c>
      <c r="AL249" s="65">
        <f t="shared" si="211"/>
        <v>2783.9523575000003</v>
      </c>
      <c r="AM249" s="65">
        <f t="shared" si="212"/>
        <v>3860.3533869799999</v>
      </c>
      <c r="AN249" s="66"/>
      <c r="AO249" s="65">
        <f t="shared" si="213"/>
        <v>3392.0817216699998</v>
      </c>
      <c r="AP249" s="65">
        <f t="shared" si="214"/>
        <v>2995.6568560200003</v>
      </c>
      <c r="AQ249" s="65">
        <f t="shared" si="215"/>
        <v>3322.1528722399999</v>
      </c>
      <c r="AS249" s="88">
        <f>21.5/2416</f>
        <v>8.8990066225165566E-3</v>
      </c>
    </row>
    <row r="250" spans="1:45" x14ac:dyDescent="0.25">
      <c r="A250" s="13" t="s">
        <v>415</v>
      </c>
      <c r="B250" s="37"/>
      <c r="C250" s="52">
        <f t="shared" ref="C250:L250" si="224">C156+C69</f>
        <v>8.008360000001602E-3</v>
      </c>
      <c r="D250" s="52">
        <f t="shared" si="224"/>
        <v>1.6019039999999762E-2</v>
      </c>
      <c r="E250" s="52">
        <f t="shared" si="224"/>
        <v>2.1471049999998826E-2</v>
      </c>
      <c r="F250" s="52">
        <f t="shared" si="224"/>
        <v>2.4422090000001617E-2</v>
      </c>
      <c r="G250" s="52">
        <f t="shared" si="224"/>
        <v>2.565190000000328E-2</v>
      </c>
      <c r="H250" s="52">
        <f t="shared" si="224"/>
        <v>2.6823530000001483E-2</v>
      </c>
      <c r="I250" s="52">
        <f t="shared" si="224"/>
        <v>2.7408520000001602E-2</v>
      </c>
      <c r="J250" s="52">
        <f t="shared" si="224"/>
        <v>3.0676490000001166E-2</v>
      </c>
      <c r="K250" s="52">
        <f t="shared" si="224"/>
        <v>3.3799830000003084E-2</v>
      </c>
      <c r="L250" s="52">
        <f t="shared" si="224"/>
        <v>3.8107030000002595E-2</v>
      </c>
      <c r="M250" s="52">
        <f t="shared" ref="M250:AF250" si="225">M156+M69</f>
        <v>4.2188649999999939E-2</v>
      </c>
      <c r="N250" s="52">
        <f t="shared" si="225"/>
        <v>4.4887020000000888E-2</v>
      </c>
      <c r="O250" s="52">
        <f t="shared" si="225"/>
        <v>4.5319209999998833E-2</v>
      </c>
      <c r="P250" s="52">
        <f t="shared" si="225"/>
        <v>4.5224749999999148E-2</v>
      </c>
      <c r="Q250" s="52">
        <f t="shared" si="225"/>
        <v>4.6947980000002332E-2</v>
      </c>
      <c r="R250" s="52">
        <f t="shared" si="225"/>
        <v>4.7609070000000031E-2</v>
      </c>
      <c r="S250" s="52">
        <f t="shared" si="225"/>
        <v>4.8848519999999951E-2</v>
      </c>
      <c r="T250" s="52">
        <f t="shared" si="225"/>
        <v>5.2033919999999512E-2</v>
      </c>
      <c r="U250" s="52">
        <f t="shared" si="225"/>
        <v>5.3919909999997628E-2</v>
      </c>
      <c r="V250" s="52">
        <f t="shared" si="225"/>
        <v>5.4787019999999131E-2</v>
      </c>
      <c r="W250" s="52">
        <f t="shared" si="225"/>
        <v>5.5963339999998141E-2</v>
      </c>
      <c r="X250" s="52">
        <f t="shared" si="225"/>
        <v>5.6331909999997265E-2</v>
      </c>
      <c r="Y250" s="52">
        <f t="shared" si="225"/>
        <v>5.60084099999969E-2</v>
      </c>
      <c r="Z250" s="52">
        <f t="shared" si="225"/>
        <v>5.4006569999998533E-2</v>
      </c>
      <c r="AA250" s="52">
        <f t="shared" si="225"/>
        <v>5.2002139999999031E-2</v>
      </c>
      <c r="AB250" s="52">
        <f t="shared" si="225"/>
        <v>5.0411439999997754E-2</v>
      </c>
      <c r="AC250" s="52">
        <f t="shared" si="225"/>
        <v>4.9087830000004828E-2</v>
      </c>
      <c r="AD250" s="52">
        <f t="shared" si="225"/>
        <v>4.749190000000425E-2</v>
      </c>
      <c r="AE250" s="52">
        <f t="shared" si="225"/>
        <v>4.5898360000002469E-2</v>
      </c>
      <c r="AF250" s="52">
        <f t="shared" si="225"/>
        <v>4.3462879999999871E-2</v>
      </c>
      <c r="AH250" s="65">
        <f t="shared" si="207"/>
        <v>1.9114488000001019E-2</v>
      </c>
      <c r="AI250" s="65">
        <f t="shared" si="208"/>
        <v>3.1363080000001986E-2</v>
      </c>
      <c r="AJ250" s="65">
        <f t="shared" si="209"/>
        <v>4.4913522000000226E-2</v>
      </c>
      <c r="AK250" s="65">
        <f t="shared" si="210"/>
        <v>5.1439687999999248E-2</v>
      </c>
      <c r="AL250" s="65">
        <f t="shared" si="211"/>
        <v>5.4862473999997975E-2</v>
      </c>
      <c r="AM250" s="65">
        <f t="shared" si="212"/>
        <v>4.7270482000001834E-2</v>
      </c>
      <c r="AN250" s="66"/>
      <c r="AO250" s="65">
        <f t="shared" si="213"/>
        <v>2.5238784000001502E-2</v>
      </c>
      <c r="AP250" s="65">
        <f t="shared" si="214"/>
        <v>4.8176604999999734E-2</v>
      </c>
      <c r="AQ250" s="65">
        <f t="shared" si="215"/>
        <v>5.1066477999999901E-2</v>
      </c>
    </row>
    <row r="253" spans="1:45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5" x14ac:dyDescent="0.25">
      <c r="A254" s="23" t="s">
        <v>669</v>
      </c>
      <c r="C254" s="52">
        <f>SUM(C255:C260)</f>
        <v>5847.4769948200119</v>
      </c>
      <c r="D254" s="52">
        <f t="shared" ref="D254:AF254" si="226">SUM(D255:D260)</f>
        <v>5964.0544994399597</v>
      </c>
      <c r="E254" s="52">
        <f t="shared" si="226"/>
        <v>6637.0386876999737</v>
      </c>
      <c r="F254" s="52">
        <f t="shared" si="226"/>
        <v>7116.0916084100045</v>
      </c>
      <c r="G254" s="52">
        <f t="shared" si="226"/>
        <v>7389.4105254699825</v>
      </c>
      <c r="H254" s="52">
        <f t="shared" si="226"/>
        <v>8052.1146095500089</v>
      </c>
      <c r="I254" s="52">
        <f t="shared" si="226"/>
        <v>7763.14855747001</v>
      </c>
      <c r="J254" s="52">
        <f t="shared" si="226"/>
        <v>9540.070958269991</v>
      </c>
      <c r="K254" s="52">
        <f t="shared" si="226"/>
        <v>9114.2278004000291</v>
      </c>
      <c r="L254" s="52">
        <f t="shared" si="226"/>
        <v>10133.509496849989</v>
      </c>
      <c r="M254" s="52">
        <f t="shared" si="226"/>
        <v>10040.403121950003</v>
      </c>
      <c r="N254" s="52">
        <f t="shared" si="226"/>
        <v>9342.8561136000408</v>
      </c>
      <c r="O254" s="52">
        <f t="shared" si="226"/>
        <v>7827.813846680001</v>
      </c>
      <c r="P254" s="52">
        <f t="shared" si="226"/>
        <v>7038.2232738499961</v>
      </c>
      <c r="Q254" s="52">
        <f t="shared" si="226"/>
        <v>7357.7573497699859</v>
      </c>
      <c r="R254" s="52">
        <f t="shared" si="226"/>
        <v>5743.0839849099857</v>
      </c>
      <c r="S254" s="52">
        <f t="shared" si="226"/>
        <v>5765.6471932999721</v>
      </c>
      <c r="T254" s="52">
        <f t="shared" si="226"/>
        <v>6684.0671401099571</v>
      </c>
      <c r="U254" s="52">
        <f t="shared" si="226"/>
        <v>5830.8754198700335</v>
      </c>
      <c r="V254" s="52">
        <f t="shared" si="226"/>
        <v>5812.8427941400241</v>
      </c>
      <c r="W254" s="52">
        <f t="shared" si="226"/>
        <v>6568.9762558799566</v>
      </c>
      <c r="X254" s="52">
        <f t="shared" si="226"/>
        <v>6592.7548169299589</v>
      </c>
      <c r="Y254" s="52">
        <f t="shared" si="226"/>
        <v>6960.6076182100096</v>
      </c>
      <c r="Z254" s="52">
        <f t="shared" si="226"/>
        <v>6577.7709685499849</v>
      </c>
      <c r="AA254" s="52">
        <f t="shared" si="226"/>
        <v>7253.3538730200471</v>
      </c>
      <c r="AB254" s="52">
        <f t="shared" si="226"/>
        <v>7919.8855866099757</v>
      </c>
      <c r="AC254" s="52">
        <f t="shared" si="226"/>
        <v>8599.1951433799441</v>
      </c>
      <c r="AD254" s="52">
        <f t="shared" si="226"/>
        <v>9045.7430398499946</v>
      </c>
      <c r="AE254" s="52">
        <f t="shared" si="226"/>
        <v>9729.24266730005</v>
      </c>
      <c r="AF254" s="52">
        <f t="shared" si="226"/>
        <v>9732.7278811800643</v>
      </c>
      <c r="AH254" s="65">
        <f t="shared" ref="AH254:AH260" si="227">AVERAGE(C254:G254)</f>
        <v>6590.814463167987</v>
      </c>
      <c r="AI254" s="65">
        <f t="shared" ref="AI254:AI260" si="228">AVERAGE(H254:L254)</f>
        <v>8920.6142845080067</v>
      </c>
      <c r="AJ254" s="65">
        <f t="shared" ref="AJ254:AJ260" si="229">AVERAGE(M254:Q254)</f>
        <v>8321.4107411700061</v>
      </c>
      <c r="AK254" s="65">
        <f t="shared" ref="AK254:AK260" si="230">AVERAGE(R254:V254)</f>
        <v>5967.3033064659949</v>
      </c>
      <c r="AL254" s="65">
        <f t="shared" ref="AL254:AL260" si="231">AVERAGE(W254:AA254)</f>
        <v>6790.6927065179916</v>
      </c>
      <c r="AM254" s="65">
        <f t="shared" ref="AM254:AM260" si="232">AVERAGE(AB254:AF254)</f>
        <v>9005.358863664007</v>
      </c>
      <c r="AN254" s="66"/>
      <c r="AO254" s="65">
        <f t="shared" ref="AO254:AO260" si="233">AVERAGE(AH254:AI254)</f>
        <v>7755.7143738379964</v>
      </c>
      <c r="AP254" s="65">
        <f t="shared" ref="AP254:AP260" si="234">AVERAGE(AJ254:AK254)</f>
        <v>7144.357023818</v>
      </c>
      <c r="AQ254" s="65">
        <f t="shared" ref="AQ254:AQ260" si="235">AVERAGE(AL254:AM254)</f>
        <v>7898.0257850909993</v>
      </c>
    </row>
    <row r="255" spans="1:45" x14ac:dyDescent="0.25">
      <c r="A255" s="13" t="s">
        <v>422</v>
      </c>
      <c r="B255" s="13"/>
      <c r="C255" s="52">
        <f>SUM(C241:C250)</f>
        <v>5563.4247868199991</v>
      </c>
      <c r="D255" s="52">
        <f t="shared" ref="D255:AF255" si="236">SUM(D241:D250)</f>
        <v>5478.4964564400007</v>
      </c>
      <c r="E255" s="52">
        <f t="shared" si="236"/>
        <v>6027.8333507000007</v>
      </c>
      <c r="F255" s="52">
        <f t="shared" si="236"/>
        <v>6441.7618714100008</v>
      </c>
      <c r="G255" s="52">
        <f t="shared" si="236"/>
        <v>6692.1759644699996</v>
      </c>
      <c r="H255" s="52">
        <f t="shared" si="236"/>
        <v>7330.4340755499998</v>
      </c>
      <c r="I255" s="52">
        <f t="shared" si="236"/>
        <v>7055.0789754699999</v>
      </c>
      <c r="J255" s="52">
        <f t="shared" si="236"/>
        <v>8760.09736127</v>
      </c>
      <c r="K255" s="52">
        <f t="shared" si="236"/>
        <v>8310.4626654000003</v>
      </c>
      <c r="L255" s="52">
        <f t="shared" si="236"/>
        <v>9270.0192178500001</v>
      </c>
      <c r="M255" s="52">
        <f t="shared" si="236"/>
        <v>9144.3436339500004</v>
      </c>
      <c r="N255" s="52">
        <f t="shared" si="236"/>
        <v>8464.1123965999996</v>
      </c>
      <c r="O255" s="52">
        <f t="shared" si="236"/>
        <v>7034.9646556799999</v>
      </c>
      <c r="P255" s="52">
        <f t="shared" si="236"/>
        <v>6328.7953938500004</v>
      </c>
      <c r="Q255" s="52">
        <f t="shared" si="236"/>
        <v>6663.5471097700001</v>
      </c>
      <c r="R255" s="52">
        <f t="shared" si="236"/>
        <v>5117.4446189100008</v>
      </c>
      <c r="S255" s="52">
        <f t="shared" si="236"/>
        <v>5165.989755300001</v>
      </c>
      <c r="T255" s="52">
        <f t="shared" si="236"/>
        <v>6035.2909641100005</v>
      </c>
      <c r="U255" s="52">
        <f t="shared" si="236"/>
        <v>5182.5343058700009</v>
      </c>
      <c r="V255" s="52">
        <f t="shared" si="236"/>
        <v>5166.7586911400003</v>
      </c>
      <c r="W255" s="52">
        <f t="shared" si="236"/>
        <v>5886.4323248800001</v>
      </c>
      <c r="X255" s="52">
        <f t="shared" si="236"/>
        <v>5890.1239349300004</v>
      </c>
      <c r="Y255" s="52">
        <f t="shared" si="236"/>
        <v>6238.9901002099996</v>
      </c>
      <c r="Z255" s="52">
        <f t="shared" si="236"/>
        <v>5877.8116275499997</v>
      </c>
      <c r="AA255" s="52">
        <f t="shared" si="236"/>
        <v>6549.4064010199991</v>
      </c>
      <c r="AB255" s="52">
        <f t="shared" si="236"/>
        <v>7193.28403961</v>
      </c>
      <c r="AC255" s="52">
        <f t="shared" si="236"/>
        <v>7841.4805903799997</v>
      </c>
      <c r="AD255" s="52">
        <f t="shared" si="236"/>
        <v>8266.9681968500008</v>
      </c>
      <c r="AE255" s="52">
        <f t="shared" si="236"/>
        <v>8926.0650382999993</v>
      </c>
      <c r="AF255" s="52">
        <f t="shared" si="236"/>
        <v>8937.2697901799984</v>
      </c>
      <c r="AG255" s="67"/>
      <c r="AH255" s="65">
        <f t="shared" si="227"/>
        <v>6040.7384859680005</v>
      </c>
      <c r="AI255" s="65">
        <f t="shared" si="228"/>
        <v>8145.2184591080004</v>
      </c>
      <c r="AJ255" s="65">
        <f t="shared" si="229"/>
        <v>7527.152637969999</v>
      </c>
      <c r="AK255" s="65">
        <f t="shared" si="230"/>
        <v>5333.6036670660014</v>
      </c>
      <c r="AL255" s="65">
        <f t="shared" si="231"/>
        <v>6088.5528777179998</v>
      </c>
      <c r="AM255" s="65">
        <f t="shared" si="232"/>
        <v>8233.0135310639998</v>
      </c>
      <c r="AN255" s="66"/>
      <c r="AO255" s="65">
        <f t="shared" si="233"/>
        <v>7092.9784725380005</v>
      </c>
      <c r="AP255" s="65">
        <f t="shared" si="234"/>
        <v>6430.3781525180002</v>
      </c>
      <c r="AQ255" s="65">
        <f t="shared" si="235"/>
        <v>7160.7832043910003</v>
      </c>
    </row>
    <row r="256" spans="1:45" x14ac:dyDescent="0.25">
      <c r="A256" s="13" t="s">
        <v>399</v>
      </c>
      <c r="B256" s="13"/>
      <c r="C256" s="52">
        <f>C78+C187</f>
        <v>220.08286000001317</v>
      </c>
      <c r="D256" s="52">
        <f>D78+D187</f>
        <v>374.39219999996203</v>
      </c>
      <c r="E256" s="52">
        <f>E78+E187</f>
        <v>465.8355799999772</v>
      </c>
      <c r="F256" s="52">
        <f t="shared" ref="F256:AF256" si="237">F78+F187</f>
        <v>510.8100400000003</v>
      </c>
      <c r="G256" s="52">
        <f t="shared" si="237"/>
        <v>523.6546599999856</v>
      </c>
      <c r="H256" s="52">
        <f t="shared" si="237"/>
        <v>539.56364000000758</v>
      </c>
      <c r="I256" s="52">
        <f t="shared" si="237"/>
        <v>528.33201000001281</v>
      </c>
      <c r="J256" s="52">
        <f t="shared" si="237"/>
        <v>585.86280999999144</v>
      </c>
      <c r="K256" s="52">
        <f t="shared" si="237"/>
        <v>607.89039000002595</v>
      </c>
      <c r="L256" s="52">
        <f t="shared" si="237"/>
        <v>659.10954999999012</v>
      </c>
      <c r="M256" s="52">
        <f t="shared" si="237"/>
        <v>690.19760000000315</v>
      </c>
      <c r="N256" s="52">
        <f t="shared" si="237"/>
        <v>683.37724000004528</v>
      </c>
      <c r="O256" s="52">
        <f t="shared" si="237"/>
        <v>624.38502999999764</v>
      </c>
      <c r="P256" s="52">
        <f t="shared" si="237"/>
        <v>568.71201999999175</v>
      </c>
      <c r="Q256" s="52">
        <f t="shared" si="237"/>
        <v>567.14485999998578</v>
      </c>
      <c r="R256" s="52">
        <f t="shared" si="237"/>
        <v>524.36541999998371</v>
      </c>
      <c r="S256" s="52">
        <f t="shared" si="237"/>
        <v>514.1650199999749</v>
      </c>
      <c r="T256" s="52">
        <f t="shared" si="237"/>
        <v>561.14186999995945</v>
      </c>
      <c r="U256" s="52">
        <f t="shared" si="237"/>
        <v>567.61793000003308</v>
      </c>
      <c r="V256" s="52">
        <f t="shared" si="237"/>
        <v>570.43150000001697</v>
      </c>
      <c r="W256" s="52">
        <f t="shared" si="237"/>
        <v>601.30612999995719</v>
      </c>
      <c r="X256" s="52">
        <f t="shared" si="237"/>
        <v>617.44675999995525</v>
      </c>
      <c r="Y256" s="52">
        <f t="shared" si="237"/>
        <v>630.84962000001178</v>
      </c>
      <c r="Z256" s="52">
        <f t="shared" si="237"/>
        <v>611.20435999998517</v>
      </c>
      <c r="AA256" s="52">
        <f t="shared" si="237"/>
        <v>610.51517000004606</v>
      </c>
      <c r="AB256" s="52">
        <f t="shared" si="237"/>
        <v>623.64597999997568</v>
      </c>
      <c r="AC256" s="52">
        <f t="shared" si="237"/>
        <v>642.66302999994514</v>
      </c>
      <c r="AD256" s="52">
        <f t="shared" si="237"/>
        <v>653.26591999998709</v>
      </c>
      <c r="AE256" s="52">
        <f t="shared" si="237"/>
        <v>666.12422000004517</v>
      </c>
      <c r="AF256" s="52">
        <f t="shared" si="237"/>
        <v>654.04222000007212</v>
      </c>
      <c r="AG256" s="67"/>
      <c r="AH256" s="65">
        <f t="shared" si="227"/>
        <v>418.95506799998765</v>
      </c>
      <c r="AI256" s="65">
        <f t="shared" si="228"/>
        <v>584.15168000000563</v>
      </c>
      <c r="AJ256" s="65">
        <f t="shared" si="229"/>
        <v>626.76335000000472</v>
      </c>
      <c r="AK256" s="65">
        <f t="shared" si="230"/>
        <v>547.54434799999365</v>
      </c>
      <c r="AL256" s="65">
        <f t="shared" si="231"/>
        <v>614.26440799999114</v>
      </c>
      <c r="AM256" s="65">
        <f t="shared" si="232"/>
        <v>647.94827400000509</v>
      </c>
      <c r="AN256" s="66"/>
      <c r="AO256" s="65">
        <f t="shared" si="233"/>
        <v>501.55337399999667</v>
      </c>
      <c r="AP256" s="65">
        <f t="shared" si="234"/>
        <v>587.15384899999913</v>
      </c>
      <c r="AQ256" s="65">
        <f t="shared" si="235"/>
        <v>631.10634099999811</v>
      </c>
    </row>
    <row r="257" spans="1:43" x14ac:dyDescent="0.25">
      <c r="A257" s="13" t="s">
        <v>421</v>
      </c>
      <c r="B257" s="13"/>
      <c r="C257" s="52">
        <f t="shared" ref="C257:AF257" si="238">C79+C188</f>
        <v>39.460402000001295</v>
      </c>
      <c r="D257" s="52">
        <f t="shared" si="238"/>
        <v>65.954824999998436</v>
      </c>
      <c r="E257" s="52">
        <f t="shared" si="238"/>
        <v>82.466637999996692</v>
      </c>
      <c r="F257" s="52">
        <f t="shared" si="238"/>
        <v>91.366782000004378</v>
      </c>
      <c r="G257" s="52">
        <f t="shared" si="238"/>
        <v>93.953012999998236</v>
      </c>
      <c r="H257" s="52">
        <f t="shared" si="238"/>
        <v>95.514223000001721</v>
      </c>
      <c r="I257" s="52">
        <f t="shared" si="238"/>
        <v>89.974476999995659</v>
      </c>
      <c r="J257" s="52">
        <f t="shared" si="238"/>
        <v>94.800400000000991</v>
      </c>
      <c r="K257" s="52">
        <f t="shared" si="238"/>
        <v>91.012557000001379</v>
      </c>
      <c r="L257" s="52">
        <f t="shared" si="238"/>
        <v>91.499673000000712</v>
      </c>
      <c r="M257" s="52">
        <f t="shared" si="238"/>
        <v>87.350535000000718</v>
      </c>
      <c r="N257" s="52">
        <f t="shared" si="238"/>
        <v>76.050689999997076</v>
      </c>
      <c r="O257" s="52">
        <f t="shared" si="238"/>
        <v>55.310506000002988</v>
      </c>
      <c r="P257" s="52">
        <f t="shared" si="238"/>
        <v>35.221094000004541</v>
      </c>
      <c r="Q257" s="52">
        <f t="shared" si="238"/>
        <v>24.728549000000839</v>
      </c>
      <c r="R257" s="52">
        <f t="shared" si="238"/>
        <v>7.0011199999980818</v>
      </c>
      <c r="S257" s="52">
        <f t="shared" si="238"/>
        <v>-3.3839160000018182</v>
      </c>
      <c r="T257" s="52">
        <f t="shared" si="238"/>
        <v>-2.0971440000002985</v>
      </c>
      <c r="U257" s="52">
        <f t="shared" si="238"/>
        <v>-6.3742900000015652</v>
      </c>
      <c r="V257" s="52">
        <f t="shared" si="238"/>
        <v>-8.7125949999942804</v>
      </c>
      <c r="W257" s="52">
        <f t="shared" si="238"/>
        <v>-3.893191999999317</v>
      </c>
      <c r="X257" s="52">
        <f t="shared" si="238"/>
        <v>-6.3067000000501139E-2</v>
      </c>
      <c r="Y257" s="52">
        <f t="shared" si="238"/>
        <v>4.9903679999997621</v>
      </c>
      <c r="Z257" s="52">
        <f t="shared" si="238"/>
        <v>5.4080110000011246</v>
      </c>
      <c r="AA257" s="52">
        <f t="shared" si="238"/>
        <v>10.262660000001688</v>
      </c>
      <c r="AB257" s="52">
        <f t="shared" si="238"/>
        <v>17.890990000002375</v>
      </c>
      <c r="AC257" s="52">
        <f t="shared" si="238"/>
        <v>26.719038999994837</v>
      </c>
      <c r="AD257" s="52">
        <f t="shared" si="238"/>
        <v>34.109615000003487</v>
      </c>
      <c r="AE257" s="52">
        <f t="shared" si="238"/>
        <v>41.84845600000267</v>
      </c>
      <c r="AF257" s="52">
        <f t="shared" si="238"/>
        <v>44.725411999997505</v>
      </c>
      <c r="AG257" s="67"/>
      <c r="AH257" s="65">
        <f t="shared" si="227"/>
        <v>74.640331999999802</v>
      </c>
      <c r="AI257" s="65">
        <f t="shared" si="228"/>
        <v>92.560266000000098</v>
      </c>
      <c r="AJ257" s="65">
        <f t="shared" si="229"/>
        <v>55.732274800001235</v>
      </c>
      <c r="AK257" s="65">
        <f t="shared" si="230"/>
        <v>-2.713364999999976</v>
      </c>
      <c r="AL257" s="65">
        <f t="shared" si="231"/>
        <v>3.3409560000005514</v>
      </c>
      <c r="AM257" s="65">
        <f t="shared" si="232"/>
        <v>33.058702400000172</v>
      </c>
      <c r="AN257" s="66"/>
      <c r="AO257" s="65">
        <f t="shared" si="233"/>
        <v>83.60029899999995</v>
      </c>
      <c r="AP257" s="65">
        <f t="shared" si="234"/>
        <v>26.50945490000063</v>
      </c>
      <c r="AQ257" s="65">
        <f t="shared" si="235"/>
        <v>18.199829200000362</v>
      </c>
    </row>
    <row r="258" spans="1:43" x14ac:dyDescent="0.25">
      <c r="A258" s="13" t="s">
        <v>423</v>
      </c>
      <c r="B258" s="13"/>
      <c r="C258" s="52">
        <f t="shared" ref="C258:AF258" si="239">C80+C189</f>
        <v>2.2539930000002641</v>
      </c>
      <c r="D258" s="52">
        <f t="shared" si="239"/>
        <v>4.5763329999999769</v>
      </c>
      <c r="E258" s="52">
        <f t="shared" si="239"/>
        <v>6.3084499999995387</v>
      </c>
      <c r="F258" s="52">
        <f t="shared" si="239"/>
        <v>7.4355460000006133</v>
      </c>
      <c r="G258" s="52">
        <f t="shared" si="239"/>
        <v>8.1158459999996921</v>
      </c>
      <c r="H258" s="52">
        <f t="shared" si="239"/>
        <v>8.7626190000000861</v>
      </c>
      <c r="I258" s="52">
        <f t="shared" si="239"/>
        <v>9.1921390000006795</v>
      </c>
      <c r="J258" s="52">
        <f t="shared" si="239"/>
        <v>10.310779999999795</v>
      </c>
      <c r="K258" s="52">
        <f t="shared" si="239"/>
        <v>11.328896999999415</v>
      </c>
      <c r="L258" s="52">
        <f t="shared" si="239"/>
        <v>12.639094999999543</v>
      </c>
      <c r="M258" s="52">
        <f t="shared" si="239"/>
        <v>13.854724999999235</v>
      </c>
      <c r="N258" s="52">
        <f t="shared" si="239"/>
        <v>14.656942000000527</v>
      </c>
      <c r="O258" s="52">
        <f t="shared" si="239"/>
        <v>14.786095999999816</v>
      </c>
      <c r="P258" s="52">
        <f t="shared" si="239"/>
        <v>14.709651000000122</v>
      </c>
      <c r="Q258" s="52">
        <f t="shared" si="239"/>
        <v>15.075549000000137</v>
      </c>
      <c r="R258" s="52">
        <f t="shared" si="239"/>
        <v>15.092918000000282</v>
      </c>
      <c r="S258" s="52">
        <f t="shared" si="239"/>
        <v>15.247921999999562</v>
      </c>
      <c r="T258" s="52">
        <f t="shared" si="239"/>
        <v>15.943215000000237</v>
      </c>
      <c r="U258" s="52">
        <f t="shared" si="239"/>
        <v>16.303829999999834</v>
      </c>
      <c r="V258" s="52">
        <f t="shared" si="239"/>
        <v>16.43300999999974</v>
      </c>
      <c r="W258" s="52">
        <f t="shared" si="239"/>
        <v>16.702503999999863</v>
      </c>
      <c r="X258" s="52">
        <f t="shared" si="239"/>
        <v>16.803484000000026</v>
      </c>
      <c r="Y258" s="52">
        <f t="shared" si="239"/>
        <v>16.772764999999708</v>
      </c>
      <c r="Z258" s="52">
        <f t="shared" si="239"/>
        <v>16.325919999999314</v>
      </c>
      <c r="AA258" s="52">
        <f t="shared" si="239"/>
        <v>15.918515000001207</v>
      </c>
      <c r="AB258" s="52">
        <f t="shared" si="239"/>
        <v>15.654742999999144</v>
      </c>
      <c r="AC258" s="52">
        <f t="shared" si="239"/>
        <v>15.495026000000507</v>
      </c>
      <c r="AD258" s="52">
        <f t="shared" si="239"/>
        <v>15.290704000000915</v>
      </c>
      <c r="AE258" s="52">
        <f t="shared" si="239"/>
        <v>15.115246999999727</v>
      </c>
      <c r="AF258" s="52">
        <f t="shared" si="239"/>
        <v>14.72257399999944</v>
      </c>
      <c r="AG258" s="67"/>
      <c r="AH258" s="65">
        <f t="shared" si="227"/>
        <v>5.7380336000000174</v>
      </c>
      <c r="AI258" s="65">
        <f t="shared" si="228"/>
        <v>10.446705999999903</v>
      </c>
      <c r="AJ258" s="65">
        <f t="shared" si="229"/>
        <v>14.616592599999967</v>
      </c>
      <c r="AK258" s="65">
        <f t="shared" si="230"/>
        <v>15.80417899999993</v>
      </c>
      <c r="AL258" s="65">
        <f t="shared" si="231"/>
        <v>16.504637600000024</v>
      </c>
      <c r="AM258" s="65">
        <f t="shared" si="232"/>
        <v>15.255658799999946</v>
      </c>
      <c r="AN258" s="66"/>
      <c r="AO258" s="65">
        <f t="shared" si="233"/>
        <v>8.0923697999999611</v>
      </c>
      <c r="AP258" s="65">
        <f t="shared" si="234"/>
        <v>15.210385799999948</v>
      </c>
      <c r="AQ258" s="65">
        <f t="shared" si="235"/>
        <v>15.880148199999985</v>
      </c>
    </row>
    <row r="259" spans="1:43" x14ac:dyDescent="0.25">
      <c r="A259" s="13" t="s">
        <v>426</v>
      </c>
      <c r="B259" s="13"/>
      <c r="C259" s="52">
        <f t="shared" ref="C259:AF259" si="240">C81+C190</f>
        <v>13.861399999997957</v>
      </c>
      <c r="D259" s="52">
        <f t="shared" si="240"/>
        <v>25.924459999998362</v>
      </c>
      <c r="E259" s="52">
        <f t="shared" si="240"/>
        <v>35.637370000000374</v>
      </c>
      <c r="F259" s="52">
        <f t="shared" si="240"/>
        <v>43.261699999999109</v>
      </c>
      <c r="G259" s="52">
        <f t="shared" si="240"/>
        <v>49.044669999999314</v>
      </c>
      <c r="H259" s="52">
        <f t="shared" si="240"/>
        <v>54.694019999999</v>
      </c>
      <c r="I259" s="52">
        <f t="shared" si="240"/>
        <v>58.235179999999673</v>
      </c>
      <c r="J259" s="52">
        <f t="shared" si="240"/>
        <v>65.354999999999563</v>
      </c>
      <c r="K259" s="52">
        <f t="shared" si="240"/>
        <v>70.174070000000938</v>
      </c>
      <c r="L259" s="52">
        <f t="shared" si="240"/>
        <v>76.309989999997924</v>
      </c>
      <c r="M259" s="52">
        <f t="shared" si="240"/>
        <v>81.033120000000054</v>
      </c>
      <c r="N259" s="52">
        <f t="shared" si="240"/>
        <v>82.876639999998588</v>
      </c>
      <c r="O259" s="52">
        <f t="shared" si="240"/>
        <v>80.536520000001474</v>
      </c>
      <c r="P259" s="52">
        <f t="shared" si="240"/>
        <v>76.996429999999236</v>
      </c>
      <c r="Q259" s="52">
        <f t="shared" si="240"/>
        <v>75.610469999999623</v>
      </c>
      <c r="R259" s="52">
        <f t="shared" si="240"/>
        <v>71.080990000002203</v>
      </c>
      <c r="S259" s="52">
        <f t="shared" si="240"/>
        <v>67.706930000000284</v>
      </c>
      <c r="T259" s="52">
        <f t="shared" si="240"/>
        <v>67.611689999997907</v>
      </c>
      <c r="U259" s="52">
        <f t="shared" si="240"/>
        <v>65.387760000001435</v>
      </c>
      <c r="V259" s="52">
        <f t="shared" si="240"/>
        <v>63.018980000000738</v>
      </c>
      <c r="W259" s="52">
        <f t="shared" si="240"/>
        <v>62.597009999997681</v>
      </c>
      <c r="X259" s="52">
        <f t="shared" si="240"/>
        <v>61.856910000002244</v>
      </c>
      <c r="Y259" s="52">
        <f t="shared" si="240"/>
        <v>61.452369999999064</v>
      </c>
      <c r="Z259" s="52">
        <f t="shared" si="240"/>
        <v>59.493510000000242</v>
      </c>
      <c r="AA259" s="52">
        <f t="shared" si="240"/>
        <v>58.933580000000802</v>
      </c>
      <c r="AB259" s="52">
        <f t="shared" si="240"/>
        <v>59.690859999998793</v>
      </c>
      <c r="AC259" s="52">
        <f t="shared" si="240"/>
        <v>61.401890000001004</v>
      </c>
      <c r="AD259" s="52">
        <f t="shared" si="240"/>
        <v>63.199880000000121</v>
      </c>
      <c r="AE259" s="52">
        <f t="shared" si="240"/>
        <v>65.621480000001611</v>
      </c>
      <c r="AF259" s="52">
        <f t="shared" si="240"/>
        <v>66.919759999997041</v>
      </c>
      <c r="AG259" s="67"/>
      <c r="AH259" s="65">
        <f t="shared" si="227"/>
        <v>33.545919999999022</v>
      </c>
      <c r="AI259" s="65">
        <f t="shared" si="228"/>
        <v>64.953651999999423</v>
      </c>
      <c r="AJ259" s="65">
        <f t="shared" si="229"/>
        <v>79.410635999999798</v>
      </c>
      <c r="AK259" s="65">
        <f t="shared" si="230"/>
        <v>66.961270000000511</v>
      </c>
      <c r="AL259" s="65">
        <f t="shared" si="231"/>
        <v>60.866676000000005</v>
      </c>
      <c r="AM259" s="65">
        <f t="shared" si="232"/>
        <v>63.366773999999715</v>
      </c>
      <c r="AN259" s="66"/>
      <c r="AO259" s="65">
        <f t="shared" si="233"/>
        <v>49.249785999999219</v>
      </c>
      <c r="AP259" s="65">
        <f t="shared" si="234"/>
        <v>73.185953000000154</v>
      </c>
      <c r="AQ259" s="65">
        <f t="shared" si="235"/>
        <v>62.11672499999986</v>
      </c>
    </row>
    <row r="260" spans="1:43" x14ac:dyDescent="0.25">
      <c r="A260" s="13" t="s">
        <v>425</v>
      </c>
      <c r="B260" s="13"/>
      <c r="C260" s="52">
        <f t="shared" ref="C260:AF260" si="241">C82+C191</f>
        <v>8.3935529999996561</v>
      </c>
      <c r="D260" s="52">
        <f t="shared" si="241"/>
        <v>14.710225000000491</v>
      </c>
      <c r="E260" s="52">
        <f t="shared" si="241"/>
        <v>18.957298999999693</v>
      </c>
      <c r="F260" s="52">
        <f t="shared" si="241"/>
        <v>21.455668999999489</v>
      </c>
      <c r="G260" s="52">
        <f t="shared" si="241"/>
        <v>22.466371999999865</v>
      </c>
      <c r="H260" s="52">
        <f t="shared" si="241"/>
        <v>23.146032000000332</v>
      </c>
      <c r="I260" s="52">
        <f t="shared" si="241"/>
        <v>22.335776000000806</v>
      </c>
      <c r="J260" s="52">
        <f t="shared" si="241"/>
        <v>23.64460700000086</v>
      </c>
      <c r="K260" s="52">
        <f t="shared" si="241"/>
        <v>23.359221000000844</v>
      </c>
      <c r="L260" s="52">
        <f t="shared" si="241"/>
        <v>23.931971000000658</v>
      </c>
      <c r="M260" s="52">
        <f t="shared" si="241"/>
        <v>23.623507999999219</v>
      </c>
      <c r="N260" s="52">
        <f t="shared" si="241"/>
        <v>21.782205000000886</v>
      </c>
      <c r="O260" s="52">
        <f t="shared" si="241"/>
        <v>17.831038999999237</v>
      </c>
      <c r="P260" s="52">
        <f t="shared" si="241"/>
        <v>13.788684999999759</v>
      </c>
      <c r="Q260" s="52">
        <f t="shared" si="241"/>
        <v>11.650811999999632</v>
      </c>
      <c r="R260" s="52">
        <f t="shared" si="241"/>
        <v>8.0989180000003671</v>
      </c>
      <c r="S260" s="52">
        <f t="shared" si="241"/>
        <v>5.9214819999983774</v>
      </c>
      <c r="T260" s="52">
        <f t="shared" si="241"/>
        <v>6.1765449999993507</v>
      </c>
      <c r="U260" s="52">
        <f t="shared" si="241"/>
        <v>5.4058840000002419</v>
      </c>
      <c r="V260" s="52">
        <f t="shared" si="241"/>
        <v>4.9132080000006226</v>
      </c>
      <c r="W260" s="52">
        <f t="shared" si="241"/>
        <v>5.831479000001309</v>
      </c>
      <c r="X260" s="52">
        <f t="shared" si="241"/>
        <v>6.5867950000010751</v>
      </c>
      <c r="Y260" s="52">
        <f t="shared" si="241"/>
        <v>7.5523950000001605</v>
      </c>
      <c r="Z260" s="52">
        <f t="shared" si="241"/>
        <v>7.5275399999995898</v>
      </c>
      <c r="AA260" s="52">
        <f t="shared" si="241"/>
        <v>8.3175469999991947</v>
      </c>
      <c r="AB260" s="52">
        <f t="shared" si="241"/>
        <v>9.7189739999994345</v>
      </c>
      <c r="AC260" s="52">
        <f t="shared" si="241"/>
        <v>11.435568000002377</v>
      </c>
      <c r="AD260" s="52">
        <f t="shared" si="241"/>
        <v>12.908724000001939</v>
      </c>
      <c r="AE260" s="52">
        <f t="shared" si="241"/>
        <v>14.468226000000186</v>
      </c>
      <c r="AF260" s="52">
        <f t="shared" si="241"/>
        <v>15.048124999998436</v>
      </c>
      <c r="AG260" s="67"/>
      <c r="AH260" s="65">
        <f t="shared" si="227"/>
        <v>17.196623599999839</v>
      </c>
      <c r="AI260" s="65">
        <f t="shared" si="228"/>
        <v>23.283521400000701</v>
      </c>
      <c r="AJ260" s="65">
        <f t="shared" si="229"/>
        <v>17.735249799999746</v>
      </c>
      <c r="AK260" s="65">
        <f t="shared" si="230"/>
        <v>6.1032073999997918</v>
      </c>
      <c r="AL260" s="65">
        <f t="shared" si="231"/>
        <v>7.1631512000002662</v>
      </c>
      <c r="AM260" s="65">
        <f t="shared" si="232"/>
        <v>12.715923400000474</v>
      </c>
      <c r="AN260" s="66"/>
      <c r="AO260" s="65">
        <f t="shared" si="233"/>
        <v>20.24007250000027</v>
      </c>
      <c r="AP260" s="65">
        <f t="shared" si="234"/>
        <v>11.919228599999769</v>
      </c>
      <c r="AQ260" s="65">
        <f t="shared" si="235"/>
        <v>9.9395373000003708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2">SUM(C265:C272)</f>
        <v>5563.42478682</v>
      </c>
      <c r="D264" s="52">
        <f t="shared" si="242"/>
        <v>5478.4964564400007</v>
      </c>
      <c r="E264" s="52">
        <f t="shared" si="242"/>
        <v>6027.8333507000007</v>
      </c>
      <c r="F264" s="52">
        <f t="shared" si="242"/>
        <v>6441.7618714100008</v>
      </c>
      <c r="G264" s="52">
        <f t="shared" si="242"/>
        <v>6692.1759644700005</v>
      </c>
      <c r="H264" s="52">
        <f t="shared" si="242"/>
        <v>7330.4340755499998</v>
      </c>
      <c r="I264" s="52">
        <f t="shared" si="242"/>
        <v>7055.0789754699999</v>
      </c>
      <c r="J264" s="52">
        <f t="shared" si="242"/>
        <v>8760.09736127</v>
      </c>
      <c r="K264" s="52">
        <f t="shared" si="242"/>
        <v>8310.4626654000003</v>
      </c>
      <c r="L264" s="52">
        <f t="shared" si="242"/>
        <v>9270.0192178500001</v>
      </c>
      <c r="M264" s="52">
        <f t="shared" si="242"/>
        <v>9144.3436339500022</v>
      </c>
      <c r="N264" s="52">
        <f t="shared" si="242"/>
        <v>8464.1123965999996</v>
      </c>
      <c r="O264" s="52">
        <f t="shared" si="242"/>
        <v>7034.9646556799999</v>
      </c>
      <c r="P264" s="52">
        <f t="shared" si="242"/>
        <v>6328.7953938500004</v>
      </c>
      <c r="Q264" s="52">
        <f t="shared" si="242"/>
        <v>6663.5471097700001</v>
      </c>
      <c r="R264" s="52">
        <f t="shared" si="242"/>
        <v>5117.4446189100008</v>
      </c>
      <c r="S264" s="52">
        <f t="shared" si="242"/>
        <v>5165.989755300001</v>
      </c>
      <c r="T264" s="52">
        <f t="shared" si="242"/>
        <v>6035.2909641100005</v>
      </c>
      <c r="U264" s="52">
        <f t="shared" si="242"/>
        <v>5182.5343058700009</v>
      </c>
      <c r="V264" s="52">
        <f t="shared" si="242"/>
        <v>5166.7586911400003</v>
      </c>
      <c r="W264" s="52">
        <f t="shared" si="242"/>
        <v>5886.4323248800001</v>
      </c>
      <c r="X264" s="52">
        <f t="shared" si="242"/>
        <v>5890.1239349299995</v>
      </c>
      <c r="Y264" s="52">
        <f t="shared" si="242"/>
        <v>6238.9901002099996</v>
      </c>
      <c r="Z264" s="52">
        <f t="shared" si="242"/>
        <v>5877.8116275499997</v>
      </c>
      <c r="AA264" s="52">
        <f t="shared" si="242"/>
        <v>6549.40640102</v>
      </c>
      <c r="AB264" s="52">
        <f t="shared" si="242"/>
        <v>7193.28403961</v>
      </c>
      <c r="AC264" s="52">
        <f t="shared" si="242"/>
        <v>7841.4805903799997</v>
      </c>
      <c r="AD264" s="52">
        <f t="shared" si="242"/>
        <v>8266.9681968500008</v>
      </c>
      <c r="AE264" s="52">
        <f t="shared" si="242"/>
        <v>8926.0650382999993</v>
      </c>
      <c r="AF264" s="52">
        <f t="shared" si="242"/>
        <v>8937.2697901799984</v>
      </c>
      <c r="AG264" s="9"/>
      <c r="AH264" s="65">
        <f>AVERAGE(C264:G264)</f>
        <v>6040.7384859680005</v>
      </c>
      <c r="AI264" s="65">
        <f>AVERAGE(H264:L264)</f>
        <v>8145.2184591080004</v>
      </c>
      <c r="AJ264" s="65">
        <f>AVERAGE(M264:Q264)</f>
        <v>7527.1526379700008</v>
      </c>
      <c r="AK264" s="65">
        <f>AVERAGE(R264:V264)</f>
        <v>5333.6036670660014</v>
      </c>
      <c r="AL264" s="65">
        <f>AVERAGE(W264:AA264)</f>
        <v>6088.5528777180007</v>
      </c>
      <c r="AM264" s="65">
        <f>AVERAGE(AB264:AF264)</f>
        <v>8233.0135310639998</v>
      </c>
      <c r="AN264" s="66"/>
      <c r="AO264" s="65">
        <f>AVERAGE(AH264:AI264)</f>
        <v>7092.9784725380005</v>
      </c>
      <c r="AP264" s="65">
        <f>AVERAGE(AJ264:AK264)</f>
        <v>6430.3781525180011</v>
      </c>
      <c r="AQ264" s="65">
        <f>AVERAGE(AL264:AM264)</f>
        <v>7160.7832043910003</v>
      </c>
    </row>
    <row r="265" spans="1:43" x14ac:dyDescent="0.25">
      <c r="A265" s="13" t="s">
        <v>410</v>
      </c>
      <c r="B265" s="13"/>
      <c r="C265" s="52">
        <f>C241</f>
        <v>0.16967910000005304</v>
      </c>
      <c r="D265" s="52">
        <f t="shared" ref="D265:AF265" si="243">D241</f>
        <v>0.33655639999994946</v>
      </c>
      <c r="E265" s="52">
        <f t="shared" si="243"/>
        <v>0.44704930000000331</v>
      </c>
      <c r="F265" s="52">
        <f t="shared" si="243"/>
        <v>0.50382130000002689</v>
      </c>
      <c r="G265" s="52">
        <f t="shared" si="243"/>
        <v>0.52457379999998466</v>
      </c>
      <c r="H265" s="52">
        <f t="shared" si="243"/>
        <v>0.54524969999999939</v>
      </c>
      <c r="I265" s="52">
        <f t="shared" si="243"/>
        <v>0.55470200000002023</v>
      </c>
      <c r="J265" s="52">
        <f t="shared" si="243"/>
        <v>0.62234640000008312</v>
      </c>
      <c r="K265" s="52">
        <f t="shared" si="243"/>
        <v>0.68727819999992334</v>
      </c>
      <c r="L265" s="52">
        <f t="shared" si="243"/>
        <v>0.77777790000004643</v>
      </c>
      <c r="M265" s="52">
        <f t="shared" si="243"/>
        <v>0.86355340000000069</v>
      </c>
      <c r="N265" s="52">
        <f t="shared" si="243"/>
        <v>0.92021940000006452</v>
      </c>
      <c r="O265" s="52">
        <f t="shared" si="243"/>
        <v>0.92954059999999572</v>
      </c>
      <c r="P265" s="52">
        <f t="shared" si="243"/>
        <v>0.92892640000002302</v>
      </c>
      <c r="Q265" s="52">
        <f t="shared" si="243"/>
        <v>0.96775529999990795</v>
      </c>
      <c r="R265" s="52">
        <f t="shared" si="243"/>
        <v>0.98401609999996253</v>
      </c>
      <c r="S265" s="52">
        <f t="shared" si="243"/>
        <v>1.0125873000000638</v>
      </c>
      <c r="T265" s="52">
        <f t="shared" si="243"/>
        <v>1.0818591999999398</v>
      </c>
      <c r="U265" s="52">
        <f t="shared" si="243"/>
        <v>1.1221970000000283</v>
      </c>
      <c r="V265" s="52">
        <f t="shared" si="243"/>
        <v>1.1399732000000995</v>
      </c>
      <c r="W265" s="52">
        <f t="shared" si="243"/>
        <v>1.1635215000000017</v>
      </c>
      <c r="X265" s="52">
        <f t="shared" si="243"/>
        <v>1.1689365999999382</v>
      </c>
      <c r="Y265" s="52">
        <f t="shared" si="243"/>
        <v>1.1589319000000842</v>
      </c>
      <c r="Z265" s="52">
        <f t="shared" si="243"/>
        <v>1.1128486000000066</v>
      </c>
      <c r="AA265" s="52">
        <f t="shared" si="243"/>
        <v>1.0667392000000291</v>
      </c>
      <c r="AB265" s="52">
        <f t="shared" si="243"/>
        <v>1.0293201000000636</v>
      </c>
      <c r="AC265" s="52">
        <f t="shared" si="243"/>
        <v>0.99733549999996285</v>
      </c>
      <c r="AD265" s="52">
        <f t="shared" si="243"/>
        <v>0.95935480000002826</v>
      </c>
      <c r="AE265" s="52">
        <f t="shared" si="243"/>
        <v>0.92141470000001391</v>
      </c>
      <c r="AF265" s="52">
        <f t="shared" si="243"/>
        <v>0.86575479999999061</v>
      </c>
      <c r="AG265" s="9"/>
      <c r="AH265" s="65">
        <f t="shared" ref="AH265:AH272" si="244">AVERAGE(C265:G265)</f>
        <v>0.39633598000000347</v>
      </c>
      <c r="AI265" s="65">
        <f t="shared" ref="AI265:AI272" si="245">AVERAGE(H265:L265)</f>
        <v>0.63747084000001453</v>
      </c>
      <c r="AJ265" s="65">
        <f t="shared" ref="AJ265:AJ272" si="246">AVERAGE(M265:Q265)</f>
        <v>0.92199901999999834</v>
      </c>
      <c r="AK265" s="65">
        <f t="shared" ref="AK265:AK272" si="247">AVERAGE(R265:V265)</f>
        <v>1.0681265600000187</v>
      </c>
      <c r="AL265" s="65">
        <f t="shared" ref="AL265:AL272" si="248">AVERAGE(W265:AA265)</f>
        <v>1.134195560000012</v>
      </c>
      <c r="AM265" s="65">
        <f t="shared" ref="AM265:AM272" si="249">AVERAGE(AB265:AF265)</f>
        <v>0.95463598000001182</v>
      </c>
      <c r="AN265" s="66"/>
      <c r="AO265" s="65">
        <f t="shared" ref="AO265:AO272" si="250">AVERAGE(AH265:AI265)</f>
        <v>0.51690341000000894</v>
      </c>
      <c r="AP265" s="65">
        <f t="shared" ref="AP265:AP272" si="251">AVERAGE(AJ265:AK265)</f>
        <v>0.99506279000000852</v>
      </c>
      <c r="AQ265" s="65">
        <f t="shared" ref="AQ265:AQ272" si="252">AVERAGE(AL265:AM265)</f>
        <v>1.0444157700000118</v>
      </c>
    </row>
    <row r="266" spans="1:43" x14ac:dyDescent="0.25">
      <c r="A266" s="13" t="s">
        <v>411</v>
      </c>
      <c r="B266" s="13"/>
      <c r="C266" s="52">
        <f t="shared" ref="C266:AF266" si="253">C242</f>
        <v>1.2123129999999094E-2</v>
      </c>
      <c r="D266" s="52">
        <f t="shared" si="253"/>
        <v>2.4062829999998314E-2</v>
      </c>
      <c r="E266" s="52">
        <f t="shared" si="253"/>
        <v>3.1960859999998092E-2</v>
      </c>
      <c r="F266" s="52">
        <f t="shared" si="253"/>
        <v>3.5981180000000279E-2</v>
      </c>
      <c r="G266" s="52">
        <f t="shared" si="253"/>
        <v>3.7376219999998739E-2</v>
      </c>
      <c r="H266" s="52">
        <f t="shared" si="253"/>
        <v>3.8713099999995393E-2</v>
      </c>
      <c r="I266" s="52">
        <f t="shared" si="253"/>
        <v>3.9204080000004637E-2</v>
      </c>
      <c r="J266" s="52">
        <f t="shared" si="253"/>
        <v>4.3815619999996613E-2</v>
      </c>
      <c r="K266" s="52">
        <f t="shared" si="253"/>
        <v>4.8213440000004937E-2</v>
      </c>
      <c r="L266" s="52">
        <f t="shared" si="253"/>
        <v>5.4419340000002592E-2</v>
      </c>
      <c r="M266" s="52">
        <f>M242</f>
        <v>6.0276729999998224E-2</v>
      </c>
      <c r="N266" s="52">
        <f t="shared" si="253"/>
        <v>6.4044739999999933E-2</v>
      </c>
      <c r="O266" s="52">
        <f t="shared" si="253"/>
        <v>6.4421939999995459E-2</v>
      </c>
      <c r="P266" s="52">
        <f t="shared" si="253"/>
        <v>6.4085779999999204E-2</v>
      </c>
      <c r="Q266" s="52">
        <f t="shared" si="253"/>
        <v>6.6578900000003216E-2</v>
      </c>
      <c r="R266" s="52">
        <f t="shared" si="253"/>
        <v>6.7488679999996748E-2</v>
      </c>
      <c r="S266" s="52">
        <f t="shared" si="253"/>
        <v>6.9308400000004156E-2</v>
      </c>
      <c r="T266" s="52">
        <f t="shared" si="253"/>
        <v>7.4074150000001282E-2</v>
      </c>
      <c r="U266" s="52">
        <f t="shared" si="253"/>
        <v>7.6816039999997088E-2</v>
      </c>
      <c r="V266" s="52">
        <f t="shared" si="253"/>
        <v>7.7978009999995379E-2</v>
      </c>
      <c r="W266" s="52">
        <f t="shared" si="253"/>
        <v>7.9578210000001093E-2</v>
      </c>
      <c r="X266" s="52">
        <f t="shared" si="253"/>
        <v>7.9906420000000367E-2</v>
      </c>
      <c r="Y266" s="52">
        <f t="shared" si="253"/>
        <v>7.9147669999997561E-2</v>
      </c>
      <c r="Z266" s="52">
        <f t="shared" si="253"/>
        <v>7.5819010000003573E-2</v>
      </c>
      <c r="AA266" s="52">
        <f t="shared" si="253"/>
        <v>7.2488129999996431E-2</v>
      </c>
      <c r="AB266" s="52">
        <f t="shared" si="253"/>
        <v>6.9777919999999938E-2</v>
      </c>
      <c r="AC266" s="52">
        <f t="shared" si="253"/>
        <v>6.7454400000002579E-2</v>
      </c>
      <c r="AD266" s="52">
        <f t="shared" si="253"/>
        <v>6.4696869999998796E-2</v>
      </c>
      <c r="AE266" s="52">
        <f t="shared" si="253"/>
        <v>6.1930889999999295E-2</v>
      </c>
      <c r="AF266" s="52">
        <f t="shared" si="253"/>
        <v>5.7884260000001575E-2</v>
      </c>
      <c r="AG266" s="9"/>
      <c r="AH266" s="65">
        <f t="shared" si="244"/>
        <v>2.8300843999998902E-2</v>
      </c>
      <c r="AI266" s="65">
        <f t="shared" si="245"/>
        <v>4.4873116000000837E-2</v>
      </c>
      <c r="AJ266" s="65">
        <f t="shared" si="246"/>
        <v>6.388161799999921E-2</v>
      </c>
      <c r="AK266" s="65">
        <f t="shared" si="247"/>
        <v>7.3133055999998933E-2</v>
      </c>
      <c r="AL266" s="65">
        <f t="shared" si="248"/>
        <v>7.7387887999999808E-2</v>
      </c>
      <c r="AM266" s="65">
        <f t="shared" si="249"/>
        <v>6.4348868000000434E-2</v>
      </c>
      <c r="AN266" s="66"/>
      <c r="AO266" s="65">
        <f t="shared" si="250"/>
        <v>3.6586979999999866E-2</v>
      </c>
      <c r="AP266" s="65">
        <f t="shared" si="251"/>
        <v>6.8507336999999072E-2</v>
      </c>
      <c r="AQ266" s="65">
        <f t="shared" si="252"/>
        <v>7.0868378000000121E-2</v>
      </c>
    </row>
    <row r="267" spans="1:43" x14ac:dyDescent="0.25">
      <c r="A267" s="13" t="s">
        <v>676</v>
      </c>
      <c r="B267" s="13"/>
      <c r="C267" s="52">
        <f t="shared" ref="C267:AF267" si="254">C243</f>
        <v>1.8114910000001316E-2</v>
      </c>
      <c r="D267" s="52">
        <f t="shared" si="254"/>
        <v>3.5965480000001548E-2</v>
      </c>
      <c r="E267" s="52">
        <f t="shared" si="254"/>
        <v>4.7781360000001882E-2</v>
      </c>
      <c r="F267" s="52">
        <f t="shared" si="254"/>
        <v>5.3810339999998291E-2</v>
      </c>
      <c r="G267" s="52">
        <f t="shared" si="254"/>
        <v>5.5929689999999255E-2</v>
      </c>
      <c r="H267" s="52">
        <f t="shared" si="254"/>
        <v>5.7979760000002045E-2</v>
      </c>
      <c r="I267" s="52">
        <f t="shared" si="254"/>
        <v>5.8786359999999149E-2</v>
      </c>
      <c r="J267" s="52">
        <f t="shared" si="254"/>
        <v>6.5768769999998256E-2</v>
      </c>
      <c r="K267" s="52">
        <f t="shared" si="254"/>
        <v>7.2452050000002544E-2</v>
      </c>
      <c r="L267" s="52">
        <f t="shared" si="254"/>
        <v>8.1851630000002729E-2</v>
      </c>
      <c r="M267" s="52">
        <f t="shared" si="254"/>
        <v>9.0744189999995228E-2</v>
      </c>
      <c r="N267" s="52">
        <f t="shared" si="254"/>
        <v>9.6524990000006028E-2</v>
      </c>
      <c r="O267" s="52">
        <f t="shared" si="254"/>
        <v>9.7245890000010604E-2</v>
      </c>
      <c r="P267" s="52">
        <f t="shared" si="254"/>
        <v>9.6903389999994261E-2</v>
      </c>
      <c r="Q267" s="52">
        <f t="shared" si="254"/>
        <v>0.100788510000001</v>
      </c>
      <c r="R267" s="52">
        <f t="shared" si="254"/>
        <v>0.10230547000000456</v>
      </c>
      <c r="S267" s="52">
        <f t="shared" si="254"/>
        <v>0.10517188999999405</v>
      </c>
      <c r="T267" s="52">
        <f t="shared" si="254"/>
        <v>0.11242801000000213</v>
      </c>
      <c r="U267" s="52">
        <f t="shared" si="254"/>
        <v>0.11664681999999971</v>
      </c>
      <c r="V267" s="52">
        <f t="shared" si="254"/>
        <v>0.11848717000000875</v>
      </c>
      <c r="W267" s="52">
        <f t="shared" si="254"/>
        <v>0.12096523999998965</v>
      </c>
      <c r="X267" s="52">
        <f t="shared" si="254"/>
        <v>0.12152822000000185</v>
      </c>
      <c r="Y267" s="52">
        <f t="shared" si="254"/>
        <v>0.12045312000000763</v>
      </c>
      <c r="Z267" s="52">
        <f t="shared" si="254"/>
        <v>0.11552643000000273</v>
      </c>
      <c r="AA267" s="52">
        <f t="shared" si="254"/>
        <v>0.11058599999999785</v>
      </c>
      <c r="AB267" s="52">
        <f t="shared" si="254"/>
        <v>0.10656645000000253</v>
      </c>
      <c r="AC267" s="52">
        <f t="shared" si="254"/>
        <v>0.10312050000000283</v>
      </c>
      <c r="AD267" s="52">
        <f t="shared" si="254"/>
        <v>9.902369999998939E-2</v>
      </c>
      <c r="AE267" s="52">
        <f t="shared" si="254"/>
        <v>9.4913610000006088E-2</v>
      </c>
      <c r="AF267" s="52">
        <f t="shared" si="254"/>
        <v>8.8891880000005585E-2</v>
      </c>
      <c r="AG267" s="9"/>
      <c r="AH267" s="65">
        <f t="shared" si="244"/>
        <v>4.2320356000000461E-2</v>
      </c>
      <c r="AI267" s="65">
        <f t="shared" si="245"/>
        <v>6.7367714000000939E-2</v>
      </c>
      <c r="AJ267" s="65">
        <f t="shared" si="246"/>
        <v>9.6441394000001429E-2</v>
      </c>
      <c r="AK267" s="65">
        <f t="shared" si="247"/>
        <v>0.11100787200000184</v>
      </c>
      <c r="AL267" s="65">
        <f t="shared" si="248"/>
        <v>0.11781180199999994</v>
      </c>
      <c r="AM267" s="65">
        <f t="shared" si="249"/>
        <v>9.8503228000001289E-2</v>
      </c>
      <c r="AN267" s="66"/>
      <c r="AO267" s="65">
        <f t="shared" si="250"/>
        <v>5.48440350000007E-2</v>
      </c>
      <c r="AP267" s="65">
        <f t="shared" si="251"/>
        <v>0.10372463300000163</v>
      </c>
      <c r="AQ267" s="65">
        <f t="shared" si="252"/>
        <v>0.10815751500000062</v>
      </c>
    </row>
    <row r="268" spans="1:43" x14ac:dyDescent="0.25">
      <c r="A268" s="13" t="s">
        <v>412</v>
      </c>
      <c r="B268" s="13"/>
      <c r="C268" s="52">
        <f t="shared" ref="C268:AF268" si="255">C244</f>
        <v>9.2052500000022519E-2</v>
      </c>
      <c r="D268" s="52">
        <f t="shared" si="255"/>
        <v>0.18335600000000341</v>
      </c>
      <c r="E268" s="52">
        <f t="shared" si="255"/>
        <v>0.24434880000001158</v>
      </c>
      <c r="F268" s="52">
        <f t="shared" si="255"/>
        <v>0.27596120000004021</v>
      </c>
      <c r="G268" s="52">
        <f t="shared" si="255"/>
        <v>0.28753130000001192</v>
      </c>
      <c r="H268" s="52">
        <f t="shared" si="255"/>
        <v>38.070126899999991</v>
      </c>
      <c r="I268" s="52">
        <f t="shared" si="255"/>
        <v>57.675107100000048</v>
      </c>
      <c r="J268" s="52">
        <f t="shared" si="255"/>
        <v>77.26076919999997</v>
      </c>
      <c r="K268" s="52">
        <f t="shared" si="255"/>
        <v>96.858541099999968</v>
      </c>
      <c r="L268" s="52">
        <f t="shared" si="255"/>
        <v>97.613065699999993</v>
      </c>
      <c r="M268" s="52">
        <f t="shared" si="255"/>
        <v>98.040953200000047</v>
      </c>
      <c r="N268" s="52">
        <f t="shared" si="255"/>
        <v>98.332210699999962</v>
      </c>
      <c r="O268" s="52">
        <f t="shared" si="255"/>
        <v>98.544187100000045</v>
      </c>
      <c r="P268" s="52">
        <f t="shared" si="255"/>
        <v>98.719284600000037</v>
      </c>
      <c r="Q268" s="52">
        <f t="shared" si="255"/>
        <v>117.78732730000002</v>
      </c>
      <c r="R268" s="52">
        <f t="shared" si="255"/>
        <v>118.28748229999997</v>
      </c>
      <c r="S268" s="52">
        <f t="shared" si="255"/>
        <v>118.56820600000003</v>
      </c>
      <c r="T268" s="52">
        <f t="shared" si="255"/>
        <v>118.7813142</v>
      </c>
      <c r="U268" s="52">
        <f t="shared" si="255"/>
        <v>118.93488109999998</v>
      </c>
      <c r="V268" s="52">
        <f t="shared" si="255"/>
        <v>119.04766139999998</v>
      </c>
      <c r="W268" s="52">
        <f t="shared" si="255"/>
        <v>119.14067230000001</v>
      </c>
      <c r="X268" s="52">
        <f t="shared" si="255"/>
        <v>119.20345259999999</v>
      </c>
      <c r="Y268" s="52">
        <f t="shared" si="255"/>
        <v>119.23891660000004</v>
      </c>
      <c r="Z268" s="52">
        <f t="shared" si="255"/>
        <v>119.2369989</v>
      </c>
      <c r="AA268" s="52">
        <f t="shared" si="255"/>
        <v>119.21839340000002</v>
      </c>
      <c r="AB268" s="52">
        <f t="shared" si="255"/>
        <v>119.1890598</v>
      </c>
      <c r="AC268" s="52">
        <f t="shared" si="255"/>
        <v>119.14839259999997</v>
      </c>
      <c r="AD268" s="52">
        <f t="shared" si="255"/>
        <v>119.09127220000005</v>
      </c>
      <c r="AE268" s="52">
        <f t="shared" si="255"/>
        <v>119.02203409999998</v>
      </c>
      <c r="AF268" s="52">
        <f t="shared" si="255"/>
        <v>118.93208079999999</v>
      </c>
      <c r="AG268" s="9"/>
      <c r="AH268" s="65">
        <f t="shared" si="244"/>
        <v>0.21664996000001793</v>
      </c>
      <c r="AI268" s="65">
        <f t="shared" si="245"/>
        <v>73.495521999999994</v>
      </c>
      <c r="AJ268" s="65">
        <f t="shared" si="246"/>
        <v>102.28479258000002</v>
      </c>
      <c r="AK268" s="65">
        <f t="shared" si="247"/>
        <v>118.72390900000001</v>
      </c>
      <c r="AL268" s="65">
        <f t="shared" si="248"/>
        <v>119.20768676000003</v>
      </c>
      <c r="AM268" s="65">
        <f t="shared" si="249"/>
        <v>119.07656790000001</v>
      </c>
      <c r="AN268" s="66"/>
      <c r="AO268" s="65">
        <f t="shared" si="250"/>
        <v>36.856085980000003</v>
      </c>
      <c r="AP268" s="65">
        <f t="shared" si="251"/>
        <v>110.50435079000002</v>
      </c>
      <c r="AQ268" s="65">
        <f t="shared" si="252"/>
        <v>119.14212733000002</v>
      </c>
    </row>
    <row r="269" spans="1:43" x14ac:dyDescent="0.25">
      <c r="A269" s="13" t="s">
        <v>436</v>
      </c>
      <c r="B269" s="13"/>
      <c r="C269" s="52">
        <f t="shared" ref="C269:AF269" si="256">C245</f>
        <v>4.0669599999986872E-2</v>
      </c>
      <c r="D269" s="52">
        <f t="shared" si="256"/>
        <v>8.0646900000004962E-2</v>
      </c>
      <c r="E269" s="52">
        <f t="shared" si="256"/>
        <v>0.10713559999999234</v>
      </c>
      <c r="F269" s="52">
        <f t="shared" si="256"/>
        <v>0.12079030000001012</v>
      </c>
      <c r="G269" s="52">
        <f t="shared" si="256"/>
        <v>0.12584730000000377</v>
      </c>
      <c r="H269" s="52">
        <f t="shared" si="256"/>
        <v>0.13090779999998858</v>
      </c>
      <c r="I269" s="52">
        <f t="shared" si="256"/>
        <v>0.1332826999999952</v>
      </c>
      <c r="J269" s="52">
        <f t="shared" si="256"/>
        <v>0.1496050000000082</v>
      </c>
      <c r="K269" s="52">
        <f t="shared" si="256"/>
        <v>0.1652593999999965</v>
      </c>
      <c r="L269" s="52">
        <f t="shared" si="256"/>
        <v>0.1870349999999803</v>
      </c>
      <c r="M269" s="52">
        <f t="shared" si="256"/>
        <v>0.2076663999999937</v>
      </c>
      <c r="N269" s="52">
        <f t="shared" si="256"/>
        <v>0.22131340000001387</v>
      </c>
      <c r="O269" s="52">
        <f t="shared" si="256"/>
        <v>0.22360720000000356</v>
      </c>
      <c r="P269" s="52">
        <f t="shared" si="256"/>
        <v>0.22351220000001604</v>
      </c>
      <c r="Q269" s="52">
        <f t="shared" si="256"/>
        <v>0.23285179999999173</v>
      </c>
      <c r="R269" s="52">
        <f t="shared" si="256"/>
        <v>0.23675180000000751</v>
      </c>
      <c r="S269" s="52">
        <f t="shared" si="256"/>
        <v>0.24358649999999216</v>
      </c>
      <c r="T269" s="52">
        <f t="shared" si="256"/>
        <v>0.26015870000000518</v>
      </c>
      <c r="U269" s="52">
        <f t="shared" si="256"/>
        <v>0.26977869999998916</v>
      </c>
      <c r="V269" s="52">
        <f t="shared" si="256"/>
        <v>0.27399459999998044</v>
      </c>
      <c r="W269" s="52">
        <f t="shared" si="256"/>
        <v>0.27960170000000062</v>
      </c>
      <c r="X269" s="52">
        <f t="shared" si="256"/>
        <v>0.28086799999999812</v>
      </c>
      <c r="Y269" s="52">
        <f t="shared" si="256"/>
        <v>0.2784518999999932</v>
      </c>
      <c r="Z269" s="52">
        <f t="shared" si="256"/>
        <v>0.26740350000000035</v>
      </c>
      <c r="AA269" s="52">
        <f t="shared" si="256"/>
        <v>0.25636769999999842</v>
      </c>
      <c r="AB269" s="52">
        <f t="shared" si="256"/>
        <v>0.24742600000001858</v>
      </c>
      <c r="AC269" s="52">
        <f t="shared" si="256"/>
        <v>0.23979599999998413</v>
      </c>
      <c r="AD269" s="52">
        <f t="shared" si="256"/>
        <v>0.23073999999999728</v>
      </c>
      <c r="AE269" s="52">
        <f t="shared" si="256"/>
        <v>0.22170729999999139</v>
      </c>
      <c r="AF269" s="52">
        <f t="shared" si="256"/>
        <v>0.20843899999999849</v>
      </c>
      <c r="AG269" s="9"/>
      <c r="AH269" s="65">
        <f t="shared" si="244"/>
        <v>9.5017939999999607E-2</v>
      </c>
      <c r="AI269" s="65">
        <f t="shared" si="245"/>
        <v>0.15321797999999376</v>
      </c>
      <c r="AJ269" s="65">
        <f t="shared" si="246"/>
        <v>0.22179020000000377</v>
      </c>
      <c r="AK269" s="65">
        <f t="shared" si="247"/>
        <v>0.25685405999999489</v>
      </c>
      <c r="AL269" s="65">
        <f t="shared" si="248"/>
        <v>0.27253855999999815</v>
      </c>
      <c r="AM269" s="65">
        <f t="shared" si="249"/>
        <v>0.22962165999999798</v>
      </c>
      <c r="AN269" s="66"/>
      <c r="AO269" s="65">
        <f t="shared" si="250"/>
        <v>0.12411795999999668</v>
      </c>
      <c r="AP269" s="65">
        <f t="shared" si="251"/>
        <v>0.23932212999999933</v>
      </c>
      <c r="AQ269" s="65">
        <f t="shared" si="252"/>
        <v>0.25108010999999808</v>
      </c>
    </row>
    <row r="270" spans="1:43" x14ac:dyDescent="0.25">
      <c r="A270" s="13" t="s">
        <v>437</v>
      </c>
      <c r="B270" s="13"/>
      <c r="C270" s="52">
        <f t="shared" ref="C270:AF270" si="257">C246</f>
        <v>9.3726800000020205E-3</v>
      </c>
      <c r="D270" s="52">
        <f t="shared" si="257"/>
        <v>1.8725459999998861E-2</v>
      </c>
      <c r="E270" s="52">
        <f t="shared" si="257"/>
        <v>2.5086370000000358E-2</v>
      </c>
      <c r="F270" s="52">
        <f t="shared" si="257"/>
        <v>2.854738999999995E-2</v>
      </c>
      <c r="G270" s="52">
        <f t="shared" si="257"/>
        <v>3.0029530000000193E-2</v>
      </c>
      <c r="H270" s="52">
        <f t="shared" si="257"/>
        <v>3.1475929999999153E-2</v>
      </c>
      <c r="I270" s="52">
        <f t="shared" si="257"/>
        <v>3.2255660000000574E-2</v>
      </c>
      <c r="J270" s="52">
        <f t="shared" si="257"/>
        <v>3.6188760000001707E-2</v>
      </c>
      <c r="K270" s="52">
        <f t="shared" si="257"/>
        <v>3.9948009999996259E-2</v>
      </c>
      <c r="L270" s="52">
        <f t="shared" si="257"/>
        <v>4.5089539999999317E-2</v>
      </c>
      <c r="M270" s="52">
        <f t="shared" si="257"/>
        <v>4.9959239999999738E-2</v>
      </c>
      <c r="N270" s="52">
        <f t="shared" si="257"/>
        <v>5.3203959999997608E-2</v>
      </c>
      <c r="O270" s="52">
        <f t="shared" si="257"/>
        <v>5.3793439999999748E-2</v>
      </c>
      <c r="P270" s="52">
        <f t="shared" si="257"/>
        <v>5.3765450000000214E-2</v>
      </c>
      <c r="Q270" s="52">
        <f t="shared" si="257"/>
        <v>5.5855570000005628E-2</v>
      </c>
      <c r="R270" s="52">
        <f t="shared" si="257"/>
        <v>5.6679529999996703E-2</v>
      </c>
      <c r="S270" s="52">
        <f t="shared" si="257"/>
        <v>5.8162539999997875E-2</v>
      </c>
      <c r="T270" s="52">
        <f t="shared" si="257"/>
        <v>6.1903579999999181E-2</v>
      </c>
      <c r="U270" s="52">
        <f t="shared" si="257"/>
        <v>6.4101510000000417E-2</v>
      </c>
      <c r="V270" s="52">
        <f t="shared" si="257"/>
        <v>6.5098880000000747E-2</v>
      </c>
      <c r="W270" s="52">
        <f t="shared" si="257"/>
        <v>6.6458279999999093E-2</v>
      </c>
      <c r="X270" s="52">
        <f t="shared" si="257"/>
        <v>6.687354999999684E-2</v>
      </c>
      <c r="Y270" s="52">
        <f t="shared" si="257"/>
        <v>6.6486929999996391E-2</v>
      </c>
      <c r="Z270" s="52">
        <f t="shared" si="257"/>
        <v>6.4148499999994613E-2</v>
      </c>
      <c r="AA270" s="52">
        <f t="shared" si="257"/>
        <v>6.1825319999996964E-2</v>
      </c>
      <c r="AB270" s="52">
        <f t="shared" si="257"/>
        <v>6.0001150000005055E-2</v>
      </c>
      <c r="AC270" s="52">
        <f t="shared" si="257"/>
        <v>5.8501550000002567E-2</v>
      </c>
      <c r="AD270" s="52">
        <f t="shared" si="257"/>
        <v>5.6695369999999912E-2</v>
      </c>
      <c r="AE270" s="52">
        <f t="shared" si="257"/>
        <v>5.490655999999916E-2</v>
      </c>
      <c r="AF270" s="52">
        <f t="shared" si="257"/>
        <v>5.2146749999998576E-2</v>
      </c>
      <c r="AG270" s="9"/>
      <c r="AH270" s="65">
        <f t="shared" si="244"/>
        <v>2.2352286000000277E-2</v>
      </c>
      <c r="AI270" s="65">
        <f t="shared" si="245"/>
        <v>3.6991579999999399E-2</v>
      </c>
      <c r="AJ270" s="65">
        <f t="shared" si="246"/>
        <v>5.3315532000000589E-2</v>
      </c>
      <c r="AK270" s="65">
        <f t="shared" si="247"/>
        <v>6.1189207999998982E-2</v>
      </c>
      <c r="AL270" s="65">
        <f t="shared" si="248"/>
        <v>6.515851599999678E-2</v>
      </c>
      <c r="AM270" s="65">
        <f t="shared" si="249"/>
        <v>5.6450276000001055E-2</v>
      </c>
      <c r="AN270" s="66"/>
      <c r="AO270" s="65">
        <f t="shared" si="250"/>
        <v>2.9671932999999838E-2</v>
      </c>
      <c r="AP270" s="65">
        <f t="shared" si="251"/>
        <v>5.7252369999999789E-2</v>
      </c>
      <c r="AQ270" s="65">
        <f t="shared" si="252"/>
        <v>6.0804395999998914E-2</v>
      </c>
    </row>
    <row r="271" spans="1:43" x14ac:dyDescent="0.25">
      <c r="A271" s="13" t="s">
        <v>675</v>
      </c>
      <c r="B271" s="13"/>
      <c r="C271" s="52">
        <f>C247</f>
        <v>227.79225959999999</v>
      </c>
      <c r="D271" s="52">
        <f>D247</f>
        <v>235.5996385</v>
      </c>
      <c r="E271" s="52">
        <f>E247</f>
        <v>248.45112270000001</v>
      </c>
      <c r="F271" s="52">
        <f>F247</f>
        <v>271.70952250000005</v>
      </c>
      <c r="G271" s="52">
        <f>G247</f>
        <v>294.817297</v>
      </c>
      <c r="H271" s="52">
        <f t="shared" ref="H271:AF271" si="258">H247</f>
        <v>325.34619620000001</v>
      </c>
      <c r="I271" s="52">
        <f t="shared" si="258"/>
        <v>348.57831940000005</v>
      </c>
      <c r="J271" s="52">
        <f t="shared" si="258"/>
        <v>360.88848999999999</v>
      </c>
      <c r="K271" s="52">
        <f t="shared" si="258"/>
        <v>369.20734059999995</v>
      </c>
      <c r="L271" s="52">
        <f t="shared" si="258"/>
        <v>379.25599899999997</v>
      </c>
      <c r="M271" s="52">
        <f t="shared" si="258"/>
        <v>307.9384445</v>
      </c>
      <c r="N271" s="52">
        <f t="shared" si="258"/>
        <v>318.18962930000004</v>
      </c>
      <c r="O271" s="52">
        <f t="shared" si="258"/>
        <v>327.66644650000006</v>
      </c>
      <c r="P271" s="52">
        <f t="shared" si="258"/>
        <v>342.60040880000003</v>
      </c>
      <c r="Q271" s="52">
        <f t="shared" si="258"/>
        <v>361.47700159999999</v>
      </c>
      <c r="R271" s="52">
        <f t="shared" si="258"/>
        <v>380.35018510000003</v>
      </c>
      <c r="S271" s="52">
        <f t="shared" si="258"/>
        <v>406.69730930000003</v>
      </c>
      <c r="T271" s="52">
        <f t="shared" si="258"/>
        <v>414.7933653</v>
      </c>
      <c r="U271" s="52">
        <f t="shared" si="258"/>
        <v>418.93831700000004</v>
      </c>
      <c r="V271" s="52">
        <f t="shared" si="258"/>
        <v>419.22875340000002</v>
      </c>
      <c r="W271" s="52">
        <f t="shared" si="258"/>
        <v>448.78220670000002</v>
      </c>
      <c r="X271" s="52">
        <f t="shared" si="258"/>
        <v>449.36100089999996</v>
      </c>
      <c r="Y271" s="52">
        <f t="shared" si="258"/>
        <v>449.56730569999996</v>
      </c>
      <c r="Z271" s="52">
        <f t="shared" si="258"/>
        <v>449.59962489999998</v>
      </c>
      <c r="AA271" s="52">
        <f t="shared" si="258"/>
        <v>449.54965709999999</v>
      </c>
      <c r="AB271" s="52">
        <f t="shared" si="258"/>
        <v>449.44810299999995</v>
      </c>
      <c r="AC271" s="52">
        <f t="shared" si="258"/>
        <v>449.30393669999995</v>
      </c>
      <c r="AD271" s="52">
        <f t="shared" si="258"/>
        <v>449.11666489999999</v>
      </c>
      <c r="AE271" s="52">
        <f t="shared" si="258"/>
        <v>452.55699049999998</v>
      </c>
      <c r="AF271" s="52">
        <f t="shared" si="258"/>
        <v>452.35766329999996</v>
      </c>
      <c r="AG271" s="9"/>
      <c r="AH271" s="65">
        <f>AVERAGE(C271:G271)</f>
        <v>255.67396806000002</v>
      </c>
      <c r="AI271" s="65">
        <f>AVERAGE(H271:L271)</f>
        <v>356.65526904000001</v>
      </c>
      <c r="AJ271" s="65">
        <f>AVERAGE(M271:Q271)</f>
        <v>331.57438614</v>
      </c>
      <c r="AK271" s="65">
        <f>AVERAGE(R271:V271)</f>
        <v>408.00158601999999</v>
      </c>
      <c r="AL271" s="65">
        <f>AVERAGE(W271:AA271)</f>
        <v>449.37195905999999</v>
      </c>
      <c r="AM271" s="65">
        <f>AVERAGE(AB271:AF271)</f>
        <v>450.55667167999991</v>
      </c>
      <c r="AN271" s="66"/>
      <c r="AO271" s="65">
        <f>AVERAGE(AH271:AI271)</f>
        <v>306.16461855</v>
      </c>
      <c r="AP271" s="65">
        <f>AVERAGE(AJ271:AK271)</f>
        <v>369.78798608</v>
      </c>
      <c r="AQ271" s="65">
        <f>AVERAGE(AL271:AM271)</f>
        <v>449.96431536999995</v>
      </c>
    </row>
    <row r="272" spans="1:43" x14ac:dyDescent="0.25">
      <c r="A272" s="71" t="s">
        <v>442</v>
      </c>
      <c r="B272" s="13"/>
      <c r="C272" s="52">
        <f>SUM(C248:C250)</f>
        <v>5335.2905153000002</v>
      </c>
      <c r="D272" s="52">
        <f t="shared" ref="D272:AF272" si="259">SUM(D248:D250)</f>
        <v>5242.217504870001</v>
      </c>
      <c r="E272" s="52">
        <f t="shared" si="259"/>
        <v>5778.4788657100007</v>
      </c>
      <c r="F272" s="52">
        <f t="shared" si="259"/>
        <v>6169.0334372000007</v>
      </c>
      <c r="G272" s="52">
        <f t="shared" si="259"/>
        <v>6396.2973796300003</v>
      </c>
      <c r="H272" s="52">
        <f t="shared" si="259"/>
        <v>6966.2134261599995</v>
      </c>
      <c r="I272" s="52">
        <f t="shared" si="259"/>
        <v>6648.00731817</v>
      </c>
      <c r="J272" s="52">
        <f t="shared" si="259"/>
        <v>8321.0303775199991</v>
      </c>
      <c r="K272" s="52">
        <f t="shared" si="259"/>
        <v>7843.3836326000001</v>
      </c>
      <c r="L272" s="52">
        <f t="shared" si="259"/>
        <v>8792.0039797400004</v>
      </c>
      <c r="M272" s="52">
        <f t="shared" si="259"/>
        <v>8737.0920362900015</v>
      </c>
      <c r="N272" s="52">
        <f t="shared" si="259"/>
        <v>8046.2352501099995</v>
      </c>
      <c r="O272" s="52">
        <f t="shared" si="259"/>
        <v>6607.3854130099999</v>
      </c>
      <c r="P272" s="52">
        <f t="shared" si="259"/>
        <v>5886.1085072300002</v>
      </c>
      <c r="Q272" s="52">
        <f t="shared" si="259"/>
        <v>6182.8589507900006</v>
      </c>
      <c r="R272" s="52">
        <f t="shared" si="259"/>
        <v>4617.3597099300005</v>
      </c>
      <c r="S272" s="52">
        <f t="shared" si="259"/>
        <v>4639.2354233700007</v>
      </c>
      <c r="T272" s="52">
        <f t="shared" si="259"/>
        <v>5500.1258609700008</v>
      </c>
      <c r="U272" s="52">
        <f t="shared" si="259"/>
        <v>4643.0115677000013</v>
      </c>
      <c r="V272" s="52">
        <f t="shared" si="259"/>
        <v>4626.8067444799999</v>
      </c>
      <c r="W272" s="52">
        <f t="shared" si="259"/>
        <v>5316.79932095</v>
      </c>
      <c r="X272" s="52">
        <f t="shared" si="259"/>
        <v>5319.8413686399999</v>
      </c>
      <c r="Y272" s="52">
        <f t="shared" si="259"/>
        <v>5668.4804063899992</v>
      </c>
      <c r="Z272" s="52">
        <f t="shared" si="259"/>
        <v>5307.3392577099994</v>
      </c>
      <c r="AA272" s="52">
        <f t="shared" si="259"/>
        <v>5979.0703441699998</v>
      </c>
      <c r="AB272" s="52">
        <f t="shared" si="259"/>
        <v>6623.1337851899998</v>
      </c>
      <c r="AC272" s="52">
        <f t="shared" si="259"/>
        <v>7271.5620531300001</v>
      </c>
      <c r="AD272" s="52">
        <f t="shared" si="259"/>
        <v>7697.3497490099999</v>
      </c>
      <c r="AE272" s="52">
        <f t="shared" si="259"/>
        <v>8353.13114064</v>
      </c>
      <c r="AF272" s="52">
        <f t="shared" si="259"/>
        <v>8364.7069293899985</v>
      </c>
      <c r="AG272" s="9"/>
      <c r="AH272" s="65">
        <f t="shared" si="244"/>
        <v>5784.2635405419996</v>
      </c>
      <c r="AI272" s="65">
        <f t="shared" si="245"/>
        <v>7714.1277468380013</v>
      </c>
      <c r="AJ272" s="65">
        <f t="shared" si="246"/>
        <v>7091.9360314860005</v>
      </c>
      <c r="AK272" s="65">
        <f t="shared" si="247"/>
        <v>4805.3078612900008</v>
      </c>
      <c r="AL272" s="65">
        <f t="shared" si="248"/>
        <v>5518.3061395719997</v>
      </c>
      <c r="AM272" s="65">
        <f t="shared" si="249"/>
        <v>7661.9767314719993</v>
      </c>
      <c r="AN272" s="66"/>
      <c r="AO272" s="65">
        <f t="shared" si="250"/>
        <v>6749.19564369</v>
      </c>
      <c r="AP272" s="65">
        <f t="shared" si="251"/>
        <v>5948.6219463880007</v>
      </c>
      <c r="AQ272" s="65">
        <f t="shared" si="252"/>
        <v>6590.1414355219995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0.12616353589565144</v>
      </c>
      <c r="D50" s="52">
        <f>VLOOKUP($B50,Shock_dev!$A$1:$CI$300,MATCH(DATE(D$1,1,1),Shock_dev!$A$1:$CI$1,0),FALSE)</f>
        <v>0.2318821132627491</v>
      </c>
      <c r="E50" s="52">
        <f>VLOOKUP($B50,Shock_dev!$A$1:$CI$300,MATCH(DATE(E$1,1,1),Shock_dev!$A$1:$CI$1,0),FALSE)</f>
        <v>0.31460981598179227</v>
      </c>
      <c r="F50" s="52">
        <f>VLOOKUP($B50,Shock_dev!$A$1:$CI$300,MATCH(DATE(F$1,1,1),Shock_dev!$A$1:$CI$1,0),FALSE)</f>
        <v>0.37076278473142654</v>
      </c>
      <c r="G50" s="52">
        <f>VLOOKUP($B50,Shock_dev!$A$1:$CI$300,MATCH(DATE(G$1,1,1),Shock_dev!$A$1:$CI$1,0),FALSE)</f>
        <v>0.4014318793880145</v>
      </c>
      <c r="H50" s="52">
        <f>VLOOKUP($B50,Shock_dev!$A$1:$CI$300,MATCH(DATE(H$1,1,1),Shock_dev!$A$1:$CI$1,0),FALSE)</f>
        <v>0.42392541816846929</v>
      </c>
      <c r="I50" s="52">
        <f>VLOOKUP($B50,Shock_dev!$A$1:$CI$300,MATCH(DATE(I$1,1,1),Shock_dev!$A$1:$CI$1,0),FALSE)</f>
        <v>0.41854254937003788</v>
      </c>
      <c r="J50" s="52">
        <f>VLOOKUP($B50,Shock_dev!$A$1:$CI$300,MATCH(DATE(J$1,1,1),Shock_dev!$A$1:$CI$1,0),FALSE)</f>
        <v>0.44352394183679866</v>
      </c>
      <c r="K50" s="52">
        <f>VLOOKUP($B50,Shock_dev!$A$1:$CI$300,MATCH(DATE(K$1,1,1),Shock_dev!$A$1:$CI$1,0),FALSE)</f>
        <v>0.43924200043885531</v>
      </c>
      <c r="L50" s="52">
        <f>VLOOKUP($B50,Shock_dev!$A$1:$CI$300,MATCH(DATE(L$1,1,1),Shock_dev!$A$1:$CI$1,0),FALSE)</f>
        <v>0.44748037933439733</v>
      </c>
      <c r="M50" s="52">
        <f>VLOOKUP($B50,Shock_dev!$A$1:$CI$300,MATCH(DATE(M$1,1,1),Shock_dev!$A$1:$CI$1,0),FALSE)</f>
        <v>0.44122524581520217</v>
      </c>
      <c r="N50" s="52">
        <f>VLOOKUP($B50,Shock_dev!$A$1:$CI$300,MATCH(DATE(N$1,1,1),Shock_dev!$A$1:$CI$1,0),FALSE)</f>
        <v>0.41154315683187281</v>
      </c>
      <c r="O50" s="52">
        <f>VLOOKUP($B50,Shock_dev!$A$1:$CI$300,MATCH(DATE(O$1,1,1),Shock_dev!$A$1:$CI$1,0),FALSE)</f>
        <v>0.35024971138342131</v>
      </c>
      <c r="P50" s="52">
        <f>VLOOKUP($B50,Shock_dev!$A$1:$CI$300,MATCH(DATE(P$1,1,1),Shock_dev!$A$1:$CI$1,0),FALSE)</f>
        <v>0.28747909936015503</v>
      </c>
      <c r="Q50" s="52">
        <f>VLOOKUP($B50,Shock_dev!$A$1:$CI$300,MATCH(DATE(Q$1,1,1),Shock_dev!$A$1:$CI$1,0),FALSE)</f>
        <v>0.25001006688150085</v>
      </c>
      <c r="R50" s="52">
        <f>VLOOKUP($B50,Shock_dev!$A$1:$CI$300,MATCH(DATE(R$1,1,1),Shock_dev!$A$1:$CI$1,0),FALSE)</f>
        <v>0.19058257205086804</v>
      </c>
      <c r="S50" s="52">
        <f>VLOOKUP($B50,Shock_dev!$A$1:$CI$300,MATCH(DATE(S$1,1,1),Shock_dev!$A$1:$CI$1,0),FALSE)</f>
        <v>0.15235287531631947</v>
      </c>
      <c r="T50" s="52">
        <f>VLOOKUP($B50,Shock_dev!$A$1:$CI$300,MATCH(DATE(T$1,1,1),Shock_dev!$A$1:$CI$1,0),FALSE)</f>
        <v>0.14726256583512676</v>
      </c>
      <c r="U50" s="52">
        <f>VLOOKUP($B50,Shock_dev!$A$1:$CI$300,MATCH(DATE(U$1,1,1),Shock_dev!$A$1:$CI$1,0),FALSE)</f>
        <v>0.13007132181603875</v>
      </c>
      <c r="V50" s="52">
        <f>VLOOKUP($B50,Shock_dev!$A$1:$CI$300,MATCH(DATE(V$1,1,1),Shock_dev!$A$1:$CI$1,0),FALSE)</f>
        <v>0.1207633892474469</v>
      </c>
      <c r="W50" s="52">
        <f>VLOOKUP($B50,Shock_dev!$A$1:$CI$300,MATCH(DATE(W$1,1,1),Shock_dev!$A$1:$CI$1,0),FALSE)</f>
        <v>0.13184515019215581</v>
      </c>
      <c r="X50" s="52">
        <f>VLOOKUP($B50,Shock_dev!$A$1:$CI$300,MATCH(DATE(X$1,1,1),Shock_dev!$A$1:$CI$1,0),FALSE)</f>
        <v>0.14283984164904506</v>
      </c>
      <c r="Y50" s="52">
        <f>VLOOKUP($B50,Shock_dev!$A$1:$CI$300,MATCH(DATE(Y$1,1,1),Shock_dev!$A$1:$CI$1,0),FALSE)</f>
        <v>0.15922619139794314</v>
      </c>
      <c r="Z50" s="52">
        <f>VLOOKUP($B50,Shock_dev!$A$1:$CI$300,MATCH(DATE(Z$1,1,1),Shock_dev!$A$1:$CI$1,0),FALSE)</f>
        <v>0.16474025920123481</v>
      </c>
      <c r="AA50" s="52">
        <f>VLOOKUP($B50,Shock_dev!$A$1:$CI$300,MATCH(DATE(AA$1,1,1),Shock_dev!$A$1:$CI$1,0),FALSE)</f>
        <v>0.18189017891832027</v>
      </c>
      <c r="AB50" s="52">
        <f>VLOOKUP($B50,Shock_dev!$A$1:$CI$300,MATCH(DATE(AB$1,1,1),Shock_dev!$A$1:$CI$1,0),FALSE)</f>
        <v>0.20637276059187748</v>
      </c>
      <c r="AC50" s="52">
        <f>VLOOKUP($B50,Shock_dev!$A$1:$CI$300,MATCH(DATE(AC$1,1,1),Shock_dev!$A$1:$CI$1,0),FALSE)</f>
        <v>0.23498114610800425</v>
      </c>
      <c r="AD50" s="52">
        <f>VLOOKUP($B50,Shock_dev!$A$1:$CI$300,MATCH(DATE(AD$1,1,1),Shock_dev!$A$1:$CI$1,0),FALSE)</f>
        <v>0.26108566170144343</v>
      </c>
      <c r="AE50" s="52">
        <f>VLOOKUP($B50,Shock_dev!$A$1:$CI$300,MATCH(DATE(AE$1,1,1),Shock_dev!$A$1:$CI$1,0),FALSE)</f>
        <v>0.28850326648965918</v>
      </c>
      <c r="AF50" s="52">
        <f>VLOOKUP($B50,Shock_dev!$A$1:$CI$300,MATCH(DATE(AF$1,1,1),Shock_dev!$A$1:$CI$1,0),FALSE)</f>
        <v>0.30405455807782644</v>
      </c>
      <c r="AG50" s="52"/>
      <c r="AH50" s="65">
        <f>AVERAGE(C50:G50)</f>
        <v>0.28897002585192677</v>
      </c>
      <c r="AI50" s="65">
        <f>AVERAGE(H50:L50)</f>
        <v>0.43454285782971169</v>
      </c>
      <c r="AJ50" s="65">
        <f>AVERAGE(M50:Q50)</f>
        <v>0.34810145605443044</v>
      </c>
      <c r="AK50" s="65">
        <f>AVERAGE(R50:V50)</f>
        <v>0.14820654485315998</v>
      </c>
      <c r="AL50" s="65">
        <f>AVERAGE(W50:AA50)</f>
        <v>0.15610832427173982</v>
      </c>
      <c r="AM50" s="65">
        <f>AVERAGE(AB50:AF50)</f>
        <v>0.25899947859376216</v>
      </c>
      <c r="AN50" s="66"/>
      <c r="AO50" s="65">
        <f>AVERAGE(AH50:AI50)</f>
        <v>0.36175644184081923</v>
      </c>
      <c r="AP50" s="65">
        <f>AVERAGE(AJ50:AK50)</f>
        <v>0.24815400045379521</v>
      </c>
      <c r="AQ50" s="65">
        <f>AVERAGE(AL50:AM50)</f>
        <v>0.20755390143275099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7.5639252311820754E-4</v>
      </c>
      <c r="D51" s="52">
        <f>VLOOKUP($B51,Shock_dev!$A$1:$CI$300,MATCH(DATE(D$1,1,1),Shock_dev!$A$1:$CI$1,0),FALSE)</f>
        <v>1.7987978344679531E-3</v>
      </c>
      <c r="E51" s="52">
        <f>VLOOKUP($B51,Shock_dev!$A$1:$CI$300,MATCH(DATE(E$1,1,1),Shock_dev!$A$1:$CI$1,0),FALSE)</f>
        <v>2.8296912202784232E-3</v>
      </c>
      <c r="F51" s="52">
        <f>VLOOKUP($B51,Shock_dev!$A$1:$CI$300,MATCH(DATE(F$1,1,1),Shock_dev!$A$1:$CI$1,0),FALSE)</f>
        <v>3.6345629841508971E-3</v>
      </c>
      <c r="G51" s="52">
        <f>VLOOKUP($B51,Shock_dev!$A$1:$CI$300,MATCH(DATE(G$1,1,1),Shock_dev!$A$1:$CI$1,0),FALSE)</f>
        <v>4.0905924226927268E-3</v>
      </c>
      <c r="H51" s="52">
        <f>VLOOKUP($B51,Shock_dev!$A$1:$CI$300,MATCH(DATE(H$1,1,1),Shock_dev!$A$1:$CI$1,0),FALSE)</f>
        <v>4.236942011914718E-3</v>
      </c>
      <c r="I51" s="52">
        <f>VLOOKUP($B51,Shock_dev!$A$1:$CI$300,MATCH(DATE(I$1,1,1),Shock_dev!$A$1:$CI$1,0),FALSE)</f>
        <v>4.0194956071131225E-3</v>
      </c>
      <c r="J51" s="52">
        <f>VLOOKUP($B51,Shock_dev!$A$1:$CI$300,MATCH(DATE(J$1,1,1),Shock_dev!$A$1:$CI$1,0),FALSE)</f>
        <v>3.7404686485935233E-3</v>
      </c>
      <c r="K51" s="52">
        <f>VLOOKUP($B51,Shock_dev!$A$1:$CI$300,MATCH(DATE(K$1,1,1),Shock_dev!$A$1:$CI$1,0),FALSE)</f>
        <v>3.2859685957772745E-3</v>
      </c>
      <c r="L51" s="52">
        <f>VLOOKUP($B51,Shock_dev!$A$1:$CI$300,MATCH(DATE(L$1,1,1),Shock_dev!$A$1:$CI$1,0),FALSE)</f>
        <v>2.8103264717723566E-3</v>
      </c>
      <c r="M51" s="52">
        <f>VLOOKUP($B51,Shock_dev!$A$1:$CI$300,MATCH(DATE(M$1,1,1),Shock_dev!$A$1:$CI$1,0),FALSE)</f>
        <v>2.2651248775118955E-3</v>
      </c>
      <c r="N51" s="52">
        <f>VLOOKUP($B51,Shock_dev!$A$1:$CI$300,MATCH(DATE(N$1,1,1),Shock_dev!$A$1:$CI$1,0),FALSE)</f>
        <v>1.5750276768813462E-3</v>
      </c>
      <c r="O51" s="52">
        <f>VLOOKUP($B51,Shock_dev!$A$1:$CI$300,MATCH(DATE(O$1,1,1),Shock_dev!$A$1:$CI$1,0),FALSE)</f>
        <v>6.4977655472085228E-4</v>
      </c>
      <c r="P51" s="52">
        <f>VLOOKUP($B51,Shock_dev!$A$1:$CI$300,MATCH(DATE(P$1,1,1),Shock_dev!$A$1:$CI$1,0),FALSE)</f>
        <v>-3.9538578008819412E-4</v>
      </c>
      <c r="Q51" s="52">
        <f>VLOOKUP($B51,Shock_dev!$A$1:$CI$300,MATCH(DATE(Q$1,1,1),Shock_dev!$A$1:$CI$1,0),FALSE)</f>
        <v>-1.3219113822464294E-3</v>
      </c>
      <c r="R51" s="52">
        <f>VLOOKUP($B51,Shock_dev!$A$1:$CI$300,MATCH(DATE(R$1,1,1),Shock_dev!$A$1:$CI$1,0),FALSE)</f>
        <v>-2.2292394055731862E-3</v>
      </c>
      <c r="S51" s="52">
        <f>VLOOKUP($B51,Shock_dev!$A$1:$CI$300,MATCH(DATE(S$1,1,1),Shock_dev!$A$1:$CI$1,0),FALSE)</f>
        <v>-2.9574113948403948E-3</v>
      </c>
      <c r="T51" s="52">
        <f>VLOOKUP($B51,Shock_dev!$A$1:$CI$300,MATCH(DATE(T$1,1,1),Shock_dev!$A$1:$CI$1,0),FALSE)</f>
        <v>-3.3398517318578326E-3</v>
      </c>
      <c r="U51" s="52">
        <f>VLOOKUP($B51,Shock_dev!$A$1:$CI$300,MATCH(DATE(U$1,1,1),Shock_dev!$A$1:$CI$1,0),FALSE)</f>
        <v>-3.5362158220316291E-3</v>
      </c>
      <c r="V51" s="52">
        <f>VLOOKUP($B51,Shock_dev!$A$1:$CI$300,MATCH(DATE(V$1,1,1),Shock_dev!$A$1:$CI$1,0),FALSE)</f>
        <v>-3.5584612749138514E-3</v>
      </c>
      <c r="W51" s="52">
        <f>VLOOKUP($B51,Shock_dev!$A$1:$CI$300,MATCH(DATE(W$1,1,1),Shock_dev!$A$1:$CI$1,0),FALSE)</f>
        <v>-3.3528151157380028E-3</v>
      </c>
      <c r="X51" s="52">
        <f>VLOOKUP($B51,Shock_dev!$A$1:$CI$300,MATCH(DATE(X$1,1,1),Shock_dev!$A$1:$CI$1,0),FALSE)</f>
        <v>-3.0087784292897979E-3</v>
      </c>
      <c r="Y51" s="52">
        <f>VLOOKUP($B51,Shock_dev!$A$1:$CI$300,MATCH(DATE(Y$1,1,1),Shock_dev!$A$1:$CI$1,0),FALSE)</f>
        <v>-2.5626277495336743E-3</v>
      </c>
      <c r="Z51" s="52">
        <f>VLOOKUP($B51,Shock_dev!$A$1:$CI$300,MATCH(DATE(Z$1,1,1),Shock_dev!$A$1:$CI$1,0),FALSE)</f>
        <v>-2.1331732394160997E-3</v>
      </c>
      <c r="AA51" s="52">
        <f>VLOOKUP($B51,Shock_dev!$A$1:$CI$300,MATCH(DATE(AA$1,1,1),Shock_dev!$A$1:$CI$1,0),FALSE)</f>
        <v>-1.6734309520804005E-3</v>
      </c>
      <c r="AB51" s="52">
        <f>VLOOKUP($B51,Shock_dev!$A$1:$CI$300,MATCH(DATE(AB$1,1,1),Shock_dev!$A$1:$CI$1,0),FALSE)</f>
        <v>-1.1737639032821114E-3</v>
      </c>
      <c r="AC51" s="52">
        <f>VLOOKUP($B51,Shock_dev!$A$1:$CI$300,MATCH(DATE(AC$1,1,1),Shock_dev!$A$1:$CI$1,0),FALSE)</f>
        <v>-6.4704965208360772E-4</v>
      </c>
      <c r="AD51" s="52">
        <f>VLOOKUP($B51,Shock_dev!$A$1:$CI$300,MATCH(DATE(AD$1,1,1),Shock_dev!$A$1:$CI$1,0),FALSE)</f>
        <v>-1.4141353715185591E-4</v>
      </c>
      <c r="AE51" s="52">
        <f>VLOOKUP($B51,Shock_dev!$A$1:$CI$300,MATCH(DATE(AE$1,1,1),Shock_dev!$A$1:$CI$1,0),FALSE)</f>
        <v>3.3199550023284085E-4</v>
      </c>
      <c r="AF51" s="52">
        <f>VLOOKUP($B51,Shock_dev!$A$1:$CI$300,MATCH(DATE(AF$1,1,1),Shock_dev!$A$1:$CI$1,0),FALSE)</f>
        <v>6.940501235879993E-4</v>
      </c>
      <c r="AG51" s="52"/>
      <c r="AH51" s="65">
        <f t="shared" ref="AH51:AH80" si="1">AVERAGE(C51:G51)</f>
        <v>2.6220073969416414E-3</v>
      </c>
      <c r="AI51" s="65">
        <f t="shared" ref="AI51:AI80" si="2">AVERAGE(H51:L51)</f>
        <v>3.6186402670341988E-3</v>
      </c>
      <c r="AJ51" s="65">
        <f t="shared" ref="AJ51:AJ80" si="3">AVERAGE(M51:Q51)</f>
        <v>5.5452638935589405E-4</v>
      </c>
      <c r="AK51" s="65">
        <f t="shared" ref="AK51:AK80" si="4">AVERAGE(R51:V51)</f>
        <v>-3.1242359258433785E-3</v>
      </c>
      <c r="AL51" s="65">
        <f t="shared" ref="AL51:AL80" si="5">AVERAGE(W51:AA51)</f>
        <v>-2.5461650972115951E-3</v>
      </c>
      <c r="AM51" s="65">
        <f t="shared" ref="AM51:AM80" si="6">AVERAGE(AB51:AF51)</f>
        <v>-1.8723629373934699E-4</v>
      </c>
      <c r="AN51" s="66"/>
      <c r="AO51" s="65">
        <f t="shared" ref="AO51:AO80" si="7">AVERAGE(AH51:AI51)</f>
        <v>3.1203238319879199E-3</v>
      </c>
      <c r="AP51" s="65">
        <f t="shared" ref="AP51:AP80" si="8">AVERAGE(AJ51:AK51)</f>
        <v>-1.2848547682437423E-3</v>
      </c>
      <c r="AQ51" s="65">
        <f t="shared" ref="AQ51:AQ80" si="9">AVERAGE(AL51:AM51)</f>
        <v>-1.366700695475471E-3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9.5507458317098154E-4</v>
      </c>
      <c r="D52" s="52">
        <f>VLOOKUP($B52,Shock_dev!$A$1:$CI$300,MATCH(DATE(D$1,1,1),Shock_dev!$A$1:$CI$1,0),FALSE)</f>
        <v>1.6569419276553144E-3</v>
      </c>
      <c r="E52" s="52">
        <f>VLOOKUP($B52,Shock_dev!$A$1:$CI$300,MATCH(DATE(E$1,1,1),Shock_dev!$A$1:$CI$1,0),FALSE)</f>
        <v>2.1179800228543948E-3</v>
      </c>
      <c r="F52" s="52">
        <f>VLOOKUP($B52,Shock_dev!$A$1:$CI$300,MATCH(DATE(F$1,1,1),Shock_dev!$A$1:$CI$1,0),FALSE)</f>
        <v>2.3942087791991311E-3</v>
      </c>
      <c r="G52" s="52">
        <f>VLOOKUP($B52,Shock_dev!$A$1:$CI$300,MATCH(DATE(G$1,1,1),Shock_dev!$A$1:$CI$1,0),FALSE)</f>
        <v>2.5255148979275149E-3</v>
      </c>
      <c r="H52" s="52">
        <f>VLOOKUP($B52,Shock_dev!$A$1:$CI$300,MATCH(DATE(H$1,1,1),Shock_dev!$A$1:$CI$1,0),FALSE)</f>
        <v>2.6338387156739007E-3</v>
      </c>
      <c r="I52" s="52">
        <f>VLOOKUP($B52,Shock_dev!$A$1:$CI$300,MATCH(DATE(I$1,1,1),Shock_dev!$A$1:$CI$1,0),FALSE)</f>
        <v>2.5869913727402422E-3</v>
      </c>
      <c r="J52" s="52">
        <f>VLOOKUP($B52,Shock_dev!$A$1:$CI$300,MATCH(DATE(J$1,1,1),Shock_dev!$A$1:$CI$1,0),FALSE)</f>
        <v>2.7582318923515862E-3</v>
      </c>
      <c r="K52" s="52">
        <f>VLOOKUP($B52,Shock_dev!$A$1:$CI$300,MATCH(DATE(K$1,1,1),Shock_dev!$A$1:$CI$1,0),FALSE)</f>
        <v>2.7534279097910981E-3</v>
      </c>
      <c r="L52" s="52">
        <f>VLOOKUP($B52,Shock_dev!$A$1:$CI$300,MATCH(DATE(L$1,1,1),Shock_dev!$A$1:$CI$1,0),FALSE)</f>
        <v>2.8280734412590353E-3</v>
      </c>
      <c r="M52" s="52">
        <f>VLOOKUP($B52,Shock_dev!$A$1:$CI$300,MATCH(DATE(M$1,1,1),Shock_dev!$A$1:$CI$1,0),FALSE)</f>
        <v>2.8054786555923414E-3</v>
      </c>
      <c r="N52" s="52">
        <f>VLOOKUP($B52,Shock_dev!$A$1:$CI$300,MATCH(DATE(N$1,1,1),Shock_dev!$A$1:$CI$1,0),FALSE)</f>
        <v>2.6264755534440112E-3</v>
      </c>
      <c r="O52" s="52">
        <f>VLOOKUP($B52,Shock_dev!$A$1:$CI$300,MATCH(DATE(O$1,1,1),Shock_dev!$A$1:$CI$1,0),FALSE)</f>
        <v>2.2401962627525301E-3</v>
      </c>
      <c r="P52" s="52">
        <f>VLOOKUP($B52,Shock_dev!$A$1:$CI$300,MATCH(DATE(P$1,1,1),Shock_dev!$A$1:$CI$1,0),FALSE)</f>
        <v>1.8489799664074135E-3</v>
      </c>
      <c r="Q52" s="52">
        <f>VLOOKUP($B52,Shock_dev!$A$1:$CI$300,MATCH(DATE(Q$1,1,1),Shock_dev!$A$1:$CI$1,0),FALSE)</f>
        <v>1.6441167059467843E-3</v>
      </c>
      <c r="R52" s="52">
        <f>VLOOKUP($B52,Shock_dev!$A$1:$CI$300,MATCH(DATE(R$1,1,1),Shock_dev!$A$1:$CI$1,0),FALSE)</f>
        <v>1.3040227639118801E-3</v>
      </c>
      <c r="S52" s="52">
        <f>VLOOKUP($B52,Shock_dev!$A$1:$CI$300,MATCH(DATE(S$1,1,1),Shock_dev!$A$1:$CI$1,0),FALSE)</f>
        <v>1.0959335214317414E-3</v>
      </c>
      <c r="T52" s="52">
        <f>VLOOKUP($B52,Shock_dev!$A$1:$CI$300,MATCH(DATE(T$1,1,1),Shock_dev!$A$1:$CI$1,0),FALSE)</f>
        <v>1.1171537974738696E-3</v>
      </c>
      <c r="U52" s="52">
        <f>VLOOKUP($B52,Shock_dev!$A$1:$CI$300,MATCH(DATE(U$1,1,1),Shock_dev!$A$1:$CI$1,0),FALSE)</f>
        <v>1.0460470865380996E-3</v>
      </c>
      <c r="V52" s="52">
        <f>VLOOKUP($B52,Shock_dev!$A$1:$CI$300,MATCH(DATE(V$1,1,1),Shock_dev!$A$1:$CI$1,0),FALSE)</f>
        <v>1.0055262000861413E-3</v>
      </c>
      <c r="W52" s="52">
        <f>VLOOKUP($B52,Shock_dev!$A$1:$CI$300,MATCH(DATE(W$1,1,1),Shock_dev!$A$1:$CI$1,0),FALSE)</f>
        <v>1.0983171221974194E-3</v>
      </c>
      <c r="X52" s="52">
        <f>VLOOKUP($B52,Shock_dev!$A$1:$CI$300,MATCH(DATE(X$1,1,1),Shock_dev!$A$1:$CI$1,0),FALSE)</f>
        <v>1.1814164286127601E-3</v>
      </c>
      <c r="Y52" s="52">
        <f>VLOOKUP($B52,Shock_dev!$A$1:$CI$300,MATCH(DATE(Y$1,1,1),Shock_dev!$A$1:$CI$1,0),FALSE)</f>
        <v>1.2870128595289809E-3</v>
      </c>
      <c r="Z52" s="52">
        <f>VLOOKUP($B52,Shock_dev!$A$1:$CI$300,MATCH(DATE(Z$1,1,1),Shock_dev!$A$1:$CI$1,0),FALSE)</f>
        <v>1.3100710032361725E-3</v>
      </c>
      <c r="AA52" s="52">
        <f>VLOOKUP($B52,Shock_dev!$A$1:$CI$300,MATCH(DATE(AA$1,1,1),Shock_dev!$A$1:$CI$1,0),FALSE)</f>
        <v>1.4065357238716473E-3</v>
      </c>
      <c r="AB52" s="52">
        <f>VLOOKUP($B52,Shock_dev!$A$1:$CI$300,MATCH(DATE(AB$1,1,1),Shock_dev!$A$1:$CI$1,0),FALSE)</f>
        <v>1.5560788433230742E-3</v>
      </c>
      <c r="AC52" s="52">
        <f>VLOOKUP($B52,Shock_dev!$A$1:$CI$300,MATCH(DATE(AC$1,1,1),Shock_dev!$A$1:$CI$1,0),FALSE)</f>
        <v>1.731318313827709E-3</v>
      </c>
      <c r="AD52" s="52">
        <f>VLOOKUP($B52,Shock_dev!$A$1:$CI$300,MATCH(DATE(AD$1,1,1),Shock_dev!$A$1:$CI$1,0),FALSE)</f>
        <v>1.8848045455214864E-3</v>
      </c>
      <c r="AE52" s="52">
        <f>VLOOKUP($B52,Shock_dev!$A$1:$CI$300,MATCH(DATE(AE$1,1,1),Shock_dev!$A$1:$CI$1,0),FALSE)</f>
        <v>2.0441647777549366E-3</v>
      </c>
      <c r="AF52" s="52">
        <f>VLOOKUP($B52,Shock_dev!$A$1:$CI$300,MATCH(DATE(AF$1,1,1),Shock_dev!$A$1:$CI$1,0),FALSE)</f>
        <v>2.1229786769429368E-3</v>
      </c>
      <c r="AG52" s="52"/>
      <c r="AH52" s="65">
        <f t="shared" si="1"/>
        <v>1.9299440421614675E-3</v>
      </c>
      <c r="AI52" s="65">
        <f t="shared" si="2"/>
        <v>2.7121126663631726E-3</v>
      </c>
      <c r="AJ52" s="65">
        <f t="shared" si="3"/>
        <v>2.2330494288286163E-3</v>
      </c>
      <c r="AK52" s="65">
        <f t="shared" si="4"/>
        <v>1.1137366738883463E-3</v>
      </c>
      <c r="AL52" s="65">
        <f t="shared" si="5"/>
        <v>1.2566706274893958E-3</v>
      </c>
      <c r="AM52" s="65">
        <f t="shared" si="6"/>
        <v>1.8678690314740283E-3</v>
      </c>
      <c r="AN52" s="66"/>
      <c r="AO52" s="65">
        <f t="shared" si="7"/>
        <v>2.3210283542623202E-3</v>
      </c>
      <c r="AP52" s="65">
        <f t="shared" si="8"/>
        <v>1.6733930513584813E-3</v>
      </c>
      <c r="AQ52" s="65">
        <f t="shared" si="9"/>
        <v>1.5622698294817121E-3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7.5907338007584151E-5</v>
      </c>
      <c r="D53" s="52">
        <f>VLOOKUP($B53,Shock_dev!$A$1:$CI$300,MATCH(DATE(D$1,1,1),Shock_dev!$A$1:$CI$1,0),FALSE)</f>
        <v>1.7174400034929851E-4</v>
      </c>
      <c r="E53" s="52">
        <f>VLOOKUP($B53,Shock_dev!$A$1:$CI$300,MATCH(DATE(E$1,1,1),Shock_dev!$A$1:$CI$1,0),FALSE)</f>
        <v>2.4822282536369941E-4</v>
      </c>
      <c r="F53" s="52">
        <f>VLOOKUP($B53,Shock_dev!$A$1:$CI$300,MATCH(DATE(F$1,1,1),Shock_dev!$A$1:$CI$1,0),FALSE)</f>
        <v>2.7975855216456756E-4</v>
      </c>
      <c r="G53" s="52">
        <f>VLOOKUP($B53,Shock_dev!$A$1:$CI$300,MATCH(DATE(G$1,1,1),Shock_dev!$A$1:$CI$1,0),FALSE)</f>
        <v>2.5470432048775918E-4</v>
      </c>
      <c r="H53" s="52">
        <f>VLOOKUP($B53,Shock_dev!$A$1:$CI$300,MATCH(DATE(H$1,1,1),Shock_dev!$A$1:$CI$1,0),FALSE)</f>
        <v>1.8145912568979936E-4</v>
      </c>
      <c r="I53" s="52">
        <f>VLOOKUP($B53,Shock_dev!$A$1:$CI$300,MATCH(DATE(I$1,1,1),Shock_dev!$A$1:$CI$1,0),FALSE)</f>
        <v>6.0072161116615062E-5</v>
      </c>
      <c r="J53" s="52">
        <f>VLOOKUP($B53,Shock_dev!$A$1:$CI$300,MATCH(DATE(J$1,1,1),Shock_dev!$A$1:$CI$1,0),FALSE)</f>
        <v>-7.1426961237704847E-5</v>
      </c>
      <c r="K53" s="52">
        <f>VLOOKUP($B53,Shock_dev!$A$1:$CI$300,MATCH(DATE(K$1,1,1),Shock_dev!$A$1:$CI$1,0),FALSE)</f>
        <v>-2.206679325418024E-4</v>
      </c>
      <c r="L53" s="52">
        <f>VLOOKUP($B53,Shock_dev!$A$1:$CI$300,MATCH(DATE(L$1,1,1),Shock_dev!$A$1:$CI$1,0),FALSE)</f>
        <v>-3.6754118740376057E-4</v>
      </c>
      <c r="M53" s="52">
        <f>VLOOKUP($B53,Shock_dev!$A$1:$CI$300,MATCH(DATE(M$1,1,1),Shock_dev!$A$1:$CI$1,0),FALSE)</f>
        <v>-5.1461855863577544E-4</v>
      </c>
      <c r="N53" s="52">
        <f>VLOOKUP($B53,Shock_dev!$A$1:$CI$300,MATCH(DATE(N$1,1,1),Shock_dev!$A$1:$CI$1,0),FALSE)</f>
        <v>-6.674498743245447E-4</v>
      </c>
      <c r="O53" s="52">
        <f>VLOOKUP($B53,Shock_dev!$A$1:$CI$300,MATCH(DATE(O$1,1,1),Shock_dev!$A$1:$CI$1,0),FALSE)</f>
        <v>-8.3214929680866577E-4</v>
      </c>
      <c r="P53" s="52">
        <f>VLOOKUP($B53,Shock_dev!$A$1:$CI$300,MATCH(DATE(P$1,1,1),Shock_dev!$A$1:$CI$1,0),FALSE)</f>
        <v>-9.9190374243645968E-4</v>
      </c>
      <c r="Q53" s="52">
        <f>VLOOKUP($B53,Shock_dev!$A$1:$CI$300,MATCH(DATE(Q$1,1,1),Shock_dev!$A$1:$CI$1,0),FALSE)</f>
        <v>-1.1181064374198057E-3</v>
      </c>
      <c r="R53" s="52">
        <f>VLOOKUP($B53,Shock_dev!$A$1:$CI$300,MATCH(DATE(R$1,1,1),Shock_dev!$A$1:$CI$1,0),FALSE)</f>
        <v>-1.2208209059755126E-3</v>
      </c>
      <c r="S53" s="52">
        <f>VLOOKUP($B53,Shock_dev!$A$1:$CI$300,MATCH(DATE(S$1,1,1),Shock_dev!$A$1:$CI$1,0),FALSE)</f>
        <v>-1.2830216060141951E-3</v>
      </c>
      <c r="T53" s="52">
        <f>VLOOKUP($B53,Shock_dev!$A$1:$CI$300,MATCH(DATE(T$1,1,1),Shock_dev!$A$1:$CI$1,0),FALSE)</f>
        <v>-1.2894139949828939E-3</v>
      </c>
      <c r="U53" s="52">
        <f>VLOOKUP($B53,Shock_dev!$A$1:$CI$300,MATCH(DATE(U$1,1,1),Shock_dev!$A$1:$CI$1,0),FALSE)</f>
        <v>-1.2617768891177413E-3</v>
      </c>
      <c r="V53" s="52">
        <f>VLOOKUP($B53,Shock_dev!$A$1:$CI$300,MATCH(DATE(V$1,1,1),Shock_dev!$A$1:$CI$1,0),FALSE)</f>
        <v>-1.2058537911971516E-3</v>
      </c>
      <c r="W53" s="52">
        <f>VLOOKUP($B53,Shock_dev!$A$1:$CI$300,MATCH(DATE(W$1,1,1),Shock_dev!$A$1:$CI$1,0),FALSE)</f>
        <v>-1.1202797931259725E-3</v>
      </c>
      <c r="X53" s="52">
        <f>VLOOKUP($B53,Shock_dev!$A$1:$CI$300,MATCH(DATE(X$1,1,1),Shock_dev!$A$1:$CI$1,0),FALSE)</f>
        <v>-1.0192517434093194E-3</v>
      </c>
      <c r="Y53" s="52">
        <f>VLOOKUP($B53,Shock_dev!$A$1:$CI$300,MATCH(DATE(Y$1,1,1),Shock_dev!$A$1:$CI$1,0),FALSE)</f>
        <v>-9.1063525150568631E-4</v>
      </c>
      <c r="Z53" s="52">
        <f>VLOOKUP($B53,Shock_dev!$A$1:$CI$300,MATCH(DATE(Z$1,1,1),Shock_dev!$A$1:$CI$1,0),FALSE)</f>
        <v>-8.098634050479782E-4</v>
      </c>
      <c r="AA53" s="52">
        <f>VLOOKUP($B53,Shock_dev!$A$1:$CI$300,MATCH(DATE(AA$1,1,1),Shock_dev!$A$1:$CI$1,0),FALSE)</f>
        <v>-7.1349788335332625E-4</v>
      </c>
      <c r="AB53" s="52">
        <f>VLOOKUP($B53,Shock_dev!$A$1:$CI$300,MATCH(DATE(AB$1,1,1),Shock_dev!$A$1:$CI$1,0),FALSE)</f>
        <v>-6.2176000183977113E-4</v>
      </c>
      <c r="AC53" s="52">
        <f>VLOOKUP($B53,Shock_dev!$A$1:$CI$300,MATCH(DATE(AC$1,1,1),Shock_dev!$A$1:$CI$1,0),FALSE)</f>
        <v>-5.3726010881304106E-4</v>
      </c>
      <c r="AD53" s="52">
        <f>VLOOKUP($B53,Shock_dev!$A$1:$CI$300,MATCH(DATE(AD$1,1,1),Shock_dev!$A$1:$CI$1,0),FALSE)</f>
        <v>-4.6600015927545979E-4</v>
      </c>
      <c r="AE53" s="52">
        <f>VLOOKUP($B53,Shock_dev!$A$1:$CI$300,MATCH(DATE(AE$1,1,1),Shock_dev!$A$1:$CI$1,0),FALSE)</f>
        <v>-4.0947985168412863E-4</v>
      </c>
      <c r="AF53" s="52">
        <f>VLOOKUP($B53,Shock_dev!$A$1:$CI$300,MATCH(DATE(AF$1,1,1),Shock_dev!$A$1:$CI$1,0),FALSE)</f>
        <v>-3.7567012099736516E-4</v>
      </c>
      <c r="AG53" s="52"/>
      <c r="AH53" s="65">
        <f t="shared" si="1"/>
        <v>2.0606740727458173E-4</v>
      </c>
      <c r="AI53" s="65">
        <f t="shared" si="2"/>
        <v>-8.3620958875370695E-5</v>
      </c>
      <c r="AJ53" s="65">
        <f t="shared" si="3"/>
        <v>-8.248455819250503E-4</v>
      </c>
      <c r="AK53" s="65">
        <f t="shared" si="4"/>
        <v>-1.252177437457499E-3</v>
      </c>
      <c r="AL53" s="65">
        <f t="shared" si="5"/>
        <v>-9.1470561528845672E-4</v>
      </c>
      <c r="AM53" s="65">
        <f t="shared" si="6"/>
        <v>-4.8203404852195317E-4</v>
      </c>
      <c r="AN53" s="66"/>
      <c r="AO53" s="65">
        <f t="shared" si="7"/>
        <v>6.1223224199605516E-5</v>
      </c>
      <c r="AP53" s="65">
        <f t="shared" si="8"/>
        <v>-1.0385115096912746E-3</v>
      </c>
      <c r="AQ53" s="65">
        <f t="shared" si="9"/>
        <v>-6.98369831905205E-4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1.9520232348636149E-3</v>
      </c>
      <c r="D54" s="52">
        <f>VLOOKUP($B54,Shock_dev!$A$1:$CI$300,MATCH(DATE(D$1,1,1),Shock_dev!$A$1:$CI$1,0),FALSE)</f>
        <v>3.2939148710095208E-3</v>
      </c>
      <c r="E54" s="52">
        <f>VLOOKUP($B54,Shock_dev!$A$1:$CI$300,MATCH(DATE(E$1,1,1),Shock_dev!$A$1:$CI$1,0),FALSE)</f>
        <v>4.1367654093303471E-3</v>
      </c>
      <c r="F54" s="52">
        <f>VLOOKUP($B54,Shock_dev!$A$1:$CI$300,MATCH(DATE(F$1,1,1),Shock_dev!$A$1:$CI$1,0),FALSE)</f>
        <v>4.6216199504470817E-3</v>
      </c>
      <c r="G54" s="52">
        <f>VLOOKUP($B54,Shock_dev!$A$1:$CI$300,MATCH(DATE(G$1,1,1),Shock_dev!$A$1:$CI$1,0),FALSE)</f>
        <v>4.8406314300243431E-3</v>
      </c>
      <c r="H54" s="52">
        <f>VLOOKUP($B54,Shock_dev!$A$1:$CI$300,MATCH(DATE(H$1,1,1),Shock_dev!$A$1:$CI$1,0),FALSE)</f>
        <v>5.046518691511544E-3</v>
      </c>
      <c r="I54" s="52">
        <f>VLOOKUP($B54,Shock_dev!$A$1:$CI$300,MATCH(DATE(I$1,1,1),Shock_dev!$A$1:$CI$1,0),FALSE)</f>
        <v>4.9567022342835816E-3</v>
      </c>
      <c r="J54" s="52">
        <f>VLOOKUP($B54,Shock_dev!$A$1:$CI$300,MATCH(DATE(J$1,1,1),Shock_dev!$A$1:$CI$1,0),FALSE)</f>
        <v>5.3433100462514267E-3</v>
      </c>
      <c r="K54" s="52">
        <f>VLOOKUP($B54,Shock_dev!$A$1:$CI$300,MATCH(DATE(K$1,1,1),Shock_dev!$A$1:$CI$1,0),FALSE)</f>
        <v>5.3591786798131555E-3</v>
      </c>
      <c r="L54" s="52">
        <f>VLOOKUP($B54,Shock_dev!$A$1:$CI$300,MATCH(DATE(L$1,1,1),Shock_dev!$A$1:$CI$1,0),FALSE)</f>
        <v>5.5547418362595791E-3</v>
      </c>
      <c r="M54" s="52">
        <f>VLOOKUP($B54,Shock_dev!$A$1:$CI$300,MATCH(DATE(M$1,1,1),Shock_dev!$A$1:$CI$1,0),FALSE)</f>
        <v>5.5463820746288117E-3</v>
      </c>
      <c r="N54" s="52">
        <f>VLOOKUP($B54,Shock_dev!$A$1:$CI$300,MATCH(DATE(N$1,1,1),Shock_dev!$A$1:$CI$1,0),FALSE)</f>
        <v>5.2253175505208149E-3</v>
      </c>
      <c r="O54" s="52">
        <f>VLOOKUP($B54,Shock_dev!$A$1:$CI$300,MATCH(DATE(O$1,1,1),Shock_dev!$A$1:$CI$1,0),FALSE)</f>
        <v>4.4965668801158704E-3</v>
      </c>
      <c r="P54" s="52">
        <f>VLOOKUP($B54,Shock_dev!$A$1:$CI$300,MATCH(DATE(P$1,1,1),Shock_dev!$A$1:$CI$1,0),FALSE)</f>
        <v>3.781894213109387E-3</v>
      </c>
      <c r="Q54" s="52">
        <f>VLOOKUP($B54,Shock_dev!$A$1:$CI$300,MATCH(DATE(Q$1,1,1),Shock_dev!$A$1:$CI$1,0),FALSE)</f>
        <v>3.4523070467925429E-3</v>
      </c>
      <c r="R54" s="52">
        <f>VLOOKUP($B54,Shock_dev!$A$1:$CI$300,MATCH(DATE(R$1,1,1),Shock_dev!$A$1:$CI$1,0),FALSE)</f>
        <v>2.8225809582094938E-3</v>
      </c>
      <c r="S54" s="52">
        <f>VLOOKUP($B54,Shock_dev!$A$1:$CI$300,MATCH(DATE(S$1,1,1),Shock_dev!$A$1:$CI$1,0),FALSE)</f>
        <v>2.4639958288994869E-3</v>
      </c>
      <c r="T54" s="52">
        <f>VLOOKUP($B54,Shock_dev!$A$1:$CI$300,MATCH(DATE(T$1,1,1),Shock_dev!$A$1:$CI$1,0),FALSE)</f>
        <v>2.5529068189596577E-3</v>
      </c>
      <c r="U54" s="52">
        <f>VLOOKUP($B54,Shock_dev!$A$1:$CI$300,MATCH(DATE(U$1,1,1),Shock_dev!$A$1:$CI$1,0),FALSE)</f>
        <v>2.4153559165605398E-3</v>
      </c>
      <c r="V54" s="52">
        <f>VLOOKUP($B54,Shock_dev!$A$1:$CI$300,MATCH(DATE(V$1,1,1),Shock_dev!$A$1:$CI$1,0),FALSE)</f>
        <v>2.3325380884545357E-3</v>
      </c>
      <c r="W54" s="52">
        <f>VLOOKUP($B54,Shock_dev!$A$1:$CI$300,MATCH(DATE(W$1,1,1),Shock_dev!$A$1:$CI$1,0),FALSE)</f>
        <v>2.5112093440762214E-3</v>
      </c>
      <c r="X54" s="52">
        <f>VLOOKUP($B54,Shock_dev!$A$1:$CI$300,MATCH(DATE(X$1,1,1),Shock_dev!$A$1:$CI$1,0),FALSE)</f>
        <v>2.6492933913818523E-3</v>
      </c>
      <c r="Y54" s="52">
        <f>VLOOKUP($B54,Shock_dev!$A$1:$CI$300,MATCH(DATE(Y$1,1,1),Shock_dev!$A$1:$CI$1,0),FALSE)</f>
        <v>2.8264425619322076E-3</v>
      </c>
      <c r="Z54" s="52">
        <f>VLOOKUP($B54,Shock_dev!$A$1:$CI$300,MATCH(DATE(Z$1,1,1),Shock_dev!$A$1:$CI$1,0),FALSE)</f>
        <v>2.8295562624559272E-3</v>
      </c>
      <c r="AA54" s="52">
        <f>VLOOKUP($B54,Shock_dev!$A$1:$CI$300,MATCH(DATE(AA$1,1,1),Shock_dev!$A$1:$CI$1,0),FALSE)</f>
        <v>2.9908850532977161E-3</v>
      </c>
      <c r="AB54" s="52">
        <f>VLOOKUP($B54,Shock_dev!$A$1:$CI$300,MATCH(DATE(AB$1,1,1),Shock_dev!$A$1:$CI$1,0),FALSE)</f>
        <v>3.257070866409157E-3</v>
      </c>
      <c r="AC54" s="52">
        <f>VLOOKUP($B54,Shock_dev!$A$1:$CI$300,MATCH(DATE(AC$1,1,1),Shock_dev!$A$1:$CI$1,0),FALSE)</f>
        <v>3.571628005702176E-3</v>
      </c>
      <c r="AD54" s="52">
        <f>VLOOKUP($B54,Shock_dev!$A$1:$CI$300,MATCH(DATE(AD$1,1,1),Shock_dev!$A$1:$CI$1,0),FALSE)</f>
        <v>3.8402562322359945E-3</v>
      </c>
      <c r="AE54" s="52">
        <f>VLOOKUP($B54,Shock_dev!$A$1:$CI$300,MATCH(DATE(AE$1,1,1),Shock_dev!$A$1:$CI$1,0),FALSE)</f>
        <v>4.1255717060069549E-3</v>
      </c>
      <c r="AF54" s="52">
        <f>VLOOKUP($B54,Shock_dev!$A$1:$CI$300,MATCH(DATE(AF$1,1,1),Shock_dev!$A$1:$CI$1,0),FALSE)</f>
        <v>4.2501242354699683E-3</v>
      </c>
      <c r="AG54" s="52"/>
      <c r="AH54" s="65">
        <f t="shared" si="1"/>
        <v>3.7689909791349821E-3</v>
      </c>
      <c r="AI54" s="65">
        <f t="shared" si="2"/>
        <v>5.252090297623857E-3</v>
      </c>
      <c r="AJ54" s="65">
        <f t="shared" si="3"/>
        <v>4.5004935530334857E-3</v>
      </c>
      <c r="AK54" s="65">
        <f t="shared" si="4"/>
        <v>2.5174755222167429E-3</v>
      </c>
      <c r="AL54" s="65">
        <f t="shared" si="5"/>
        <v>2.7614773226287848E-3</v>
      </c>
      <c r="AM54" s="65">
        <f t="shared" si="6"/>
        <v>3.8089302091648498E-3</v>
      </c>
      <c r="AN54" s="66"/>
      <c r="AO54" s="65">
        <f t="shared" si="7"/>
        <v>4.5105406383794192E-3</v>
      </c>
      <c r="AP54" s="65">
        <f t="shared" si="8"/>
        <v>3.5089845376251143E-3</v>
      </c>
      <c r="AQ54" s="65">
        <f t="shared" si="9"/>
        <v>3.2852037658968173E-3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9.3533533630906065E-5</v>
      </c>
      <c r="D55" s="52">
        <f>VLOOKUP($B55,Shock_dev!$A$1:$CI$300,MATCH(DATE(D$1,1,1),Shock_dev!$A$1:$CI$1,0),FALSE)</f>
        <v>1.8557391439832173E-4</v>
      </c>
      <c r="E55" s="52">
        <f>VLOOKUP($B55,Shock_dev!$A$1:$CI$300,MATCH(DATE(E$1,1,1),Shock_dev!$A$1:$CI$1,0),FALSE)</f>
        <v>2.5725259712315601E-4</v>
      </c>
      <c r="F55" s="52">
        <f>VLOOKUP($B55,Shock_dev!$A$1:$CI$300,MATCH(DATE(F$1,1,1),Shock_dev!$A$1:$CI$1,0),FALSE)</f>
        <v>3.0076939232243614E-4</v>
      </c>
      <c r="G55" s="52">
        <f>VLOOKUP($B55,Shock_dev!$A$1:$CI$300,MATCH(DATE(G$1,1,1),Shock_dev!$A$1:$CI$1,0),FALSE)</f>
        <v>3.1378713335867176E-4</v>
      </c>
      <c r="H55" s="52">
        <f>VLOOKUP($B55,Shock_dev!$A$1:$CI$300,MATCH(DATE(H$1,1,1),Shock_dev!$A$1:$CI$1,0),FALSE)</f>
        <v>3.0744806539951365E-4</v>
      </c>
      <c r="I55" s="52">
        <f>VLOOKUP($B55,Shock_dev!$A$1:$CI$300,MATCH(DATE(I$1,1,1),Shock_dev!$A$1:$CI$1,0),FALSE)</f>
        <v>2.7325921341800829E-4</v>
      </c>
      <c r="J55" s="52">
        <f>VLOOKUP($B55,Shock_dev!$A$1:$CI$300,MATCH(DATE(J$1,1,1),Shock_dev!$A$1:$CI$1,0),FALSE)</f>
        <v>2.4941216363576077E-4</v>
      </c>
      <c r="K55" s="52">
        <f>VLOOKUP($B55,Shock_dev!$A$1:$CI$300,MATCH(DATE(K$1,1,1),Shock_dev!$A$1:$CI$1,0),FALSE)</f>
        <v>2.0820823800795011E-4</v>
      </c>
      <c r="L55" s="52">
        <f>VLOOKUP($B55,Shock_dev!$A$1:$CI$300,MATCH(DATE(L$1,1,1),Shock_dev!$A$1:$CI$1,0),FALSE)</f>
        <v>1.7190868413777916E-4</v>
      </c>
      <c r="M55" s="52">
        <f>VLOOKUP($B55,Shock_dev!$A$1:$CI$300,MATCH(DATE(M$1,1,1),Shock_dev!$A$1:$CI$1,0),FALSE)</f>
        <v>1.2824815239898625E-4</v>
      </c>
      <c r="N55" s="52">
        <f>VLOOKUP($B55,Shock_dev!$A$1:$CI$300,MATCH(DATE(N$1,1,1),Shock_dev!$A$1:$CI$1,0),FALSE)</f>
        <v>6.9875625992650814E-5</v>
      </c>
      <c r="O55" s="52">
        <f>VLOOKUP($B55,Shock_dev!$A$1:$CI$300,MATCH(DATE(O$1,1,1),Shock_dev!$A$1:$CI$1,0),FALSE)</f>
        <v>-1.0140035884136692E-5</v>
      </c>
      <c r="P55" s="52">
        <f>VLOOKUP($B55,Shock_dev!$A$1:$CI$300,MATCH(DATE(P$1,1,1),Shock_dev!$A$1:$CI$1,0),FALSE)</f>
        <v>-9.316353936928997E-5</v>
      </c>
      <c r="Q55" s="52">
        <f>VLOOKUP($B55,Shock_dev!$A$1:$CI$300,MATCH(DATE(Q$1,1,1),Shock_dev!$A$1:$CI$1,0),FALSE)</f>
        <v>-1.5496370441884824E-4</v>
      </c>
      <c r="R55" s="52">
        <f>VLOOKUP($B55,Shock_dev!$A$1:$CI$300,MATCH(DATE(R$1,1,1),Shock_dev!$A$1:$CI$1,0),FALSE)</f>
        <v>-2.1925106913475953E-4</v>
      </c>
      <c r="S55" s="52">
        <f>VLOOKUP($B55,Shock_dev!$A$1:$CI$300,MATCH(DATE(S$1,1,1),Shock_dev!$A$1:$CI$1,0),FALSE)</f>
        <v>-2.6334994579487305E-4</v>
      </c>
      <c r="T55" s="52">
        <f>VLOOKUP($B55,Shock_dev!$A$1:$CI$300,MATCH(DATE(T$1,1,1),Shock_dev!$A$1:$CI$1,0),FALSE)</f>
        <v>-2.7348834836730181E-4</v>
      </c>
      <c r="U55" s="52">
        <f>VLOOKUP($B55,Shock_dev!$A$1:$CI$300,MATCH(DATE(U$1,1,1),Shock_dev!$A$1:$CI$1,0),FALSE)</f>
        <v>-2.7764942615279533E-4</v>
      </c>
      <c r="V55" s="52">
        <f>VLOOKUP($B55,Shock_dev!$A$1:$CI$300,MATCH(DATE(V$1,1,1),Shock_dev!$A$1:$CI$1,0),FALSE)</f>
        <v>-2.7082073956580325E-4</v>
      </c>
      <c r="W55" s="52">
        <f>VLOOKUP($B55,Shock_dev!$A$1:$CI$300,MATCH(DATE(W$1,1,1),Shock_dev!$A$1:$CI$1,0),FALSE)</f>
        <v>-2.4471661008565769E-4</v>
      </c>
      <c r="X55" s="52">
        <f>VLOOKUP($B55,Shock_dev!$A$1:$CI$300,MATCH(DATE(X$1,1,1),Shock_dev!$A$1:$CI$1,0),FALSE)</f>
        <v>-2.1270991301687467E-4</v>
      </c>
      <c r="Y55" s="52">
        <f>VLOOKUP($B55,Shock_dev!$A$1:$CI$300,MATCH(DATE(Y$1,1,1),Shock_dev!$A$1:$CI$1,0),FALSE)</f>
        <v>-1.7555406555040632E-4</v>
      </c>
      <c r="Z55" s="52">
        <f>VLOOKUP($B55,Shock_dev!$A$1:$CI$300,MATCH(DATE(Z$1,1,1),Shock_dev!$A$1:$CI$1,0),FALSE)</f>
        <v>-1.4559960518651895E-4</v>
      </c>
      <c r="AA55" s="52">
        <f>VLOOKUP($B55,Shock_dev!$A$1:$CI$300,MATCH(DATE(AA$1,1,1),Shock_dev!$A$1:$CI$1,0),FALSE)</f>
        <v>-1.1147308289901916E-4</v>
      </c>
      <c r="AB55" s="52">
        <f>VLOOKUP($B55,Shock_dev!$A$1:$CI$300,MATCH(DATE(AB$1,1,1),Shock_dev!$A$1:$CI$1,0),FALSE)</f>
        <v>-7.3585385114317451E-5</v>
      </c>
      <c r="AC55" s="52">
        <f>VLOOKUP($B55,Shock_dev!$A$1:$CI$300,MATCH(DATE(AC$1,1,1),Shock_dev!$A$1:$CI$1,0),FALSE)</f>
        <v>-3.4392108274189601E-5</v>
      </c>
      <c r="AD55" s="52">
        <f>VLOOKUP($B55,Shock_dev!$A$1:$CI$300,MATCH(DATE(AD$1,1,1),Shock_dev!$A$1:$CI$1,0),FALSE)</f>
        <v>6.6730733168880027E-7</v>
      </c>
      <c r="AE55" s="52">
        <f>VLOOKUP($B55,Shock_dev!$A$1:$CI$300,MATCH(DATE(AE$1,1,1),Shock_dev!$A$1:$CI$1,0),FALSE)</f>
        <v>3.2546459289250508E-5</v>
      </c>
      <c r="AF55" s="52">
        <f>VLOOKUP($B55,Shock_dev!$A$1:$CI$300,MATCH(DATE(AF$1,1,1),Shock_dev!$A$1:$CI$1,0),FALSE)</f>
        <v>5.2413013856164088E-5</v>
      </c>
      <c r="AG55" s="52"/>
      <c r="AH55" s="65">
        <f t="shared" si="1"/>
        <v>2.3018331416669834E-4</v>
      </c>
      <c r="AI55" s="65">
        <f t="shared" si="2"/>
        <v>2.4204727291980238E-4</v>
      </c>
      <c r="AJ55" s="65">
        <f t="shared" si="3"/>
        <v>-1.2028700256127566E-5</v>
      </c>
      <c r="AK55" s="65">
        <f t="shared" si="4"/>
        <v>-2.6091190580310663E-4</v>
      </c>
      <c r="AL55" s="65">
        <f t="shared" si="5"/>
        <v>-1.7801065534769537E-4</v>
      </c>
      <c r="AM55" s="65">
        <f t="shared" si="6"/>
        <v>-4.4701425822807316E-6</v>
      </c>
      <c r="AN55" s="66"/>
      <c r="AO55" s="65">
        <f t="shared" si="7"/>
        <v>2.3611529354325037E-4</v>
      </c>
      <c r="AP55" s="65">
        <f t="shared" si="8"/>
        <v>-1.3647030302961711E-4</v>
      </c>
      <c r="AQ55" s="65">
        <f t="shared" si="9"/>
        <v>-9.1240398964988054E-5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7.2564453044361178E-4</v>
      </c>
      <c r="D56" s="52">
        <f>VLOOKUP($B56,Shock_dev!$A$1:$CI$300,MATCH(DATE(D$1,1,1),Shock_dev!$A$1:$CI$1,0),FALSE)</f>
        <v>1.255687800550658E-3</v>
      </c>
      <c r="E56" s="52">
        <f>VLOOKUP($B56,Shock_dev!$A$1:$CI$300,MATCH(DATE(E$1,1,1),Shock_dev!$A$1:$CI$1,0),FALSE)</f>
        <v>1.5971643656265482E-3</v>
      </c>
      <c r="F56" s="52">
        <f>VLOOKUP($B56,Shock_dev!$A$1:$CI$300,MATCH(DATE(F$1,1,1),Shock_dev!$A$1:$CI$1,0),FALSE)</f>
        <v>1.7816385925893102E-3</v>
      </c>
      <c r="G56" s="52">
        <f>VLOOKUP($B56,Shock_dev!$A$1:$CI$300,MATCH(DATE(G$1,1,1),Shock_dev!$A$1:$CI$1,0),FALSE)</f>
        <v>1.8346593702795544E-3</v>
      </c>
      <c r="H56" s="52">
        <f>VLOOKUP($B56,Shock_dev!$A$1:$CI$300,MATCH(DATE(H$1,1,1),Shock_dev!$A$1:$CI$1,0),FALSE)</f>
        <v>1.850608193473542E-3</v>
      </c>
      <c r="I56" s="52">
        <f>VLOOKUP($B56,Shock_dev!$A$1:$CI$300,MATCH(DATE(I$1,1,1),Shock_dev!$A$1:$CI$1,0),FALSE)</f>
        <v>1.7336992705349768E-3</v>
      </c>
      <c r="J56" s="52">
        <f>VLOOKUP($B56,Shock_dev!$A$1:$CI$300,MATCH(DATE(J$1,1,1),Shock_dev!$A$1:$CI$1,0),FALSE)</f>
        <v>1.7752749503622987E-3</v>
      </c>
      <c r="K56" s="52">
        <f>VLOOKUP($B56,Shock_dev!$A$1:$CI$300,MATCH(DATE(K$1,1,1),Shock_dev!$A$1:$CI$1,0),FALSE)</f>
        <v>1.6794773326823716E-3</v>
      </c>
      <c r="L56" s="52">
        <f>VLOOKUP($B56,Shock_dev!$A$1:$CI$300,MATCH(DATE(L$1,1,1),Shock_dev!$A$1:$CI$1,0),FALSE)</f>
        <v>1.6471877783456686E-3</v>
      </c>
      <c r="M56" s="52">
        <f>VLOOKUP($B56,Shock_dev!$A$1:$CI$300,MATCH(DATE(M$1,1,1),Shock_dev!$A$1:$CI$1,0),FALSE)</f>
        <v>1.5450355833828845E-3</v>
      </c>
      <c r="N56" s="52">
        <f>VLOOKUP($B56,Shock_dev!$A$1:$CI$300,MATCH(DATE(N$1,1,1),Shock_dev!$A$1:$CI$1,0),FALSE)</f>
        <v>1.3308632838364089E-3</v>
      </c>
      <c r="O56" s="52">
        <f>VLOOKUP($B56,Shock_dev!$A$1:$CI$300,MATCH(DATE(O$1,1,1),Shock_dev!$A$1:$CI$1,0),FALSE)</f>
        <v>9.6772495318094638E-4</v>
      </c>
      <c r="P56" s="52">
        <f>VLOOKUP($B56,Shock_dev!$A$1:$CI$300,MATCH(DATE(P$1,1,1),Shock_dev!$A$1:$CI$1,0),FALSE)</f>
        <v>6.1216843847477608E-4</v>
      </c>
      <c r="Q56" s="52">
        <f>VLOOKUP($B56,Shock_dev!$A$1:$CI$300,MATCH(DATE(Q$1,1,1),Shock_dev!$A$1:$CI$1,0),FALSE)</f>
        <v>4.123351709708455E-4</v>
      </c>
      <c r="R56" s="52">
        <f>VLOOKUP($B56,Shock_dev!$A$1:$CI$300,MATCH(DATE(R$1,1,1),Shock_dev!$A$1:$CI$1,0),FALSE)</f>
        <v>1.2633286208045227E-4</v>
      </c>
      <c r="S56" s="52">
        <f>VLOOKUP($B56,Shock_dev!$A$1:$CI$300,MATCH(DATE(S$1,1,1),Shock_dev!$A$1:$CI$1,0),FALSE)</f>
        <v>-3.975402878414364E-5</v>
      </c>
      <c r="T56" s="52">
        <f>VLOOKUP($B56,Shock_dev!$A$1:$CI$300,MATCH(DATE(T$1,1,1),Shock_dev!$A$1:$CI$1,0),FALSE)</f>
        <v>-1.4117155516229152E-5</v>
      </c>
      <c r="U56" s="52">
        <f>VLOOKUP($B56,Shock_dev!$A$1:$CI$300,MATCH(DATE(U$1,1,1),Shock_dev!$A$1:$CI$1,0),FALSE)</f>
        <v>-4.3533202740294033E-5</v>
      </c>
      <c r="V56" s="52">
        <f>VLOOKUP($B56,Shock_dev!$A$1:$CI$300,MATCH(DATE(V$1,1,1),Shock_dev!$A$1:$CI$1,0),FALSE)</f>
        <v>-3.6627114888993779E-5</v>
      </c>
      <c r="W56" s="52">
        <f>VLOOKUP($B56,Shock_dev!$A$1:$CI$300,MATCH(DATE(W$1,1,1),Shock_dev!$A$1:$CI$1,0),FALSE)</f>
        <v>7.9413875260694739E-5</v>
      </c>
      <c r="X56" s="52">
        <f>VLOOKUP($B56,Shock_dev!$A$1:$CI$300,MATCH(DATE(X$1,1,1),Shock_dev!$A$1:$CI$1,0),FALSE)</f>
        <v>1.9177722383472814E-4</v>
      </c>
      <c r="Y56" s="52">
        <f>VLOOKUP($B56,Shock_dev!$A$1:$CI$300,MATCH(DATE(Y$1,1,1),Shock_dev!$A$1:$CI$1,0),FALSE)</f>
        <v>3.2228662390051466E-4</v>
      </c>
      <c r="Z56" s="52">
        <f>VLOOKUP($B56,Shock_dev!$A$1:$CI$300,MATCH(DATE(Z$1,1,1),Shock_dev!$A$1:$CI$1,0),FALSE)</f>
        <v>3.8752457083914569E-4</v>
      </c>
      <c r="AA56" s="52">
        <f>VLOOKUP($B56,Shock_dev!$A$1:$CI$300,MATCH(DATE(AA$1,1,1),Shock_dev!$A$1:$CI$1,0),FALSE)</f>
        <v>5.0422688423496062E-4</v>
      </c>
      <c r="AB56" s="52">
        <f>VLOOKUP($B56,Shock_dev!$A$1:$CI$300,MATCH(DATE(AB$1,1,1),Shock_dev!$A$1:$CI$1,0),FALSE)</f>
        <v>6.5480550867871509E-4</v>
      </c>
      <c r="AC56" s="52">
        <f>VLOOKUP($B56,Shock_dev!$A$1:$CI$300,MATCH(DATE(AC$1,1,1),Shock_dev!$A$1:$CI$1,0),FALSE)</f>
        <v>8.1799947837281621E-4</v>
      </c>
      <c r="AD56" s="52">
        <f>VLOOKUP($B56,Shock_dev!$A$1:$CI$300,MATCH(DATE(AD$1,1,1),Shock_dev!$A$1:$CI$1,0),FALSE)</f>
        <v>9.5700010137441175E-4</v>
      </c>
      <c r="AE56" s="52">
        <f>VLOOKUP($B56,Shock_dev!$A$1:$CI$300,MATCH(DATE(AE$1,1,1),Shock_dev!$A$1:$CI$1,0),FALSE)</f>
        <v>1.0921045265862249E-3</v>
      </c>
      <c r="AF56" s="52">
        <f>VLOOKUP($B56,Shock_dev!$A$1:$CI$300,MATCH(DATE(AF$1,1,1),Shock_dev!$A$1:$CI$1,0),FALSE)</f>
        <v>1.1569330702435713E-3</v>
      </c>
      <c r="AG56" s="52"/>
      <c r="AH56" s="65">
        <f t="shared" si="1"/>
        <v>1.4389589318979366E-3</v>
      </c>
      <c r="AI56" s="65">
        <f t="shared" si="2"/>
        <v>1.7372495050797716E-3</v>
      </c>
      <c r="AJ56" s="65">
        <f t="shared" si="3"/>
        <v>9.7362548596917234E-4</v>
      </c>
      <c r="AK56" s="65">
        <f t="shared" si="4"/>
        <v>-1.5397279698416665E-6</v>
      </c>
      <c r="AL56" s="65">
        <f t="shared" si="5"/>
        <v>2.9704583561400877E-4</v>
      </c>
      <c r="AM56" s="65">
        <f t="shared" si="6"/>
        <v>9.3576853705114782E-4</v>
      </c>
      <c r="AN56" s="66"/>
      <c r="AO56" s="65">
        <f t="shared" si="7"/>
        <v>1.5881042184888541E-3</v>
      </c>
      <c r="AP56" s="65">
        <f t="shared" si="8"/>
        <v>4.8604287899966532E-4</v>
      </c>
      <c r="AQ56" s="65">
        <f t="shared" si="9"/>
        <v>6.164071863325783E-4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2.8429397127091539E-3</v>
      </c>
      <c r="D57" s="52">
        <f>VLOOKUP($B57,Shock_dev!$A$1:$CI$300,MATCH(DATE(D$1,1,1),Shock_dev!$A$1:$CI$1,0),FALSE)</f>
        <v>4.8517684559864277E-3</v>
      </c>
      <c r="E57" s="52">
        <f>VLOOKUP($B57,Shock_dev!$A$1:$CI$300,MATCH(DATE(E$1,1,1),Shock_dev!$A$1:$CI$1,0),FALSE)</f>
        <v>6.1049671233788646E-3</v>
      </c>
      <c r="F57" s="52">
        <f>VLOOKUP($B57,Shock_dev!$A$1:$CI$300,MATCH(DATE(F$1,1,1),Shock_dev!$A$1:$CI$1,0),FALSE)</f>
        <v>6.7740114126011225E-3</v>
      </c>
      <c r="G57" s="52">
        <f>VLOOKUP($B57,Shock_dev!$A$1:$CI$300,MATCH(DATE(G$1,1,1),Shock_dev!$A$1:$CI$1,0),FALSE)</f>
        <v>6.9833693423177736E-3</v>
      </c>
      <c r="H57" s="52">
        <f>VLOOKUP($B57,Shock_dev!$A$1:$CI$300,MATCH(DATE(H$1,1,1),Shock_dev!$A$1:$CI$1,0),FALSE)</f>
        <v>7.1067199274781135E-3</v>
      </c>
      <c r="I57" s="52">
        <f>VLOOKUP($B57,Shock_dev!$A$1:$CI$300,MATCH(DATE(I$1,1,1),Shock_dev!$A$1:$CI$1,0),FALSE)</f>
        <v>6.7540272915177424E-3</v>
      </c>
      <c r="J57" s="52">
        <f>VLOOKUP($B57,Shock_dev!$A$1:$CI$300,MATCH(DATE(J$1,1,1),Shock_dev!$A$1:$CI$1,0),FALSE)</f>
        <v>7.0589320857457113E-3</v>
      </c>
      <c r="K57" s="52">
        <f>VLOOKUP($B57,Shock_dev!$A$1:$CI$300,MATCH(DATE(K$1,1,1),Shock_dev!$A$1:$CI$1,0),FALSE)</f>
        <v>6.8279484451844504E-3</v>
      </c>
      <c r="L57" s="52">
        <f>VLOOKUP($B57,Shock_dev!$A$1:$CI$300,MATCH(DATE(L$1,1,1),Shock_dev!$A$1:$CI$1,0),FALSE)</f>
        <v>6.8524024622131511E-3</v>
      </c>
      <c r="M57" s="52">
        <f>VLOOKUP($B57,Shock_dev!$A$1:$CI$300,MATCH(DATE(M$1,1,1),Shock_dev!$A$1:$CI$1,0),FALSE)</f>
        <v>6.5954611475027604E-3</v>
      </c>
      <c r="N57" s="52">
        <f>VLOOKUP($B57,Shock_dev!$A$1:$CI$300,MATCH(DATE(N$1,1,1),Shock_dev!$A$1:$CI$1,0),FALSE)</f>
        <v>5.8953360218275217E-3</v>
      </c>
      <c r="O57" s="52">
        <f>VLOOKUP($B57,Shock_dev!$A$1:$CI$300,MATCH(DATE(O$1,1,1),Shock_dev!$A$1:$CI$1,0),FALSE)</f>
        <v>4.6137572215677845E-3</v>
      </c>
      <c r="P57" s="52">
        <f>VLOOKUP($B57,Shock_dev!$A$1:$CI$300,MATCH(DATE(P$1,1,1),Shock_dev!$A$1:$CI$1,0),FALSE)</f>
        <v>3.3684033413208178E-3</v>
      </c>
      <c r="Q57" s="52">
        <f>VLOOKUP($B57,Shock_dev!$A$1:$CI$300,MATCH(DATE(Q$1,1,1),Shock_dev!$A$1:$CI$1,0),FALSE)</f>
        <v>2.7234623105189971E-3</v>
      </c>
      <c r="R57" s="52">
        <f>VLOOKUP($B57,Shock_dev!$A$1:$CI$300,MATCH(DATE(R$1,1,1),Shock_dev!$A$1:$CI$1,0),FALSE)</f>
        <v>1.7055110824632121E-3</v>
      </c>
      <c r="S57" s="52">
        <f>VLOOKUP($B57,Shock_dev!$A$1:$CI$300,MATCH(DATE(S$1,1,1),Shock_dev!$A$1:$CI$1,0),FALSE)</f>
        <v>1.1300442271165595E-3</v>
      </c>
      <c r="T57" s="52">
        <f>VLOOKUP($B57,Shock_dev!$A$1:$CI$300,MATCH(DATE(T$1,1,1),Shock_dev!$A$1:$CI$1,0),FALSE)</f>
        <v>1.267421661344169E-3</v>
      </c>
      <c r="U57" s="52">
        <f>VLOOKUP($B57,Shock_dev!$A$1:$CI$300,MATCH(DATE(U$1,1,1),Shock_dev!$A$1:$CI$1,0),FALSE)</f>
        <v>1.1393809737247722E-3</v>
      </c>
      <c r="V57" s="52">
        <f>VLOOKUP($B57,Shock_dev!$A$1:$CI$300,MATCH(DATE(V$1,1,1),Shock_dev!$A$1:$CI$1,0),FALSE)</f>
        <v>1.1244095560689503E-3</v>
      </c>
      <c r="W57" s="52">
        <f>VLOOKUP($B57,Shock_dev!$A$1:$CI$300,MATCH(DATE(W$1,1,1),Shock_dev!$A$1:$CI$1,0),FALSE)</f>
        <v>1.5163111319138499E-3</v>
      </c>
      <c r="X57" s="52">
        <f>VLOOKUP($B57,Shock_dev!$A$1:$CI$300,MATCH(DATE(X$1,1,1),Shock_dev!$A$1:$CI$1,0),FALSE)</f>
        <v>1.8722206073720287E-3</v>
      </c>
      <c r="Y57" s="52">
        <f>VLOOKUP($B57,Shock_dev!$A$1:$CI$300,MATCH(DATE(Y$1,1,1),Shock_dev!$A$1:$CI$1,0),FALSE)</f>
        <v>2.2892665257086592E-3</v>
      </c>
      <c r="Z57" s="52">
        <f>VLOOKUP($B57,Shock_dev!$A$1:$CI$300,MATCH(DATE(Z$1,1,1),Shock_dev!$A$1:$CI$1,0),FALSE)</f>
        <v>2.4482247600359267E-3</v>
      </c>
      <c r="AA57" s="52">
        <f>VLOOKUP($B57,Shock_dev!$A$1:$CI$300,MATCH(DATE(AA$1,1,1),Shock_dev!$A$1:$CI$1,0),FALSE)</f>
        <v>2.8189022378886886E-3</v>
      </c>
      <c r="AB57" s="52">
        <f>VLOOKUP($B57,Shock_dev!$A$1:$CI$300,MATCH(DATE(AB$1,1,1),Shock_dev!$A$1:$CI$1,0),FALSE)</f>
        <v>3.3288774618888744E-3</v>
      </c>
      <c r="AC57" s="52">
        <f>VLOOKUP($B57,Shock_dev!$A$1:$CI$300,MATCH(DATE(AC$1,1,1),Shock_dev!$A$1:$CI$1,0),FALSE)</f>
        <v>3.8934500287686976E-3</v>
      </c>
      <c r="AD57" s="52">
        <f>VLOOKUP($B57,Shock_dev!$A$1:$CI$300,MATCH(DATE(AD$1,1,1),Shock_dev!$A$1:$CI$1,0),FALSE)</f>
        <v>4.3705550243151661E-3</v>
      </c>
      <c r="AE57" s="52">
        <f>VLOOKUP($B57,Shock_dev!$A$1:$CI$300,MATCH(DATE(AE$1,1,1),Shock_dev!$A$1:$CI$1,0),FALSE)</f>
        <v>4.8452324165610215E-3</v>
      </c>
      <c r="AF57" s="52">
        <f>VLOOKUP($B57,Shock_dev!$A$1:$CI$300,MATCH(DATE(AF$1,1,1),Shock_dev!$A$1:$CI$1,0),FALSE)</f>
        <v>5.0590775287026202E-3</v>
      </c>
      <c r="AG57" s="52"/>
      <c r="AH57" s="65">
        <f t="shared" si="1"/>
        <v>5.5114112093986685E-3</v>
      </c>
      <c r="AI57" s="65">
        <f t="shared" si="2"/>
        <v>6.9200060424278341E-3</v>
      </c>
      <c r="AJ57" s="65">
        <f t="shared" si="3"/>
        <v>4.6392840085475754E-3</v>
      </c>
      <c r="AK57" s="65">
        <f t="shared" si="4"/>
        <v>1.2733535001435326E-3</v>
      </c>
      <c r="AL57" s="65">
        <f t="shared" si="5"/>
        <v>2.1889850525838306E-3</v>
      </c>
      <c r="AM57" s="65">
        <f t="shared" si="6"/>
        <v>4.2994384920472762E-3</v>
      </c>
      <c r="AN57" s="66"/>
      <c r="AO57" s="65">
        <f t="shared" si="7"/>
        <v>6.2157086259132513E-3</v>
      </c>
      <c r="AP57" s="65">
        <f t="shared" si="8"/>
        <v>2.9563187543455542E-3</v>
      </c>
      <c r="AQ57" s="65">
        <f t="shared" si="9"/>
        <v>3.2442117723155534E-3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1.570226965391156E-3</v>
      </c>
      <c r="D58" s="52">
        <f>VLOOKUP($B58,Shock_dev!$A$1:$CI$300,MATCH(DATE(D$1,1,1),Shock_dev!$A$1:$CI$1,0),FALSE)</f>
        <v>3.3786407072609864E-3</v>
      </c>
      <c r="E58" s="52">
        <f>VLOOKUP($B58,Shock_dev!$A$1:$CI$300,MATCH(DATE(E$1,1,1),Shock_dev!$A$1:$CI$1,0),FALSE)</f>
        <v>4.9633686557817441E-3</v>
      </c>
      <c r="F58" s="52">
        <f>VLOOKUP($B58,Shock_dev!$A$1:$CI$300,MATCH(DATE(F$1,1,1),Shock_dev!$A$1:$CI$1,0),FALSE)</f>
        <v>6.0464988065418793E-3</v>
      </c>
      <c r="G58" s="52">
        <f>VLOOKUP($B58,Shock_dev!$A$1:$CI$300,MATCH(DATE(G$1,1,1),Shock_dev!$A$1:$CI$1,0),FALSE)</f>
        <v>6.5056192500778766E-3</v>
      </c>
      <c r="H58" s="52">
        <f>VLOOKUP($B58,Shock_dev!$A$1:$CI$300,MATCH(DATE(H$1,1,1),Shock_dev!$A$1:$CI$1,0),FALSE)</f>
        <v>6.5021650032021459E-3</v>
      </c>
      <c r="I58" s="52">
        <f>VLOOKUP($B58,Shock_dev!$A$1:$CI$300,MATCH(DATE(I$1,1,1),Shock_dev!$A$1:$CI$1,0),FALSE)</f>
        <v>5.923100107252546E-3</v>
      </c>
      <c r="J58" s="52">
        <f>VLOOKUP($B58,Shock_dev!$A$1:$CI$300,MATCH(DATE(J$1,1,1),Shock_dev!$A$1:$CI$1,0),FALSE)</f>
        <v>5.4156204186054076E-3</v>
      </c>
      <c r="K58" s="52">
        <f>VLOOKUP($B58,Shock_dev!$A$1:$CI$300,MATCH(DATE(K$1,1,1),Shock_dev!$A$1:$CI$1,0),FALSE)</f>
        <v>4.6126944538824061E-3</v>
      </c>
      <c r="L58" s="52">
        <f>VLOOKUP($B58,Shock_dev!$A$1:$CI$300,MATCH(DATE(L$1,1,1),Shock_dev!$A$1:$CI$1,0),FALSE)</f>
        <v>3.8618249252448974E-3</v>
      </c>
      <c r="M58" s="52">
        <f>VLOOKUP($B58,Shock_dev!$A$1:$CI$300,MATCH(DATE(M$1,1,1),Shock_dev!$A$1:$CI$1,0),FALSE)</f>
        <v>2.9952656183229497E-3</v>
      </c>
      <c r="N58" s="52">
        <f>VLOOKUP($B58,Shock_dev!$A$1:$CI$300,MATCH(DATE(N$1,1,1),Shock_dev!$A$1:$CI$1,0),FALSE)</f>
        <v>1.869618515857473E-3</v>
      </c>
      <c r="O58" s="52">
        <f>VLOOKUP($B58,Shock_dev!$A$1:$CI$300,MATCH(DATE(O$1,1,1),Shock_dev!$A$1:$CI$1,0),FALSE)</f>
        <v>3.3479239260990427E-4</v>
      </c>
      <c r="P58" s="52">
        <f>VLOOKUP($B58,Shock_dev!$A$1:$CI$300,MATCH(DATE(P$1,1,1),Shock_dev!$A$1:$CI$1,0),FALSE)</f>
        <v>-1.3256492762465529E-3</v>
      </c>
      <c r="Q58" s="52">
        <f>VLOOKUP($B58,Shock_dev!$A$1:$CI$300,MATCH(DATE(Q$1,1,1),Shock_dev!$A$1:$CI$1,0),FALSE)</f>
        <v>-2.6646759910185407E-3</v>
      </c>
      <c r="R58" s="52">
        <f>VLOOKUP($B58,Shock_dev!$A$1:$CI$300,MATCH(DATE(R$1,1,1),Shock_dev!$A$1:$CI$1,0),FALSE)</f>
        <v>-4.002597262599353E-3</v>
      </c>
      <c r="S58" s="52">
        <f>VLOOKUP($B58,Shock_dev!$A$1:$CI$300,MATCH(DATE(S$1,1,1),Shock_dev!$A$1:$CI$1,0),FALSE)</f>
        <v>-4.9857035409646812E-3</v>
      </c>
      <c r="T58" s="52">
        <f>VLOOKUP($B58,Shock_dev!$A$1:$CI$300,MATCH(DATE(T$1,1,1),Shock_dev!$A$1:$CI$1,0),FALSE)</f>
        <v>-5.3412766166894736E-3</v>
      </c>
      <c r="U58" s="52">
        <f>VLOOKUP($B58,Shock_dev!$A$1:$CI$300,MATCH(DATE(U$1,1,1),Shock_dev!$A$1:$CI$1,0),FALSE)</f>
        <v>-5.4879228081178592E-3</v>
      </c>
      <c r="V58" s="52">
        <f>VLOOKUP($B58,Shock_dev!$A$1:$CI$300,MATCH(DATE(V$1,1,1),Shock_dev!$A$1:$CI$1,0),FALSE)</f>
        <v>-5.3945201145419383E-3</v>
      </c>
      <c r="W58" s="52">
        <f>VLOOKUP($B58,Shock_dev!$A$1:$CI$300,MATCH(DATE(W$1,1,1),Shock_dev!$A$1:$CI$1,0),FALSE)</f>
        <v>-4.9362322022047144E-3</v>
      </c>
      <c r="X58" s="52">
        <f>VLOOKUP($B58,Shock_dev!$A$1:$CI$300,MATCH(DATE(X$1,1,1),Shock_dev!$A$1:$CI$1,0),FALSE)</f>
        <v>-4.3199689812240469E-3</v>
      </c>
      <c r="Y58" s="52">
        <f>VLOOKUP($B58,Shock_dev!$A$1:$CI$300,MATCH(DATE(Y$1,1,1),Shock_dev!$A$1:$CI$1,0),FALSE)</f>
        <v>-3.583396631353319E-3</v>
      </c>
      <c r="Z58" s="52">
        <f>VLOOKUP($B58,Shock_dev!$A$1:$CI$300,MATCH(DATE(Z$1,1,1),Shock_dev!$A$1:$CI$1,0),FALSE)</f>
        <v>-2.9485155996381092E-3</v>
      </c>
      <c r="AA58" s="52">
        <f>VLOOKUP($B58,Shock_dev!$A$1:$CI$300,MATCH(DATE(AA$1,1,1),Shock_dev!$A$1:$CI$1,0),FALSE)</f>
        <v>-2.2593195835855923E-3</v>
      </c>
      <c r="AB58" s="52">
        <f>VLOOKUP($B58,Shock_dev!$A$1:$CI$300,MATCH(DATE(AB$1,1,1),Shock_dev!$A$1:$CI$1,0),FALSE)</f>
        <v>-1.5061899415984056E-3</v>
      </c>
      <c r="AC58" s="52">
        <f>VLOOKUP($B58,Shock_dev!$A$1:$CI$300,MATCH(DATE(AC$1,1,1),Shock_dev!$A$1:$CI$1,0),FALSE)</f>
        <v>-7.205222824645264E-4</v>
      </c>
      <c r="AD58" s="52">
        <f>VLOOKUP($B58,Shock_dev!$A$1:$CI$300,MATCH(DATE(AD$1,1,1),Shock_dev!$A$1:$CI$1,0),FALSE)</f>
        <v>4.0266562305683885E-6</v>
      </c>
      <c r="AE58" s="52">
        <f>VLOOKUP($B58,Shock_dev!$A$1:$CI$300,MATCH(DATE(AE$1,1,1),Shock_dev!$A$1:$CI$1,0),FALSE)</f>
        <v>6.6805227004840056E-4</v>
      </c>
      <c r="AF58" s="52">
        <f>VLOOKUP($B58,Shock_dev!$A$1:$CI$300,MATCH(DATE(AF$1,1,1),Shock_dev!$A$1:$CI$1,0),FALSE)</f>
        <v>1.1183072249274246E-3</v>
      </c>
      <c r="AG58" s="52"/>
      <c r="AH58" s="65">
        <f t="shared" si="1"/>
        <v>4.4928708770107283E-3</v>
      </c>
      <c r="AI58" s="65">
        <f t="shared" si="2"/>
        <v>5.2630809816374812E-3</v>
      </c>
      <c r="AJ58" s="65">
        <f t="shared" si="3"/>
        <v>2.4187025190504667E-4</v>
      </c>
      <c r="AK58" s="65">
        <f t="shared" si="4"/>
        <v>-5.0424040685826616E-3</v>
      </c>
      <c r="AL58" s="65">
        <f t="shared" si="5"/>
        <v>-3.6094865996011563E-3</v>
      </c>
      <c r="AM58" s="65">
        <f t="shared" si="6"/>
        <v>-8.7265214571307688E-5</v>
      </c>
      <c r="AN58" s="66"/>
      <c r="AO58" s="65">
        <f t="shared" si="7"/>
        <v>4.8779759293241052E-3</v>
      </c>
      <c r="AP58" s="65">
        <f t="shared" si="8"/>
        <v>-2.4002669083388077E-3</v>
      </c>
      <c r="AQ58" s="65">
        <f t="shared" si="9"/>
        <v>-1.8483759070862321E-3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1.9031182490697532E-3</v>
      </c>
      <c r="D59" s="52">
        <f>VLOOKUP($B59,Shock_dev!$A$1:$CI$300,MATCH(DATE(D$1,1,1),Shock_dev!$A$1:$CI$1,0),FALSE)</f>
        <v>4.2451927399277875E-3</v>
      </c>
      <c r="E59" s="52">
        <f>VLOOKUP($B59,Shock_dev!$A$1:$CI$300,MATCH(DATE(E$1,1,1),Shock_dev!$A$1:$CI$1,0),FALSE)</f>
        <v>6.2624090971026671E-3</v>
      </c>
      <c r="F59" s="52">
        <f>VLOOKUP($B59,Shock_dev!$A$1:$CI$300,MATCH(DATE(F$1,1,1),Shock_dev!$A$1:$CI$1,0),FALSE)</f>
        <v>7.671994770925044E-3</v>
      </c>
      <c r="G59" s="52">
        <f>VLOOKUP($B59,Shock_dev!$A$1:$CI$300,MATCH(DATE(G$1,1,1),Shock_dev!$A$1:$CI$1,0),FALSE)</f>
        <v>8.4444677137394831E-3</v>
      </c>
      <c r="H59" s="52">
        <f>VLOOKUP($B59,Shock_dev!$A$1:$CI$300,MATCH(DATE(H$1,1,1),Shock_dev!$A$1:$CI$1,0),FALSE)</f>
        <v>8.8615197600357184E-3</v>
      </c>
      <c r="I59" s="52">
        <f>VLOOKUP($B59,Shock_dev!$A$1:$CI$300,MATCH(DATE(I$1,1,1),Shock_dev!$A$1:$CI$1,0),FALSE)</f>
        <v>8.8380950059526783E-3</v>
      </c>
      <c r="J59" s="52">
        <f>VLOOKUP($B59,Shock_dev!$A$1:$CI$300,MATCH(DATE(J$1,1,1),Shock_dev!$A$1:$CI$1,0),FALSE)</f>
        <v>9.1042383429084661E-3</v>
      </c>
      <c r="K59" s="52">
        <f>VLOOKUP($B59,Shock_dev!$A$1:$CI$300,MATCH(DATE(K$1,1,1),Shock_dev!$A$1:$CI$1,0),FALSE)</f>
        <v>9.2280179163009169E-3</v>
      </c>
      <c r="L59" s="52">
        <f>VLOOKUP($B59,Shock_dev!$A$1:$CI$300,MATCH(DATE(L$1,1,1),Shock_dev!$A$1:$CI$1,0),FALSE)</f>
        <v>9.4890951705527051E-3</v>
      </c>
      <c r="M59" s="52">
        <f>VLOOKUP($B59,Shock_dev!$A$1:$CI$300,MATCH(DATE(M$1,1,1),Shock_dev!$A$1:$CI$1,0),FALSE)</f>
        <v>9.6592610176673352E-3</v>
      </c>
      <c r="N59" s="52">
        <f>VLOOKUP($B59,Shock_dev!$A$1:$CI$300,MATCH(DATE(N$1,1,1),Shock_dev!$A$1:$CI$1,0),FALSE)</f>
        <v>9.4881032667783922E-3</v>
      </c>
      <c r="O59" s="52">
        <f>VLOOKUP($B59,Shock_dev!$A$1:$CI$300,MATCH(DATE(O$1,1,1),Shock_dev!$A$1:$CI$1,0),FALSE)</f>
        <v>8.7452227175088097E-3</v>
      </c>
      <c r="P59" s="52">
        <f>VLOOKUP($B59,Shock_dev!$A$1:$CI$300,MATCH(DATE(P$1,1,1),Shock_dev!$A$1:$CI$1,0),FALSE)</f>
        <v>7.7323084591042019E-3</v>
      </c>
      <c r="Q59" s="52">
        <f>VLOOKUP($B59,Shock_dev!$A$1:$CI$300,MATCH(DATE(Q$1,1,1),Shock_dev!$A$1:$CI$1,0),FALSE)</f>
        <v>6.990174175127142E-3</v>
      </c>
      <c r="R59" s="52">
        <f>VLOOKUP($B59,Shock_dev!$A$1:$CI$300,MATCH(DATE(R$1,1,1),Shock_dev!$A$1:$CI$1,0),FALSE)</f>
        <v>6.1245618736101397E-3</v>
      </c>
      <c r="S59" s="52">
        <f>VLOOKUP($B59,Shock_dev!$A$1:$CI$300,MATCH(DATE(S$1,1,1),Shock_dev!$A$1:$CI$1,0),FALSE)</f>
        <v>5.4566540626974124E-3</v>
      </c>
      <c r="T59" s="52">
        <f>VLOOKUP($B59,Shock_dev!$A$1:$CI$300,MATCH(DATE(T$1,1,1),Shock_dev!$A$1:$CI$1,0),FALSE)</f>
        <v>5.3275600194714863E-3</v>
      </c>
      <c r="U59" s="52">
        <f>VLOOKUP($B59,Shock_dev!$A$1:$CI$300,MATCH(DATE(U$1,1,1),Shock_dev!$A$1:$CI$1,0),FALSE)</f>
        <v>5.2371335959360658E-3</v>
      </c>
      <c r="V59" s="52">
        <f>VLOOKUP($B59,Shock_dev!$A$1:$CI$300,MATCH(DATE(V$1,1,1),Shock_dev!$A$1:$CI$1,0),FALSE)</f>
        <v>5.1699074105962476E-3</v>
      </c>
      <c r="W59" s="52">
        <f>VLOOKUP($B59,Shock_dev!$A$1:$CI$300,MATCH(DATE(W$1,1,1),Shock_dev!$A$1:$CI$1,0),FALSE)</f>
        <v>5.3275856966881535E-3</v>
      </c>
      <c r="X59" s="52">
        <f>VLOOKUP($B59,Shock_dev!$A$1:$CI$300,MATCH(DATE(X$1,1,1),Shock_dev!$A$1:$CI$1,0),FALSE)</f>
        <v>5.5268786222671821E-3</v>
      </c>
      <c r="Y59" s="52">
        <f>VLOOKUP($B59,Shock_dev!$A$1:$CI$300,MATCH(DATE(Y$1,1,1),Shock_dev!$A$1:$CI$1,0),FALSE)</f>
        <v>5.7459645450175338E-3</v>
      </c>
      <c r="Z59" s="52">
        <f>VLOOKUP($B59,Shock_dev!$A$1:$CI$300,MATCH(DATE(Z$1,1,1),Shock_dev!$A$1:$CI$1,0),FALSE)</f>
        <v>5.7706613217188988E-3</v>
      </c>
      <c r="AA59" s="52">
        <f>VLOOKUP($B59,Shock_dev!$A$1:$CI$300,MATCH(DATE(AA$1,1,1),Shock_dev!$A$1:$CI$1,0),FALSE)</f>
        <v>5.8220838707054006E-3</v>
      </c>
      <c r="AB59" s="52">
        <f>VLOOKUP($B59,Shock_dev!$A$1:$CI$300,MATCH(DATE(AB$1,1,1),Shock_dev!$A$1:$CI$1,0),FALSE)</f>
        <v>5.9816511926049148E-3</v>
      </c>
      <c r="AC59" s="52">
        <f>VLOOKUP($B59,Shock_dev!$A$1:$CI$300,MATCH(DATE(AC$1,1,1),Shock_dev!$A$1:$CI$1,0),FALSE)</f>
        <v>6.2389904035349041E-3</v>
      </c>
      <c r="AD59" s="52">
        <f>VLOOKUP($B59,Shock_dev!$A$1:$CI$300,MATCH(DATE(AD$1,1,1),Shock_dev!$A$1:$CI$1,0),FALSE)</f>
        <v>6.4944771428425618E-3</v>
      </c>
      <c r="AE59" s="52">
        <f>VLOOKUP($B59,Shock_dev!$A$1:$CI$300,MATCH(DATE(AE$1,1,1),Shock_dev!$A$1:$CI$1,0),FALSE)</f>
        <v>6.7573285331561147E-3</v>
      </c>
      <c r="AF59" s="52">
        <f>VLOOKUP($B59,Shock_dev!$A$1:$CI$300,MATCH(DATE(AF$1,1,1),Shock_dev!$A$1:$CI$1,0),FALSE)</f>
        <v>6.8630366584911577E-3</v>
      </c>
      <c r="AG59" s="52"/>
      <c r="AH59" s="65">
        <f t="shared" si="1"/>
        <v>5.7054365141529463E-3</v>
      </c>
      <c r="AI59" s="65">
        <f t="shared" si="2"/>
        <v>9.1041932391500973E-3</v>
      </c>
      <c r="AJ59" s="65">
        <f t="shared" si="3"/>
        <v>8.5230139272371754E-3</v>
      </c>
      <c r="AK59" s="65">
        <f t="shared" si="4"/>
        <v>5.4631633924622693E-3</v>
      </c>
      <c r="AL59" s="65">
        <f t="shared" si="5"/>
        <v>5.6386348112794334E-3</v>
      </c>
      <c r="AM59" s="65">
        <f t="shared" si="6"/>
        <v>6.4670967861259311E-3</v>
      </c>
      <c r="AN59" s="66"/>
      <c r="AO59" s="65">
        <f t="shared" si="7"/>
        <v>7.4048148766515214E-3</v>
      </c>
      <c r="AP59" s="65">
        <f t="shared" si="8"/>
        <v>6.9930886598497223E-3</v>
      </c>
      <c r="AQ59" s="65">
        <f t="shared" si="9"/>
        <v>6.0528657987026823E-3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1.3395901508605286E-4</v>
      </c>
      <c r="D60" s="52">
        <f>VLOOKUP($B60,Shock_dev!$A$1:$CI$300,MATCH(DATE(D$1,1,1),Shock_dev!$A$1:$CI$1,0),FALSE)</f>
        <v>2.9777278061653189E-4</v>
      </c>
      <c r="E60" s="52">
        <f>VLOOKUP($B60,Shock_dev!$A$1:$CI$300,MATCH(DATE(E$1,1,1),Shock_dev!$A$1:$CI$1,0),FALSE)</f>
        <v>4.3454725624468224E-4</v>
      </c>
      <c r="F60" s="52">
        <f>VLOOKUP($B60,Shock_dev!$A$1:$CI$300,MATCH(DATE(F$1,1,1),Shock_dev!$A$1:$CI$1,0),FALSE)</f>
        <v>5.2464050558081749E-4</v>
      </c>
      <c r="G60" s="52">
        <f>VLOOKUP($B60,Shock_dev!$A$1:$CI$300,MATCH(DATE(G$1,1,1),Shock_dev!$A$1:$CI$1,0),FALSE)</f>
        <v>5.6798656780489114E-4</v>
      </c>
      <c r="H60" s="52">
        <f>VLOOKUP($B60,Shock_dev!$A$1:$CI$300,MATCH(DATE(H$1,1,1),Shock_dev!$A$1:$CI$1,0),FALSE)</f>
        <v>5.8667522216557721E-4</v>
      </c>
      <c r="I60" s="52">
        <f>VLOOKUP($B60,Shock_dev!$A$1:$CI$300,MATCH(DATE(I$1,1,1),Shock_dev!$A$1:$CI$1,0),FALSE)</f>
        <v>5.7654302828080652E-4</v>
      </c>
      <c r="J60" s="52">
        <f>VLOOKUP($B60,Shock_dev!$A$1:$CI$300,MATCH(DATE(J$1,1,1),Shock_dev!$A$1:$CI$1,0),FALSE)</f>
        <v>5.8971945227303418E-4</v>
      </c>
      <c r="K60" s="52">
        <f>VLOOKUP($B60,Shock_dev!$A$1:$CI$300,MATCH(DATE(K$1,1,1),Shock_dev!$A$1:$CI$1,0),FALSE)</f>
        <v>5.9617682737108952E-4</v>
      </c>
      <c r="L60" s="52">
        <f>VLOOKUP($B60,Shock_dev!$A$1:$CI$300,MATCH(DATE(L$1,1,1),Shock_dev!$A$1:$CI$1,0),FALSE)</f>
        <v>6.1464893584033998E-4</v>
      </c>
      <c r="M60" s="52">
        <f>VLOOKUP($B60,Shock_dev!$A$1:$CI$300,MATCH(DATE(M$1,1,1),Shock_dev!$A$1:$CI$1,0),FALSE)</f>
        <v>6.2862112932149828E-4</v>
      </c>
      <c r="N60" s="52">
        <f>VLOOKUP($B60,Shock_dev!$A$1:$CI$300,MATCH(DATE(N$1,1,1),Shock_dev!$A$1:$CI$1,0),FALSE)</f>
        <v>6.1983003015070987E-4</v>
      </c>
      <c r="O60" s="52">
        <f>VLOOKUP($B60,Shock_dev!$A$1:$CI$300,MATCH(DATE(O$1,1,1),Shock_dev!$A$1:$CI$1,0),FALSE)</f>
        <v>5.7193472263151405E-4</v>
      </c>
      <c r="P60" s="52">
        <f>VLOOKUP($B60,Shock_dev!$A$1:$CI$300,MATCH(DATE(P$1,1,1),Shock_dev!$A$1:$CI$1,0),FALSE)</f>
        <v>5.0649242971881803E-4</v>
      </c>
      <c r="Q60" s="52">
        <f>VLOOKUP($B60,Shock_dev!$A$1:$CI$300,MATCH(DATE(Q$1,1,1),Shock_dev!$A$1:$CI$1,0),FALSE)</f>
        <v>4.6206991232197004E-4</v>
      </c>
      <c r="R60" s="52">
        <f>VLOOKUP($B60,Shock_dev!$A$1:$CI$300,MATCH(DATE(R$1,1,1),Shock_dev!$A$1:$CI$1,0),FALSE)</f>
        <v>4.1067622157362686E-4</v>
      </c>
      <c r="S60" s="52">
        <f>VLOOKUP($B60,Shock_dev!$A$1:$CI$300,MATCH(DATE(S$1,1,1),Shock_dev!$A$1:$CI$1,0),FALSE)</f>
        <v>3.7383136863663118E-4</v>
      </c>
      <c r="T60" s="52">
        <f>VLOOKUP($B60,Shock_dev!$A$1:$CI$300,MATCH(DATE(T$1,1,1),Shock_dev!$A$1:$CI$1,0),FALSE)</f>
        <v>3.7501210451834453E-4</v>
      </c>
      <c r="U60" s="52">
        <f>VLOOKUP($B60,Shock_dev!$A$1:$CI$300,MATCH(DATE(U$1,1,1),Shock_dev!$A$1:$CI$1,0),FALSE)</f>
        <v>3.7797329995137454E-4</v>
      </c>
      <c r="V60" s="52">
        <f>VLOOKUP($B60,Shock_dev!$A$1:$CI$300,MATCH(DATE(V$1,1,1),Shock_dev!$A$1:$CI$1,0),FALSE)</f>
        <v>3.8042193330605579E-4</v>
      </c>
      <c r="W60" s="52">
        <f>VLOOKUP($B60,Shock_dev!$A$1:$CI$300,MATCH(DATE(W$1,1,1),Shock_dev!$A$1:$CI$1,0),FALSE)</f>
        <v>3.964342041517158E-4</v>
      </c>
      <c r="X60" s="52">
        <f>VLOOKUP($B60,Shock_dev!$A$1:$CI$300,MATCH(DATE(X$1,1,1),Shock_dev!$A$1:$CI$1,0),FALSE)</f>
        <v>4.1311185331615062E-4</v>
      </c>
      <c r="Y60" s="52">
        <f>VLOOKUP($B60,Shock_dev!$A$1:$CI$300,MATCH(DATE(Y$1,1,1),Shock_dev!$A$1:$CI$1,0),FALSE)</f>
        <v>4.2879339505642845E-4</v>
      </c>
      <c r="Z60" s="52">
        <f>VLOOKUP($B60,Shock_dev!$A$1:$CI$300,MATCH(DATE(Z$1,1,1),Shock_dev!$A$1:$CI$1,0),FALSE)</f>
        <v>4.2866577815073298E-4</v>
      </c>
      <c r="AA60" s="52">
        <f>VLOOKUP($B60,Shock_dev!$A$1:$CI$300,MATCH(DATE(AA$1,1,1),Shock_dev!$A$1:$CI$1,0),FALSE)</f>
        <v>4.2873525027595574E-4</v>
      </c>
      <c r="AB60" s="52">
        <f>VLOOKUP($B60,Shock_dev!$A$1:$CI$300,MATCH(DATE(AB$1,1,1),Shock_dev!$A$1:$CI$1,0),FALSE)</f>
        <v>4.3540814455705071E-4</v>
      </c>
      <c r="AC60" s="52">
        <f>VLOOKUP($B60,Shock_dev!$A$1:$CI$300,MATCH(DATE(AC$1,1,1),Shock_dev!$A$1:$CI$1,0),FALSE)</f>
        <v>4.4817556951809548E-4</v>
      </c>
      <c r="AD60" s="52">
        <f>VLOOKUP($B60,Shock_dev!$A$1:$CI$300,MATCH(DATE(AD$1,1,1),Shock_dev!$A$1:$CI$1,0),FALSE)</f>
        <v>4.6005911562610469E-4</v>
      </c>
      <c r="AE60" s="52">
        <f>VLOOKUP($B60,Shock_dev!$A$1:$CI$300,MATCH(DATE(AE$1,1,1),Shock_dev!$A$1:$CI$1,0),FALSE)</f>
        <v>4.7179793029493601E-4</v>
      </c>
      <c r="AF60" s="52">
        <f>VLOOKUP($B60,Shock_dev!$A$1:$CI$300,MATCH(DATE(AF$1,1,1),Shock_dev!$A$1:$CI$1,0),FALSE)</f>
        <v>4.7206819134039272E-4</v>
      </c>
      <c r="AG60" s="52"/>
      <c r="AH60" s="65">
        <f t="shared" si="1"/>
        <v>3.9178122506659514E-4</v>
      </c>
      <c r="AI60" s="65">
        <f t="shared" si="2"/>
        <v>5.9275269318616948E-4</v>
      </c>
      <c r="AJ60" s="65">
        <f t="shared" si="3"/>
        <v>5.5778964482890213E-4</v>
      </c>
      <c r="AK60" s="65">
        <f t="shared" si="4"/>
        <v>3.8358298559720659E-4</v>
      </c>
      <c r="AL60" s="65">
        <f t="shared" si="5"/>
        <v>4.191480961901967E-4</v>
      </c>
      <c r="AM60" s="65">
        <f t="shared" si="6"/>
        <v>4.5750179026731591E-4</v>
      </c>
      <c r="AN60" s="66"/>
      <c r="AO60" s="65">
        <f t="shared" si="7"/>
        <v>4.9226695912638237E-4</v>
      </c>
      <c r="AP60" s="65">
        <f t="shared" si="8"/>
        <v>4.7068631521305433E-4</v>
      </c>
      <c r="AQ60" s="65">
        <f t="shared" si="9"/>
        <v>4.383249432287563E-4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4.8049855836981216E-6</v>
      </c>
      <c r="D61" s="52">
        <f>VLOOKUP($B61,Shock_dev!$A$1:$CI$300,MATCH(DATE(D$1,1,1),Shock_dev!$A$1:$CI$1,0),FALSE)</f>
        <v>1.0735239335000347E-5</v>
      </c>
      <c r="E61" s="52">
        <f>VLOOKUP($B61,Shock_dev!$A$1:$CI$300,MATCH(DATE(E$1,1,1),Shock_dev!$A$1:$CI$1,0),FALSE)</f>
        <v>1.5747471592095172E-5</v>
      </c>
      <c r="F61" s="52">
        <f>VLOOKUP($B61,Shock_dev!$A$1:$CI$300,MATCH(DATE(F$1,1,1),Shock_dev!$A$1:$CI$1,0),FALSE)</f>
        <v>1.9106866114279583E-5</v>
      </c>
      <c r="G61" s="52">
        <f>VLOOKUP($B61,Shock_dev!$A$1:$CI$300,MATCH(DATE(G$1,1,1),Shock_dev!$A$1:$CI$1,0),FALSE)</f>
        <v>2.0776737835517197E-5</v>
      </c>
      <c r="H61" s="52">
        <f>VLOOKUP($B61,Shock_dev!$A$1:$CI$300,MATCH(DATE(H$1,1,1),Shock_dev!$A$1:$CI$1,0),FALSE)</f>
        <v>2.152384468834604E-5</v>
      </c>
      <c r="I61" s="52">
        <f>VLOOKUP($B61,Shock_dev!$A$1:$CI$300,MATCH(DATE(I$1,1,1),Shock_dev!$A$1:$CI$1,0),FALSE)</f>
        <v>2.1190629120418262E-5</v>
      </c>
      <c r="J61" s="52">
        <f>VLOOKUP($B61,Shock_dev!$A$1:$CI$300,MATCH(DATE(J$1,1,1),Shock_dev!$A$1:$CI$1,0),FALSE)</f>
        <v>2.1644325379654764E-5</v>
      </c>
      <c r="K61" s="52">
        <f>VLOOKUP($B61,Shock_dev!$A$1:$CI$300,MATCH(DATE(K$1,1,1),Shock_dev!$A$1:$CI$1,0),FALSE)</f>
        <v>2.1829220484190628E-5</v>
      </c>
      <c r="L61" s="52">
        <f>VLOOKUP($B61,Shock_dev!$A$1:$CI$300,MATCH(DATE(L$1,1,1),Shock_dev!$A$1:$CI$1,0),FALSE)</f>
        <v>2.2424553479718441E-5</v>
      </c>
      <c r="M61" s="52">
        <f>VLOOKUP($B61,Shock_dev!$A$1:$CI$300,MATCH(DATE(M$1,1,1),Shock_dev!$A$1:$CI$1,0),FALSE)</f>
        <v>2.2851791682025104E-5</v>
      </c>
      <c r="N61" s="52">
        <f>VLOOKUP($B61,Shock_dev!$A$1:$CI$300,MATCH(DATE(N$1,1,1),Shock_dev!$A$1:$CI$1,0),FALSE)</f>
        <v>2.2459703485464597E-5</v>
      </c>
      <c r="O61" s="52">
        <f>VLOOKUP($B61,Shock_dev!$A$1:$CI$300,MATCH(DATE(O$1,1,1),Shock_dev!$A$1:$CI$1,0),FALSE)</f>
        <v>2.0657476341719482E-5</v>
      </c>
      <c r="P61" s="52">
        <f>VLOOKUP($B61,Shock_dev!$A$1:$CI$300,MATCH(DATE(P$1,1,1),Shock_dev!$A$1:$CI$1,0),FALSE)</f>
        <v>1.8209677147843665E-5</v>
      </c>
      <c r="Q61" s="52">
        <f>VLOOKUP($B61,Shock_dev!$A$1:$CI$300,MATCH(DATE(Q$1,1,1),Shock_dev!$A$1:$CI$1,0),FALSE)</f>
        <v>1.6504227678675609E-5</v>
      </c>
      <c r="R61" s="52">
        <f>VLOOKUP($B61,Shock_dev!$A$1:$CI$300,MATCH(DATE(R$1,1,1),Shock_dev!$A$1:$CI$1,0),FALSE)</f>
        <v>1.4556418783764225E-5</v>
      </c>
      <c r="S61" s="52">
        <f>VLOOKUP($B61,Shock_dev!$A$1:$CI$300,MATCH(DATE(S$1,1,1),Shock_dev!$A$1:$CI$1,0),FALSE)</f>
        <v>1.3142707576870247E-5</v>
      </c>
      <c r="T61" s="52">
        <f>VLOOKUP($B61,Shock_dev!$A$1:$CI$300,MATCH(DATE(T$1,1,1),Shock_dev!$A$1:$CI$1,0),FALSE)</f>
        <v>1.311702539800972E-5</v>
      </c>
      <c r="U61" s="52">
        <f>VLOOKUP($B61,Shock_dev!$A$1:$CI$300,MATCH(DATE(U$1,1,1),Shock_dev!$A$1:$CI$1,0),FALSE)</f>
        <v>1.3195487545940402E-5</v>
      </c>
      <c r="V61" s="52">
        <f>VLOOKUP($B61,Shock_dev!$A$1:$CI$300,MATCH(DATE(V$1,1,1),Shock_dev!$A$1:$CI$1,0),FALSE)</f>
        <v>1.3291499844447142E-5</v>
      </c>
      <c r="W61" s="52">
        <f>VLOOKUP($B61,Shock_dev!$A$1:$CI$300,MATCH(DATE(W$1,1,1),Shock_dev!$A$1:$CI$1,0),FALSE)</f>
        <v>1.3903474488834676E-5</v>
      </c>
      <c r="X61" s="52">
        <f>VLOOKUP($B61,Shock_dev!$A$1:$CI$300,MATCH(DATE(X$1,1,1),Shock_dev!$A$1:$CI$1,0),FALSE)</f>
        <v>1.4567249849140405E-5</v>
      </c>
      <c r="Y61" s="52">
        <f>VLOOKUP($B61,Shock_dev!$A$1:$CI$300,MATCH(DATE(Y$1,1,1),Shock_dev!$A$1:$CI$1,0),FALSE)</f>
        <v>1.5215318499318939E-5</v>
      </c>
      <c r="Z61" s="52">
        <f>VLOOKUP($B61,Shock_dev!$A$1:$CI$300,MATCH(DATE(Z$1,1,1),Shock_dev!$A$1:$CI$1,0),FALSE)</f>
        <v>1.5307910471012213E-5</v>
      </c>
      <c r="AA61" s="52">
        <f>VLOOKUP($B61,Shock_dev!$A$1:$CI$300,MATCH(DATE(AA$1,1,1),Shock_dev!$A$1:$CI$1,0),FALSE)</f>
        <v>1.5406399292944372E-5</v>
      </c>
      <c r="AB61" s="52">
        <f>VLOOKUP($B61,Shock_dev!$A$1:$CI$300,MATCH(DATE(AB$1,1,1),Shock_dev!$A$1:$CI$1,0),FALSE)</f>
        <v>1.5737120780912393E-5</v>
      </c>
      <c r="AC61" s="52">
        <f>VLOOKUP($B61,Shock_dev!$A$1:$CI$300,MATCH(DATE(AC$1,1,1),Shock_dev!$A$1:$CI$1,0),FALSE)</f>
        <v>1.6281882269973129E-5</v>
      </c>
      <c r="AD61" s="52">
        <f>VLOOKUP($B61,Shock_dev!$A$1:$CI$300,MATCH(DATE(AD$1,1,1),Shock_dev!$A$1:$CI$1,0),FALSE)</f>
        <v>1.6789986284348156E-5</v>
      </c>
      <c r="AE61" s="52">
        <f>VLOOKUP($B61,Shock_dev!$A$1:$CI$300,MATCH(DATE(AE$1,1,1),Shock_dev!$A$1:$CI$1,0),FALSE)</f>
        <v>1.7284767283995081E-5</v>
      </c>
      <c r="AF61" s="52">
        <f>VLOOKUP($B61,Shock_dev!$A$1:$CI$300,MATCH(DATE(AF$1,1,1),Shock_dev!$A$1:$CI$1,0),FALSE)</f>
        <v>1.7357508685110995E-5</v>
      </c>
      <c r="AG61" s="52"/>
      <c r="AH61" s="65">
        <f t="shared" si="1"/>
        <v>1.4234260092118085E-5</v>
      </c>
      <c r="AI61" s="65">
        <f t="shared" si="2"/>
        <v>2.1722514630465626E-5</v>
      </c>
      <c r="AJ61" s="65">
        <f t="shared" si="3"/>
        <v>2.0136575267145692E-5</v>
      </c>
      <c r="AK61" s="65">
        <f t="shared" si="4"/>
        <v>1.3460627829806347E-5</v>
      </c>
      <c r="AL61" s="65">
        <f t="shared" si="5"/>
        <v>1.4880070520250119E-5</v>
      </c>
      <c r="AM61" s="65">
        <f t="shared" si="6"/>
        <v>1.669025306086795E-5</v>
      </c>
      <c r="AN61" s="66"/>
      <c r="AO61" s="65">
        <f t="shared" si="7"/>
        <v>1.7978387361291856E-5</v>
      </c>
      <c r="AP61" s="65">
        <f t="shared" si="8"/>
        <v>1.679860154847602E-5</v>
      </c>
      <c r="AQ61" s="65">
        <f t="shared" si="9"/>
        <v>1.5785161790559034E-5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7.8247382559835808E-6</v>
      </c>
      <c r="D62" s="52">
        <f>VLOOKUP($B62,Shock_dev!$A$1:$CI$300,MATCH(DATE(D$1,1,1),Shock_dev!$A$1:$CI$1,0),FALSE)</f>
        <v>1.7474065779419051E-5</v>
      </c>
      <c r="E62" s="52">
        <f>VLOOKUP($B62,Shock_dev!$A$1:$CI$300,MATCH(DATE(E$1,1,1),Shock_dev!$A$1:$CI$1,0),FALSE)</f>
        <v>2.5616339470283159E-5</v>
      </c>
      <c r="F62" s="52">
        <f>VLOOKUP($B62,Shock_dev!$A$1:$CI$300,MATCH(DATE(F$1,1,1),Shock_dev!$A$1:$CI$1,0),FALSE)</f>
        <v>3.1059181676893231E-5</v>
      </c>
      <c r="G62" s="52">
        <f>VLOOKUP($B62,Shock_dev!$A$1:$CI$300,MATCH(DATE(G$1,1,1),Shock_dev!$A$1:$CI$1,0),FALSE)</f>
        <v>3.375064072892097E-5</v>
      </c>
      <c r="H62" s="52">
        <f>VLOOKUP($B62,Shock_dev!$A$1:$CI$300,MATCH(DATE(H$1,1,1),Shock_dev!$A$1:$CI$1,0),FALSE)</f>
        <v>3.494627303051853E-5</v>
      </c>
      <c r="I62" s="52">
        <f>VLOOKUP($B62,Shock_dev!$A$1:$CI$300,MATCH(DATE(I$1,1,1),Shock_dev!$A$1:$CI$1,0),FALSE)</f>
        <v>3.4393118099792316E-5</v>
      </c>
      <c r="J62" s="52">
        <f>VLOOKUP($B62,Shock_dev!$A$1:$CI$300,MATCH(DATE(J$1,1,1),Shock_dev!$A$1:$CI$1,0),FALSE)</f>
        <v>3.5132806892033443E-5</v>
      </c>
      <c r="K62" s="52">
        <f>VLOOKUP($B62,Shock_dev!$A$1:$CI$300,MATCH(DATE(K$1,1,1),Shock_dev!$A$1:$CI$1,0),FALSE)</f>
        <v>3.5443247722113472E-5</v>
      </c>
      <c r="L62" s="52">
        <f>VLOOKUP($B62,Shock_dev!$A$1:$CI$300,MATCH(DATE(L$1,1,1),Shock_dev!$A$1:$CI$1,0),FALSE)</f>
        <v>3.6427426226662026E-5</v>
      </c>
      <c r="M62" s="52">
        <f>VLOOKUP($B62,Shock_dev!$A$1:$CI$300,MATCH(DATE(M$1,1,1),Shock_dev!$A$1:$CI$1,0),FALSE)</f>
        <v>3.7140316098529045E-5</v>
      </c>
      <c r="N62" s="52">
        <f>VLOOKUP($B62,Shock_dev!$A$1:$CI$300,MATCH(DATE(N$1,1,1),Shock_dev!$A$1:$CI$1,0),FALSE)</f>
        <v>3.6519617455616984E-5</v>
      </c>
      <c r="O62" s="52">
        <f>VLOOKUP($B62,Shock_dev!$A$1:$CI$300,MATCH(DATE(O$1,1,1),Shock_dev!$A$1:$CI$1,0),FALSE)</f>
        <v>3.3603492848599439E-5</v>
      </c>
      <c r="P62" s="52">
        <f>VLOOKUP($B62,Shock_dev!$A$1:$CI$300,MATCH(DATE(P$1,1,1),Shock_dev!$A$1:$CI$1,0),FALSE)</f>
        <v>2.9638524809093122E-5</v>
      </c>
      <c r="Q62" s="52">
        <f>VLOOKUP($B62,Shock_dev!$A$1:$CI$300,MATCH(DATE(Q$1,1,1),Shock_dev!$A$1:$CI$1,0),FALSE)</f>
        <v>2.688484897319376E-5</v>
      </c>
      <c r="R62" s="52">
        <f>VLOOKUP($B62,Shock_dev!$A$1:$CI$300,MATCH(DATE(R$1,1,1),Shock_dev!$A$1:$CI$1,0),FALSE)</f>
        <v>2.3735999313365929E-5</v>
      </c>
      <c r="S62" s="52">
        <f>VLOOKUP($B62,Shock_dev!$A$1:$CI$300,MATCH(DATE(S$1,1,1),Shock_dev!$A$1:$CI$1,0),FALSE)</f>
        <v>2.1454010862094503E-5</v>
      </c>
      <c r="T62" s="52">
        <f>VLOOKUP($B62,Shock_dev!$A$1:$CI$300,MATCH(DATE(T$1,1,1),Shock_dev!$A$1:$CI$1,0),FALSE)</f>
        <v>2.1427223297441976E-5</v>
      </c>
      <c r="U62" s="52">
        <f>VLOOKUP($B62,Shock_dev!$A$1:$CI$300,MATCH(DATE(U$1,1,1),Shock_dev!$A$1:$CI$1,0),FALSE)</f>
        <v>2.1561760758244001E-5</v>
      </c>
      <c r="V62" s="52">
        <f>VLOOKUP($B62,Shock_dev!$A$1:$CI$300,MATCH(DATE(V$1,1,1),Shock_dev!$A$1:$CI$1,0),FALSE)</f>
        <v>2.1715920336542119E-5</v>
      </c>
      <c r="W62" s="52">
        <f>VLOOKUP($B62,Shock_dev!$A$1:$CI$300,MATCH(DATE(W$1,1,1),Shock_dev!$A$1:$CI$1,0),FALSE)</f>
        <v>2.2702621452702826E-5</v>
      </c>
      <c r="X62" s="52">
        <f>VLOOKUP($B62,Shock_dev!$A$1:$CI$300,MATCH(DATE(X$1,1,1),Shock_dev!$A$1:$CI$1,0),FALSE)</f>
        <v>2.3767010667738131E-5</v>
      </c>
      <c r="Y62" s="52">
        <f>VLOOKUP($B62,Shock_dev!$A$1:$CI$300,MATCH(DATE(Y$1,1,1),Shock_dev!$A$1:$CI$1,0),FALSE)</f>
        <v>2.4800632307686658E-5</v>
      </c>
      <c r="Z62" s="52">
        <f>VLOOKUP($B62,Shock_dev!$A$1:$CI$300,MATCH(DATE(Z$1,1,1),Shock_dev!$A$1:$CI$1,0),FALSE)</f>
        <v>2.4926522137770135E-5</v>
      </c>
      <c r="AA62" s="52">
        <f>VLOOKUP($B62,Shock_dev!$A$1:$CI$300,MATCH(DATE(AA$1,1,1),Shock_dev!$A$1:$CI$1,0),FALSE)</f>
        <v>2.5061479235534634E-5</v>
      </c>
      <c r="AB62" s="52">
        <f>VLOOKUP($B62,Shock_dev!$A$1:$CI$300,MATCH(DATE(AB$1,1,1),Shock_dev!$A$1:$CI$1,0),FALSE)</f>
        <v>2.5575738703746794E-5</v>
      </c>
      <c r="AC62" s="52">
        <f>VLOOKUP($B62,Shock_dev!$A$1:$CI$300,MATCH(DATE(AC$1,1,1),Shock_dev!$A$1:$CI$1,0),FALSE)</f>
        <v>2.6440066132458787E-5</v>
      </c>
      <c r="AD62" s="52">
        <f>VLOOKUP($B62,Shock_dev!$A$1:$CI$300,MATCH(DATE(AD$1,1,1),Shock_dev!$A$1:$CI$1,0),FALSE)</f>
        <v>2.7246275700294327E-5</v>
      </c>
      <c r="AE62" s="52">
        <f>VLOOKUP($B62,Shock_dev!$A$1:$CI$300,MATCH(DATE(AE$1,1,1),Shock_dev!$A$1:$CI$1,0),FALSE)</f>
        <v>2.8032813227414573E-5</v>
      </c>
      <c r="AF62" s="52">
        <f>VLOOKUP($B62,Shock_dev!$A$1:$CI$300,MATCH(DATE(AF$1,1,1),Shock_dev!$A$1:$CI$1,0),FALSE)</f>
        <v>2.8134723799045146E-5</v>
      </c>
      <c r="AG62" s="52"/>
      <c r="AH62" s="65">
        <f t="shared" si="1"/>
        <v>2.31449931823E-5</v>
      </c>
      <c r="AI62" s="65">
        <f t="shared" si="2"/>
        <v>3.5268574394223959E-5</v>
      </c>
      <c r="AJ62" s="65">
        <f t="shared" si="3"/>
        <v>3.2757360037006473E-5</v>
      </c>
      <c r="AK62" s="65">
        <f t="shared" si="4"/>
        <v>2.1978982913537703E-5</v>
      </c>
      <c r="AL62" s="65">
        <f t="shared" si="5"/>
        <v>2.4251653160286479E-5</v>
      </c>
      <c r="AM62" s="65">
        <f t="shared" si="6"/>
        <v>2.7085923512591926E-5</v>
      </c>
      <c r="AN62" s="66"/>
      <c r="AO62" s="65">
        <f t="shared" si="7"/>
        <v>2.9206783788261979E-5</v>
      </c>
      <c r="AP62" s="65">
        <f t="shared" si="8"/>
        <v>2.7368171475272088E-5</v>
      </c>
      <c r="AQ62" s="65">
        <f t="shared" si="9"/>
        <v>2.5668788336439204E-5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3.4485428989285094E-5</v>
      </c>
      <c r="D63" s="52">
        <f>VLOOKUP($B63,Shock_dev!$A$1:$CI$300,MATCH(DATE(D$1,1,1),Shock_dev!$A$1:$CI$1,0),FALSE)</f>
        <v>7.7321114085050896E-5</v>
      </c>
      <c r="E63" s="52">
        <f>VLOOKUP($B63,Shock_dev!$A$1:$CI$300,MATCH(DATE(E$1,1,1),Shock_dev!$A$1:$CI$1,0),FALSE)</f>
        <v>1.1377710789763669E-4</v>
      </c>
      <c r="F63" s="52">
        <f>VLOOKUP($B63,Shock_dev!$A$1:$CI$300,MATCH(DATE(F$1,1,1),Shock_dev!$A$1:$CI$1,0),FALSE)</f>
        <v>1.3841739099128744E-4</v>
      </c>
      <c r="G63" s="52">
        <f>VLOOKUP($B63,Shock_dev!$A$1:$CI$300,MATCH(DATE(G$1,1,1),Shock_dev!$A$1:$CI$1,0),FALSE)</f>
        <v>1.5083475781988874E-4</v>
      </c>
      <c r="H63" s="52">
        <f>VLOOKUP($B63,Shock_dev!$A$1:$CI$300,MATCH(DATE(H$1,1,1),Shock_dev!$A$1:$CI$1,0),FALSE)</f>
        <v>6.9483354199006086E-4</v>
      </c>
      <c r="I63" s="52">
        <f>VLOOKUP($B63,Shock_dev!$A$1:$CI$300,MATCH(DATE(I$1,1,1),Shock_dev!$A$1:$CI$1,0),FALSE)</f>
        <v>1.2389917877620165E-3</v>
      </c>
      <c r="J63" s="52">
        <f>VLOOKUP($B63,Shock_dev!$A$1:$CI$300,MATCH(DATE(J$1,1,1),Shock_dev!$A$1:$CI$1,0),FALSE)</f>
        <v>1.7680295498522273E-3</v>
      </c>
      <c r="K63" s="52">
        <f>VLOOKUP($B63,Shock_dev!$A$1:$CI$300,MATCH(DATE(K$1,1,1),Shock_dev!$A$1:$CI$1,0),FALSE)</f>
        <v>2.2673226340476807E-3</v>
      </c>
      <c r="L63" s="52">
        <f>VLOOKUP($B63,Shock_dev!$A$1:$CI$300,MATCH(DATE(L$1,1,1),Shock_dev!$A$1:$CI$1,0),FALSE)</f>
        <v>2.4856937082594873E-3</v>
      </c>
      <c r="M63" s="52">
        <f>VLOOKUP($B63,Shock_dev!$A$1:$CI$300,MATCH(DATE(M$1,1,1),Shock_dev!$A$1:$CI$1,0),FALSE)</f>
        <v>2.5477032387111053E-3</v>
      </c>
      <c r="N63" s="52">
        <f>VLOOKUP($B63,Shock_dev!$A$1:$CI$300,MATCH(DATE(N$1,1,1),Shock_dev!$A$1:$CI$1,0),FALSE)</f>
        <v>2.5282069194854173E-3</v>
      </c>
      <c r="O63" s="52">
        <f>VLOOKUP($B63,Shock_dev!$A$1:$CI$300,MATCH(DATE(O$1,1,1),Shock_dev!$A$1:$CI$1,0),FALSE)</f>
        <v>2.4670269378033994E-3</v>
      </c>
      <c r="P63" s="52">
        <f>VLOOKUP($B63,Shock_dev!$A$1:$CI$300,MATCH(DATE(P$1,1,1),Shock_dev!$A$1:$CI$1,0),FALSE)</f>
        <v>2.3921858132313384E-3</v>
      </c>
      <c r="Q63" s="52">
        <f>VLOOKUP($B63,Shock_dev!$A$1:$CI$300,MATCH(DATE(Q$1,1,1),Shock_dev!$A$1:$CI$1,0),FALSE)</f>
        <v>2.5649217135993285E-3</v>
      </c>
      <c r="R63" s="52">
        <f>VLOOKUP($B63,Shock_dev!$A$1:$CI$300,MATCH(DATE(R$1,1,1),Shock_dev!$A$1:$CI$1,0),FALSE)</f>
        <v>2.6259146000949043E-3</v>
      </c>
      <c r="S63" s="52">
        <f>VLOOKUP($B63,Shock_dev!$A$1:$CI$300,MATCH(DATE(S$1,1,1),Shock_dev!$A$1:$CI$1,0),FALSE)</f>
        <v>2.6273430870600296E-3</v>
      </c>
      <c r="T63" s="52">
        <f>VLOOKUP($B63,Shock_dev!$A$1:$CI$300,MATCH(DATE(T$1,1,1),Shock_dev!$A$1:$CI$1,0),FALSE)</f>
        <v>2.6069079009208066E-3</v>
      </c>
      <c r="U63" s="52">
        <f>VLOOKUP($B63,Shock_dev!$A$1:$CI$300,MATCH(DATE(U$1,1,1),Shock_dev!$A$1:$CI$1,0),FALSE)</f>
        <v>2.573505722883044E-3</v>
      </c>
      <c r="V63" s="52">
        <f>VLOOKUP($B63,Shock_dev!$A$1:$CI$300,MATCH(DATE(V$1,1,1),Shock_dev!$A$1:$CI$1,0),FALSE)</f>
        <v>2.5359403451897648E-3</v>
      </c>
      <c r="W63" s="52">
        <f>VLOOKUP($B63,Shock_dev!$A$1:$CI$300,MATCH(DATE(W$1,1,1),Shock_dev!$A$1:$CI$1,0),FALSE)</f>
        <v>2.5022715072896403E-3</v>
      </c>
      <c r="X63" s="52">
        <f>VLOOKUP($B63,Shock_dev!$A$1:$CI$300,MATCH(DATE(X$1,1,1),Shock_dev!$A$1:$CI$1,0),FALSE)</f>
        <v>2.4709978802242962E-3</v>
      </c>
      <c r="Y63" s="52">
        <f>VLOOKUP($B63,Shock_dev!$A$1:$CI$300,MATCH(DATE(Y$1,1,1),Shock_dev!$A$1:$CI$1,0),FALSE)</f>
        <v>2.4420727446282093E-3</v>
      </c>
      <c r="Z63" s="52">
        <f>VLOOKUP($B63,Shock_dev!$A$1:$CI$300,MATCH(DATE(Z$1,1,1),Shock_dev!$A$1:$CI$1,0),FALSE)</f>
        <v>2.4114449123846878E-3</v>
      </c>
      <c r="AA63" s="52">
        <f>VLOOKUP($B63,Shock_dev!$A$1:$CI$300,MATCH(DATE(AA$1,1,1),Shock_dev!$A$1:$CI$1,0),FALSE)</f>
        <v>2.3827227756618784E-3</v>
      </c>
      <c r="AB63" s="52">
        <f>VLOOKUP($B63,Shock_dev!$A$1:$CI$300,MATCH(DATE(AB$1,1,1),Shock_dev!$A$1:$CI$1,0),FALSE)</f>
        <v>2.3571255688596697E-3</v>
      </c>
      <c r="AC63" s="52">
        <f>VLOOKUP($B63,Shock_dev!$A$1:$CI$300,MATCH(DATE(AC$1,1,1),Shock_dev!$A$1:$CI$1,0),FALSE)</f>
        <v>2.3341730410659286E-3</v>
      </c>
      <c r="AD63" s="52">
        <f>VLOOKUP($B63,Shock_dev!$A$1:$CI$300,MATCH(DATE(AD$1,1,1),Shock_dev!$A$1:$CI$1,0),FALSE)</f>
        <v>2.3117783197431317E-3</v>
      </c>
      <c r="AE63" s="52">
        <f>VLOOKUP($B63,Shock_dev!$A$1:$CI$300,MATCH(DATE(AE$1,1,1),Shock_dev!$A$1:$CI$1,0),FALSE)</f>
        <v>2.2898783464873171E-3</v>
      </c>
      <c r="AF63" s="52">
        <f>VLOOKUP($B63,Shock_dev!$A$1:$CI$300,MATCH(DATE(AF$1,1,1),Shock_dev!$A$1:$CI$1,0),FALSE)</f>
        <v>2.2653773173142628E-3</v>
      </c>
      <c r="AG63" s="52"/>
      <c r="AH63" s="65">
        <f t="shared" si="1"/>
        <v>1.0296715995662976E-4</v>
      </c>
      <c r="AI63" s="65">
        <f t="shared" si="2"/>
        <v>1.6909742443822942E-3</v>
      </c>
      <c r="AJ63" s="65">
        <f t="shared" si="3"/>
        <v>2.5000089245661179E-3</v>
      </c>
      <c r="AK63" s="65">
        <f t="shared" si="4"/>
        <v>2.5939223312297097E-3</v>
      </c>
      <c r="AL63" s="65">
        <f t="shared" si="5"/>
        <v>2.4419019640377427E-3</v>
      </c>
      <c r="AM63" s="65">
        <f t="shared" si="6"/>
        <v>2.3116665186940616E-3</v>
      </c>
      <c r="AN63" s="66"/>
      <c r="AO63" s="65">
        <f t="shared" si="7"/>
        <v>8.9697070216946198E-4</v>
      </c>
      <c r="AP63" s="65">
        <f t="shared" si="8"/>
        <v>2.5469656278979138E-3</v>
      </c>
      <c r="AQ63" s="65">
        <f t="shared" si="9"/>
        <v>2.3767842413659019E-3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3.4893988293535658E-5</v>
      </c>
      <c r="D64" s="52">
        <f>VLOOKUP($B64,Shock_dev!$A$1:$CI$300,MATCH(DATE(D$1,1,1),Shock_dev!$A$1:$CI$1,0),FALSE)</f>
        <v>7.7478075907746579E-5</v>
      </c>
      <c r="E64" s="52">
        <f>VLOOKUP($B64,Shock_dev!$A$1:$CI$300,MATCH(DATE(E$1,1,1),Shock_dev!$A$1:$CI$1,0),FALSE)</f>
        <v>1.1295787751135446E-4</v>
      </c>
      <c r="F64" s="52">
        <f>VLOOKUP($B64,Shock_dev!$A$1:$CI$300,MATCH(DATE(F$1,1,1),Shock_dev!$A$1:$CI$1,0),FALSE)</f>
        <v>1.3626424172709443E-4</v>
      </c>
      <c r="G64" s="52">
        <f>VLOOKUP($B64,Shock_dev!$A$1:$CI$300,MATCH(DATE(G$1,1,1),Shock_dev!$A$1:$CI$1,0),FALSE)</f>
        <v>1.4742062204334074E-4</v>
      </c>
      <c r="H64" s="52">
        <f>VLOOKUP($B64,Shock_dev!$A$1:$CI$300,MATCH(DATE(H$1,1,1),Shock_dev!$A$1:$CI$1,0),FALSE)</f>
        <v>1.5220601472137586E-4</v>
      </c>
      <c r="I64" s="52">
        <f>VLOOKUP($B64,Shock_dev!$A$1:$CI$300,MATCH(DATE(I$1,1,1),Shock_dev!$A$1:$CI$1,0),FALSE)</f>
        <v>1.4953757243201123E-4</v>
      </c>
      <c r="J64" s="52">
        <f>VLOOKUP($B64,Shock_dev!$A$1:$CI$300,MATCH(DATE(J$1,1,1),Shock_dev!$A$1:$CI$1,0),FALSE)</f>
        <v>1.5299683475052844E-4</v>
      </c>
      <c r="K64" s="52">
        <f>VLOOKUP($B64,Shock_dev!$A$1:$CI$300,MATCH(DATE(K$1,1,1),Shock_dev!$A$1:$CI$1,0),FALSE)</f>
        <v>1.5472771001755659E-4</v>
      </c>
      <c r="L64" s="52">
        <f>VLOOKUP($B64,Shock_dev!$A$1:$CI$300,MATCH(DATE(L$1,1,1),Shock_dev!$A$1:$CI$1,0),FALSE)</f>
        <v>1.5960886184526323E-4</v>
      </c>
      <c r="M64" s="52">
        <f>VLOOKUP($B64,Shock_dev!$A$1:$CI$300,MATCH(DATE(M$1,1,1),Shock_dev!$A$1:$CI$1,0),FALSE)</f>
        <v>1.6332142778309534E-4</v>
      </c>
      <c r="N64" s="52">
        <f>VLOOKUP($B64,Shock_dev!$A$1:$CI$300,MATCH(DATE(N$1,1,1),Shock_dev!$A$1:$CI$1,0),FALSE)</f>
        <v>1.6110800768834405E-4</v>
      </c>
      <c r="O64" s="52">
        <f>VLOOKUP($B64,Shock_dev!$A$1:$CI$300,MATCH(DATE(O$1,1,1),Shock_dev!$A$1:$CI$1,0),FALSE)</f>
        <v>1.487218837399829E-4</v>
      </c>
      <c r="P64" s="52">
        <f>VLOOKUP($B64,Shock_dev!$A$1:$CI$300,MATCH(DATE(P$1,1,1),Shock_dev!$A$1:$CI$1,0),FALSE)</f>
        <v>1.3179086095447775E-4</v>
      </c>
      <c r="Q64" s="52">
        <f>VLOOKUP($B64,Shock_dev!$A$1:$CI$300,MATCH(DATE(Q$1,1,1),Shock_dev!$A$1:$CI$1,0),FALSE)</f>
        <v>1.2035122268355203E-4</v>
      </c>
      <c r="R64" s="52">
        <f>VLOOKUP($B64,Shock_dev!$A$1:$CI$300,MATCH(DATE(R$1,1,1),Shock_dev!$A$1:$CI$1,0),FALSE)</f>
        <v>1.0708260155184657E-4</v>
      </c>
      <c r="S64" s="52">
        <f>VLOOKUP($B64,Shock_dev!$A$1:$CI$300,MATCH(DATE(S$1,1,1),Shock_dev!$A$1:$CI$1,0),FALSE)</f>
        <v>9.7591886369521896E-5</v>
      </c>
      <c r="T64" s="52">
        <f>VLOOKUP($B64,Shock_dev!$A$1:$CI$300,MATCH(DATE(T$1,1,1),Shock_dev!$A$1:$CI$1,0),FALSE)</f>
        <v>9.7978074676066494E-5</v>
      </c>
      <c r="U64" s="52">
        <f>VLOOKUP($B64,Shock_dev!$A$1:$CI$300,MATCH(DATE(U$1,1,1),Shock_dev!$A$1:$CI$1,0),FALSE)</f>
        <v>9.8778046226795959E-5</v>
      </c>
      <c r="V64" s="52">
        <f>VLOOKUP($B64,Shock_dev!$A$1:$CI$300,MATCH(DATE(V$1,1,1),Shock_dev!$A$1:$CI$1,0),FALSE)</f>
        <v>9.9407562080940499E-5</v>
      </c>
      <c r="W64" s="52">
        <f>VLOOKUP($B64,Shock_dev!$A$1:$CI$300,MATCH(DATE(W$1,1,1),Shock_dev!$A$1:$CI$1,0),FALSE)</f>
        <v>1.0354110474076426E-4</v>
      </c>
      <c r="X64" s="52">
        <f>VLOOKUP($B64,Shock_dev!$A$1:$CI$300,MATCH(DATE(X$1,1,1),Shock_dev!$A$1:$CI$1,0),FALSE)</f>
        <v>1.0781714585131666E-4</v>
      </c>
      <c r="Y64" s="52">
        <f>VLOOKUP($B64,Shock_dev!$A$1:$CI$300,MATCH(DATE(Y$1,1,1),Shock_dev!$A$1:$CI$1,0),FALSE)</f>
        <v>1.1181364328796583E-4</v>
      </c>
      <c r="Z64" s="52">
        <f>VLOOKUP($B64,Shock_dev!$A$1:$CI$300,MATCH(DATE(Z$1,1,1),Shock_dev!$A$1:$CI$1,0),FALSE)</f>
        <v>1.1168111486763696E-4</v>
      </c>
      <c r="AA64" s="52">
        <f>VLOOKUP($B64,Shock_dev!$A$1:$CI$300,MATCH(DATE(AA$1,1,1),Shock_dev!$A$1:$CI$1,0),FALSE)</f>
        <v>1.1160514845404256E-4</v>
      </c>
      <c r="AB64" s="52">
        <f>VLOOKUP($B64,Shock_dev!$A$1:$CI$300,MATCH(DATE(AB$1,1,1),Shock_dev!$A$1:$CI$1,0),FALSE)</f>
        <v>1.1325398446874214E-4</v>
      </c>
      <c r="AC64" s="52">
        <f>VLOOKUP($B64,Shock_dev!$A$1:$CI$300,MATCH(DATE(AC$1,1,1),Shock_dev!$A$1:$CI$1,0),FALSE)</f>
        <v>1.1649312998827389E-4</v>
      </c>
      <c r="AD64" s="52">
        <f>VLOOKUP($B64,Shock_dev!$A$1:$CI$300,MATCH(DATE(AD$1,1,1),Shock_dev!$A$1:$CI$1,0),FALSE)</f>
        <v>1.1950514158112546E-4</v>
      </c>
      <c r="AE64" s="52">
        <f>VLOOKUP($B64,Shock_dev!$A$1:$CI$300,MATCH(DATE(AE$1,1,1),Shock_dev!$A$1:$CI$1,0),FALSE)</f>
        <v>1.2248773314405169E-4</v>
      </c>
      <c r="AF64" s="52">
        <f>VLOOKUP($B64,Shock_dev!$A$1:$CI$300,MATCH(DATE(AF$1,1,1),Shock_dev!$A$1:$CI$1,0),FALSE)</f>
        <v>1.2249353226455824E-4</v>
      </c>
      <c r="AG64" s="52"/>
      <c r="AH64" s="65">
        <f t="shared" si="1"/>
        <v>1.0180296109661437E-4</v>
      </c>
      <c r="AI64" s="65">
        <f t="shared" si="2"/>
        <v>1.5381539875334709E-4</v>
      </c>
      <c r="AJ64" s="65">
        <f t="shared" si="3"/>
        <v>1.4505868056989042E-4</v>
      </c>
      <c r="AK64" s="65">
        <f t="shared" si="4"/>
        <v>1.0016763418103428E-4</v>
      </c>
      <c r="AL64" s="65">
        <f t="shared" si="5"/>
        <v>1.0929163144034525E-4</v>
      </c>
      <c r="AM64" s="65">
        <f t="shared" si="6"/>
        <v>1.1884670428935029E-4</v>
      </c>
      <c r="AN64" s="66"/>
      <c r="AO64" s="65">
        <f t="shared" si="7"/>
        <v>1.2780917992498073E-4</v>
      </c>
      <c r="AP64" s="65">
        <f t="shared" si="8"/>
        <v>1.2261315737546237E-4</v>
      </c>
      <c r="AQ64" s="65">
        <f t="shared" si="9"/>
        <v>1.1406916786484776E-4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8.6578030014622518E-6</v>
      </c>
      <c r="D65" s="52">
        <f>VLOOKUP($B65,Shock_dev!$A$1:$CI$300,MATCH(DATE(D$1,1,1),Shock_dev!$A$1:$CI$1,0),FALSE)</f>
        <v>1.9205421065920764E-5</v>
      </c>
      <c r="E65" s="52">
        <f>VLOOKUP($B65,Shock_dev!$A$1:$CI$300,MATCH(DATE(E$1,1,1),Shock_dev!$A$1:$CI$1,0),FALSE)</f>
        <v>2.795572500164183E-5</v>
      </c>
      <c r="F65" s="52">
        <f>VLOOKUP($B65,Shock_dev!$A$1:$CI$300,MATCH(DATE(F$1,1,1),Shock_dev!$A$1:$CI$1,0),FALSE)</f>
        <v>3.3660907245575899E-5</v>
      </c>
      <c r="G65" s="52">
        <f>VLOOKUP($B65,Shock_dev!$A$1:$CI$300,MATCH(DATE(G$1,1,1),Shock_dev!$A$1:$CI$1,0),FALSE)</f>
        <v>3.6347146117399717E-5</v>
      </c>
      <c r="H65" s="52">
        <f>VLOOKUP($B65,Shock_dev!$A$1:$CI$300,MATCH(DATE(H$1,1,1),Shock_dev!$A$1:$CI$1,0),FALSE)</f>
        <v>3.7466387003245934E-5</v>
      </c>
      <c r="I65" s="52">
        <f>VLOOKUP($B65,Shock_dev!$A$1:$CI$300,MATCH(DATE(I$1,1,1),Shock_dev!$A$1:$CI$1,0),FALSE)</f>
        <v>3.6759733345383502E-5</v>
      </c>
      <c r="J65" s="52">
        <f>VLOOKUP($B65,Shock_dev!$A$1:$CI$300,MATCH(DATE(J$1,1,1),Shock_dev!$A$1:$CI$1,0),FALSE)</f>
        <v>3.7599009041703452E-5</v>
      </c>
      <c r="K65" s="52">
        <f>VLOOKUP($B65,Shock_dev!$A$1:$CI$300,MATCH(DATE(K$1,1,1),Shock_dev!$A$1:$CI$1,0),FALSE)</f>
        <v>3.8029025216229791E-5</v>
      </c>
      <c r="L65" s="52">
        <f>VLOOKUP($B65,Shock_dev!$A$1:$CI$300,MATCH(DATE(L$1,1,1),Shock_dev!$A$1:$CI$1,0),FALSE)</f>
        <v>3.9251560252482293E-5</v>
      </c>
      <c r="M65" s="52">
        <f>VLOOKUP($B65,Shock_dev!$A$1:$CI$300,MATCH(DATE(M$1,1,1),Shock_dev!$A$1:$CI$1,0),FALSE)</f>
        <v>4.0189134280525051E-5</v>
      </c>
      <c r="N65" s="52">
        <f>VLOOKUP($B65,Shock_dev!$A$1:$CI$300,MATCH(DATE(N$1,1,1),Shock_dev!$A$1:$CI$1,0),FALSE)</f>
        <v>3.9657317167573743E-5</v>
      </c>
      <c r="O65" s="52">
        <f>VLOOKUP($B65,Shock_dev!$A$1:$CI$300,MATCH(DATE(O$1,1,1),Shock_dev!$A$1:$CI$1,0),FALSE)</f>
        <v>3.6604092595535498E-5</v>
      </c>
      <c r="P65" s="52">
        <f>VLOOKUP($B65,Shock_dev!$A$1:$CI$300,MATCH(DATE(P$1,1,1),Shock_dev!$A$1:$CI$1,0),FALSE)</f>
        <v>3.2430921130394778E-5</v>
      </c>
      <c r="Q65" s="52">
        <f>VLOOKUP($B65,Shock_dev!$A$1:$CI$300,MATCH(DATE(Q$1,1,1),Shock_dev!$A$1:$CI$1,0),FALSE)</f>
        <v>2.9629869020313552E-5</v>
      </c>
      <c r="R65" s="52">
        <f>VLOOKUP($B65,Shock_dev!$A$1:$CI$300,MATCH(DATE(R$1,1,1),Shock_dev!$A$1:$CI$1,0),FALSE)</f>
        <v>2.6378656587009867E-5</v>
      </c>
      <c r="S65" s="52">
        <f>VLOOKUP($B65,Shock_dev!$A$1:$CI$300,MATCH(DATE(S$1,1,1),Shock_dev!$A$1:$CI$1,0),FALSE)</f>
        <v>2.4061802894836826E-5</v>
      </c>
      <c r="T65" s="52">
        <f>VLOOKUP($B65,Shock_dev!$A$1:$CI$300,MATCH(DATE(T$1,1,1),Shock_dev!$A$1:$CI$1,0),FALSE)</f>
        <v>2.4188012468354622E-5</v>
      </c>
      <c r="U65" s="52">
        <f>VLOOKUP($B65,Shock_dev!$A$1:$CI$300,MATCH(DATE(U$1,1,1),Shock_dev!$A$1:$CI$1,0),FALSE)</f>
        <v>2.4401884987785233E-5</v>
      </c>
      <c r="V65" s="52">
        <f>VLOOKUP($B65,Shock_dev!$A$1:$CI$300,MATCH(DATE(V$1,1,1),Shock_dev!$A$1:$CI$1,0),FALSE)</f>
        <v>2.4555377654896336E-5</v>
      </c>
      <c r="W65" s="52">
        <f>VLOOKUP($B65,Shock_dev!$A$1:$CI$300,MATCH(DATE(W$1,1,1),Shock_dev!$A$1:$CI$1,0),FALSE)</f>
        <v>2.5563476210891598E-5</v>
      </c>
      <c r="X65" s="52">
        <f>VLOOKUP($B65,Shock_dev!$A$1:$CI$300,MATCH(DATE(X$1,1,1),Shock_dev!$A$1:$CI$1,0),FALSE)</f>
        <v>2.6594656933881672E-5</v>
      </c>
      <c r="Y65" s="52">
        <f>VLOOKUP($B65,Shock_dev!$A$1:$CI$300,MATCH(DATE(Y$1,1,1),Shock_dev!$A$1:$CI$1,0),FALSE)</f>
        <v>2.7546623029533055E-5</v>
      </c>
      <c r="Z65" s="52">
        <f>VLOOKUP($B65,Shock_dev!$A$1:$CI$300,MATCH(DATE(Z$1,1,1),Shock_dev!$A$1:$CI$1,0),FALSE)</f>
        <v>2.7468669192637182E-5</v>
      </c>
      <c r="AA65" s="52">
        <f>VLOOKUP($B65,Shock_dev!$A$1:$CI$300,MATCH(DATE(AA$1,1,1),Shock_dev!$A$1:$CI$1,0),FALSE)</f>
        <v>2.7404786427968927E-5</v>
      </c>
      <c r="AB65" s="52">
        <f>VLOOKUP($B65,Shock_dev!$A$1:$CI$300,MATCH(DATE(AB$1,1,1),Shock_dev!$A$1:$CI$1,0),FALSE)</f>
        <v>2.7772820755597886E-5</v>
      </c>
      <c r="AC65" s="52">
        <f>VLOOKUP($B65,Shock_dev!$A$1:$CI$300,MATCH(DATE(AC$1,1,1),Shock_dev!$A$1:$CI$1,0),FALSE)</f>
        <v>2.8539494914792246E-5</v>
      </c>
      <c r="AD65" s="52">
        <f>VLOOKUP($B65,Shock_dev!$A$1:$CI$300,MATCH(DATE(AD$1,1,1),Shock_dev!$A$1:$CI$1,0),FALSE)</f>
        <v>2.9253098711165651E-5</v>
      </c>
      <c r="AE65" s="52">
        <f>VLOOKUP($B65,Shock_dev!$A$1:$CI$300,MATCH(DATE(AE$1,1,1),Shock_dev!$A$1:$CI$1,0),FALSE)</f>
        <v>2.9962976054973338E-5</v>
      </c>
      <c r="AF65" s="52">
        <f>VLOOKUP($B65,Shock_dev!$A$1:$CI$300,MATCH(DATE(AF$1,1,1),Shock_dev!$A$1:$CI$1,0),FALSE)</f>
        <v>2.993909953184104E-5</v>
      </c>
      <c r="AG65" s="52"/>
      <c r="AH65" s="65">
        <f t="shared" si="1"/>
        <v>2.5165400486400093E-5</v>
      </c>
      <c r="AI65" s="65">
        <f t="shared" si="2"/>
        <v>3.7821142971808996E-5</v>
      </c>
      <c r="AJ65" s="65">
        <f t="shared" si="3"/>
        <v>3.5702266838868524E-5</v>
      </c>
      <c r="AK65" s="65">
        <f t="shared" si="4"/>
        <v>2.4717146918576572E-5</v>
      </c>
      <c r="AL65" s="65">
        <f t="shared" si="5"/>
        <v>2.6915642358982489E-5</v>
      </c>
      <c r="AM65" s="65">
        <f t="shared" si="6"/>
        <v>2.9093497993674032E-5</v>
      </c>
      <c r="AN65" s="66"/>
      <c r="AO65" s="65">
        <f t="shared" si="7"/>
        <v>3.1493271729104541E-5</v>
      </c>
      <c r="AP65" s="65">
        <f t="shared" si="8"/>
        <v>3.020970687872255E-5</v>
      </c>
      <c r="AQ65" s="65">
        <f t="shared" si="9"/>
        <v>2.8004570176328262E-5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1.1645676655357238E-3</v>
      </c>
      <c r="D66" s="52">
        <f>VLOOKUP($B66,Shock_dev!$A$1:$CI$300,MATCH(DATE(D$1,1,1),Shock_dev!$A$1:$CI$1,0),FALSE)</f>
        <v>1.8147951992794652E-3</v>
      </c>
      <c r="E66" s="52">
        <f>VLOOKUP($B66,Shock_dev!$A$1:$CI$300,MATCH(DATE(E$1,1,1),Shock_dev!$A$1:$CI$1,0),FALSE)</f>
        <v>2.1703673957193274E-3</v>
      </c>
      <c r="F66" s="52">
        <f>VLOOKUP($B66,Shock_dev!$A$1:$CI$300,MATCH(DATE(F$1,1,1),Shock_dev!$A$1:$CI$1,0),FALSE)</f>
        <v>2.4128973102672401E-3</v>
      </c>
      <c r="G66" s="52">
        <f>VLOOKUP($B66,Shock_dev!$A$1:$CI$300,MATCH(DATE(G$1,1,1),Shock_dev!$A$1:$CI$1,0),FALSE)</f>
        <v>2.5946169157477872E-3</v>
      </c>
      <c r="H66" s="52">
        <f>VLOOKUP($B66,Shock_dev!$A$1:$CI$300,MATCH(DATE(H$1,1,1),Shock_dev!$A$1:$CI$1,0),FALSE)</f>
        <v>2.7819824648867256E-3</v>
      </c>
      <c r="I66" s="52">
        <f>VLOOKUP($B66,Shock_dev!$A$1:$CI$300,MATCH(DATE(I$1,1,1),Shock_dev!$A$1:$CI$1,0),FALSE)</f>
        <v>2.9368684895820264E-3</v>
      </c>
      <c r="J66" s="52">
        <f>VLOOKUP($B66,Shock_dev!$A$1:$CI$300,MATCH(DATE(J$1,1,1),Shock_dev!$A$1:$CI$1,0),FALSE)</f>
        <v>3.0269714457144478E-3</v>
      </c>
      <c r="K66" s="52">
        <f>VLOOKUP($B66,Shock_dev!$A$1:$CI$300,MATCH(DATE(K$1,1,1),Shock_dev!$A$1:$CI$1,0),FALSE)</f>
        <v>3.0650244957870277E-3</v>
      </c>
      <c r="L66" s="52">
        <f>VLOOKUP($B66,Shock_dev!$A$1:$CI$300,MATCH(DATE(L$1,1,1),Shock_dev!$A$1:$CI$1,0),FALSE)</f>
        <v>3.0890002996334059E-3</v>
      </c>
      <c r="M66" s="52">
        <f>VLOOKUP($B66,Shock_dev!$A$1:$CI$300,MATCH(DATE(M$1,1,1),Shock_dev!$A$1:$CI$1,0),FALSE)</f>
        <v>2.7401243974486912E-3</v>
      </c>
      <c r="N66" s="52">
        <f>VLOOKUP($B66,Shock_dev!$A$1:$CI$300,MATCH(DATE(N$1,1,1),Shock_dev!$A$1:$CI$1,0),FALSE)</f>
        <v>2.5742702536466762E-3</v>
      </c>
      <c r="O66" s="52">
        <f>VLOOKUP($B66,Shock_dev!$A$1:$CI$300,MATCH(DATE(O$1,1,1),Shock_dev!$A$1:$CI$1,0),FALSE)</f>
        <v>2.5101738925827352E-3</v>
      </c>
      <c r="P66" s="52">
        <f>VLOOKUP($B66,Shock_dev!$A$1:$CI$300,MATCH(DATE(P$1,1,1),Shock_dev!$A$1:$CI$1,0),FALSE)</f>
        <v>2.5243683964572832E-3</v>
      </c>
      <c r="Q66" s="52">
        <f>VLOOKUP($B66,Shock_dev!$A$1:$CI$300,MATCH(DATE(Q$1,1,1),Shock_dev!$A$1:$CI$1,0),FALSE)</f>
        <v>2.5967682201058231E-3</v>
      </c>
      <c r="R66" s="52">
        <f>VLOOKUP($B66,Shock_dev!$A$1:$CI$300,MATCH(DATE(R$1,1,1),Shock_dev!$A$1:$CI$1,0),FALSE)</f>
        <v>2.6938677345536275E-3</v>
      </c>
      <c r="S66" s="52">
        <f>VLOOKUP($B66,Shock_dev!$A$1:$CI$300,MATCH(DATE(S$1,1,1),Shock_dev!$A$1:$CI$1,0),FALSE)</f>
        <v>2.8320993625174408E-3</v>
      </c>
      <c r="T66" s="52">
        <f>VLOOKUP($B66,Shock_dev!$A$1:$CI$300,MATCH(DATE(T$1,1,1),Shock_dev!$A$1:$CI$1,0),FALSE)</f>
        <v>2.9143565916966659E-3</v>
      </c>
      <c r="U66" s="52">
        <f>VLOOKUP($B66,Shock_dev!$A$1:$CI$300,MATCH(DATE(U$1,1,1),Shock_dev!$A$1:$CI$1,0),FALSE)</f>
        <v>2.9465230110377119E-3</v>
      </c>
      <c r="V66" s="52">
        <f>VLOOKUP($B66,Shock_dev!$A$1:$CI$300,MATCH(DATE(V$1,1,1),Shock_dev!$A$1:$CI$1,0),FALSE)</f>
        <v>2.9371222620236774E-3</v>
      </c>
      <c r="W66" s="52">
        <f>VLOOKUP($B66,Shock_dev!$A$1:$CI$300,MATCH(DATE(W$1,1,1),Shock_dev!$A$1:$CI$1,0),FALSE)</f>
        <v>3.0259772549872362E-3</v>
      </c>
      <c r="X66" s="52">
        <f>VLOOKUP($B66,Shock_dev!$A$1:$CI$300,MATCH(DATE(X$1,1,1),Shock_dev!$A$1:$CI$1,0),FALSE)</f>
        <v>3.0508659376501097E-3</v>
      </c>
      <c r="Y66" s="52">
        <f>VLOOKUP($B66,Shock_dev!$A$1:$CI$300,MATCH(DATE(Y$1,1,1),Shock_dev!$A$1:$CI$1,0),FALSE)</f>
        <v>3.0394911107417422E-3</v>
      </c>
      <c r="Z66" s="52">
        <f>VLOOKUP($B66,Shock_dev!$A$1:$CI$300,MATCH(DATE(Z$1,1,1),Shock_dev!$A$1:$CI$1,0),FALSE)</f>
        <v>3.0089251066360784E-3</v>
      </c>
      <c r="AA66" s="52">
        <f>VLOOKUP($B66,Shock_dev!$A$1:$CI$300,MATCH(DATE(AA$1,1,1),Shock_dev!$A$1:$CI$1,0),FALSE)</f>
        <v>2.9710097824557488E-3</v>
      </c>
      <c r="AB66" s="52">
        <f>VLOOKUP($B66,Shock_dev!$A$1:$CI$300,MATCH(DATE(AB$1,1,1),Shock_dev!$A$1:$CI$1,0),FALSE)</f>
        <v>2.9317108526242682E-3</v>
      </c>
      <c r="AC66" s="52">
        <f>VLOOKUP($B66,Shock_dev!$A$1:$CI$300,MATCH(DATE(AC$1,1,1),Shock_dev!$A$1:$CI$1,0),FALSE)</f>
        <v>2.8934846871736656E-3</v>
      </c>
      <c r="AD66" s="52">
        <f>VLOOKUP($B66,Shock_dev!$A$1:$CI$300,MATCH(DATE(AD$1,1,1),Shock_dev!$A$1:$CI$1,0),FALSE)</f>
        <v>2.8566285599304492E-3</v>
      </c>
      <c r="AE66" s="52">
        <f>VLOOKUP($B66,Shock_dev!$A$1:$CI$300,MATCH(DATE(AE$1,1,1),Shock_dev!$A$1:$CI$1,0),FALSE)</f>
        <v>2.8347358195730341E-3</v>
      </c>
      <c r="AF66" s="52">
        <f>VLOOKUP($B66,Shock_dev!$A$1:$CI$300,MATCH(DATE(AF$1,1,1),Shock_dev!$A$1:$CI$1,0),FALSE)</f>
        <v>2.8068503900061719E-3</v>
      </c>
      <c r="AG66" s="52"/>
      <c r="AH66" s="65">
        <f t="shared" si="1"/>
        <v>2.031448897309909E-3</v>
      </c>
      <c r="AI66" s="65">
        <f t="shared" si="2"/>
        <v>2.9799694391207266E-3</v>
      </c>
      <c r="AJ66" s="65">
        <f t="shared" si="3"/>
        <v>2.5891410320482418E-3</v>
      </c>
      <c r="AK66" s="65">
        <f t="shared" si="4"/>
        <v>2.8647937923658245E-3</v>
      </c>
      <c r="AL66" s="65">
        <f t="shared" si="5"/>
        <v>3.0192538384941833E-3</v>
      </c>
      <c r="AM66" s="65">
        <f t="shared" si="6"/>
        <v>2.8646820618615176E-3</v>
      </c>
      <c r="AN66" s="66"/>
      <c r="AO66" s="65">
        <f t="shared" si="7"/>
        <v>2.5057091682153176E-3</v>
      </c>
      <c r="AP66" s="65">
        <f t="shared" si="8"/>
        <v>2.7269674122070331E-3</v>
      </c>
      <c r="AQ66" s="65">
        <f t="shared" si="9"/>
        <v>2.9419679501778507E-3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2.7302342897517245E-2</v>
      </c>
      <c r="D67" s="52">
        <f>VLOOKUP($B67,Shock_dev!$A$1:$CI$300,MATCH(DATE(D$1,1,1),Shock_dev!$A$1:$CI$1,0),FALSE)</f>
        <v>5.3180769187379205E-2</v>
      </c>
      <c r="E67" s="52">
        <f>VLOOKUP($B67,Shock_dev!$A$1:$CI$300,MATCH(DATE(E$1,1,1),Shock_dev!$A$1:$CI$1,0),FALSE)</f>
        <v>7.2745655236318554E-2</v>
      </c>
      <c r="F67" s="52">
        <f>VLOOKUP($B67,Shock_dev!$A$1:$CI$300,MATCH(DATE(F$1,1,1),Shock_dev!$A$1:$CI$1,0),FALSE)</f>
        <v>8.4151700268803517E-2</v>
      </c>
      <c r="G67" s="52">
        <f>VLOOKUP($B67,Shock_dev!$A$1:$CI$300,MATCH(DATE(G$1,1,1),Shock_dev!$A$1:$CI$1,0),FALSE)</f>
        <v>8.8669183549332453E-2</v>
      </c>
      <c r="H67" s="52">
        <f>VLOOKUP($B67,Shock_dev!$A$1:$CI$300,MATCH(DATE(H$1,1,1),Shock_dev!$A$1:$CI$1,0),FALSE)</f>
        <v>9.2275229208997542E-2</v>
      </c>
      <c r="I67" s="52">
        <f>VLOOKUP($B67,Shock_dev!$A$1:$CI$300,MATCH(DATE(I$1,1,1),Shock_dev!$A$1:$CI$1,0),FALSE)</f>
        <v>8.893933545397846E-2</v>
      </c>
      <c r="J67" s="52">
        <f>VLOOKUP($B67,Shock_dev!$A$1:$CI$300,MATCH(DATE(J$1,1,1),Shock_dev!$A$1:$CI$1,0),FALSE)</f>
        <v>9.7060753422183899E-2</v>
      </c>
      <c r="K67" s="52">
        <f>VLOOKUP($B67,Shock_dev!$A$1:$CI$300,MATCH(DATE(K$1,1,1),Shock_dev!$A$1:$CI$1,0),FALSE)</f>
        <v>9.6088402665934824E-2</v>
      </c>
      <c r="L67" s="52">
        <f>VLOOKUP($B67,Shock_dev!$A$1:$CI$300,MATCH(DATE(L$1,1,1),Shock_dev!$A$1:$CI$1,0),FALSE)</f>
        <v>0.10027440738084746</v>
      </c>
      <c r="M67" s="52">
        <f>VLOOKUP($B67,Shock_dev!$A$1:$CI$300,MATCH(DATE(M$1,1,1),Shock_dev!$A$1:$CI$1,0),FALSE)</f>
        <v>0.10048637170809896</v>
      </c>
      <c r="N67" s="52">
        <f>VLOOKUP($B67,Shock_dev!$A$1:$CI$300,MATCH(DATE(N$1,1,1),Shock_dev!$A$1:$CI$1,0),FALSE)</f>
        <v>9.4362111702740323E-2</v>
      </c>
      <c r="O67" s="52">
        <f>VLOOKUP($B67,Shock_dev!$A$1:$CI$300,MATCH(DATE(O$1,1,1),Shock_dev!$A$1:$CI$1,0),FALSE)</f>
        <v>8.0268774088958925E-2</v>
      </c>
      <c r="P67" s="52">
        <f>VLOOKUP($B67,Shock_dev!$A$1:$CI$300,MATCH(DATE(P$1,1,1),Shock_dev!$A$1:$CI$1,0),FALSE)</f>
        <v>6.8192708944189856E-2</v>
      </c>
      <c r="Q67" s="52">
        <f>VLOOKUP($B67,Shock_dev!$A$1:$CI$300,MATCH(DATE(Q$1,1,1),Shock_dev!$A$1:$CI$1,0),FALSE)</f>
        <v>6.4174390205929535E-2</v>
      </c>
      <c r="R67" s="52">
        <f>VLOOKUP($B67,Shock_dev!$A$1:$CI$300,MATCH(DATE(R$1,1,1),Shock_dev!$A$1:$CI$1,0),FALSE)</f>
        <v>5.2266396072728698E-2</v>
      </c>
      <c r="S67" s="52">
        <f>VLOOKUP($B67,Shock_dev!$A$1:$CI$300,MATCH(DATE(S$1,1,1),Shock_dev!$A$1:$CI$1,0),FALSE)</f>
        <v>4.6945488535618786E-2</v>
      </c>
      <c r="T67" s="52">
        <f>VLOOKUP($B67,Shock_dev!$A$1:$CI$300,MATCH(DATE(T$1,1,1),Shock_dev!$A$1:$CI$1,0),FALSE)</f>
        <v>4.9462125213058046E-2</v>
      </c>
      <c r="U67" s="52">
        <f>VLOOKUP($B67,Shock_dev!$A$1:$CI$300,MATCH(DATE(U$1,1,1),Shock_dev!$A$1:$CI$1,0),FALSE)</f>
        <v>4.6014261802492601E-2</v>
      </c>
      <c r="V67" s="52">
        <f>VLOOKUP($B67,Shock_dev!$A$1:$CI$300,MATCH(DATE(V$1,1,1),Shock_dev!$A$1:$CI$1,0),FALSE)</f>
        <v>4.4181154265833703E-2</v>
      </c>
      <c r="W67" s="52">
        <f>VLOOKUP($B67,Shock_dev!$A$1:$CI$300,MATCH(DATE(W$1,1,1),Shock_dev!$A$1:$CI$1,0),FALSE)</f>
        <v>4.7093433153682161E-2</v>
      </c>
      <c r="X67" s="52">
        <f>VLOOKUP($B67,Shock_dev!$A$1:$CI$300,MATCH(DATE(X$1,1,1),Shock_dev!$A$1:$CI$1,0),FALSE)</f>
        <v>4.861913927038939E-2</v>
      </c>
      <c r="Y67" s="52">
        <f>VLOOKUP($B67,Shock_dev!$A$1:$CI$300,MATCH(DATE(Y$1,1,1),Shock_dev!$A$1:$CI$1,0),FALSE)</f>
        <v>5.1119712349681788E-2</v>
      </c>
      <c r="Z67" s="52">
        <f>VLOOKUP($B67,Shock_dev!$A$1:$CI$300,MATCH(DATE(Z$1,1,1),Shock_dev!$A$1:$CI$1,0),FALSE)</f>
        <v>5.0128219338077325E-2</v>
      </c>
      <c r="AA67" s="52">
        <f>VLOOKUP($B67,Shock_dev!$A$1:$CI$300,MATCH(DATE(AA$1,1,1),Shock_dev!$A$1:$CI$1,0),FALSE)</f>
        <v>5.2922384561125545E-2</v>
      </c>
      <c r="AB67" s="52">
        <f>VLOOKUP($B67,Shock_dev!$A$1:$CI$300,MATCH(DATE(AB$1,1,1),Shock_dev!$A$1:$CI$1,0),FALSE)</f>
        <v>5.7494430793155929E-2</v>
      </c>
      <c r="AC67" s="52">
        <f>VLOOKUP($B67,Shock_dev!$A$1:$CI$300,MATCH(DATE(AC$1,1,1),Shock_dev!$A$1:$CI$1,0),FALSE)</f>
        <v>6.2903575737028511E-2</v>
      </c>
      <c r="AD67" s="52">
        <f>VLOOKUP($B67,Shock_dev!$A$1:$CI$300,MATCH(DATE(AD$1,1,1),Shock_dev!$A$1:$CI$1,0),FALSE)</f>
        <v>6.7434205331280486E-2</v>
      </c>
      <c r="AE67" s="52">
        <f>VLOOKUP($B67,Shock_dev!$A$1:$CI$300,MATCH(DATE(AE$1,1,1),Shock_dev!$A$1:$CI$1,0),FALSE)</f>
        <v>7.2521303011787885E-2</v>
      </c>
      <c r="AF67" s="52">
        <f>VLOOKUP($B67,Shock_dev!$A$1:$CI$300,MATCH(DATE(AF$1,1,1),Shock_dev!$A$1:$CI$1,0),FALSE)</f>
        <v>7.4428672920249822E-2</v>
      </c>
      <c r="AG67" s="52"/>
      <c r="AH67" s="65">
        <f t="shared" si="1"/>
        <v>6.5209930227870194E-2</v>
      </c>
      <c r="AI67" s="65">
        <f t="shared" si="2"/>
        <v>9.4927625626388443E-2</v>
      </c>
      <c r="AJ67" s="65">
        <f t="shared" si="3"/>
        <v>8.1496871329983511E-2</v>
      </c>
      <c r="AK67" s="65">
        <f t="shared" si="4"/>
        <v>4.7773885177946361E-2</v>
      </c>
      <c r="AL67" s="65">
        <f t="shared" si="5"/>
        <v>4.9976577734591243E-2</v>
      </c>
      <c r="AM67" s="65">
        <f t="shared" si="6"/>
        <v>6.6956437558700538E-2</v>
      </c>
      <c r="AN67" s="66"/>
      <c r="AO67" s="65">
        <f t="shared" si="7"/>
        <v>8.0068777927129325E-2</v>
      </c>
      <c r="AP67" s="65">
        <f t="shared" si="8"/>
        <v>6.463537825396494E-2</v>
      </c>
      <c r="AQ67" s="65">
        <f t="shared" si="9"/>
        <v>5.8466507646645891E-2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4.1448671873835476E-2</v>
      </c>
      <c r="D68" s="52">
        <f>VLOOKUP($B68,Shock_dev!$A$1:$CI$300,MATCH(DATE(D$1,1,1),Shock_dev!$A$1:$CI$1,0),FALSE)</f>
        <v>6.3758456875843764E-2</v>
      </c>
      <c r="E68" s="52">
        <f>VLOOKUP($B68,Shock_dev!$A$1:$CI$300,MATCH(DATE(E$1,1,1),Shock_dev!$A$1:$CI$1,0),FALSE)</f>
        <v>7.7962942505245436E-2</v>
      </c>
      <c r="F68" s="52">
        <f>VLOOKUP($B68,Shock_dev!$A$1:$CI$300,MATCH(DATE(F$1,1,1),Shock_dev!$A$1:$CI$1,0),FALSE)</f>
        <v>8.6240812666323746E-2</v>
      </c>
      <c r="G68" s="52">
        <f>VLOOKUP($B68,Shock_dev!$A$1:$CI$300,MATCH(DATE(G$1,1,1),Shock_dev!$A$1:$CI$1,0),FALSE)</f>
        <v>9.0058359923569059E-2</v>
      </c>
      <c r="H68" s="52">
        <f>VLOOKUP($B68,Shock_dev!$A$1:$CI$300,MATCH(DATE(H$1,1,1),Shock_dev!$A$1:$CI$1,0),FALSE)</f>
        <v>9.4347723676485779E-2</v>
      </c>
      <c r="I68" s="52">
        <f>VLOOKUP($B68,Shock_dev!$A$1:$CI$300,MATCH(DATE(I$1,1,1),Shock_dev!$A$1:$CI$1,0),FALSE)</f>
        <v>9.2282711783273061E-2</v>
      </c>
      <c r="J68" s="52">
        <f>VLOOKUP($B68,Shock_dev!$A$1:$CI$300,MATCH(DATE(J$1,1,1),Shock_dev!$A$1:$CI$1,0),FALSE)</f>
        <v>0.10203535669129825</v>
      </c>
      <c r="K68" s="52">
        <f>VLOOKUP($B68,Shock_dev!$A$1:$CI$300,MATCH(DATE(K$1,1,1),Shock_dev!$A$1:$CI$1,0),FALSE)</f>
        <v>0.1021588242852951</v>
      </c>
      <c r="L68" s="52">
        <f>VLOOKUP($B68,Shock_dev!$A$1:$CI$300,MATCH(DATE(L$1,1,1),Shock_dev!$A$1:$CI$1,0),FALSE)</f>
        <v>0.10754158108591587</v>
      </c>
      <c r="M68" s="52">
        <f>VLOOKUP($B68,Shock_dev!$A$1:$CI$300,MATCH(DATE(M$1,1,1),Shock_dev!$A$1:$CI$1,0),FALSE)</f>
        <v>0.10854870318116967</v>
      </c>
      <c r="N68" s="52">
        <f>VLOOKUP($B68,Shock_dev!$A$1:$CI$300,MATCH(DATE(N$1,1,1),Shock_dev!$A$1:$CI$1,0),FALSE)</f>
        <v>0.10275507440998789</v>
      </c>
      <c r="O68" s="52">
        <f>VLOOKUP($B68,Shock_dev!$A$1:$CI$300,MATCH(DATE(O$1,1,1),Shock_dev!$A$1:$CI$1,0),FALSE)</f>
        <v>8.8476935722186956E-2</v>
      </c>
      <c r="P68" s="52">
        <f>VLOOKUP($B68,Shock_dev!$A$1:$CI$300,MATCH(DATE(P$1,1,1),Shock_dev!$A$1:$CI$1,0),FALSE)</f>
        <v>7.560087348126078E-2</v>
      </c>
      <c r="Q68" s="52">
        <f>VLOOKUP($B68,Shock_dev!$A$1:$CI$300,MATCH(DATE(Q$1,1,1),Shock_dev!$A$1:$CI$1,0),FALSE)</f>
        <v>7.0950288744357368E-2</v>
      </c>
      <c r="R68" s="52">
        <f>VLOOKUP($B68,Shock_dev!$A$1:$CI$300,MATCH(DATE(R$1,1,1),Shock_dev!$A$1:$CI$1,0),FALSE)</f>
        <v>5.8109953467870609E-2</v>
      </c>
      <c r="S68" s="52">
        <f>VLOOKUP($B68,Shock_dev!$A$1:$CI$300,MATCH(DATE(S$1,1,1),Shock_dev!$A$1:$CI$1,0),FALSE)</f>
        <v>5.1917896720829526E-2</v>
      </c>
      <c r="T68" s="52">
        <f>VLOOKUP($B68,Shock_dev!$A$1:$CI$300,MATCH(DATE(T$1,1,1),Shock_dev!$A$1:$CI$1,0),FALSE)</f>
        <v>5.4675329863916343E-2</v>
      </c>
      <c r="U68" s="52">
        <f>VLOOKUP($B68,Shock_dev!$A$1:$CI$300,MATCH(DATE(U$1,1,1),Shock_dev!$A$1:$CI$1,0),FALSE)</f>
        <v>5.0874214910682482E-2</v>
      </c>
      <c r="V68" s="52">
        <f>VLOOKUP($B68,Shock_dev!$A$1:$CI$300,MATCH(DATE(V$1,1,1),Shock_dev!$A$1:$CI$1,0),FALSE)</f>
        <v>4.8860687458794863E-2</v>
      </c>
      <c r="W68" s="52">
        <f>VLOOKUP($B68,Shock_dev!$A$1:$CI$300,MATCH(DATE(W$1,1,1),Shock_dev!$A$1:$CI$1,0),FALSE)</f>
        <v>5.2211892010716923E-2</v>
      </c>
      <c r="X68" s="52">
        <f>VLOOKUP($B68,Shock_dev!$A$1:$CI$300,MATCH(DATE(X$1,1,1),Shock_dev!$A$1:$CI$1,0),FALSE)</f>
        <v>5.3951192786924208E-2</v>
      </c>
      <c r="Y68" s="52">
        <f>VLOOKUP($B68,Shock_dev!$A$1:$CI$300,MATCH(DATE(Y$1,1,1),Shock_dev!$A$1:$CI$1,0),FALSE)</f>
        <v>5.6765401535879528E-2</v>
      </c>
      <c r="Z68" s="52">
        <f>VLOOKUP($B68,Shock_dev!$A$1:$CI$300,MATCH(DATE(Z$1,1,1),Shock_dev!$A$1:$CI$1,0),FALSE)</f>
        <v>5.5700782010337457E-2</v>
      </c>
      <c r="AA68" s="52">
        <f>VLOOKUP($B68,Shock_dev!$A$1:$CI$300,MATCH(DATE(AA$1,1,1),Shock_dev!$A$1:$CI$1,0),FALSE)</f>
        <v>5.8801910814521678E-2</v>
      </c>
      <c r="AB68" s="52">
        <f>VLOOKUP($B68,Shock_dev!$A$1:$CI$300,MATCH(DATE(AB$1,1,1),Shock_dev!$A$1:$CI$1,0),FALSE)</f>
        <v>6.386199633662322E-2</v>
      </c>
      <c r="AC68" s="52">
        <f>VLOOKUP($B68,Shock_dev!$A$1:$CI$300,MATCH(DATE(AC$1,1,1),Shock_dev!$A$1:$CI$1,0),FALSE)</f>
        <v>6.9788854199567263E-2</v>
      </c>
      <c r="AD68" s="52">
        <f>VLOOKUP($B68,Shock_dev!$A$1:$CI$300,MATCH(DATE(AD$1,1,1),Shock_dev!$A$1:$CI$1,0),FALSE)</f>
        <v>7.4675870115740117E-2</v>
      </c>
      <c r="AE68" s="52">
        <f>VLOOKUP($B68,Shock_dev!$A$1:$CI$300,MATCH(DATE(AE$1,1,1),Shock_dev!$A$1:$CI$1,0),FALSE)</f>
        <v>8.0181450523247794E-2</v>
      </c>
      <c r="AF68" s="52">
        <f>VLOOKUP($B68,Shock_dev!$A$1:$CI$300,MATCH(DATE(AF$1,1,1),Shock_dev!$A$1:$CI$1,0),FALSE)</f>
        <v>8.2207635793832085E-2</v>
      </c>
      <c r="AG68" s="52"/>
      <c r="AH68" s="65">
        <f t="shared" si="1"/>
        <v>7.18938487689635E-2</v>
      </c>
      <c r="AI68" s="65">
        <f t="shared" si="2"/>
        <v>9.9673239504453615E-2</v>
      </c>
      <c r="AJ68" s="65">
        <f t="shared" si="3"/>
        <v>8.9266375107792534E-2</v>
      </c>
      <c r="AK68" s="65">
        <f t="shared" si="4"/>
        <v>5.2887616484418767E-2</v>
      </c>
      <c r="AL68" s="65">
        <f t="shared" si="5"/>
        <v>5.5486235831675959E-2</v>
      </c>
      <c r="AM68" s="65">
        <f t="shared" si="6"/>
        <v>7.4143161393802087E-2</v>
      </c>
      <c r="AN68" s="66"/>
      <c r="AO68" s="65">
        <f t="shared" si="7"/>
        <v>8.578354413670855E-2</v>
      </c>
      <c r="AP68" s="65">
        <f t="shared" si="8"/>
        <v>7.1076995796105658E-2</v>
      </c>
      <c r="AQ68" s="65">
        <f t="shared" si="9"/>
        <v>6.481469861273903E-2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2.8317093474758585E-6</v>
      </c>
      <c r="D69" s="52">
        <f>VLOOKUP($B69,Shock_dev!$A$1:$CI$300,MATCH(DATE(D$1,1,1),Shock_dev!$A$1:$CI$1,0),FALSE)</f>
        <v>6.3312824594978316E-6</v>
      </c>
      <c r="E69" s="52">
        <f>VLOOKUP($B69,Shock_dev!$A$1:$CI$300,MATCH(DATE(E$1,1,1),Shock_dev!$A$1:$CI$1,0),FALSE)</f>
        <v>9.2896189534364189E-6</v>
      </c>
      <c r="F69" s="52">
        <f>VLOOKUP($B69,Shock_dev!$A$1:$CI$300,MATCH(DATE(F$1,1,1),Shock_dev!$A$1:$CI$1,0),FALSE)</f>
        <v>1.1268643574196595E-5</v>
      </c>
      <c r="G69" s="52">
        <f>VLOOKUP($B69,Shock_dev!$A$1:$CI$300,MATCH(DATE(G$1,1,1),Shock_dev!$A$1:$CI$1,0),FALSE)</f>
        <v>1.2244012063010718E-5</v>
      </c>
      <c r="H69" s="52">
        <f>VLOOKUP($B69,Shock_dev!$A$1:$CI$300,MATCH(DATE(H$1,1,1),Shock_dev!$A$1:$CI$1,0),FALSE)</f>
        <v>1.2667060994028849E-5</v>
      </c>
      <c r="I69" s="52">
        <f>VLOOKUP($B69,Shock_dev!$A$1:$CI$300,MATCH(DATE(I$1,1,1),Shock_dev!$A$1:$CI$1,0),FALSE)</f>
        <v>1.244656135350574E-5</v>
      </c>
      <c r="J69" s="52">
        <f>VLOOKUP($B69,Shock_dev!$A$1:$CI$300,MATCH(DATE(J$1,1,1),Shock_dev!$A$1:$CI$1,0),FALSE)</f>
        <v>1.2684392626105319E-5</v>
      </c>
      <c r="K69" s="52">
        <f>VLOOKUP($B69,Shock_dev!$A$1:$CI$300,MATCH(DATE(K$1,1,1),Shock_dev!$A$1:$CI$1,0),FALSE)</f>
        <v>1.2762245837104977E-5</v>
      </c>
      <c r="L69" s="52">
        <f>VLOOKUP($B69,Shock_dev!$A$1:$CI$300,MATCH(DATE(L$1,1,1),Shock_dev!$A$1:$CI$1,0),FALSE)</f>
        <v>1.3081200868773597E-5</v>
      </c>
      <c r="M69" s="52">
        <f>VLOOKUP($B69,Shock_dev!$A$1:$CI$300,MATCH(DATE(M$1,1,1),Shock_dev!$A$1:$CI$1,0),FALSE)</f>
        <v>1.3302193464336747E-5</v>
      </c>
      <c r="N69" s="52">
        <f>VLOOKUP($B69,Shock_dev!$A$1:$CI$300,MATCH(DATE(N$1,1,1),Shock_dev!$A$1:$CI$1,0),FALSE)</f>
        <v>1.3041902639099347E-5</v>
      </c>
      <c r="O69" s="52">
        <f>VLOOKUP($B69,Shock_dev!$A$1:$CI$300,MATCH(DATE(O$1,1,1),Shock_dev!$A$1:$CI$1,0),FALSE)</f>
        <v>1.1952206821364139E-5</v>
      </c>
      <c r="P69" s="52">
        <f>VLOOKUP($B69,Shock_dev!$A$1:$CI$300,MATCH(DATE(P$1,1,1),Shock_dev!$A$1:$CI$1,0),FALSE)</f>
        <v>1.0483858176707112E-5</v>
      </c>
      <c r="Q69" s="52">
        <f>VLOOKUP($B69,Shock_dev!$A$1:$CI$300,MATCH(DATE(Q$1,1,1),Shock_dev!$A$1:$CI$1,0),FALSE)</f>
        <v>9.4566663485464149E-6</v>
      </c>
      <c r="R69" s="52">
        <f>VLOOKUP($B69,Shock_dev!$A$1:$CI$300,MATCH(DATE(R$1,1,1),Shock_dev!$A$1:$CI$1,0),FALSE)</f>
        <v>8.2930741818777715E-6</v>
      </c>
      <c r="S69" s="52">
        <f>VLOOKUP($B69,Shock_dev!$A$1:$CI$300,MATCH(DATE(S$1,1,1),Shock_dev!$A$1:$CI$1,0),FALSE)</f>
        <v>7.4504803369817839E-6</v>
      </c>
      <c r="T69" s="52">
        <f>VLOOKUP($B69,Shock_dev!$A$1:$CI$300,MATCH(DATE(T$1,1,1),Shock_dev!$A$1:$CI$1,0),FALSE)</f>
        <v>7.4329920545863331E-6</v>
      </c>
      <c r="U69" s="52">
        <f>VLOOKUP($B69,Shock_dev!$A$1:$CI$300,MATCH(DATE(U$1,1,1),Shock_dev!$A$1:$CI$1,0),FALSE)</f>
        <v>7.4846413665629802E-6</v>
      </c>
      <c r="V69" s="52">
        <f>VLOOKUP($B69,Shock_dev!$A$1:$CI$300,MATCH(DATE(V$1,1,1),Shock_dev!$A$1:$CI$1,0),FALSE)</f>
        <v>7.5521407460467633E-6</v>
      </c>
      <c r="W69" s="52">
        <f>VLOOKUP($B69,Shock_dev!$A$1:$CI$300,MATCH(DATE(W$1,1,1),Shock_dev!$A$1:$CI$1,0),FALSE)</f>
        <v>7.9275826284364517E-6</v>
      </c>
      <c r="X69" s="52">
        <f>VLOOKUP($B69,Shock_dev!$A$1:$CI$300,MATCH(DATE(X$1,1,1),Shock_dev!$A$1:$CI$1,0),FALSE)</f>
        <v>8.336563387685277E-6</v>
      </c>
      <c r="Y69" s="52">
        <f>VLOOKUP($B69,Shock_dev!$A$1:$CI$300,MATCH(DATE(Y$1,1,1),Shock_dev!$A$1:$CI$1,0),FALSE)</f>
        <v>8.7374823394261035E-6</v>
      </c>
      <c r="Z69" s="52">
        <f>VLOOKUP($B69,Shock_dev!$A$1:$CI$300,MATCH(DATE(Z$1,1,1),Shock_dev!$A$1:$CI$1,0),FALSE)</f>
        <v>8.8107921830560699E-6</v>
      </c>
      <c r="AA69" s="52">
        <f>VLOOKUP($B69,Shock_dev!$A$1:$CI$300,MATCH(DATE(AA$1,1,1),Shock_dev!$A$1:$CI$1,0),FALSE)</f>
        <v>8.8856641673787148E-6</v>
      </c>
      <c r="AB69" s="52">
        <f>VLOOKUP($B69,Shock_dev!$A$1:$CI$300,MATCH(DATE(AB$1,1,1),Shock_dev!$A$1:$CI$1,0),FALSE)</f>
        <v>9.0952986064952824E-6</v>
      </c>
      <c r="AC69" s="52">
        <f>VLOOKUP($B69,Shock_dev!$A$1:$CI$300,MATCH(DATE(AC$1,1,1),Shock_dev!$A$1:$CI$1,0),FALSE)</f>
        <v>9.4288322312652949E-6</v>
      </c>
      <c r="AD69" s="52">
        <f>VLOOKUP($B69,Shock_dev!$A$1:$CI$300,MATCH(DATE(AD$1,1,1),Shock_dev!$A$1:$CI$1,0),FALSE)</f>
        <v>9.7381508908505911E-6</v>
      </c>
      <c r="AE69" s="52">
        <f>VLOOKUP($B69,Shock_dev!$A$1:$CI$300,MATCH(DATE(AE$1,1,1),Shock_dev!$A$1:$CI$1,0),FALSE)</f>
        <v>1.0036401794484838E-5</v>
      </c>
      <c r="AF69" s="52">
        <f>VLOOKUP($B69,Shock_dev!$A$1:$CI$300,MATCH(DATE(AF$1,1,1),Shock_dev!$A$1:$CI$1,0),FALSE)</f>
        <v>1.0082500128634698E-5</v>
      </c>
      <c r="AG69" s="52"/>
      <c r="AH69" s="65">
        <f t="shared" si="1"/>
        <v>8.3930532795234839E-6</v>
      </c>
      <c r="AI69" s="65">
        <f t="shared" si="2"/>
        <v>1.2728292335903695E-5</v>
      </c>
      <c r="AJ69" s="65">
        <f t="shared" si="3"/>
        <v>1.1647365490010753E-5</v>
      </c>
      <c r="AK69" s="65">
        <f t="shared" si="4"/>
        <v>7.6426657372111274E-6</v>
      </c>
      <c r="AL69" s="65">
        <f t="shared" si="5"/>
        <v>8.5396169411965234E-6</v>
      </c>
      <c r="AM69" s="65">
        <f t="shared" si="6"/>
        <v>9.6762367303461398E-6</v>
      </c>
      <c r="AN69" s="66"/>
      <c r="AO69" s="65">
        <f t="shared" si="7"/>
        <v>1.0560672807713589E-5</v>
      </c>
      <c r="AP69" s="65">
        <f t="shared" si="8"/>
        <v>9.6450156136109392E-6</v>
      </c>
      <c r="AQ69" s="65">
        <f t="shared" si="9"/>
        <v>9.1079268357713316E-6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1.2100004704588235E-3</v>
      </c>
      <c r="D70" s="52">
        <f>VLOOKUP($B70,Shock_dev!$A$1:$CI$300,MATCH(DATE(D$1,1,1),Shock_dev!$A$1:$CI$1,0),FALSE)</f>
        <v>2.5112146420699041E-3</v>
      </c>
      <c r="E70" s="52">
        <f>VLOOKUP($B70,Shock_dev!$A$1:$CI$300,MATCH(DATE(E$1,1,1),Shock_dev!$A$1:$CI$1,0),FALSE)</f>
        <v>3.6027220467505696E-3</v>
      </c>
      <c r="F70" s="52">
        <f>VLOOKUP($B70,Shock_dev!$A$1:$CI$300,MATCH(DATE(F$1,1,1),Shock_dev!$A$1:$CI$1,0),FALSE)</f>
        <v>4.328762400777E-3</v>
      </c>
      <c r="G70" s="52">
        <f>VLOOKUP($B70,Shock_dev!$A$1:$CI$300,MATCH(DATE(G$1,1,1),Shock_dev!$A$1:$CI$1,0),FALSE)</f>
        <v>4.6281080561974457E-3</v>
      </c>
      <c r="H70" s="52">
        <f>VLOOKUP($B70,Shock_dev!$A$1:$CI$300,MATCH(DATE(H$1,1,1),Shock_dev!$A$1:$CI$1,0),FALSE)</f>
        <v>4.6339623958518905E-3</v>
      </c>
      <c r="I70" s="52">
        <f>VLOOKUP($B70,Shock_dev!$A$1:$CI$300,MATCH(DATE(I$1,1,1),Shock_dev!$A$1:$CI$1,0),FALSE)</f>
        <v>4.2461762524142882E-3</v>
      </c>
      <c r="J70" s="52">
        <f>VLOOKUP($B70,Shock_dev!$A$1:$CI$300,MATCH(DATE(J$1,1,1),Shock_dev!$A$1:$CI$1,0),FALSE)</f>
        <v>3.9563587768661453E-3</v>
      </c>
      <c r="K70" s="52">
        <f>VLOOKUP($B70,Shock_dev!$A$1:$CI$300,MATCH(DATE(K$1,1,1),Shock_dev!$A$1:$CI$1,0),FALSE)</f>
        <v>3.4426217333016333E-3</v>
      </c>
      <c r="L70" s="52">
        <f>VLOOKUP($B70,Shock_dev!$A$1:$CI$300,MATCH(DATE(L$1,1,1),Shock_dev!$A$1:$CI$1,0),FALSE)</f>
        <v>2.9782975049965944E-3</v>
      </c>
      <c r="M70" s="52">
        <f>VLOOKUP($B70,Shock_dev!$A$1:$CI$300,MATCH(DATE(M$1,1,1),Shock_dev!$A$1:$CI$1,0),FALSE)</f>
        <v>2.4183884127267066E-3</v>
      </c>
      <c r="N70" s="52">
        <f>VLOOKUP($B70,Shock_dev!$A$1:$CI$300,MATCH(DATE(N$1,1,1),Shock_dev!$A$1:$CI$1,0),FALSE)</f>
        <v>1.6581851026490459E-3</v>
      </c>
      <c r="O70" s="52">
        <f>VLOOKUP($B70,Shock_dev!$A$1:$CI$300,MATCH(DATE(O$1,1,1),Shock_dev!$A$1:$CI$1,0),FALSE)</f>
        <v>5.9347865005487531E-4</v>
      </c>
      <c r="P70" s="52">
        <f>VLOOKUP($B70,Shock_dev!$A$1:$CI$300,MATCH(DATE(P$1,1,1),Shock_dev!$A$1:$CI$1,0),FALSE)</f>
        <v>-5.4847870072640683E-4</v>
      </c>
      <c r="Q70" s="52">
        <f>VLOOKUP($B70,Shock_dev!$A$1:$CI$300,MATCH(DATE(Q$1,1,1),Shock_dev!$A$1:$CI$1,0),FALSE)</f>
        <v>-1.4406435911459125E-3</v>
      </c>
      <c r="R70" s="52">
        <f>VLOOKUP($B70,Shock_dev!$A$1:$CI$300,MATCH(DATE(R$1,1,1),Shock_dev!$A$1:$CI$1,0),FALSE)</f>
        <v>-2.3601318554337734E-3</v>
      </c>
      <c r="S70" s="52">
        <f>VLOOKUP($B70,Shock_dev!$A$1:$CI$300,MATCH(DATE(S$1,1,1),Shock_dev!$A$1:$CI$1,0),FALSE)</f>
        <v>-3.0261773560461523E-3</v>
      </c>
      <c r="T70" s="52">
        <f>VLOOKUP($B70,Shock_dev!$A$1:$CI$300,MATCH(DATE(T$1,1,1),Shock_dev!$A$1:$CI$1,0),FALSE)</f>
        <v>-3.2435894940975761E-3</v>
      </c>
      <c r="U70" s="52">
        <f>VLOOKUP($B70,Shock_dev!$A$1:$CI$300,MATCH(DATE(U$1,1,1),Shock_dev!$A$1:$CI$1,0),FALSE)</f>
        <v>-3.3520217073847208E-3</v>
      </c>
      <c r="V70" s="52">
        <f>VLOOKUP($B70,Shock_dev!$A$1:$CI$300,MATCH(DATE(V$1,1,1),Shock_dev!$A$1:$CI$1,0),FALSE)</f>
        <v>-3.3058354863077116E-3</v>
      </c>
      <c r="W70" s="52">
        <f>VLOOKUP($B70,Shock_dev!$A$1:$CI$300,MATCH(DATE(W$1,1,1),Shock_dev!$A$1:$CI$1,0),FALSE)</f>
        <v>-3.0004551167016106E-3</v>
      </c>
      <c r="X70" s="52">
        <f>VLOOKUP($B70,Shock_dev!$A$1:$CI$300,MATCH(DATE(X$1,1,1),Shock_dev!$A$1:$CI$1,0),FALSE)</f>
        <v>-2.5986043383913727E-3</v>
      </c>
      <c r="Y70" s="52">
        <f>VLOOKUP($B70,Shock_dev!$A$1:$CI$300,MATCH(DATE(Y$1,1,1),Shock_dev!$A$1:$CI$1,0),FALSE)</f>
        <v>-2.1175021958479531E-3</v>
      </c>
      <c r="Z70" s="52">
        <f>VLOOKUP($B70,Shock_dev!$A$1:$CI$300,MATCH(DATE(Z$1,1,1),Shock_dev!$A$1:$CI$1,0),FALSE)</f>
        <v>-1.7200956752692247E-3</v>
      </c>
      <c r="AA70" s="52">
        <f>VLOOKUP($B70,Shock_dev!$A$1:$CI$300,MATCH(DATE(AA$1,1,1),Shock_dev!$A$1:$CI$1,0),FALSE)</f>
        <v>-1.2717714552017661E-3</v>
      </c>
      <c r="AB70" s="52">
        <f>VLOOKUP($B70,Shock_dev!$A$1:$CI$300,MATCH(DATE(AB$1,1,1),Shock_dev!$A$1:$CI$1,0),FALSE)</f>
        <v>-7.6990843650827931E-4</v>
      </c>
      <c r="AC70" s="52">
        <f>VLOOKUP($B70,Shock_dev!$A$1:$CI$300,MATCH(DATE(AC$1,1,1),Shock_dev!$A$1:$CI$1,0),FALSE)</f>
        <v>-2.4164455451349727E-4</v>
      </c>
      <c r="AD70" s="52">
        <f>VLOOKUP($B70,Shock_dev!$A$1:$CI$300,MATCH(DATE(AD$1,1,1),Shock_dev!$A$1:$CI$1,0),FALSE)</f>
        <v>2.4243034417606655E-4</v>
      </c>
      <c r="AE70" s="52">
        <f>VLOOKUP($B70,Shock_dev!$A$1:$CI$300,MATCH(DATE(AE$1,1,1),Shock_dev!$A$1:$CI$1,0),FALSE)</f>
        <v>6.8897414080760827E-4</v>
      </c>
      <c r="AF70" s="52">
        <f>VLOOKUP($B70,Shock_dev!$A$1:$CI$300,MATCH(DATE(AF$1,1,1),Shock_dev!$A$1:$CI$1,0),FALSE)</f>
        <v>9.8230468523219654E-4</v>
      </c>
      <c r="AG70" s="52"/>
      <c r="AH70" s="65">
        <f t="shared" si="1"/>
        <v>3.2561615232507488E-3</v>
      </c>
      <c r="AI70" s="65">
        <f t="shared" si="2"/>
        <v>3.8514833326861106E-3</v>
      </c>
      <c r="AJ70" s="65">
        <f t="shared" si="3"/>
        <v>5.3618597471166165E-4</v>
      </c>
      <c r="AK70" s="65">
        <f t="shared" si="4"/>
        <v>-3.0575511798539871E-3</v>
      </c>
      <c r="AL70" s="65">
        <f t="shared" si="5"/>
        <v>-2.1416857562823856E-3</v>
      </c>
      <c r="AM70" s="65">
        <f t="shared" si="6"/>
        <v>1.8043123583881895E-4</v>
      </c>
      <c r="AN70" s="66"/>
      <c r="AO70" s="65">
        <f t="shared" si="7"/>
        <v>3.5538224279684297E-3</v>
      </c>
      <c r="AP70" s="65">
        <f t="shared" si="8"/>
        <v>-1.2606826025711626E-3</v>
      </c>
      <c r="AQ70" s="65">
        <f t="shared" si="9"/>
        <v>-9.8062726022178333E-4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4.3546926128941003E-2</v>
      </c>
      <c r="D71" s="52">
        <f>VLOOKUP($B71,Shock_dev!$A$1:$CI$300,MATCH(DATE(D$1,1,1),Shock_dev!$A$1:$CI$1,0),FALSE)</f>
        <v>8.8486602978306531E-2</v>
      </c>
      <c r="E71" s="52">
        <f>VLOOKUP($B71,Shock_dev!$A$1:$CI$300,MATCH(DATE(E$1,1,1),Shock_dev!$A$1:$CI$1,0),FALSE)</f>
        <v>0.12774952936344502</v>
      </c>
      <c r="F71" s="52">
        <f>VLOOKUP($B71,Shock_dev!$A$1:$CI$300,MATCH(DATE(F$1,1,1),Shock_dev!$A$1:$CI$1,0),FALSE)</f>
        <v>0.15786340538137822</v>
      </c>
      <c r="G71" s="52">
        <f>VLOOKUP($B71,Shock_dev!$A$1:$CI$300,MATCH(DATE(G$1,1,1),Shock_dev!$A$1:$CI$1,0),FALSE)</f>
        <v>0.17720731124622066</v>
      </c>
      <c r="H71" s="52">
        <f>VLOOKUP($B71,Shock_dev!$A$1:$CI$300,MATCH(DATE(H$1,1,1),Shock_dev!$A$1:$CI$1,0),FALSE)</f>
        <v>0.19001749156957709</v>
      </c>
      <c r="I71" s="52">
        <f>VLOOKUP($B71,Shock_dev!$A$1:$CI$300,MATCH(DATE(I$1,1,1),Shock_dev!$A$1:$CI$1,0),FALSE)</f>
        <v>0.19132669039902353</v>
      </c>
      <c r="J71" s="52">
        <f>VLOOKUP($B71,Shock_dev!$A$1:$CI$300,MATCH(DATE(J$1,1,1),Shock_dev!$A$1:$CI$1,0),FALSE)</f>
        <v>0.19780889207200333</v>
      </c>
      <c r="K71" s="52">
        <f>VLOOKUP($B71,Shock_dev!$A$1:$CI$300,MATCH(DATE(K$1,1,1),Shock_dev!$A$1:$CI$1,0),FALSE)</f>
        <v>0.19600040040808064</v>
      </c>
      <c r="L71" s="52">
        <f>VLOOKUP($B71,Shock_dev!$A$1:$CI$300,MATCH(DATE(L$1,1,1),Shock_dev!$A$1:$CI$1,0),FALSE)</f>
        <v>0.19575089920164704</v>
      </c>
      <c r="M71" s="52">
        <f>VLOOKUP($B71,Shock_dev!$A$1:$CI$300,MATCH(DATE(M$1,1,1),Shock_dev!$A$1:$CI$1,0),FALSE)</f>
        <v>0.19096045879038293</v>
      </c>
      <c r="N71" s="52">
        <f>VLOOKUP($B71,Shock_dev!$A$1:$CI$300,MATCH(DATE(N$1,1,1),Shock_dev!$A$1:$CI$1,0),FALSE)</f>
        <v>0.17787477434356602</v>
      </c>
      <c r="O71" s="52">
        <f>VLOOKUP($B71,Shock_dev!$A$1:$CI$300,MATCH(DATE(O$1,1,1),Shock_dev!$A$1:$CI$1,0),FALSE)</f>
        <v>0.15263449092621081</v>
      </c>
      <c r="P71" s="52">
        <f>VLOOKUP($B71,Shock_dev!$A$1:$CI$300,MATCH(DATE(P$1,1,1),Shock_dev!$A$1:$CI$1,0),FALSE)</f>
        <v>0.1230331554245462</v>
      </c>
      <c r="Q71" s="52">
        <f>VLOOKUP($B71,Shock_dev!$A$1:$CI$300,MATCH(DATE(Q$1,1,1),Shock_dev!$A$1:$CI$1,0),FALSE)</f>
        <v>9.9711966032099877E-2</v>
      </c>
      <c r="R71" s="52">
        <f>VLOOKUP($B71,Shock_dev!$A$1:$CI$300,MATCH(DATE(R$1,1,1),Shock_dev!$A$1:$CI$1,0),FALSE)</f>
        <v>7.1652900708538705E-2</v>
      </c>
      <c r="S71" s="52">
        <f>VLOOKUP($B71,Shock_dev!$A$1:$CI$300,MATCH(DATE(S$1,1,1),Shock_dev!$A$1:$CI$1,0),FALSE)</f>
        <v>4.9491064696224787E-2</v>
      </c>
      <c r="T71" s="52">
        <f>VLOOKUP($B71,Shock_dev!$A$1:$CI$300,MATCH(DATE(T$1,1,1),Shock_dev!$A$1:$CI$1,0),FALSE)</f>
        <v>3.9961412596621775E-2</v>
      </c>
      <c r="U71" s="52">
        <f>VLOOKUP($B71,Shock_dev!$A$1:$CI$300,MATCH(DATE(U$1,1,1),Shock_dev!$A$1:$CI$1,0),FALSE)</f>
        <v>3.0970047943944801E-2</v>
      </c>
      <c r="V71" s="52">
        <f>VLOOKUP($B71,Shock_dev!$A$1:$CI$300,MATCH(DATE(V$1,1,1),Shock_dev!$A$1:$CI$1,0),FALSE)</f>
        <v>2.5614181493041892E-2</v>
      </c>
      <c r="W71" s="52">
        <f>VLOOKUP($B71,Shock_dev!$A$1:$CI$300,MATCH(DATE(W$1,1,1),Shock_dev!$A$1:$CI$1,0),FALSE)</f>
        <v>2.8313357749371212E-2</v>
      </c>
      <c r="X71" s="52">
        <f>VLOOKUP($B71,Shock_dev!$A$1:$CI$300,MATCH(DATE(X$1,1,1),Shock_dev!$A$1:$CI$1,0),FALSE)</f>
        <v>3.360005837864332E-2</v>
      </c>
      <c r="Y71" s="52">
        <f>VLOOKUP($B71,Shock_dev!$A$1:$CI$300,MATCH(DATE(Y$1,1,1),Shock_dev!$A$1:$CI$1,0),FALSE)</f>
        <v>4.1767667318165155E-2</v>
      </c>
      <c r="Z71" s="52">
        <f>VLOOKUP($B71,Shock_dev!$A$1:$CI$300,MATCH(DATE(Z$1,1,1),Shock_dev!$A$1:$CI$1,0),FALSE)</f>
        <v>4.749399850780156E-2</v>
      </c>
      <c r="AA71" s="52">
        <f>VLOOKUP($B71,Shock_dev!$A$1:$CI$300,MATCH(DATE(AA$1,1,1),Shock_dev!$A$1:$CI$1,0),FALSE)</f>
        <v>5.6228017758236624E-2</v>
      </c>
      <c r="AB71" s="52">
        <f>VLOOKUP($B71,Shock_dev!$A$1:$CI$300,MATCH(DATE(AB$1,1,1),Shock_dev!$A$1:$CI$1,0),FALSE)</f>
        <v>6.792408500563854E-2</v>
      </c>
      <c r="AC71" s="52">
        <f>VLOOKUP($B71,Shock_dev!$A$1:$CI$300,MATCH(DATE(AC$1,1,1),Shock_dev!$A$1:$CI$1,0),FALSE)</f>
        <v>8.1691532260561667E-2</v>
      </c>
      <c r="AD71" s="52">
        <f>VLOOKUP($B71,Shock_dev!$A$1:$CI$300,MATCH(DATE(AD$1,1,1),Shock_dev!$A$1:$CI$1,0),FALSE)</f>
        <v>9.5199784386332517E-2</v>
      </c>
      <c r="AE71" s="52">
        <f>VLOOKUP($B71,Shock_dev!$A$1:$CI$300,MATCH(DATE(AE$1,1,1),Shock_dev!$A$1:$CI$1,0),FALSE)</f>
        <v>0.10895275988671276</v>
      </c>
      <c r="AF71" s="52">
        <f>VLOOKUP($B71,Shock_dev!$A$1:$CI$300,MATCH(DATE(AF$1,1,1),Shock_dev!$A$1:$CI$1,0),FALSE)</f>
        <v>0.1188000780719336</v>
      </c>
      <c r="AG71" s="52"/>
      <c r="AH71" s="65">
        <f t="shared" si="1"/>
        <v>0.11897075501965829</v>
      </c>
      <c r="AI71" s="65">
        <f t="shared" si="2"/>
        <v>0.19418087473006634</v>
      </c>
      <c r="AJ71" s="65">
        <f t="shared" si="3"/>
        <v>0.14884296910336117</v>
      </c>
      <c r="AK71" s="65">
        <f t="shared" si="4"/>
        <v>4.3537921487674394E-2</v>
      </c>
      <c r="AL71" s="65">
        <f t="shared" si="5"/>
        <v>4.1480619942443578E-2</v>
      </c>
      <c r="AM71" s="65">
        <f t="shared" si="6"/>
        <v>9.4513647922235822E-2</v>
      </c>
      <c r="AN71" s="66"/>
      <c r="AO71" s="65">
        <f t="shared" si="7"/>
        <v>0.15657581487486233</v>
      </c>
      <c r="AP71" s="65">
        <f t="shared" si="8"/>
        <v>9.619044529551779E-2</v>
      </c>
      <c r="AQ71" s="65">
        <f t="shared" si="9"/>
        <v>6.7997133932339693E-2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3.8867123631967937E-4</v>
      </c>
      <c r="D72" s="52">
        <f>VLOOKUP($B72,Shock_dev!$A$1:$CI$300,MATCH(DATE(D$1,1,1),Shock_dev!$A$1:$CI$1,0),FALSE)</f>
        <v>7.8570099066151546E-4</v>
      </c>
      <c r="E72" s="52">
        <f>VLOOKUP($B72,Shock_dev!$A$1:$CI$300,MATCH(DATE(E$1,1,1),Shock_dev!$A$1:$CI$1,0),FALSE)</f>
        <v>1.1208919609800813E-3</v>
      </c>
      <c r="F72" s="52">
        <f>VLOOKUP($B72,Shock_dev!$A$1:$CI$300,MATCH(DATE(F$1,1,1),Shock_dev!$A$1:$CI$1,0),FALSE)</f>
        <v>1.3657366574970499E-3</v>
      </c>
      <c r="G72" s="52">
        <f>VLOOKUP($B72,Shock_dev!$A$1:$CI$300,MATCH(DATE(G$1,1,1),Shock_dev!$A$1:$CI$1,0),FALSE)</f>
        <v>1.511608138886348E-3</v>
      </c>
      <c r="H72" s="52">
        <f>VLOOKUP($B72,Shock_dev!$A$1:$CI$300,MATCH(DATE(H$1,1,1),Shock_dev!$A$1:$CI$1,0),FALSE)</f>
        <v>1.601481299134327E-3</v>
      </c>
      <c r="I72" s="52">
        <f>VLOOKUP($B72,Shock_dev!$A$1:$CI$300,MATCH(DATE(I$1,1,1),Shock_dev!$A$1:$CI$1,0),FALSE)</f>
        <v>1.5954966927938063E-3</v>
      </c>
      <c r="J72" s="52">
        <f>VLOOKUP($B72,Shock_dev!$A$1:$CI$300,MATCH(DATE(J$1,1,1),Shock_dev!$A$1:$CI$1,0),FALSE)</f>
        <v>1.6437328039310844E-3</v>
      </c>
      <c r="K72" s="52">
        <f>VLOOKUP($B72,Shock_dev!$A$1:$CI$300,MATCH(DATE(K$1,1,1),Shock_dev!$A$1:$CI$1,0),FALSE)</f>
        <v>1.6261786126136968E-3</v>
      </c>
      <c r="L72" s="52">
        <f>VLOOKUP($B72,Shock_dev!$A$1:$CI$300,MATCH(DATE(L$1,1,1),Shock_dev!$A$1:$CI$1,0),FALSE)</f>
        <v>1.6270255248534936E-3</v>
      </c>
      <c r="M72" s="52">
        <f>VLOOKUP($B72,Shock_dev!$A$1:$CI$300,MATCH(DATE(M$1,1,1),Shock_dev!$A$1:$CI$1,0),FALSE)</f>
        <v>1.5924038876220907E-3</v>
      </c>
      <c r="N72" s="52">
        <f>VLOOKUP($B72,Shock_dev!$A$1:$CI$300,MATCH(DATE(N$1,1,1),Shock_dev!$A$1:$CI$1,0),FALSE)</f>
        <v>1.4847627347952007E-3</v>
      </c>
      <c r="O72" s="52">
        <f>VLOOKUP($B72,Shock_dev!$A$1:$CI$300,MATCH(DATE(O$1,1,1),Shock_dev!$A$1:$CI$1,0),FALSE)</f>
        <v>1.2696239726842258E-3</v>
      </c>
      <c r="P72" s="52">
        <f>VLOOKUP($B72,Shock_dev!$A$1:$CI$300,MATCH(DATE(P$1,1,1),Shock_dev!$A$1:$CI$1,0),FALSE)</f>
        <v>1.0175875193994099E-3</v>
      </c>
      <c r="Q72" s="52">
        <f>VLOOKUP($B72,Shock_dev!$A$1:$CI$300,MATCH(DATE(Q$1,1,1),Shock_dev!$A$1:$CI$1,0),FALSE)</f>
        <v>8.2474986695820049E-4</v>
      </c>
      <c r="R72" s="52">
        <f>VLOOKUP($B72,Shock_dev!$A$1:$CI$300,MATCH(DATE(R$1,1,1),Shock_dev!$A$1:$CI$1,0),FALSE)</f>
        <v>5.918806283294021E-4</v>
      </c>
      <c r="S72" s="52">
        <f>VLOOKUP($B72,Shock_dev!$A$1:$CI$300,MATCH(DATE(S$1,1,1),Shock_dev!$A$1:$CI$1,0),FALSE)</f>
        <v>4.1025793051345706E-4</v>
      </c>
      <c r="T72" s="52">
        <f>VLOOKUP($B72,Shock_dev!$A$1:$CI$300,MATCH(DATE(T$1,1,1),Shock_dev!$A$1:$CI$1,0),FALSE)</f>
        <v>3.3997301485194284E-4</v>
      </c>
      <c r="U72" s="52">
        <f>VLOOKUP($B72,Shock_dev!$A$1:$CI$300,MATCH(DATE(U$1,1,1),Shock_dev!$A$1:$CI$1,0),FALSE)</f>
        <v>2.7057520099965735E-4</v>
      </c>
      <c r="V72" s="52">
        <f>VLOOKUP($B72,Shock_dev!$A$1:$CI$300,MATCH(DATE(V$1,1,1),Shock_dev!$A$1:$CI$1,0),FALSE)</f>
        <v>2.2709995957364318E-4</v>
      </c>
      <c r="W72" s="52">
        <f>VLOOKUP($B72,Shock_dev!$A$1:$CI$300,MATCH(DATE(W$1,1,1),Shock_dev!$A$1:$CI$1,0),FALSE)</f>
        <v>2.498058977487296E-4</v>
      </c>
      <c r="X72" s="52">
        <f>VLOOKUP($B72,Shock_dev!$A$1:$CI$300,MATCH(DATE(X$1,1,1),Shock_dev!$A$1:$CI$1,0),FALSE)</f>
        <v>2.9111247961285079E-4</v>
      </c>
      <c r="Y72" s="52">
        <f>VLOOKUP($B72,Shock_dev!$A$1:$CI$300,MATCH(DATE(Y$1,1,1),Shock_dev!$A$1:$CI$1,0),FALSE)</f>
        <v>3.5366991590469999E-4</v>
      </c>
      <c r="Z72" s="52">
        <f>VLOOKUP($B72,Shock_dev!$A$1:$CI$300,MATCH(DATE(Z$1,1,1),Shock_dev!$A$1:$CI$1,0),FALSE)</f>
        <v>3.9120548495965381E-4</v>
      </c>
      <c r="AA72" s="52">
        <f>VLOOKUP($B72,Shock_dev!$A$1:$CI$300,MATCH(DATE(AA$1,1,1),Shock_dev!$A$1:$CI$1,0),FALSE)</f>
        <v>4.5388689384682807E-4</v>
      </c>
      <c r="AB72" s="52">
        <f>VLOOKUP($B72,Shock_dev!$A$1:$CI$300,MATCH(DATE(AB$1,1,1),Shock_dev!$A$1:$CI$1,0),FALSE)</f>
        <v>5.4329672189093675E-4</v>
      </c>
      <c r="AC72" s="52">
        <f>VLOOKUP($B72,Shock_dev!$A$1:$CI$300,MATCH(DATE(AC$1,1,1),Shock_dev!$A$1:$CI$1,0),FALSE)</f>
        <v>6.5165072748621291E-4</v>
      </c>
      <c r="AD72" s="52">
        <f>VLOOKUP($B72,Shock_dev!$A$1:$CI$300,MATCH(DATE(AD$1,1,1),Shock_dev!$A$1:$CI$1,0),FALSE)</f>
        <v>7.5801359779655453E-4</v>
      </c>
      <c r="AE72" s="52">
        <f>VLOOKUP($B72,Shock_dev!$A$1:$CI$300,MATCH(DATE(AE$1,1,1),Shock_dev!$A$1:$CI$1,0),FALSE)</f>
        <v>8.6705316721774107E-4</v>
      </c>
      <c r="AF72" s="52">
        <f>VLOOKUP($B72,Shock_dev!$A$1:$CI$300,MATCH(DATE(AF$1,1,1),Shock_dev!$A$1:$CI$1,0),FALSE)</f>
        <v>9.4234420372137811E-4</v>
      </c>
      <c r="AG72" s="52"/>
      <c r="AH72" s="65">
        <f t="shared" si="1"/>
        <v>1.0345217968689348E-3</v>
      </c>
      <c r="AI72" s="65">
        <f t="shared" si="2"/>
        <v>1.6187829866652816E-3</v>
      </c>
      <c r="AJ72" s="65">
        <f t="shared" si="3"/>
        <v>1.2378255962918255E-3</v>
      </c>
      <c r="AK72" s="65">
        <f t="shared" si="4"/>
        <v>3.6795734685362051E-4</v>
      </c>
      <c r="AL72" s="65">
        <f t="shared" si="5"/>
        <v>3.4793613441455243E-4</v>
      </c>
      <c r="AM72" s="65">
        <f t="shared" si="6"/>
        <v>7.524716836225647E-4</v>
      </c>
      <c r="AN72" s="66"/>
      <c r="AO72" s="65">
        <f t="shared" si="7"/>
        <v>1.3266523917671081E-3</v>
      </c>
      <c r="AP72" s="65">
        <f t="shared" si="8"/>
        <v>8.0289147157272295E-4</v>
      </c>
      <c r="AQ72" s="65">
        <f t="shared" si="9"/>
        <v>5.5020390901855854E-4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7.0143040105445947E-2</v>
      </c>
      <c r="D77" s="52">
        <f t="shared" ref="D77:AF77" si="11">SUM(D60:D69)</f>
        <v>0.11926033924175161</v>
      </c>
      <c r="E77" s="52">
        <f t="shared" si="11"/>
        <v>0.15361885653395443</v>
      </c>
      <c r="F77" s="52">
        <f t="shared" si="11"/>
        <v>0.17369982798230466</v>
      </c>
      <c r="G77" s="52">
        <f t="shared" si="11"/>
        <v>0.18229152087306227</v>
      </c>
      <c r="H77" s="52">
        <f t="shared" si="11"/>
        <v>0.19094525369496321</v>
      </c>
      <c r="I77" s="52">
        <f t="shared" si="11"/>
        <v>0.18622877815722749</v>
      </c>
      <c r="J77" s="52">
        <f t="shared" si="11"/>
        <v>0.20474088793001188</v>
      </c>
      <c r="K77" s="52">
        <f t="shared" si="11"/>
        <v>0.20443854235771292</v>
      </c>
      <c r="L77" s="52">
        <f t="shared" si="11"/>
        <v>0.21427612501316945</v>
      </c>
      <c r="M77" s="52">
        <f t="shared" si="11"/>
        <v>0.21522832851805845</v>
      </c>
      <c r="N77" s="52">
        <f t="shared" si="11"/>
        <v>0.2031122798644471</v>
      </c>
      <c r="O77" s="52">
        <f t="shared" si="11"/>
        <v>0.17454638451651072</v>
      </c>
      <c r="P77" s="52">
        <f t="shared" si="11"/>
        <v>0.14943918290707658</v>
      </c>
      <c r="Q77" s="52">
        <f t="shared" si="11"/>
        <v>0.14095126563101831</v>
      </c>
      <c r="R77" s="52">
        <f t="shared" si="11"/>
        <v>0.11628685484723933</v>
      </c>
      <c r="S77" s="52">
        <f t="shared" si="11"/>
        <v>0.10486035996270272</v>
      </c>
      <c r="T77" s="52">
        <f t="shared" si="11"/>
        <v>0.11019787500200466</v>
      </c>
      <c r="U77" s="52">
        <f t="shared" si="11"/>
        <v>0.10295190056793253</v>
      </c>
      <c r="V77" s="52">
        <f t="shared" si="11"/>
        <v>9.9061848765810936E-2</v>
      </c>
      <c r="W77" s="52">
        <f t="shared" si="11"/>
        <v>0.1054036463903493</v>
      </c>
      <c r="X77" s="52">
        <f t="shared" si="11"/>
        <v>0.10868639035519391</v>
      </c>
      <c r="Y77" s="52">
        <f t="shared" si="11"/>
        <v>0.11398358483545162</v>
      </c>
      <c r="Z77" s="52">
        <f t="shared" si="11"/>
        <v>0.11186623215443839</v>
      </c>
      <c r="AA77" s="52">
        <f t="shared" si="11"/>
        <v>0.11769512666161866</v>
      </c>
      <c r="AB77" s="52">
        <f t="shared" si="11"/>
        <v>0.12727210665913563</v>
      </c>
      <c r="AC77" s="52">
        <f t="shared" si="11"/>
        <v>0.13856544663989023</v>
      </c>
      <c r="AD77" s="52">
        <f t="shared" si="11"/>
        <v>0.14794107409548807</v>
      </c>
      <c r="AE77" s="52">
        <f t="shared" si="11"/>
        <v>0.15850697032289587</v>
      </c>
      <c r="AF77" s="52">
        <f t="shared" si="11"/>
        <v>0.16238861197715193</v>
      </c>
      <c r="AG77" s="67"/>
      <c r="AH77" s="65">
        <f>AVERAGE(C77:G77)</f>
        <v>0.13980271694730378</v>
      </c>
      <c r="AI77" s="65">
        <f>AVERAGE(H77:L77)</f>
        <v>0.200125917430617</v>
      </c>
      <c r="AJ77" s="65">
        <f>AVERAGE(M77:Q77)</f>
        <v>0.17665548828742222</v>
      </c>
      <c r="AK77" s="65">
        <f>AVERAGE(R77:V77)</f>
        <v>0.10667176782913804</v>
      </c>
      <c r="AL77" s="65">
        <f>AVERAGE(W77:AA77)</f>
        <v>0.11152699607941037</v>
      </c>
      <c r="AM77" s="65">
        <f>AVERAGE(AB77:AF77)</f>
        <v>0.14693484193891235</v>
      </c>
      <c r="AN77" s="66"/>
      <c r="AO77" s="65">
        <f>AVERAGE(AH77:AI77)</f>
        <v>0.16996431718896038</v>
      </c>
      <c r="AP77" s="65">
        <f>AVERAGE(AJ77:AK77)</f>
        <v>0.14166362805828014</v>
      </c>
      <c r="AQ77" s="65">
        <f>AVERAGE(AL77:AM77)</f>
        <v>0.12923091900916137</v>
      </c>
    </row>
    <row r="78" spans="1:43" s="9" customFormat="1" x14ac:dyDescent="0.25">
      <c r="A78" s="13" t="s">
        <v>399</v>
      </c>
      <c r="B78" s="13"/>
      <c r="C78" s="52">
        <f>SUM(C70:C71)</f>
        <v>4.4756926599399824E-2</v>
      </c>
      <c r="D78" s="52">
        <f t="shared" ref="D78:AF78" si="12">SUM(D70:D71)</f>
        <v>9.0997817620376439E-2</v>
      </c>
      <c r="E78" s="52">
        <f t="shared" si="12"/>
        <v>0.1313522514101956</v>
      </c>
      <c r="F78" s="52">
        <f t="shared" si="12"/>
        <v>0.16219216778215523</v>
      </c>
      <c r="G78" s="52">
        <f t="shared" si="12"/>
        <v>0.18183541930241812</v>
      </c>
      <c r="H78" s="52">
        <f t="shared" si="12"/>
        <v>0.19465145396542899</v>
      </c>
      <c r="I78" s="52">
        <f t="shared" si="12"/>
        <v>0.1955728666514378</v>
      </c>
      <c r="J78" s="52">
        <f t="shared" si="12"/>
        <v>0.20176525084886948</v>
      </c>
      <c r="K78" s="52">
        <f t="shared" si="12"/>
        <v>0.19944302214138226</v>
      </c>
      <c r="L78" s="52">
        <f t="shared" si="12"/>
        <v>0.19872919670664363</v>
      </c>
      <c r="M78" s="52">
        <f t="shared" si="12"/>
        <v>0.19337884720310963</v>
      </c>
      <c r="N78" s="52">
        <f t="shared" si="12"/>
        <v>0.17953295944621506</v>
      </c>
      <c r="O78" s="52">
        <f t="shared" si="12"/>
        <v>0.15322796957626569</v>
      </c>
      <c r="P78" s="52">
        <f t="shared" si="12"/>
        <v>0.12248467672381978</v>
      </c>
      <c r="Q78" s="52">
        <f t="shared" si="12"/>
        <v>9.8271322440953962E-2</v>
      </c>
      <c r="R78" s="52">
        <f t="shared" si="12"/>
        <v>6.9292768853104938E-2</v>
      </c>
      <c r="S78" s="52">
        <f t="shared" si="12"/>
        <v>4.6464887340178632E-2</v>
      </c>
      <c r="T78" s="52">
        <f t="shared" si="12"/>
        <v>3.6717823102524201E-2</v>
      </c>
      <c r="U78" s="52">
        <f t="shared" si="12"/>
        <v>2.7618026236560081E-2</v>
      </c>
      <c r="V78" s="52">
        <f t="shared" si="12"/>
        <v>2.2308346006734179E-2</v>
      </c>
      <c r="W78" s="52">
        <f t="shared" si="12"/>
        <v>2.5312902632669602E-2</v>
      </c>
      <c r="X78" s="52">
        <f t="shared" si="12"/>
        <v>3.1001454040251949E-2</v>
      </c>
      <c r="Y78" s="52">
        <f t="shared" si="12"/>
        <v>3.9650165122317199E-2</v>
      </c>
      <c r="Z78" s="52">
        <f t="shared" si="12"/>
        <v>4.5773902832532333E-2</v>
      </c>
      <c r="AA78" s="52">
        <f t="shared" si="12"/>
        <v>5.4956246303034861E-2</v>
      </c>
      <c r="AB78" s="52">
        <f t="shared" si="12"/>
        <v>6.7154176569130267E-2</v>
      </c>
      <c r="AC78" s="52">
        <f t="shared" si="12"/>
        <v>8.1449887706048163E-2</v>
      </c>
      <c r="AD78" s="52">
        <f t="shared" si="12"/>
        <v>9.5442214730508582E-2</v>
      </c>
      <c r="AE78" s="52">
        <f t="shared" si="12"/>
        <v>0.10964173402752037</v>
      </c>
      <c r="AF78" s="52">
        <f t="shared" si="12"/>
        <v>0.1197823827571658</v>
      </c>
      <c r="AG78" s="67"/>
      <c r="AH78" s="65">
        <f>AVERAGE(C78:G78)</f>
        <v>0.12222691654290904</v>
      </c>
      <c r="AI78" s="65">
        <f>AVERAGE(H78:L78)</f>
        <v>0.19803235806275241</v>
      </c>
      <c r="AJ78" s="65">
        <f>AVERAGE(M78:Q78)</f>
        <v>0.14937915507807281</v>
      </c>
      <c r="AK78" s="65">
        <f>AVERAGE(R78:V78)</f>
        <v>4.048037030782041E-2</v>
      </c>
      <c r="AL78" s="65">
        <f>AVERAGE(W78:AA78)</f>
        <v>3.933893418616119E-2</v>
      </c>
      <c r="AM78" s="65">
        <f>AVERAGE(AB78:AF78)</f>
        <v>9.4694079158074623E-2</v>
      </c>
      <c r="AN78" s="66"/>
      <c r="AO78" s="65">
        <f>AVERAGE(AH78:AI78)</f>
        <v>0.16012963730283072</v>
      </c>
      <c r="AP78" s="65">
        <f>AVERAGE(AJ78:AK78)</f>
        <v>9.4929762692946618E-2</v>
      </c>
      <c r="AQ78" s="65">
        <f>AVERAGE(AL78:AM78)</f>
        <v>6.7016506672117906E-2</v>
      </c>
    </row>
    <row r="79" spans="1:43" s="9" customFormat="1" x14ac:dyDescent="0.25">
      <c r="A79" s="13" t="s">
        <v>421</v>
      </c>
      <c r="B79" s="13"/>
      <c r="C79" s="52">
        <f>SUM(C53:C58)</f>
        <v>7.2602753150460267E-3</v>
      </c>
      <c r="D79" s="52">
        <f t="shared" ref="D79:AF79" si="13">SUM(D53:D58)</f>
        <v>1.3137329749555214E-2</v>
      </c>
      <c r="E79" s="52">
        <f t="shared" si="13"/>
        <v>1.7307740976604358E-2</v>
      </c>
      <c r="F79" s="52">
        <f t="shared" si="13"/>
        <v>1.9804296706666398E-2</v>
      </c>
      <c r="G79" s="52">
        <f t="shared" si="13"/>
        <v>2.0732770846545977E-2</v>
      </c>
      <c r="H79" s="52">
        <f t="shared" si="13"/>
        <v>2.099491900675466E-2</v>
      </c>
      <c r="I79" s="52">
        <f t="shared" si="13"/>
        <v>1.9700860278123469E-2</v>
      </c>
      <c r="J79" s="52">
        <f t="shared" si="13"/>
        <v>1.9771122703362898E-2</v>
      </c>
      <c r="K79" s="52">
        <f t="shared" si="13"/>
        <v>1.8466839217028533E-2</v>
      </c>
      <c r="L79" s="52">
        <f t="shared" si="13"/>
        <v>1.7720524498797314E-2</v>
      </c>
      <c r="M79" s="52">
        <f t="shared" si="13"/>
        <v>1.6295774017600618E-2</v>
      </c>
      <c r="N79" s="52">
        <f t="shared" si="13"/>
        <v>1.3723561123710324E-2</v>
      </c>
      <c r="O79" s="52">
        <f t="shared" si="13"/>
        <v>9.5705521147817028E-3</v>
      </c>
      <c r="P79" s="52">
        <f t="shared" si="13"/>
        <v>5.3517494348526776E-3</v>
      </c>
      <c r="Q79" s="52">
        <f t="shared" si="13"/>
        <v>2.6503583954251902E-3</v>
      </c>
      <c r="R79" s="52">
        <f t="shared" si="13"/>
        <v>-7.8824433495646665E-4</v>
      </c>
      <c r="S79" s="52">
        <f t="shared" si="13"/>
        <v>-2.9777890655418465E-3</v>
      </c>
      <c r="T79" s="52">
        <f t="shared" si="13"/>
        <v>-3.0979676352520715E-3</v>
      </c>
      <c r="U79" s="52">
        <f t="shared" si="13"/>
        <v>-3.5161454358433779E-3</v>
      </c>
      <c r="V79" s="52">
        <f t="shared" si="13"/>
        <v>-3.4508741156704008E-3</v>
      </c>
      <c r="W79" s="52">
        <f t="shared" si="13"/>
        <v>-2.1942942541655786E-3</v>
      </c>
      <c r="X79" s="52">
        <f t="shared" si="13"/>
        <v>-8.3863941506163216E-4</v>
      </c>
      <c r="Y79" s="52">
        <f t="shared" si="13"/>
        <v>7.6840976313196979E-4</v>
      </c>
      <c r="Z79" s="52">
        <f t="shared" si="13"/>
        <v>1.761326983458393E-3</v>
      </c>
      <c r="AA79" s="52">
        <f t="shared" si="13"/>
        <v>3.2297236255834274E-3</v>
      </c>
      <c r="AB79" s="52">
        <f t="shared" si="13"/>
        <v>5.0392185084242522E-3</v>
      </c>
      <c r="AC79" s="52">
        <f t="shared" si="13"/>
        <v>6.9909030132919324E-3</v>
      </c>
      <c r="AD79" s="52">
        <f t="shared" si="13"/>
        <v>8.7065051622123701E-3</v>
      </c>
      <c r="AE79" s="52">
        <f t="shared" si="13"/>
        <v>1.0354027526807724E-2</v>
      </c>
      <c r="AF79" s="52">
        <f t="shared" si="13"/>
        <v>1.1261184952202383E-2</v>
      </c>
      <c r="AG79" s="67"/>
      <c r="AH79" s="65">
        <f t="shared" si="1"/>
        <v>1.5648482718883593E-2</v>
      </c>
      <c r="AI79" s="65">
        <f t="shared" si="2"/>
        <v>1.9330853140813373E-2</v>
      </c>
      <c r="AJ79" s="65">
        <f t="shared" si="3"/>
        <v>9.5183990172741026E-3</v>
      </c>
      <c r="AK79" s="65">
        <f t="shared" si="4"/>
        <v>-2.7662041174528326E-3</v>
      </c>
      <c r="AL79" s="65">
        <f t="shared" si="5"/>
        <v>5.4530534058931592E-4</v>
      </c>
      <c r="AM79" s="65">
        <f t="shared" si="6"/>
        <v>8.4703678325877326E-3</v>
      </c>
      <c r="AN79" s="66"/>
      <c r="AO79" s="65">
        <f t="shared" si="7"/>
        <v>1.7489667929848483E-2</v>
      </c>
      <c r="AP79" s="65">
        <f t="shared" si="8"/>
        <v>3.376097449910635E-3</v>
      </c>
      <c r="AQ79" s="65">
        <f t="shared" si="9"/>
        <v>4.5078365865885246E-3</v>
      </c>
    </row>
    <row r="80" spans="1:43" s="9" customFormat="1" x14ac:dyDescent="0.25">
      <c r="A80" s="13" t="s">
        <v>423</v>
      </c>
      <c r="B80" s="13"/>
      <c r="C80" s="52">
        <f>C59</f>
        <v>1.9031182490697532E-3</v>
      </c>
      <c r="D80" s="52">
        <f t="shared" ref="D80:AF80" si="14">D59</f>
        <v>4.2451927399277875E-3</v>
      </c>
      <c r="E80" s="52">
        <f t="shared" si="14"/>
        <v>6.2624090971026671E-3</v>
      </c>
      <c r="F80" s="52">
        <f t="shared" si="14"/>
        <v>7.671994770925044E-3</v>
      </c>
      <c r="G80" s="52">
        <f t="shared" si="14"/>
        <v>8.4444677137394831E-3</v>
      </c>
      <c r="H80" s="52">
        <f t="shared" si="14"/>
        <v>8.8615197600357184E-3</v>
      </c>
      <c r="I80" s="52">
        <f t="shared" si="14"/>
        <v>8.8380950059526783E-3</v>
      </c>
      <c r="J80" s="52">
        <f t="shared" si="14"/>
        <v>9.1042383429084661E-3</v>
      </c>
      <c r="K80" s="52">
        <f t="shared" si="14"/>
        <v>9.2280179163009169E-3</v>
      </c>
      <c r="L80" s="52">
        <f t="shared" si="14"/>
        <v>9.4890951705527051E-3</v>
      </c>
      <c r="M80" s="52">
        <f t="shared" si="14"/>
        <v>9.6592610176673352E-3</v>
      </c>
      <c r="N80" s="52">
        <f t="shared" si="14"/>
        <v>9.4881032667783922E-3</v>
      </c>
      <c r="O80" s="52">
        <f t="shared" si="14"/>
        <v>8.7452227175088097E-3</v>
      </c>
      <c r="P80" s="52">
        <f t="shared" si="14"/>
        <v>7.7323084591042019E-3</v>
      </c>
      <c r="Q80" s="52">
        <f t="shared" si="14"/>
        <v>6.990174175127142E-3</v>
      </c>
      <c r="R80" s="52">
        <f t="shared" si="14"/>
        <v>6.1245618736101397E-3</v>
      </c>
      <c r="S80" s="52">
        <f t="shared" si="14"/>
        <v>5.4566540626974124E-3</v>
      </c>
      <c r="T80" s="52">
        <f t="shared" si="14"/>
        <v>5.3275600194714863E-3</v>
      </c>
      <c r="U80" s="52">
        <f t="shared" si="14"/>
        <v>5.2371335959360658E-3</v>
      </c>
      <c r="V80" s="52">
        <f t="shared" si="14"/>
        <v>5.1699074105962476E-3</v>
      </c>
      <c r="W80" s="52">
        <f t="shared" si="14"/>
        <v>5.3275856966881535E-3</v>
      </c>
      <c r="X80" s="52">
        <f t="shared" si="14"/>
        <v>5.5268786222671821E-3</v>
      </c>
      <c r="Y80" s="52">
        <f t="shared" si="14"/>
        <v>5.7459645450175338E-3</v>
      </c>
      <c r="Z80" s="52">
        <f t="shared" si="14"/>
        <v>5.7706613217188988E-3</v>
      </c>
      <c r="AA80" s="52">
        <f t="shared" si="14"/>
        <v>5.8220838707054006E-3</v>
      </c>
      <c r="AB80" s="52">
        <f t="shared" si="14"/>
        <v>5.9816511926049148E-3</v>
      </c>
      <c r="AC80" s="52">
        <f t="shared" si="14"/>
        <v>6.2389904035349041E-3</v>
      </c>
      <c r="AD80" s="52">
        <f t="shared" si="14"/>
        <v>6.4944771428425618E-3</v>
      </c>
      <c r="AE80" s="52">
        <f t="shared" si="14"/>
        <v>6.7573285331561147E-3</v>
      </c>
      <c r="AF80" s="52">
        <f t="shared" si="14"/>
        <v>6.8630366584911577E-3</v>
      </c>
      <c r="AG80" s="67"/>
      <c r="AH80" s="65">
        <f t="shared" si="1"/>
        <v>5.7054365141529463E-3</v>
      </c>
      <c r="AI80" s="65">
        <f t="shared" si="2"/>
        <v>9.1041932391500973E-3</v>
      </c>
      <c r="AJ80" s="65">
        <f t="shared" si="3"/>
        <v>8.5230139272371754E-3</v>
      </c>
      <c r="AK80" s="65">
        <f t="shared" si="4"/>
        <v>5.4631633924622693E-3</v>
      </c>
      <c r="AL80" s="65">
        <f t="shared" si="5"/>
        <v>5.6386348112794334E-3</v>
      </c>
      <c r="AM80" s="65">
        <f t="shared" si="6"/>
        <v>6.4670967861259311E-3</v>
      </c>
      <c r="AN80" s="66"/>
      <c r="AO80" s="65">
        <f t="shared" si="7"/>
        <v>7.4048148766515214E-3</v>
      </c>
      <c r="AP80" s="65">
        <f t="shared" si="8"/>
        <v>6.9930886598497223E-3</v>
      </c>
      <c r="AQ80" s="65">
        <f t="shared" si="9"/>
        <v>6.0528657987026823E-3</v>
      </c>
    </row>
    <row r="81" spans="1:43" s="9" customFormat="1" x14ac:dyDescent="0.25">
      <c r="A81" s="13" t="s">
        <v>426</v>
      </c>
      <c r="B81" s="13"/>
      <c r="C81" s="52">
        <f>C72</f>
        <v>3.8867123631967937E-4</v>
      </c>
      <c r="D81" s="52">
        <f t="shared" ref="D81:AF81" si="15">D72</f>
        <v>7.8570099066151546E-4</v>
      </c>
      <c r="E81" s="52">
        <f t="shared" si="15"/>
        <v>1.1208919609800813E-3</v>
      </c>
      <c r="F81" s="52">
        <f t="shared" si="15"/>
        <v>1.3657366574970499E-3</v>
      </c>
      <c r="G81" s="52">
        <f t="shared" si="15"/>
        <v>1.511608138886348E-3</v>
      </c>
      <c r="H81" s="52">
        <f t="shared" si="15"/>
        <v>1.601481299134327E-3</v>
      </c>
      <c r="I81" s="52">
        <f t="shared" si="15"/>
        <v>1.5954966927938063E-3</v>
      </c>
      <c r="J81" s="52">
        <f t="shared" si="15"/>
        <v>1.6437328039310844E-3</v>
      </c>
      <c r="K81" s="52">
        <f t="shared" si="15"/>
        <v>1.6261786126136968E-3</v>
      </c>
      <c r="L81" s="52">
        <f t="shared" si="15"/>
        <v>1.6270255248534936E-3</v>
      </c>
      <c r="M81" s="52">
        <f t="shared" si="15"/>
        <v>1.5924038876220907E-3</v>
      </c>
      <c r="N81" s="52">
        <f t="shared" si="15"/>
        <v>1.4847627347952007E-3</v>
      </c>
      <c r="O81" s="52">
        <f t="shared" si="15"/>
        <v>1.2696239726842258E-3</v>
      </c>
      <c r="P81" s="52">
        <f t="shared" si="15"/>
        <v>1.0175875193994099E-3</v>
      </c>
      <c r="Q81" s="52">
        <f t="shared" si="15"/>
        <v>8.2474986695820049E-4</v>
      </c>
      <c r="R81" s="52">
        <f t="shared" si="15"/>
        <v>5.918806283294021E-4</v>
      </c>
      <c r="S81" s="52">
        <f t="shared" si="15"/>
        <v>4.1025793051345706E-4</v>
      </c>
      <c r="T81" s="52">
        <f t="shared" si="15"/>
        <v>3.3997301485194284E-4</v>
      </c>
      <c r="U81" s="52">
        <f t="shared" si="15"/>
        <v>2.7057520099965735E-4</v>
      </c>
      <c r="V81" s="52">
        <f t="shared" si="15"/>
        <v>2.2709995957364318E-4</v>
      </c>
      <c r="W81" s="52">
        <f t="shared" si="15"/>
        <v>2.498058977487296E-4</v>
      </c>
      <c r="X81" s="52">
        <f t="shared" si="15"/>
        <v>2.9111247961285079E-4</v>
      </c>
      <c r="Y81" s="52">
        <f t="shared" si="15"/>
        <v>3.5366991590469999E-4</v>
      </c>
      <c r="Z81" s="52">
        <f t="shared" si="15"/>
        <v>3.9120548495965381E-4</v>
      </c>
      <c r="AA81" s="52">
        <f t="shared" si="15"/>
        <v>4.5388689384682807E-4</v>
      </c>
      <c r="AB81" s="52">
        <f t="shared" si="15"/>
        <v>5.4329672189093675E-4</v>
      </c>
      <c r="AC81" s="52">
        <f t="shared" si="15"/>
        <v>6.5165072748621291E-4</v>
      </c>
      <c r="AD81" s="52">
        <f t="shared" si="15"/>
        <v>7.5801359779655453E-4</v>
      </c>
      <c r="AE81" s="52">
        <f t="shared" si="15"/>
        <v>8.6705316721774107E-4</v>
      </c>
      <c r="AF81" s="52">
        <f t="shared" si="15"/>
        <v>9.4234420372137811E-4</v>
      </c>
      <c r="AG81" s="67"/>
      <c r="AH81" s="65">
        <f>AVERAGE(C81:G81)</f>
        <v>1.0345217968689348E-3</v>
      </c>
      <c r="AI81" s="65">
        <f>AVERAGE(H81:L81)</f>
        <v>1.6187829866652816E-3</v>
      </c>
      <c r="AJ81" s="65">
        <f>AVERAGE(M81:Q81)</f>
        <v>1.2378255962918255E-3</v>
      </c>
      <c r="AK81" s="65">
        <f>AVERAGE(R81:V81)</f>
        <v>3.6795734685362051E-4</v>
      </c>
      <c r="AL81" s="65">
        <f>AVERAGE(W81:AA81)</f>
        <v>3.4793613441455243E-4</v>
      </c>
      <c r="AM81" s="65">
        <f>AVERAGE(AB81:AF81)</f>
        <v>7.524716836225647E-4</v>
      </c>
      <c r="AN81" s="66"/>
      <c r="AO81" s="65">
        <f>AVERAGE(AH81:AI81)</f>
        <v>1.3266523917671081E-3</v>
      </c>
      <c r="AP81" s="65">
        <f>AVERAGE(AJ81:AK81)</f>
        <v>8.0289147157272295E-4</v>
      </c>
      <c r="AQ81" s="65">
        <f>AVERAGE(AL81:AM81)</f>
        <v>5.5020390901855854E-4</v>
      </c>
    </row>
    <row r="82" spans="1:43" s="9" customFormat="1" x14ac:dyDescent="0.25">
      <c r="A82" s="13" t="s">
        <v>425</v>
      </c>
      <c r="B82" s="13"/>
      <c r="C82" s="52">
        <f>SUM(C51:C52)</f>
        <v>1.7114671062891892E-3</v>
      </c>
      <c r="D82" s="52">
        <f t="shared" ref="D82:AF82" si="16">SUM(D51:D52)</f>
        <v>3.4557397621232675E-3</v>
      </c>
      <c r="E82" s="52">
        <f t="shared" si="16"/>
        <v>4.9476712431328184E-3</v>
      </c>
      <c r="F82" s="52">
        <f t="shared" si="16"/>
        <v>6.0287717633500278E-3</v>
      </c>
      <c r="G82" s="52">
        <f t="shared" si="16"/>
        <v>6.6161073206202417E-3</v>
      </c>
      <c r="H82" s="52">
        <f t="shared" si="16"/>
        <v>6.8707807275886186E-3</v>
      </c>
      <c r="I82" s="52">
        <f t="shared" si="16"/>
        <v>6.6064869798533651E-3</v>
      </c>
      <c r="J82" s="52">
        <f t="shared" si="16"/>
        <v>6.4987005409451095E-3</v>
      </c>
      <c r="K82" s="52">
        <f t="shared" si="16"/>
        <v>6.0393965055683726E-3</v>
      </c>
      <c r="L82" s="52">
        <f t="shared" si="16"/>
        <v>5.6383999130313923E-3</v>
      </c>
      <c r="M82" s="52">
        <f t="shared" si="16"/>
        <v>5.0706035331042369E-3</v>
      </c>
      <c r="N82" s="52">
        <f t="shared" si="16"/>
        <v>4.2015032303253574E-3</v>
      </c>
      <c r="O82" s="52">
        <f t="shared" si="16"/>
        <v>2.8899728174733826E-3</v>
      </c>
      <c r="P82" s="52">
        <f t="shared" si="16"/>
        <v>1.4535941863192193E-3</v>
      </c>
      <c r="Q82" s="52">
        <f t="shared" si="16"/>
        <v>3.2220532370035482E-4</v>
      </c>
      <c r="R82" s="52">
        <f t="shared" si="16"/>
        <v>-9.2521664166130609E-4</v>
      </c>
      <c r="S82" s="52">
        <f t="shared" si="16"/>
        <v>-1.8614778734086534E-3</v>
      </c>
      <c r="T82" s="52">
        <f t="shared" si="16"/>
        <v>-2.222697934383963E-3</v>
      </c>
      <c r="U82" s="52">
        <f t="shared" si="16"/>
        <v>-2.4901687354935294E-3</v>
      </c>
      <c r="V82" s="52">
        <f t="shared" si="16"/>
        <v>-2.5529350748277101E-3</v>
      </c>
      <c r="W82" s="52">
        <f t="shared" si="16"/>
        <v>-2.2544979935405834E-3</v>
      </c>
      <c r="X82" s="52">
        <f t="shared" si="16"/>
        <v>-1.8273620006770378E-3</v>
      </c>
      <c r="Y82" s="52">
        <f t="shared" si="16"/>
        <v>-1.2756148900046934E-3</v>
      </c>
      <c r="Z82" s="52">
        <f t="shared" si="16"/>
        <v>-8.2310223617992721E-4</v>
      </c>
      <c r="AA82" s="52">
        <f t="shared" si="16"/>
        <v>-2.6689522820875318E-4</v>
      </c>
      <c r="AB82" s="52">
        <f t="shared" si="16"/>
        <v>3.8231494004096274E-4</v>
      </c>
      <c r="AC82" s="52">
        <f t="shared" si="16"/>
        <v>1.0842686617441011E-3</v>
      </c>
      <c r="AD82" s="52">
        <f t="shared" si="16"/>
        <v>1.7433910083696305E-3</v>
      </c>
      <c r="AE82" s="52">
        <f t="shared" si="16"/>
        <v>2.3761602779877773E-3</v>
      </c>
      <c r="AF82" s="52">
        <f t="shared" si="16"/>
        <v>2.8170288005309359E-3</v>
      </c>
      <c r="AG82" s="67"/>
      <c r="AH82" s="65">
        <f>AVERAGE(C82:G82)</f>
        <v>4.5519514391031092E-3</v>
      </c>
      <c r="AI82" s="65">
        <f>AVERAGE(H82:L82)</f>
        <v>6.3307529333973709E-3</v>
      </c>
      <c r="AJ82" s="65">
        <f>AVERAGE(M82:Q82)</f>
        <v>2.7875758181845106E-3</v>
      </c>
      <c r="AK82" s="65">
        <f>AVERAGE(R82:V82)</f>
        <v>-2.0104992519550322E-3</v>
      </c>
      <c r="AL82" s="65">
        <f>AVERAGE(W82:AA82)</f>
        <v>-1.289494469722199E-3</v>
      </c>
      <c r="AM82" s="65">
        <f>AVERAGE(AB82:AF82)</f>
        <v>1.6806327377346815E-3</v>
      </c>
      <c r="AN82" s="66"/>
      <c r="AO82" s="65">
        <f>AVERAGE(AH82:AI82)</f>
        <v>5.4413521862502401E-3</v>
      </c>
      <c r="AP82" s="65">
        <f>AVERAGE(AJ82:AK82)</f>
        <v>3.8853828311473924E-4</v>
      </c>
      <c r="AQ82" s="65">
        <f>AVERAGE(AL82:AM82)</f>
        <v>1.9556913400624125E-4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1.3395901508605286E-4</v>
      </c>
      <c r="D87" s="52">
        <f t="shared" ref="D87:AF92" si="20">D60</f>
        <v>2.9777278061653189E-4</v>
      </c>
      <c r="E87" s="52">
        <f t="shared" si="20"/>
        <v>4.3454725624468224E-4</v>
      </c>
      <c r="F87" s="52">
        <f t="shared" si="20"/>
        <v>5.2464050558081749E-4</v>
      </c>
      <c r="G87" s="52">
        <f t="shared" si="20"/>
        <v>5.6798656780489114E-4</v>
      </c>
      <c r="H87" s="52">
        <f t="shared" si="20"/>
        <v>5.8667522216557721E-4</v>
      </c>
      <c r="I87" s="52">
        <f t="shared" si="20"/>
        <v>5.7654302828080652E-4</v>
      </c>
      <c r="J87" s="52">
        <f t="shared" si="20"/>
        <v>5.8971945227303418E-4</v>
      </c>
      <c r="K87" s="52">
        <f t="shared" si="20"/>
        <v>5.9617682737108952E-4</v>
      </c>
      <c r="L87" s="52">
        <f t="shared" si="20"/>
        <v>6.1464893584033998E-4</v>
      </c>
      <c r="M87" s="52">
        <f t="shared" si="20"/>
        <v>6.2862112932149828E-4</v>
      </c>
      <c r="N87" s="52">
        <f t="shared" si="20"/>
        <v>6.1983003015070987E-4</v>
      </c>
      <c r="O87" s="52">
        <f t="shared" si="20"/>
        <v>5.7193472263151405E-4</v>
      </c>
      <c r="P87" s="52">
        <f t="shared" si="20"/>
        <v>5.0649242971881803E-4</v>
      </c>
      <c r="Q87" s="52">
        <f t="shared" si="20"/>
        <v>4.6206991232197004E-4</v>
      </c>
      <c r="R87" s="52">
        <f t="shared" si="20"/>
        <v>4.1067622157362686E-4</v>
      </c>
      <c r="S87" s="52">
        <f t="shared" si="20"/>
        <v>3.7383136863663118E-4</v>
      </c>
      <c r="T87" s="52">
        <f t="shared" si="20"/>
        <v>3.7501210451834453E-4</v>
      </c>
      <c r="U87" s="52">
        <f t="shared" si="20"/>
        <v>3.7797329995137454E-4</v>
      </c>
      <c r="V87" s="52">
        <f t="shared" si="20"/>
        <v>3.8042193330605579E-4</v>
      </c>
      <c r="W87" s="52">
        <f t="shared" si="20"/>
        <v>3.964342041517158E-4</v>
      </c>
      <c r="X87" s="52">
        <f t="shared" si="20"/>
        <v>4.1311185331615062E-4</v>
      </c>
      <c r="Y87" s="52">
        <f t="shared" si="20"/>
        <v>4.2879339505642845E-4</v>
      </c>
      <c r="Z87" s="52">
        <f t="shared" si="20"/>
        <v>4.2866577815073298E-4</v>
      </c>
      <c r="AA87" s="52">
        <f t="shared" si="20"/>
        <v>4.2873525027595574E-4</v>
      </c>
      <c r="AB87" s="52">
        <f t="shared" si="20"/>
        <v>4.3540814455705071E-4</v>
      </c>
      <c r="AC87" s="52">
        <f t="shared" si="20"/>
        <v>4.4817556951809548E-4</v>
      </c>
      <c r="AD87" s="52">
        <f t="shared" si="20"/>
        <v>4.6005911562610469E-4</v>
      </c>
      <c r="AE87" s="52">
        <f t="shared" si="20"/>
        <v>4.7179793029493601E-4</v>
      </c>
      <c r="AF87" s="52">
        <f t="shared" si="20"/>
        <v>4.7206819134039272E-4</v>
      </c>
      <c r="AH87" s="65">
        <f t="shared" ref="AH87:AH93" si="21">AVERAGE(C87:G87)</f>
        <v>3.9178122506659514E-4</v>
      </c>
      <c r="AI87" s="65">
        <f t="shared" ref="AI87:AI93" si="22">AVERAGE(H87:L87)</f>
        <v>5.9275269318616948E-4</v>
      </c>
      <c r="AJ87" s="65">
        <f t="shared" ref="AJ87:AJ93" si="23">AVERAGE(M87:Q87)</f>
        <v>5.5778964482890213E-4</v>
      </c>
      <c r="AK87" s="65">
        <f t="shared" ref="AK87:AK93" si="24">AVERAGE(R87:V87)</f>
        <v>3.8358298559720659E-4</v>
      </c>
      <c r="AL87" s="65">
        <f t="shared" ref="AL87:AL93" si="25">AVERAGE(W87:AA87)</f>
        <v>4.191480961901967E-4</v>
      </c>
      <c r="AM87" s="65">
        <f t="shared" ref="AM87:AM93" si="26">AVERAGE(AB87:AF87)</f>
        <v>4.5750179026731591E-4</v>
      </c>
      <c r="AN87" s="66"/>
      <c r="AO87" s="65">
        <f t="shared" ref="AO87:AO93" si="27">AVERAGE(AH87:AI87)</f>
        <v>4.9226695912638237E-4</v>
      </c>
      <c r="AP87" s="65">
        <f t="shared" ref="AP87:AP93" si="28">AVERAGE(AJ87:AK87)</f>
        <v>4.7068631521305433E-4</v>
      </c>
      <c r="AQ87" s="65">
        <f t="shared" ref="AQ87:AQ93" si="29">AVERAGE(AL87:AM87)</f>
        <v>4.383249432287563E-4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4.8049855836981216E-6</v>
      </c>
      <c r="D88" s="52">
        <f t="shared" ref="D88:R88" si="30">D61</f>
        <v>1.0735239335000347E-5</v>
      </c>
      <c r="E88" s="52">
        <f t="shared" si="30"/>
        <v>1.5747471592095172E-5</v>
      </c>
      <c r="F88" s="52">
        <f t="shared" si="30"/>
        <v>1.9106866114279583E-5</v>
      </c>
      <c r="G88" s="52">
        <f t="shared" si="30"/>
        <v>2.0776737835517197E-5</v>
      </c>
      <c r="H88" s="52">
        <f t="shared" si="30"/>
        <v>2.152384468834604E-5</v>
      </c>
      <c r="I88" s="52">
        <f t="shared" si="30"/>
        <v>2.1190629120418262E-5</v>
      </c>
      <c r="J88" s="52">
        <f t="shared" si="30"/>
        <v>2.1644325379654764E-5</v>
      </c>
      <c r="K88" s="52">
        <f t="shared" si="30"/>
        <v>2.1829220484190628E-5</v>
      </c>
      <c r="L88" s="52">
        <f t="shared" si="30"/>
        <v>2.2424553479718441E-5</v>
      </c>
      <c r="M88" s="52">
        <f t="shared" si="30"/>
        <v>2.2851791682025104E-5</v>
      </c>
      <c r="N88" s="52">
        <f t="shared" si="30"/>
        <v>2.2459703485464597E-5</v>
      </c>
      <c r="O88" s="52">
        <f t="shared" si="30"/>
        <v>2.0657476341719482E-5</v>
      </c>
      <c r="P88" s="52">
        <f t="shared" si="30"/>
        <v>1.8209677147843665E-5</v>
      </c>
      <c r="Q88" s="52">
        <f t="shared" si="30"/>
        <v>1.6504227678675609E-5</v>
      </c>
      <c r="R88" s="52">
        <f t="shared" si="30"/>
        <v>1.4556418783764225E-5</v>
      </c>
      <c r="S88" s="52">
        <f t="shared" si="20"/>
        <v>1.3142707576870247E-5</v>
      </c>
      <c r="T88" s="52">
        <f t="shared" si="20"/>
        <v>1.311702539800972E-5</v>
      </c>
      <c r="U88" s="52">
        <f t="shared" si="20"/>
        <v>1.3195487545940402E-5</v>
      </c>
      <c r="V88" s="52">
        <f t="shared" si="20"/>
        <v>1.3291499844447142E-5</v>
      </c>
      <c r="W88" s="52">
        <f t="shared" si="20"/>
        <v>1.3903474488834676E-5</v>
      </c>
      <c r="X88" s="52">
        <f t="shared" si="20"/>
        <v>1.4567249849140405E-5</v>
      </c>
      <c r="Y88" s="52">
        <f t="shared" si="20"/>
        <v>1.5215318499318939E-5</v>
      </c>
      <c r="Z88" s="52">
        <f t="shared" si="20"/>
        <v>1.5307910471012213E-5</v>
      </c>
      <c r="AA88" s="52">
        <f t="shared" si="20"/>
        <v>1.5406399292944372E-5</v>
      </c>
      <c r="AB88" s="52">
        <f t="shared" si="20"/>
        <v>1.5737120780912393E-5</v>
      </c>
      <c r="AC88" s="52">
        <f t="shared" si="20"/>
        <v>1.6281882269973129E-5</v>
      </c>
      <c r="AD88" s="52">
        <f t="shared" si="20"/>
        <v>1.6789986284348156E-5</v>
      </c>
      <c r="AE88" s="52">
        <f t="shared" si="20"/>
        <v>1.7284767283995081E-5</v>
      </c>
      <c r="AF88" s="52">
        <f t="shared" si="20"/>
        <v>1.7357508685110995E-5</v>
      </c>
      <c r="AH88" s="65">
        <f t="shared" si="21"/>
        <v>1.4234260092118085E-5</v>
      </c>
      <c r="AI88" s="65">
        <f t="shared" si="22"/>
        <v>2.1722514630465626E-5</v>
      </c>
      <c r="AJ88" s="65">
        <f t="shared" si="23"/>
        <v>2.0136575267145692E-5</v>
      </c>
      <c r="AK88" s="65">
        <f t="shared" si="24"/>
        <v>1.3460627829806347E-5</v>
      </c>
      <c r="AL88" s="65">
        <f t="shared" si="25"/>
        <v>1.4880070520250119E-5</v>
      </c>
      <c r="AM88" s="65">
        <f t="shared" si="26"/>
        <v>1.669025306086795E-5</v>
      </c>
      <c r="AN88" s="66"/>
      <c r="AO88" s="65">
        <f t="shared" si="27"/>
        <v>1.7978387361291856E-5</v>
      </c>
      <c r="AP88" s="65">
        <f t="shared" si="28"/>
        <v>1.679860154847602E-5</v>
      </c>
      <c r="AQ88" s="65">
        <f t="shared" si="29"/>
        <v>1.5785161790559034E-5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7.8247382559835808E-6</v>
      </c>
      <c r="D89" s="52">
        <f t="shared" si="20"/>
        <v>1.7474065779419051E-5</v>
      </c>
      <c r="E89" s="52">
        <f t="shared" si="20"/>
        <v>2.5616339470283159E-5</v>
      </c>
      <c r="F89" s="52">
        <f t="shared" si="20"/>
        <v>3.1059181676893231E-5</v>
      </c>
      <c r="G89" s="52">
        <f t="shared" si="20"/>
        <v>3.375064072892097E-5</v>
      </c>
      <c r="H89" s="52">
        <f t="shared" si="20"/>
        <v>3.494627303051853E-5</v>
      </c>
      <c r="I89" s="52">
        <f t="shared" si="20"/>
        <v>3.4393118099792316E-5</v>
      </c>
      <c r="J89" s="52">
        <f t="shared" si="20"/>
        <v>3.5132806892033443E-5</v>
      </c>
      <c r="K89" s="52">
        <f t="shared" si="20"/>
        <v>3.5443247722113472E-5</v>
      </c>
      <c r="L89" s="52">
        <f t="shared" si="20"/>
        <v>3.6427426226662026E-5</v>
      </c>
      <c r="M89" s="52">
        <f t="shared" si="20"/>
        <v>3.7140316098529045E-5</v>
      </c>
      <c r="N89" s="52">
        <f t="shared" si="20"/>
        <v>3.6519617455616984E-5</v>
      </c>
      <c r="O89" s="52">
        <f t="shared" si="20"/>
        <v>3.3603492848599439E-5</v>
      </c>
      <c r="P89" s="52">
        <f t="shared" si="20"/>
        <v>2.9638524809093122E-5</v>
      </c>
      <c r="Q89" s="52">
        <f t="shared" si="20"/>
        <v>2.688484897319376E-5</v>
      </c>
      <c r="R89" s="52">
        <f t="shared" si="20"/>
        <v>2.3735999313365929E-5</v>
      </c>
      <c r="S89" s="52">
        <f t="shared" si="20"/>
        <v>2.1454010862094503E-5</v>
      </c>
      <c r="T89" s="52">
        <f t="shared" si="20"/>
        <v>2.1427223297441976E-5</v>
      </c>
      <c r="U89" s="52">
        <f t="shared" si="20"/>
        <v>2.1561760758244001E-5</v>
      </c>
      <c r="V89" s="52">
        <f t="shared" si="20"/>
        <v>2.1715920336542119E-5</v>
      </c>
      <c r="W89" s="52">
        <f t="shared" si="20"/>
        <v>2.2702621452702826E-5</v>
      </c>
      <c r="X89" s="52">
        <f t="shared" si="20"/>
        <v>2.3767010667738131E-5</v>
      </c>
      <c r="Y89" s="52">
        <f t="shared" si="20"/>
        <v>2.4800632307686658E-5</v>
      </c>
      <c r="Z89" s="52">
        <f t="shared" si="20"/>
        <v>2.4926522137770135E-5</v>
      </c>
      <c r="AA89" s="52">
        <f t="shared" si="20"/>
        <v>2.5061479235534634E-5</v>
      </c>
      <c r="AB89" s="52">
        <f t="shared" si="20"/>
        <v>2.5575738703746794E-5</v>
      </c>
      <c r="AC89" s="52">
        <f t="shared" si="20"/>
        <v>2.6440066132458787E-5</v>
      </c>
      <c r="AD89" s="52">
        <f t="shared" si="20"/>
        <v>2.7246275700294327E-5</v>
      </c>
      <c r="AE89" s="52">
        <f t="shared" si="20"/>
        <v>2.8032813227414573E-5</v>
      </c>
      <c r="AF89" s="52">
        <f t="shared" si="20"/>
        <v>2.8134723799045146E-5</v>
      </c>
      <c r="AH89" s="65">
        <f t="shared" si="21"/>
        <v>2.31449931823E-5</v>
      </c>
      <c r="AI89" s="65">
        <f t="shared" si="22"/>
        <v>3.5268574394223959E-5</v>
      </c>
      <c r="AJ89" s="65">
        <f t="shared" si="23"/>
        <v>3.2757360037006473E-5</v>
      </c>
      <c r="AK89" s="65">
        <f t="shared" si="24"/>
        <v>2.1978982913537703E-5</v>
      </c>
      <c r="AL89" s="65">
        <f t="shared" si="25"/>
        <v>2.4251653160286479E-5</v>
      </c>
      <c r="AM89" s="65">
        <f t="shared" si="26"/>
        <v>2.7085923512591926E-5</v>
      </c>
      <c r="AN89" s="66"/>
      <c r="AO89" s="65">
        <f t="shared" si="27"/>
        <v>2.9206783788261979E-5</v>
      </c>
      <c r="AP89" s="65">
        <f t="shared" si="28"/>
        <v>2.7368171475272088E-5</v>
      </c>
      <c r="AQ89" s="65">
        <f t="shared" si="29"/>
        <v>2.5668788336439204E-5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3.4485428989285094E-5</v>
      </c>
      <c r="D90" s="52">
        <f t="shared" si="20"/>
        <v>7.7321114085050896E-5</v>
      </c>
      <c r="E90" s="52">
        <f t="shared" si="20"/>
        <v>1.1377710789763669E-4</v>
      </c>
      <c r="F90" s="52">
        <f t="shared" si="20"/>
        <v>1.3841739099128744E-4</v>
      </c>
      <c r="G90" s="52">
        <f t="shared" si="20"/>
        <v>1.5083475781988874E-4</v>
      </c>
      <c r="H90" s="52">
        <f t="shared" si="20"/>
        <v>6.9483354199006086E-4</v>
      </c>
      <c r="I90" s="52">
        <f t="shared" si="20"/>
        <v>1.2389917877620165E-3</v>
      </c>
      <c r="J90" s="52">
        <f t="shared" si="20"/>
        <v>1.7680295498522273E-3</v>
      </c>
      <c r="K90" s="52">
        <f t="shared" si="20"/>
        <v>2.2673226340476807E-3</v>
      </c>
      <c r="L90" s="52">
        <f t="shared" si="20"/>
        <v>2.4856937082594873E-3</v>
      </c>
      <c r="M90" s="52">
        <f t="shared" si="20"/>
        <v>2.5477032387111053E-3</v>
      </c>
      <c r="N90" s="52">
        <f t="shared" si="20"/>
        <v>2.5282069194854173E-3</v>
      </c>
      <c r="O90" s="52">
        <f t="shared" si="20"/>
        <v>2.4670269378033994E-3</v>
      </c>
      <c r="P90" s="52">
        <f t="shared" si="20"/>
        <v>2.3921858132313384E-3</v>
      </c>
      <c r="Q90" s="52">
        <f t="shared" si="20"/>
        <v>2.5649217135993285E-3</v>
      </c>
      <c r="R90" s="52">
        <f t="shared" si="20"/>
        <v>2.6259146000949043E-3</v>
      </c>
      <c r="S90" s="52">
        <f t="shared" si="20"/>
        <v>2.6273430870600296E-3</v>
      </c>
      <c r="T90" s="52">
        <f t="shared" si="20"/>
        <v>2.6069079009208066E-3</v>
      </c>
      <c r="U90" s="52">
        <f t="shared" si="20"/>
        <v>2.573505722883044E-3</v>
      </c>
      <c r="V90" s="52">
        <f t="shared" si="20"/>
        <v>2.5359403451897648E-3</v>
      </c>
      <c r="W90" s="52">
        <f t="shared" si="20"/>
        <v>2.5022715072896403E-3</v>
      </c>
      <c r="X90" s="52">
        <f t="shared" si="20"/>
        <v>2.4709978802242962E-3</v>
      </c>
      <c r="Y90" s="52">
        <f t="shared" si="20"/>
        <v>2.4420727446282093E-3</v>
      </c>
      <c r="Z90" s="52">
        <f t="shared" si="20"/>
        <v>2.4114449123846878E-3</v>
      </c>
      <c r="AA90" s="52">
        <f t="shared" si="20"/>
        <v>2.3827227756618784E-3</v>
      </c>
      <c r="AB90" s="52">
        <f t="shared" si="20"/>
        <v>2.3571255688596697E-3</v>
      </c>
      <c r="AC90" s="52">
        <f t="shared" si="20"/>
        <v>2.3341730410659286E-3</v>
      </c>
      <c r="AD90" s="52">
        <f t="shared" si="20"/>
        <v>2.3117783197431317E-3</v>
      </c>
      <c r="AE90" s="52">
        <f t="shared" si="20"/>
        <v>2.2898783464873171E-3</v>
      </c>
      <c r="AF90" s="52">
        <f t="shared" si="20"/>
        <v>2.2653773173142628E-3</v>
      </c>
      <c r="AH90" s="65">
        <f t="shared" si="21"/>
        <v>1.0296715995662976E-4</v>
      </c>
      <c r="AI90" s="65">
        <f t="shared" si="22"/>
        <v>1.6909742443822942E-3</v>
      </c>
      <c r="AJ90" s="65">
        <f t="shared" si="23"/>
        <v>2.5000089245661179E-3</v>
      </c>
      <c r="AK90" s="65">
        <f t="shared" si="24"/>
        <v>2.5939223312297097E-3</v>
      </c>
      <c r="AL90" s="65">
        <f t="shared" si="25"/>
        <v>2.4419019640377427E-3</v>
      </c>
      <c r="AM90" s="65">
        <f t="shared" si="26"/>
        <v>2.3116665186940616E-3</v>
      </c>
      <c r="AN90" s="66"/>
      <c r="AO90" s="65">
        <f t="shared" si="27"/>
        <v>8.9697070216946198E-4</v>
      </c>
      <c r="AP90" s="65">
        <f t="shared" si="28"/>
        <v>2.5469656278979138E-3</v>
      </c>
      <c r="AQ90" s="65">
        <f t="shared" si="29"/>
        <v>2.3767842413659019E-3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3.4893988293535658E-5</v>
      </c>
      <c r="D91" s="52">
        <f t="shared" si="20"/>
        <v>7.7478075907746579E-5</v>
      </c>
      <c r="E91" s="52">
        <f t="shared" si="20"/>
        <v>1.1295787751135446E-4</v>
      </c>
      <c r="F91" s="52">
        <f t="shared" si="20"/>
        <v>1.3626424172709443E-4</v>
      </c>
      <c r="G91" s="52">
        <f t="shared" si="20"/>
        <v>1.4742062204334074E-4</v>
      </c>
      <c r="H91" s="52">
        <f t="shared" si="20"/>
        <v>1.5220601472137586E-4</v>
      </c>
      <c r="I91" s="52">
        <f t="shared" si="20"/>
        <v>1.4953757243201123E-4</v>
      </c>
      <c r="J91" s="52">
        <f t="shared" si="20"/>
        <v>1.5299683475052844E-4</v>
      </c>
      <c r="K91" s="52">
        <f t="shared" si="20"/>
        <v>1.5472771001755659E-4</v>
      </c>
      <c r="L91" s="52">
        <f t="shared" si="20"/>
        <v>1.5960886184526323E-4</v>
      </c>
      <c r="M91" s="52">
        <f t="shared" si="20"/>
        <v>1.6332142778309534E-4</v>
      </c>
      <c r="N91" s="52">
        <f t="shared" si="20"/>
        <v>1.6110800768834405E-4</v>
      </c>
      <c r="O91" s="52">
        <f t="shared" si="20"/>
        <v>1.487218837399829E-4</v>
      </c>
      <c r="P91" s="52">
        <f t="shared" si="20"/>
        <v>1.3179086095447775E-4</v>
      </c>
      <c r="Q91" s="52">
        <f t="shared" si="20"/>
        <v>1.2035122268355203E-4</v>
      </c>
      <c r="R91" s="52">
        <f t="shared" si="20"/>
        <v>1.0708260155184657E-4</v>
      </c>
      <c r="S91" s="52">
        <f t="shared" si="20"/>
        <v>9.7591886369521896E-5</v>
      </c>
      <c r="T91" s="52">
        <f t="shared" si="20"/>
        <v>9.7978074676066494E-5</v>
      </c>
      <c r="U91" s="52">
        <f t="shared" si="20"/>
        <v>9.8778046226795959E-5</v>
      </c>
      <c r="V91" s="52">
        <f t="shared" si="20"/>
        <v>9.9407562080940499E-5</v>
      </c>
      <c r="W91" s="52">
        <f t="shared" si="20"/>
        <v>1.0354110474076426E-4</v>
      </c>
      <c r="X91" s="52">
        <f t="shared" si="20"/>
        <v>1.0781714585131666E-4</v>
      </c>
      <c r="Y91" s="52">
        <f t="shared" si="20"/>
        <v>1.1181364328796583E-4</v>
      </c>
      <c r="Z91" s="52">
        <f t="shared" si="20"/>
        <v>1.1168111486763696E-4</v>
      </c>
      <c r="AA91" s="52">
        <f t="shared" si="20"/>
        <v>1.1160514845404256E-4</v>
      </c>
      <c r="AB91" s="52">
        <f t="shared" si="20"/>
        <v>1.1325398446874214E-4</v>
      </c>
      <c r="AC91" s="52">
        <f t="shared" si="20"/>
        <v>1.1649312998827389E-4</v>
      </c>
      <c r="AD91" s="52">
        <f t="shared" si="20"/>
        <v>1.1950514158112546E-4</v>
      </c>
      <c r="AE91" s="52">
        <f t="shared" si="20"/>
        <v>1.2248773314405169E-4</v>
      </c>
      <c r="AF91" s="52">
        <f t="shared" si="20"/>
        <v>1.2249353226455824E-4</v>
      </c>
      <c r="AH91" s="65">
        <f t="shared" si="21"/>
        <v>1.0180296109661437E-4</v>
      </c>
      <c r="AI91" s="65">
        <f t="shared" si="22"/>
        <v>1.5381539875334709E-4</v>
      </c>
      <c r="AJ91" s="65">
        <f t="shared" si="23"/>
        <v>1.4505868056989042E-4</v>
      </c>
      <c r="AK91" s="65">
        <f t="shared" si="24"/>
        <v>1.0016763418103428E-4</v>
      </c>
      <c r="AL91" s="65">
        <f t="shared" si="25"/>
        <v>1.0929163144034525E-4</v>
      </c>
      <c r="AM91" s="65">
        <f t="shared" si="26"/>
        <v>1.1884670428935029E-4</v>
      </c>
      <c r="AN91" s="66"/>
      <c r="AO91" s="65">
        <f t="shared" si="27"/>
        <v>1.2780917992498073E-4</v>
      </c>
      <c r="AP91" s="65">
        <f t="shared" si="28"/>
        <v>1.2261315737546237E-4</v>
      </c>
      <c r="AQ91" s="65">
        <f t="shared" si="29"/>
        <v>1.1406916786484776E-4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8.6578030014622518E-6</v>
      </c>
      <c r="D92" s="52">
        <f t="shared" si="20"/>
        <v>1.9205421065920764E-5</v>
      </c>
      <c r="E92" s="52">
        <f t="shared" si="20"/>
        <v>2.795572500164183E-5</v>
      </c>
      <c r="F92" s="52">
        <f t="shared" si="20"/>
        <v>3.3660907245575899E-5</v>
      </c>
      <c r="G92" s="52">
        <f t="shared" si="20"/>
        <v>3.6347146117399717E-5</v>
      </c>
      <c r="H92" s="52">
        <f t="shared" si="20"/>
        <v>3.7466387003245934E-5</v>
      </c>
      <c r="I92" s="52">
        <f t="shared" si="20"/>
        <v>3.6759733345383502E-5</v>
      </c>
      <c r="J92" s="52">
        <f t="shared" si="20"/>
        <v>3.7599009041703452E-5</v>
      </c>
      <c r="K92" s="52">
        <f t="shared" si="20"/>
        <v>3.8029025216229791E-5</v>
      </c>
      <c r="L92" s="52">
        <f t="shared" si="20"/>
        <v>3.9251560252482293E-5</v>
      </c>
      <c r="M92" s="52">
        <f t="shared" si="20"/>
        <v>4.0189134280525051E-5</v>
      </c>
      <c r="N92" s="52">
        <f t="shared" si="20"/>
        <v>3.9657317167573743E-5</v>
      </c>
      <c r="O92" s="52">
        <f t="shared" si="20"/>
        <v>3.6604092595535498E-5</v>
      </c>
      <c r="P92" s="52">
        <f t="shared" si="20"/>
        <v>3.2430921130394778E-5</v>
      </c>
      <c r="Q92" s="52">
        <f t="shared" si="20"/>
        <v>2.9629869020313552E-5</v>
      </c>
      <c r="R92" s="52">
        <f t="shared" si="20"/>
        <v>2.6378656587009867E-5</v>
      </c>
      <c r="S92" s="52">
        <f t="shared" si="20"/>
        <v>2.4061802894836826E-5</v>
      </c>
      <c r="T92" s="52">
        <f t="shared" si="20"/>
        <v>2.4188012468354622E-5</v>
      </c>
      <c r="U92" s="52">
        <f t="shared" si="20"/>
        <v>2.4401884987785233E-5</v>
      </c>
      <c r="V92" s="52">
        <f t="shared" si="20"/>
        <v>2.4555377654896336E-5</v>
      </c>
      <c r="W92" s="52">
        <f t="shared" si="20"/>
        <v>2.5563476210891598E-5</v>
      </c>
      <c r="X92" s="52">
        <f t="shared" si="20"/>
        <v>2.6594656933881672E-5</v>
      </c>
      <c r="Y92" s="52">
        <f t="shared" si="20"/>
        <v>2.7546623029533055E-5</v>
      </c>
      <c r="Z92" s="52">
        <f t="shared" si="20"/>
        <v>2.7468669192637182E-5</v>
      </c>
      <c r="AA92" s="52">
        <f t="shared" si="20"/>
        <v>2.7404786427968927E-5</v>
      </c>
      <c r="AB92" s="52">
        <f t="shared" si="20"/>
        <v>2.7772820755597886E-5</v>
      </c>
      <c r="AC92" s="52">
        <f t="shared" si="20"/>
        <v>2.8539494914792246E-5</v>
      </c>
      <c r="AD92" s="52">
        <f t="shared" si="20"/>
        <v>2.9253098711165651E-5</v>
      </c>
      <c r="AE92" s="52">
        <f t="shared" si="20"/>
        <v>2.9962976054973338E-5</v>
      </c>
      <c r="AF92" s="52">
        <f t="shared" si="20"/>
        <v>2.993909953184104E-5</v>
      </c>
      <c r="AH92" s="65">
        <f t="shared" si="21"/>
        <v>2.5165400486400093E-5</v>
      </c>
      <c r="AI92" s="65">
        <f t="shared" si="22"/>
        <v>3.7821142971808996E-5</v>
      </c>
      <c r="AJ92" s="65">
        <f t="shared" si="23"/>
        <v>3.5702266838868524E-5</v>
      </c>
      <c r="AK92" s="65">
        <f t="shared" si="24"/>
        <v>2.4717146918576572E-5</v>
      </c>
      <c r="AL92" s="65">
        <f t="shared" si="25"/>
        <v>2.6915642358982489E-5</v>
      </c>
      <c r="AM92" s="65">
        <f t="shared" si="26"/>
        <v>2.9093497993674032E-5</v>
      </c>
      <c r="AN92" s="66"/>
      <c r="AO92" s="65">
        <f t="shared" si="27"/>
        <v>3.1493271729104541E-5</v>
      </c>
      <c r="AP92" s="65">
        <f t="shared" si="28"/>
        <v>3.020970687872255E-5</v>
      </c>
      <c r="AQ92" s="65">
        <f t="shared" si="29"/>
        <v>2.8004570176328262E-5</v>
      </c>
    </row>
    <row r="93" spans="1:43" s="9" customFormat="1" x14ac:dyDescent="0.25">
      <c r="A93" s="71" t="s">
        <v>442</v>
      </c>
      <c r="B93" s="13"/>
      <c r="C93" s="52">
        <f>SUM(C66:C69)</f>
        <v>6.9918414146235924E-2</v>
      </c>
      <c r="D93" s="52">
        <f t="shared" ref="D93:AF93" si="31">SUM(D66:D69)</f>
        <v>0.11876035254496192</v>
      </c>
      <c r="E93" s="52">
        <f t="shared" si="31"/>
        <v>0.15288825475623677</v>
      </c>
      <c r="F93" s="52">
        <f t="shared" si="31"/>
        <v>0.17281667888896871</v>
      </c>
      <c r="G93" s="52">
        <f t="shared" si="31"/>
        <v>0.1813344044007123</v>
      </c>
      <c r="H93" s="52">
        <f t="shared" si="31"/>
        <v>0.1894176024113641</v>
      </c>
      <c r="I93" s="52">
        <f t="shared" si="31"/>
        <v>0.18417136228818706</v>
      </c>
      <c r="J93" s="52">
        <f t="shared" si="31"/>
        <v>0.20213576595182273</v>
      </c>
      <c r="K93" s="52">
        <f t="shared" si="31"/>
        <v>0.20132501369285405</v>
      </c>
      <c r="L93" s="52">
        <f t="shared" si="31"/>
        <v>0.2109180699672655</v>
      </c>
      <c r="M93" s="52">
        <f t="shared" si="31"/>
        <v>0.21178850148018169</v>
      </c>
      <c r="N93" s="52">
        <f t="shared" si="31"/>
        <v>0.19970449826901399</v>
      </c>
      <c r="O93" s="52">
        <f t="shared" si="31"/>
        <v>0.17126783591055</v>
      </c>
      <c r="P93" s="52">
        <f t="shared" si="31"/>
        <v>0.14632843468008461</v>
      </c>
      <c r="Q93" s="52">
        <f t="shared" si="31"/>
        <v>0.13773090383674128</v>
      </c>
      <c r="R93" s="52">
        <f t="shared" si="31"/>
        <v>0.1130785103493348</v>
      </c>
      <c r="S93" s="52">
        <f t="shared" si="31"/>
        <v>0.10170293509930274</v>
      </c>
      <c r="T93" s="52">
        <f t="shared" si="31"/>
        <v>0.10705924466072565</v>
      </c>
      <c r="U93" s="52">
        <f t="shared" si="31"/>
        <v>9.9842484365579354E-2</v>
      </c>
      <c r="V93" s="52">
        <f t="shared" si="31"/>
        <v>9.5986516127398294E-2</v>
      </c>
      <c r="W93" s="52">
        <f t="shared" si="31"/>
        <v>0.10233923000201475</v>
      </c>
      <c r="X93" s="52">
        <f t="shared" si="31"/>
        <v>0.10562953455835139</v>
      </c>
      <c r="Y93" s="52">
        <f t="shared" si="31"/>
        <v>0.11093334247864248</v>
      </c>
      <c r="Z93" s="52">
        <f t="shared" si="31"/>
        <v>0.10884673724723391</v>
      </c>
      <c r="AA93" s="52">
        <f t="shared" si="31"/>
        <v>0.11470419082227035</v>
      </c>
      <c r="AB93" s="52">
        <f t="shared" si="31"/>
        <v>0.12429723328100992</v>
      </c>
      <c r="AC93" s="52">
        <f t="shared" si="31"/>
        <v>0.13559534345600072</v>
      </c>
      <c r="AD93" s="52">
        <f t="shared" si="31"/>
        <v>0.14497644215784189</v>
      </c>
      <c r="AE93" s="52">
        <f t="shared" si="31"/>
        <v>0.15554752575640318</v>
      </c>
      <c r="AF93" s="52">
        <f t="shared" si="31"/>
        <v>0.1594532416042167</v>
      </c>
      <c r="AH93" s="65">
        <f t="shared" si="21"/>
        <v>0.13914362094742314</v>
      </c>
      <c r="AI93" s="65">
        <f t="shared" si="22"/>
        <v>0.19759356286229868</v>
      </c>
      <c r="AJ93" s="65">
        <f t="shared" si="23"/>
        <v>0.17336403483531432</v>
      </c>
      <c r="AK93" s="65">
        <f t="shared" si="24"/>
        <v>0.10353393812046816</v>
      </c>
      <c r="AL93" s="65">
        <f t="shared" si="25"/>
        <v>0.10849060702170257</v>
      </c>
      <c r="AM93" s="65">
        <f t="shared" si="26"/>
        <v>0.14397395725109446</v>
      </c>
      <c r="AN93" s="66"/>
      <c r="AO93" s="65">
        <f t="shared" si="27"/>
        <v>0.16836859190486092</v>
      </c>
      <c r="AP93" s="65">
        <f t="shared" si="28"/>
        <v>0.13844898647789122</v>
      </c>
      <c r="AQ93" s="65">
        <f t="shared" si="29"/>
        <v>0.12623228213639853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4"/>
      <c r="D48" s="104"/>
      <c r="E48" s="104"/>
      <c r="F48" s="104"/>
      <c r="G48" s="104"/>
      <c r="H48" s="104"/>
      <c r="I48" s="104"/>
      <c r="J48" s="104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0.23223279649384754</v>
      </c>
      <c r="D50" s="52">
        <f>VLOOKUP($B50,Shock_dev!$A$1:$CI$300,MATCH(DATE(D$1,1,1),Shock_dev!$A$1:$CI$1,0),FALSE)</f>
        <v>0.27159115858037541</v>
      </c>
      <c r="E50" s="52">
        <f>VLOOKUP($B50,Shock_dev!$A$1:$CI$300,MATCH(DATE(E$1,1,1),Shock_dev!$A$1:$CI$1,0),FALSE)</f>
        <v>0.31011154889815096</v>
      </c>
      <c r="F50" s="52">
        <f>VLOOKUP($B50,Shock_dev!$A$1:$CI$300,MATCH(DATE(F$1,1,1),Shock_dev!$A$1:$CI$1,0),FALSE)</f>
        <v>0.33345483970126377</v>
      </c>
      <c r="G50" s="52">
        <f>VLOOKUP($B50,Shock_dev!$A$1:$CI$300,MATCH(DATE(G$1,1,1),Shock_dev!$A$1:$CI$1,0),FALSE)</f>
        <v>0.3425127875668732</v>
      </c>
      <c r="H50" s="52">
        <f>VLOOKUP($B50,Shock_dev!$A$1:$CI$300,MATCH(DATE(H$1,1,1),Shock_dev!$A$1:$CI$1,0),FALSE)</f>
        <v>0.36149500128737078</v>
      </c>
      <c r="I50" s="52">
        <f>VLOOKUP($B50,Shock_dev!$A$1:$CI$300,MATCH(DATE(I$1,1,1),Shock_dev!$A$1:$CI$1,0),FALSE)</f>
        <v>0.34377706124919527</v>
      </c>
      <c r="J50" s="52">
        <f>VLOOKUP($B50,Shock_dev!$A$1:$CI$300,MATCH(DATE(J$1,1,1),Shock_dev!$A$1:$CI$1,0),FALSE)</f>
        <v>0.39748327235020753</v>
      </c>
      <c r="K50" s="52">
        <f>VLOOKUP($B50,Shock_dev!$A$1:$CI$300,MATCH(DATE(K$1,1,1),Shock_dev!$A$1:$CI$1,0),FALSE)</f>
        <v>0.37795123880013382</v>
      </c>
      <c r="L50" s="52">
        <f>VLOOKUP($B50,Shock_dev!$A$1:$CI$300,MATCH(DATE(L$1,1,1),Shock_dev!$A$1:$CI$1,0),FALSE)</f>
        <v>0.40323108569351174</v>
      </c>
      <c r="M50" s="52">
        <f>VLOOKUP($B50,Shock_dev!$A$1:$CI$300,MATCH(DATE(M$1,1,1),Shock_dev!$A$1:$CI$1,0),FALSE)</f>
        <v>0.39233733690529071</v>
      </c>
      <c r="N50" s="52">
        <f>VLOOKUP($B50,Shock_dev!$A$1:$CI$300,MATCH(DATE(N$1,1,1),Shock_dev!$A$1:$CI$1,0),FALSE)</f>
        <v>0.35684955390833384</v>
      </c>
      <c r="O50" s="52">
        <f>VLOOKUP($B50,Shock_dev!$A$1:$CI$300,MATCH(DATE(O$1,1,1),Shock_dev!$A$1:$CI$1,0),FALSE)</f>
        <v>0.28963844720797383</v>
      </c>
      <c r="P50" s="52">
        <f>VLOOKUP($B50,Shock_dev!$A$1:$CI$300,MATCH(DATE(P$1,1,1),Shock_dev!$A$1:$CI$1,0),FALSE)</f>
        <v>0.24391548212758796</v>
      </c>
      <c r="Q50" s="52">
        <f>VLOOKUP($B50,Shock_dev!$A$1:$CI$300,MATCH(DATE(Q$1,1,1),Shock_dev!$A$1:$CI$1,0),FALSE)</f>
        <v>0.23868502883017673</v>
      </c>
      <c r="R50" s="52">
        <f>VLOOKUP($B50,Shock_dev!$A$1:$CI$300,MATCH(DATE(R$1,1,1),Shock_dev!$A$1:$CI$1,0),FALSE)</f>
        <v>0.17556095517845538</v>
      </c>
      <c r="S50" s="52">
        <f>VLOOKUP($B50,Shock_dev!$A$1:$CI$300,MATCH(DATE(S$1,1,1),Shock_dev!$A$1:$CI$1,0),FALSE)</f>
        <v>0.16293583167108494</v>
      </c>
      <c r="T50" s="52">
        <f>VLOOKUP($B50,Shock_dev!$A$1:$CI$300,MATCH(DATE(T$1,1,1),Shock_dev!$A$1:$CI$1,0),FALSE)</f>
        <v>0.18565340895808635</v>
      </c>
      <c r="U50" s="52">
        <f>VLOOKUP($B50,Shock_dev!$A$1:$CI$300,MATCH(DATE(U$1,1,1),Shock_dev!$A$1:$CI$1,0),FALSE)</f>
        <v>0.15797233186092274</v>
      </c>
      <c r="V50" s="52">
        <f>VLOOKUP($B50,Shock_dev!$A$1:$CI$300,MATCH(DATE(V$1,1,1),Shock_dev!$A$1:$CI$1,0),FALSE)</f>
        <v>0.15318871224179187</v>
      </c>
      <c r="W50" s="52">
        <f>VLOOKUP($B50,Shock_dev!$A$1:$CI$300,MATCH(DATE(W$1,1,1),Shock_dev!$A$1:$CI$1,0),FALSE)</f>
        <v>0.17513963322441928</v>
      </c>
      <c r="X50" s="52">
        <f>VLOOKUP($B50,Shock_dev!$A$1:$CI$300,MATCH(DATE(X$1,1,1),Shock_dev!$A$1:$CI$1,0),FALSE)</f>
        <v>0.17827287865594954</v>
      </c>
      <c r="Y50" s="52">
        <f>VLOOKUP($B50,Shock_dev!$A$1:$CI$300,MATCH(DATE(Y$1,1,1),Shock_dev!$A$1:$CI$1,0),FALSE)</f>
        <v>0.19073773576252506</v>
      </c>
      <c r="Z50" s="52">
        <f>VLOOKUP($B50,Shock_dev!$A$1:$CI$300,MATCH(DATE(Z$1,1,1),Shock_dev!$A$1:$CI$1,0),FALSE)</f>
        <v>0.18110453260367088</v>
      </c>
      <c r="AA50" s="52">
        <f>VLOOKUP($B50,Shock_dev!$A$1:$CI$300,MATCH(DATE(AA$1,1,1),Shock_dev!$A$1:$CI$1,0),FALSE)</f>
        <v>0.20066071401902974</v>
      </c>
      <c r="AB50" s="52">
        <f>VLOOKUP($B50,Shock_dev!$A$1:$CI$300,MATCH(DATE(AB$1,1,1),Shock_dev!$A$1:$CI$1,0),FALSE)</f>
        <v>0.22263102607837926</v>
      </c>
      <c r="AC50" s="52">
        <f>VLOOKUP($B50,Shock_dev!$A$1:$CI$300,MATCH(DATE(AC$1,1,1),Shock_dev!$A$1:$CI$1,0),FALSE)</f>
        <v>0.24556209497561543</v>
      </c>
      <c r="AD50" s="52">
        <f>VLOOKUP($B50,Shock_dev!$A$1:$CI$300,MATCH(DATE(AD$1,1,1),Shock_dev!$A$1:$CI$1,0),FALSE)</f>
        <v>0.26152048195238198</v>
      </c>
      <c r="AE50" s="52">
        <f>VLOOKUP($B50,Shock_dev!$A$1:$CI$300,MATCH(DATE(AE$1,1,1),Shock_dev!$A$1:$CI$1,0),FALSE)</f>
        <v>0.28282136543518188</v>
      </c>
      <c r="AF50" s="52">
        <f>VLOOKUP($B50,Shock_dev!$A$1:$CI$300,MATCH(DATE(AF$1,1,1),Shock_dev!$A$1:$CI$1,0),FALSE)</f>
        <v>0.2843779576815475</v>
      </c>
      <c r="AG50" s="52"/>
      <c r="AH50" s="65">
        <f>AVERAGE(C50:G50)</f>
        <v>0.29798062624810218</v>
      </c>
      <c r="AI50" s="65">
        <f>AVERAGE(H50:L50)</f>
        <v>0.37678753187608383</v>
      </c>
      <c r="AJ50" s="65">
        <f>AVERAGE(M50:Q50)</f>
        <v>0.30428516979587261</v>
      </c>
      <c r="AK50" s="65">
        <f>AVERAGE(R50:V50)</f>
        <v>0.16706224798206826</v>
      </c>
      <c r="AL50" s="65">
        <f>AVERAGE(W50:AA50)</f>
        <v>0.1851830988531189</v>
      </c>
      <c r="AM50" s="65">
        <f>AVERAGE(AB50:AF50)</f>
        <v>0.25938258522462121</v>
      </c>
      <c r="AN50" s="66"/>
      <c r="AO50" s="65">
        <f>AVERAGE(AH50:AI50)</f>
        <v>0.337384079062093</v>
      </c>
      <c r="AP50" s="65">
        <f>AVERAGE(AJ50:AK50)</f>
        <v>0.23567370888897043</v>
      </c>
      <c r="AQ50" s="65">
        <f>AVERAGE(AL50:AM50)</f>
        <v>0.22228284203887005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8.7924267678360607E-4</v>
      </c>
      <c r="D51" s="52">
        <f>VLOOKUP($B51,Shock_dev!$A$1:$CI$300,MATCH(DATE(D$1,1,1),Shock_dev!$A$1:$CI$1,0),FALSE)</f>
        <v>1.5288186696784587E-3</v>
      </c>
      <c r="E51" s="52">
        <f>VLOOKUP($B51,Shock_dev!$A$1:$CI$300,MATCH(DATE(E$1,1,1),Shock_dev!$A$1:$CI$1,0),FALSE)</f>
        <v>1.9565026777968041E-3</v>
      </c>
      <c r="F51" s="52">
        <f>VLOOKUP($B51,Shock_dev!$A$1:$CI$300,MATCH(DATE(F$1,1,1),Shock_dev!$A$1:$CI$1,0),FALSE)</f>
        <v>2.1494840215468703E-3</v>
      </c>
      <c r="G51" s="52">
        <f>VLOOKUP($B51,Shock_dev!$A$1:$CI$300,MATCH(DATE(G$1,1,1),Shock_dev!$A$1:$CI$1,0),FALSE)</f>
        <v>2.1322604020057143E-3</v>
      </c>
      <c r="H51" s="52">
        <f>VLOOKUP($B51,Shock_dev!$A$1:$CI$300,MATCH(DATE(H$1,1,1),Shock_dev!$A$1:$CI$1,0),FALSE)</f>
        <v>2.0388801093179825E-3</v>
      </c>
      <c r="I51" s="52">
        <f>VLOOKUP($B51,Shock_dev!$A$1:$CI$300,MATCH(DATE(I$1,1,1),Shock_dev!$A$1:$CI$1,0),FALSE)</f>
        <v>1.7695780879152044E-3</v>
      </c>
      <c r="J51" s="52">
        <f>VLOOKUP($B51,Shock_dev!$A$1:$CI$300,MATCH(DATE(J$1,1,1),Shock_dev!$A$1:$CI$1,0),FALSE)</f>
        <v>1.7018216424553177E-3</v>
      </c>
      <c r="K51" s="52">
        <f>VLOOKUP($B51,Shock_dev!$A$1:$CI$300,MATCH(DATE(K$1,1,1),Shock_dev!$A$1:$CI$1,0),FALSE)</f>
        <v>1.4708302689398192E-3</v>
      </c>
      <c r="L51" s="52">
        <f>VLOOKUP($B51,Shock_dev!$A$1:$CI$300,MATCH(DATE(L$1,1,1),Shock_dev!$A$1:$CI$1,0),FALSE)</f>
        <v>1.3321152149040332E-3</v>
      </c>
      <c r="M51" s="52">
        <f>VLOOKUP($B51,Shock_dev!$A$1:$CI$300,MATCH(DATE(M$1,1,1),Shock_dev!$A$1:$CI$1,0),FALSE)</f>
        <v>1.1132166542434509E-3</v>
      </c>
      <c r="N51" s="52">
        <f>VLOOKUP($B51,Shock_dev!$A$1:$CI$300,MATCH(DATE(N$1,1,1),Shock_dev!$A$1:$CI$1,0),FALSE)</f>
        <v>7.6232236701530721E-4</v>
      </c>
      <c r="O51" s="52">
        <f>VLOOKUP($B51,Shock_dev!$A$1:$CI$300,MATCH(DATE(O$1,1,1),Shock_dev!$A$1:$CI$1,0),FALSE)</f>
        <v>2.3194902575997573E-4</v>
      </c>
      <c r="P51" s="52">
        <f>VLOOKUP($B51,Shock_dev!$A$1:$CI$300,MATCH(DATE(P$1,1,1),Shock_dev!$A$1:$CI$1,0),FALSE)</f>
        <v>-2.7921483959340431E-4</v>
      </c>
      <c r="Q51" s="52">
        <f>VLOOKUP($B51,Shock_dev!$A$1:$CI$300,MATCH(DATE(Q$1,1,1),Shock_dev!$A$1:$CI$1,0),FALSE)</f>
        <v>-5.8460337553334341E-4</v>
      </c>
      <c r="R51" s="52">
        <f>VLOOKUP($B51,Shock_dev!$A$1:$CI$300,MATCH(DATE(R$1,1,1),Shock_dev!$A$1:$CI$1,0),FALSE)</f>
        <v>-9.7898267689261096E-4</v>
      </c>
      <c r="S51" s="52">
        <f>VLOOKUP($B51,Shock_dev!$A$1:$CI$300,MATCH(DATE(S$1,1,1),Shock_dev!$A$1:$CI$1,0),FALSE)</f>
        <v>-1.2044769787503606E-3</v>
      </c>
      <c r="T51" s="52">
        <f>VLOOKUP($B51,Shock_dev!$A$1:$CI$300,MATCH(DATE(T$1,1,1),Shock_dev!$A$1:$CI$1,0),FALSE)</f>
        <v>-1.1837469812863183E-3</v>
      </c>
      <c r="U51" s="52">
        <f>VLOOKUP($B51,Shock_dev!$A$1:$CI$300,MATCH(DATE(U$1,1,1),Shock_dev!$A$1:$CI$1,0),FALSE)</f>
        <v>-1.2204647560350352E-3</v>
      </c>
      <c r="V51" s="52">
        <f>VLOOKUP($B51,Shock_dev!$A$1:$CI$300,MATCH(DATE(V$1,1,1),Shock_dev!$A$1:$CI$1,0),FALSE)</f>
        <v>-1.2030492048564257E-3</v>
      </c>
      <c r="W51" s="52">
        <f>VLOOKUP($B51,Shock_dev!$A$1:$CI$300,MATCH(DATE(W$1,1,1),Shock_dev!$A$1:$CI$1,0),FALSE)</f>
        <v>-1.0520778496030511E-3</v>
      </c>
      <c r="X51" s="52">
        <f>VLOOKUP($B51,Shock_dev!$A$1:$CI$300,MATCH(DATE(X$1,1,1),Shock_dev!$A$1:$CI$1,0),FALSE)</f>
        <v>-9.0533506676995659E-4</v>
      </c>
      <c r="Y51" s="52">
        <f>VLOOKUP($B51,Shock_dev!$A$1:$CI$300,MATCH(DATE(Y$1,1,1),Shock_dev!$A$1:$CI$1,0),FALSE)</f>
        <v>-7.3402933377696134E-4</v>
      </c>
      <c r="Z51" s="52">
        <f>VLOOKUP($B51,Shock_dev!$A$1:$CI$300,MATCH(DATE(Z$1,1,1),Shock_dev!$A$1:$CI$1,0),FALSE)</f>
        <v>-6.4466165410905179E-4</v>
      </c>
      <c r="AA51" s="52">
        <f>VLOOKUP($B51,Shock_dev!$A$1:$CI$300,MATCH(DATE(AA$1,1,1),Shock_dev!$A$1:$CI$1,0),FALSE)</f>
        <v>-4.9293649513726195E-4</v>
      </c>
      <c r="AB51" s="52">
        <f>VLOOKUP($B51,Shock_dev!$A$1:$CI$300,MATCH(DATE(AB$1,1,1),Shock_dev!$A$1:$CI$1,0),FALSE)</f>
        <v>-3.024486950663932E-4</v>
      </c>
      <c r="AC51" s="52">
        <f>VLOOKUP($B51,Shock_dev!$A$1:$CI$300,MATCH(DATE(AC$1,1,1),Shock_dev!$A$1:$CI$1,0),FALSE)</f>
        <v>-9.6615673517385238E-5</v>
      </c>
      <c r="AD51" s="52">
        <f>VLOOKUP($B51,Shock_dev!$A$1:$CI$300,MATCH(DATE(AD$1,1,1),Shock_dev!$A$1:$CI$1,0),FALSE)</f>
        <v>7.7811721721864866E-5</v>
      </c>
      <c r="AE51" s="52">
        <f>VLOOKUP($B51,Shock_dev!$A$1:$CI$300,MATCH(DATE(AE$1,1,1),Shock_dev!$A$1:$CI$1,0),FALSE)</f>
        <v>2.4346118707494719E-4</v>
      </c>
      <c r="AF51" s="52">
        <f>VLOOKUP($B51,Shock_dev!$A$1:$CI$300,MATCH(DATE(AF$1,1,1),Shock_dev!$A$1:$CI$1,0),FALSE)</f>
        <v>3.1679448356485137E-4</v>
      </c>
      <c r="AG51" s="52"/>
      <c r="AH51" s="65">
        <f t="shared" ref="AH51:AH80" si="1">AVERAGE(C51:G51)</f>
        <v>1.7292616895622907E-3</v>
      </c>
      <c r="AI51" s="65">
        <f t="shared" ref="AI51:AI80" si="2">AVERAGE(H51:L51)</f>
        <v>1.6626450647064714E-3</v>
      </c>
      <c r="AJ51" s="65">
        <f t="shared" ref="AJ51:AJ80" si="3">AVERAGE(M51:Q51)</f>
        <v>2.4873396637839723E-4</v>
      </c>
      <c r="AK51" s="65">
        <f t="shared" ref="AK51:AK80" si="4">AVERAGE(R51:V51)</f>
        <v>-1.1581441195641501E-3</v>
      </c>
      <c r="AL51" s="65">
        <f t="shared" ref="AL51:AL80" si="5">AVERAGE(W51:AA51)</f>
        <v>-7.6580807987925662E-4</v>
      </c>
      <c r="AM51" s="65">
        <f t="shared" ref="AM51:AM80" si="6">AVERAGE(AB51:AF51)</f>
        <v>4.7800604755576993E-5</v>
      </c>
      <c r="AN51" s="66"/>
      <c r="AO51" s="65">
        <f t="shared" ref="AO51:AO80" si="7">AVERAGE(AH51:AI51)</f>
        <v>1.6959533771343811E-3</v>
      </c>
      <c r="AP51" s="65">
        <f t="shared" ref="AP51:AP80" si="8">AVERAGE(AJ51:AK51)</f>
        <v>-4.5470507659287643E-4</v>
      </c>
      <c r="AQ51" s="65">
        <f t="shared" ref="AQ51:AQ80" si="9">AVERAGE(AL51:AM51)</f>
        <v>-3.5900373756183983E-4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2.0617376007569413E-3</v>
      </c>
      <c r="D52" s="52">
        <f>VLOOKUP($B52,Shock_dev!$A$1:$CI$300,MATCH(DATE(D$1,1,1),Shock_dev!$A$1:$CI$1,0),FALSE)</f>
        <v>2.5297087606795509E-3</v>
      </c>
      <c r="E52" s="52">
        <f>VLOOKUP($B52,Shock_dev!$A$1:$CI$300,MATCH(DATE(E$1,1,1),Shock_dev!$A$1:$CI$1,0),FALSE)</f>
        <v>2.7908042829852936E-3</v>
      </c>
      <c r="F52" s="52">
        <f>VLOOKUP($B52,Shock_dev!$A$1:$CI$300,MATCH(DATE(F$1,1,1),Shock_dev!$A$1:$CI$1,0),FALSE)</f>
        <v>2.9366349562935869E-3</v>
      </c>
      <c r="G52" s="52">
        <f>VLOOKUP($B52,Shock_dev!$A$1:$CI$300,MATCH(DATE(G$1,1,1),Shock_dev!$A$1:$CI$1,0),FALSE)</f>
        <v>2.9810101211130932E-3</v>
      </c>
      <c r="H52" s="52">
        <f>VLOOKUP($B52,Shock_dev!$A$1:$CI$300,MATCH(DATE(H$1,1,1),Shock_dev!$A$1:$CI$1,0),FALSE)</f>
        <v>3.1365802225253813E-3</v>
      </c>
      <c r="I52" s="52">
        <f>VLOOKUP($B52,Shock_dev!$A$1:$CI$300,MATCH(DATE(I$1,1,1),Shock_dev!$A$1:$CI$1,0),FALSE)</f>
        <v>2.9789715633637983E-3</v>
      </c>
      <c r="J52" s="52">
        <f>VLOOKUP($B52,Shock_dev!$A$1:$CI$300,MATCH(DATE(J$1,1,1),Shock_dev!$A$1:$CI$1,0),FALSE)</f>
        <v>3.4595082880552823E-3</v>
      </c>
      <c r="K52" s="52">
        <f>VLOOKUP($B52,Shock_dev!$A$1:$CI$300,MATCH(DATE(K$1,1,1),Shock_dev!$A$1:$CI$1,0),FALSE)</f>
        <v>3.3100165766809402E-3</v>
      </c>
      <c r="L52" s="52">
        <f>VLOOKUP($B52,Shock_dev!$A$1:$CI$300,MATCH(DATE(L$1,1,1),Shock_dev!$A$1:$CI$1,0),FALSE)</f>
        <v>3.5267534101767659E-3</v>
      </c>
      <c r="M52" s="52">
        <f>VLOOKUP($B52,Shock_dev!$A$1:$CI$300,MATCH(DATE(M$1,1,1),Shock_dev!$A$1:$CI$1,0),FALSE)</f>
        <v>3.4384413415034587E-3</v>
      </c>
      <c r="N52" s="52">
        <f>VLOOKUP($B52,Shock_dev!$A$1:$CI$300,MATCH(DATE(N$1,1,1),Shock_dev!$A$1:$CI$1,0),FALSE)</f>
        <v>3.1167576171840291E-3</v>
      </c>
      <c r="O52" s="52">
        <f>VLOOKUP($B52,Shock_dev!$A$1:$CI$300,MATCH(DATE(O$1,1,1),Shock_dev!$A$1:$CI$1,0),FALSE)</f>
        <v>2.5134962535049935E-3</v>
      </c>
      <c r="P52" s="52">
        <f>VLOOKUP($B52,Shock_dev!$A$1:$CI$300,MATCH(DATE(P$1,1,1),Shock_dev!$A$1:$CI$1,0),FALSE)</f>
        <v>2.1151630973652844E-3</v>
      </c>
      <c r="Q52" s="52">
        <f>VLOOKUP($B52,Shock_dev!$A$1:$CI$300,MATCH(DATE(Q$1,1,1),Shock_dev!$A$1:$CI$1,0),FALSE)</f>
        <v>2.1048723974785967E-3</v>
      </c>
      <c r="R52" s="52">
        <f>VLOOKUP($B52,Shock_dev!$A$1:$CI$300,MATCH(DATE(R$1,1,1),Shock_dev!$A$1:$CI$1,0),FALSE)</f>
        <v>1.5814028122352586E-3</v>
      </c>
      <c r="S52" s="52">
        <f>VLOOKUP($B52,Shock_dev!$A$1:$CI$300,MATCH(DATE(S$1,1,1),Shock_dev!$A$1:$CI$1,0),FALSE)</f>
        <v>1.4852078672503185E-3</v>
      </c>
      <c r="T52" s="52">
        <f>VLOOKUP($B52,Shock_dev!$A$1:$CI$300,MATCH(DATE(T$1,1,1),Shock_dev!$A$1:$CI$1,0),FALSE)</f>
        <v>1.7266438081711226E-3</v>
      </c>
      <c r="U52" s="52">
        <f>VLOOKUP($B52,Shock_dev!$A$1:$CI$300,MATCH(DATE(U$1,1,1),Shock_dev!$A$1:$CI$1,0),FALSE)</f>
        <v>1.5113248501252001E-3</v>
      </c>
      <c r="V52" s="52">
        <f>VLOOKUP($B52,Shock_dev!$A$1:$CI$300,MATCH(DATE(V$1,1,1),Shock_dev!$A$1:$CI$1,0),FALSE)</f>
        <v>1.469150829595771E-3</v>
      </c>
      <c r="W52" s="52">
        <f>VLOOKUP($B52,Shock_dev!$A$1:$CI$300,MATCH(DATE(W$1,1,1),Shock_dev!$A$1:$CI$1,0),FALSE)</f>
        <v>1.6810822756781363E-3</v>
      </c>
      <c r="X52" s="52">
        <f>VLOOKUP($B52,Shock_dev!$A$1:$CI$300,MATCH(DATE(X$1,1,1),Shock_dev!$A$1:$CI$1,0),FALSE)</f>
        <v>1.7265910130825159E-3</v>
      </c>
      <c r="Y52" s="52">
        <f>VLOOKUP($B52,Shock_dev!$A$1:$CI$300,MATCH(DATE(Y$1,1,1),Shock_dev!$A$1:$CI$1,0),FALSE)</f>
        <v>1.8383952660122774E-3</v>
      </c>
      <c r="Z52" s="52">
        <f>VLOOKUP($B52,Shock_dev!$A$1:$CI$300,MATCH(DATE(Z$1,1,1),Shock_dev!$A$1:$CI$1,0),FALSE)</f>
        <v>1.7529287212345891E-3</v>
      </c>
      <c r="AA52" s="52">
        <f>VLOOKUP($B52,Shock_dev!$A$1:$CI$300,MATCH(DATE(AA$1,1,1),Shock_dev!$A$1:$CI$1,0),FALSE)</f>
        <v>1.9227741202676582E-3</v>
      </c>
      <c r="AB52" s="52">
        <f>VLOOKUP($B52,Shock_dev!$A$1:$CI$300,MATCH(DATE(AB$1,1,1),Shock_dev!$A$1:$CI$1,0),FALSE)</f>
        <v>2.1279487037336011E-3</v>
      </c>
      <c r="AC52" s="52">
        <f>VLOOKUP($B52,Shock_dev!$A$1:$CI$300,MATCH(DATE(AC$1,1,1),Shock_dev!$A$1:$CI$1,0),FALSE)</f>
        <v>2.3349557839350064E-3</v>
      </c>
      <c r="AD52" s="52">
        <f>VLOOKUP($B52,Shock_dev!$A$1:$CI$300,MATCH(DATE(AD$1,1,1),Shock_dev!$A$1:$CI$1,0),FALSE)</f>
        <v>2.4732324087694477E-3</v>
      </c>
      <c r="AE52" s="52">
        <f>VLOOKUP($B52,Shock_dev!$A$1:$CI$300,MATCH(DATE(AE$1,1,1),Shock_dev!$A$1:$CI$1,0),FALSE)</f>
        <v>2.6548656186603675E-3</v>
      </c>
      <c r="AF52" s="52">
        <f>VLOOKUP($B52,Shock_dev!$A$1:$CI$300,MATCH(DATE(AF$1,1,1),Shock_dev!$A$1:$CI$1,0),FALSE)</f>
        <v>2.6613226585114834E-3</v>
      </c>
      <c r="AG52" s="52"/>
      <c r="AH52" s="65">
        <f t="shared" si="1"/>
        <v>2.6599791443656933E-3</v>
      </c>
      <c r="AI52" s="65">
        <f t="shared" si="2"/>
        <v>3.2823660121604334E-3</v>
      </c>
      <c r="AJ52" s="65">
        <f t="shared" si="3"/>
        <v>2.6577461414072725E-3</v>
      </c>
      <c r="AK52" s="65">
        <f t="shared" si="4"/>
        <v>1.5547460334755343E-3</v>
      </c>
      <c r="AL52" s="65">
        <f t="shared" si="5"/>
        <v>1.7843542792550355E-3</v>
      </c>
      <c r="AM52" s="65">
        <f t="shared" si="6"/>
        <v>2.4504650347219811E-3</v>
      </c>
      <c r="AN52" s="66"/>
      <c r="AO52" s="65">
        <f t="shared" si="7"/>
        <v>2.9711725782630635E-3</v>
      </c>
      <c r="AP52" s="65">
        <f t="shared" si="8"/>
        <v>2.1062460874414035E-3</v>
      </c>
      <c r="AQ52" s="65">
        <f t="shared" si="9"/>
        <v>2.1174096569885085E-3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5.0408499641464558E-4</v>
      </c>
      <c r="D53" s="52">
        <f>VLOOKUP($B53,Shock_dev!$A$1:$CI$300,MATCH(DATE(D$1,1,1),Shock_dev!$A$1:$CI$1,0),FALSE)</f>
        <v>7.7324697743402803E-4</v>
      </c>
      <c r="E53" s="52">
        <f>VLOOKUP($B53,Shock_dev!$A$1:$CI$300,MATCH(DATE(E$1,1,1),Shock_dev!$A$1:$CI$1,0),FALSE)</f>
        <v>7.9066939108388059E-4</v>
      </c>
      <c r="F53" s="52">
        <f>VLOOKUP($B53,Shock_dev!$A$1:$CI$300,MATCH(DATE(F$1,1,1),Shock_dev!$A$1:$CI$1,0),FALSE)</f>
        <v>5.706056958318011E-4</v>
      </c>
      <c r="G53" s="52">
        <f>VLOOKUP($B53,Shock_dev!$A$1:$CI$300,MATCH(DATE(G$1,1,1),Shock_dev!$A$1:$CI$1,0),FALSE)</f>
        <v>1.5837143879009755E-4</v>
      </c>
      <c r="H53" s="52">
        <f>VLOOKUP($B53,Shock_dev!$A$1:$CI$300,MATCH(DATE(H$1,1,1),Shock_dev!$A$1:$CI$1,0),FALSE)</f>
        <v>-3.3392835680933809E-4</v>
      </c>
      <c r="I53" s="52">
        <f>VLOOKUP($B53,Shock_dev!$A$1:$CI$300,MATCH(DATE(I$1,1,1),Shock_dev!$A$1:$CI$1,0),FALSE)</f>
        <v>-9.4352098156184493E-4</v>
      </c>
      <c r="J53" s="52">
        <f>VLOOKUP($B53,Shock_dev!$A$1:$CI$300,MATCH(DATE(J$1,1,1),Shock_dev!$A$1:$CI$1,0),FALSE)</f>
        <v>-1.4173493742264838E-3</v>
      </c>
      <c r="K53" s="52">
        <f>VLOOKUP($B53,Shock_dev!$A$1:$CI$300,MATCH(DATE(K$1,1,1),Shock_dev!$A$1:$CI$1,0),FALSE)</f>
        <v>-1.9804473097304511E-3</v>
      </c>
      <c r="L53" s="52">
        <f>VLOOKUP($B53,Shock_dev!$A$1:$CI$300,MATCH(DATE(L$1,1,1),Shock_dev!$A$1:$CI$1,0),FALSE)</f>
        <v>-2.4618576821286309E-3</v>
      </c>
      <c r="M53" s="52">
        <f>VLOOKUP($B53,Shock_dev!$A$1:$CI$300,MATCH(DATE(M$1,1,1),Shock_dev!$A$1:$CI$1,0),FALSE)</f>
        <v>-2.9660001828217849E-3</v>
      </c>
      <c r="N53" s="52">
        <f>VLOOKUP($B53,Shock_dev!$A$1:$CI$300,MATCH(DATE(N$1,1,1),Shock_dev!$A$1:$CI$1,0),FALSE)</f>
        <v>-3.5118234605765529E-3</v>
      </c>
      <c r="O53" s="52">
        <f>VLOOKUP($B53,Shock_dev!$A$1:$CI$300,MATCH(DATE(O$1,1,1),Shock_dev!$A$1:$CI$1,0),FALSE)</f>
        <v>-4.1049479290566964E-3</v>
      </c>
      <c r="P53" s="52">
        <f>VLOOKUP($B53,Shock_dev!$A$1:$CI$300,MATCH(DATE(P$1,1,1),Shock_dev!$A$1:$CI$1,0),FALSE)</f>
        <v>-4.5950713680270325E-3</v>
      </c>
      <c r="Q53" s="52">
        <f>VLOOKUP($B53,Shock_dev!$A$1:$CI$300,MATCH(DATE(Q$1,1,1),Shock_dev!$A$1:$CI$1,0),FALSE)</f>
        <v>-4.8620087598235037E-3</v>
      </c>
      <c r="R53" s="52">
        <f>VLOOKUP($B53,Shock_dev!$A$1:$CI$300,MATCH(DATE(R$1,1,1),Shock_dev!$A$1:$CI$1,0),FALSE)</f>
        <v>-5.1020912191091236E-3</v>
      </c>
      <c r="S53" s="52">
        <f>VLOOKUP($B53,Shock_dev!$A$1:$CI$300,MATCH(DATE(S$1,1,1),Shock_dev!$A$1:$CI$1,0),FALSE)</f>
        <v>-5.152893307342382E-3</v>
      </c>
      <c r="T53" s="52">
        <f>VLOOKUP($B53,Shock_dev!$A$1:$CI$300,MATCH(DATE(T$1,1,1),Shock_dev!$A$1:$CI$1,0),FALSE)</f>
        <v>-4.9884613836023916E-3</v>
      </c>
      <c r="U53" s="52">
        <f>VLOOKUP($B53,Shock_dev!$A$1:$CI$300,MATCH(DATE(U$1,1,1),Shock_dev!$A$1:$CI$1,0),FALSE)</f>
        <v>-4.8266811012160939E-3</v>
      </c>
      <c r="V53" s="52">
        <f>VLOOKUP($B53,Shock_dev!$A$1:$CI$300,MATCH(DATE(V$1,1,1),Shock_dev!$A$1:$CI$1,0),FALSE)</f>
        <v>-4.6067507120905243E-3</v>
      </c>
      <c r="W53" s="52">
        <f>VLOOKUP($B53,Shock_dev!$A$1:$CI$300,MATCH(DATE(W$1,1,1),Shock_dev!$A$1:$CI$1,0),FALSE)</f>
        <v>-4.2933672374703092E-3</v>
      </c>
      <c r="X53" s="52">
        <f>VLOOKUP($B53,Shock_dev!$A$1:$CI$300,MATCH(DATE(X$1,1,1),Shock_dev!$A$1:$CI$1,0),FALSE)</f>
        <v>-3.9916762816834912E-3</v>
      </c>
      <c r="Y53" s="52">
        <f>VLOOKUP($B53,Shock_dev!$A$1:$CI$300,MATCH(DATE(Y$1,1,1),Shock_dev!$A$1:$CI$1,0),FALSE)</f>
        <v>-3.694037940402903E-3</v>
      </c>
      <c r="Z53" s="52">
        <f>VLOOKUP($B53,Shock_dev!$A$1:$CI$300,MATCH(DATE(Z$1,1,1),Shock_dev!$A$1:$CI$1,0),FALSE)</f>
        <v>-3.4712701713607119E-3</v>
      </c>
      <c r="AA53" s="52">
        <f>VLOOKUP($B53,Shock_dev!$A$1:$CI$300,MATCH(DATE(AA$1,1,1),Shock_dev!$A$1:$CI$1,0),FALSE)</f>
        <v>-3.2332910751168083E-3</v>
      </c>
      <c r="AB53" s="52">
        <f>VLOOKUP($B53,Shock_dev!$A$1:$CI$300,MATCH(DATE(AB$1,1,1),Shock_dev!$A$1:$CI$1,0),FALSE)</f>
        <v>-3.002035180965589E-3</v>
      </c>
      <c r="AC53" s="52">
        <f>VLOOKUP($B53,Shock_dev!$A$1:$CI$300,MATCH(DATE(AC$1,1,1),Shock_dev!$A$1:$CI$1,0),FALSE)</f>
        <v>-2.799869820747659E-3</v>
      </c>
      <c r="AD53" s="52">
        <f>VLOOKUP($B53,Shock_dev!$A$1:$CI$300,MATCH(DATE(AD$1,1,1),Shock_dev!$A$1:$CI$1,0),FALSE)</f>
        <v>-2.6595617997033859E-3</v>
      </c>
      <c r="AE53" s="52">
        <f>VLOOKUP($B53,Shock_dev!$A$1:$CI$300,MATCH(DATE(AE$1,1,1),Shock_dev!$A$1:$CI$1,0),FALSE)</f>
        <v>-2.5665947120762692E-3</v>
      </c>
      <c r="AF53" s="52">
        <f>VLOOKUP($B53,Shock_dev!$A$1:$CI$300,MATCH(DATE(AF$1,1,1),Shock_dev!$A$1:$CI$1,0),FALSE)</f>
        <v>-2.5689445914047686E-3</v>
      </c>
      <c r="AG53" s="52"/>
      <c r="AH53" s="65">
        <f t="shared" si="1"/>
        <v>5.593956999108906E-4</v>
      </c>
      <c r="AI53" s="65">
        <f t="shared" si="2"/>
        <v>-1.4274207408913498E-3</v>
      </c>
      <c r="AJ53" s="65">
        <f t="shared" si="3"/>
        <v>-4.0079703400611143E-3</v>
      </c>
      <c r="AK53" s="65">
        <f t="shared" si="4"/>
        <v>-4.9353755446721031E-3</v>
      </c>
      <c r="AL53" s="65">
        <f t="shared" si="5"/>
        <v>-3.7367285412068449E-3</v>
      </c>
      <c r="AM53" s="65">
        <f t="shared" si="6"/>
        <v>-2.7194012209795343E-3</v>
      </c>
      <c r="AN53" s="66"/>
      <c r="AO53" s="65">
        <f t="shared" si="7"/>
        <v>-4.3401252049022959E-4</v>
      </c>
      <c r="AP53" s="65">
        <f t="shared" si="8"/>
        <v>-4.4716729423666087E-3</v>
      </c>
      <c r="AQ53" s="65">
        <f t="shared" si="9"/>
        <v>-3.2280648810931898E-3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5.2148173368642805E-3</v>
      </c>
      <c r="D54" s="52">
        <f>VLOOKUP($B54,Shock_dev!$A$1:$CI$300,MATCH(DATE(D$1,1,1),Shock_dev!$A$1:$CI$1,0),FALSE)</f>
        <v>6.1636746449436723E-3</v>
      </c>
      <c r="E54" s="52">
        <f>VLOOKUP($B54,Shock_dev!$A$1:$CI$300,MATCH(DATE(E$1,1,1),Shock_dev!$A$1:$CI$1,0),FALSE)</f>
        <v>6.7274295742489635E-3</v>
      </c>
      <c r="F54" s="52">
        <f>VLOOKUP($B54,Shock_dev!$A$1:$CI$300,MATCH(DATE(F$1,1,1),Shock_dev!$A$1:$CI$1,0),FALSE)</f>
        <v>7.0656141694500178E-3</v>
      </c>
      <c r="G54" s="52">
        <f>VLOOKUP($B54,Shock_dev!$A$1:$CI$300,MATCH(DATE(G$1,1,1),Shock_dev!$A$1:$CI$1,0),FALSE)</f>
        <v>7.1915627553164295E-3</v>
      </c>
      <c r="H54" s="52">
        <f>VLOOKUP($B54,Shock_dev!$A$1:$CI$300,MATCH(DATE(H$1,1,1),Shock_dev!$A$1:$CI$1,0),FALSE)</f>
        <v>7.6309391221286924E-3</v>
      </c>
      <c r="I54" s="52">
        <f>VLOOKUP($B54,Shock_dev!$A$1:$CI$300,MATCH(DATE(I$1,1,1),Shock_dev!$A$1:$CI$1,0),FALSE)</f>
        <v>7.278957882371105E-3</v>
      </c>
      <c r="J54" s="52">
        <f>VLOOKUP($B54,Shock_dev!$A$1:$CI$300,MATCH(DATE(J$1,1,1),Shock_dev!$A$1:$CI$1,0),FALSE)</f>
        <v>8.5761202624035256E-3</v>
      </c>
      <c r="K54" s="52">
        <f>VLOOKUP($B54,Shock_dev!$A$1:$CI$300,MATCH(DATE(K$1,1,1),Shock_dev!$A$1:$CI$1,0),FALSE)</f>
        <v>8.2144087237094182E-3</v>
      </c>
      <c r="L54" s="52">
        <f>VLOOKUP($B54,Shock_dev!$A$1:$CI$300,MATCH(DATE(L$1,1,1),Shock_dev!$A$1:$CI$1,0),FALSE)</f>
        <v>8.833599335624498E-3</v>
      </c>
      <c r="M54" s="52">
        <f>VLOOKUP($B54,Shock_dev!$A$1:$CI$300,MATCH(DATE(M$1,1,1),Shock_dev!$A$1:$CI$1,0),FALSE)</f>
        <v>8.6473251171404475E-3</v>
      </c>
      <c r="N54" s="52">
        <f>VLOOKUP($B54,Shock_dev!$A$1:$CI$300,MATCH(DATE(N$1,1,1),Shock_dev!$A$1:$CI$1,0),FALSE)</f>
        <v>7.8956614534822292E-3</v>
      </c>
      <c r="O54" s="52">
        <f>VLOOKUP($B54,Shock_dev!$A$1:$CI$300,MATCH(DATE(O$1,1,1),Shock_dev!$A$1:$CI$1,0),FALSE)</f>
        <v>6.4589460937014521E-3</v>
      </c>
      <c r="P54" s="52">
        <f>VLOOKUP($B54,Shock_dev!$A$1:$CI$300,MATCH(DATE(P$1,1,1),Shock_dev!$A$1:$CI$1,0),FALSE)</f>
        <v>5.5706716431692975E-3</v>
      </c>
      <c r="Q54" s="52">
        <f>VLOOKUP($B54,Shock_dev!$A$1:$CI$300,MATCH(DATE(Q$1,1,1),Shock_dev!$A$1:$CI$1,0),FALSE)</f>
        <v>5.6371109668030351E-3</v>
      </c>
      <c r="R54" s="52">
        <f>VLOOKUP($B54,Shock_dev!$A$1:$CI$300,MATCH(DATE(R$1,1,1),Shock_dev!$A$1:$CI$1,0),FALSE)</f>
        <v>4.3463155459732986E-3</v>
      </c>
      <c r="S54" s="52">
        <f>VLOOKUP($B54,Shock_dev!$A$1:$CI$300,MATCH(DATE(S$1,1,1),Shock_dev!$A$1:$CI$1,0),FALSE)</f>
        <v>4.1711884121968107E-3</v>
      </c>
      <c r="T54" s="52">
        <f>VLOOKUP($B54,Shock_dev!$A$1:$CI$300,MATCH(DATE(T$1,1,1),Shock_dev!$A$1:$CI$1,0),FALSE)</f>
        <v>4.7992242720970787E-3</v>
      </c>
      <c r="U54" s="52">
        <f>VLOOKUP($B54,Shock_dev!$A$1:$CI$300,MATCH(DATE(U$1,1,1),Shock_dev!$A$1:$CI$1,0),FALSE)</f>
        <v>4.2163051912417933E-3</v>
      </c>
      <c r="V54" s="52">
        <f>VLOOKUP($B54,Shock_dev!$A$1:$CI$300,MATCH(DATE(V$1,1,1),Shock_dev!$A$1:$CI$1,0),FALSE)</f>
        <v>4.1062488225092749E-3</v>
      </c>
      <c r="W54" s="52">
        <f>VLOOKUP($B54,Shock_dev!$A$1:$CI$300,MATCH(DATE(W$1,1,1),Shock_dev!$A$1:$CI$1,0),FALSE)</f>
        <v>4.6234367035604684E-3</v>
      </c>
      <c r="X54" s="52">
        <f>VLOOKUP($B54,Shock_dev!$A$1:$CI$300,MATCH(DATE(X$1,1,1),Shock_dev!$A$1:$CI$1,0),FALSE)</f>
        <v>4.6867233113035917E-3</v>
      </c>
      <c r="Y54" s="52">
        <f>VLOOKUP($B54,Shock_dev!$A$1:$CI$300,MATCH(DATE(Y$1,1,1),Shock_dev!$A$1:$CI$1,0),FALSE)</f>
        <v>4.9299629582794692E-3</v>
      </c>
      <c r="Z54" s="52">
        <f>VLOOKUP($B54,Shock_dev!$A$1:$CI$300,MATCH(DATE(Z$1,1,1),Shock_dev!$A$1:$CI$1,0),FALSE)</f>
        <v>4.6707026978385227E-3</v>
      </c>
      <c r="AA54" s="52">
        <f>VLOOKUP($B54,Shock_dev!$A$1:$CI$300,MATCH(DATE(AA$1,1,1),Shock_dev!$A$1:$CI$1,0),FALSE)</f>
        <v>5.081591583448123E-3</v>
      </c>
      <c r="AB54" s="52">
        <f>VLOOKUP($B54,Shock_dev!$A$1:$CI$300,MATCH(DATE(AB$1,1,1),Shock_dev!$A$1:$CI$1,0),FALSE)</f>
        <v>5.5607570472465135E-3</v>
      </c>
      <c r="AC54" s="52">
        <f>VLOOKUP($B54,Shock_dev!$A$1:$CI$300,MATCH(DATE(AC$1,1,1),Shock_dev!$A$1:$CI$1,0),FALSE)</f>
        <v>6.0395351163603358E-3</v>
      </c>
      <c r="AD54" s="52">
        <f>VLOOKUP($B54,Shock_dev!$A$1:$CI$300,MATCH(DATE(AD$1,1,1),Shock_dev!$A$1:$CI$1,0),FALSE)</f>
        <v>6.3468032612662003E-3</v>
      </c>
      <c r="AE54" s="52">
        <f>VLOOKUP($B54,Shock_dev!$A$1:$CI$300,MATCH(DATE(AE$1,1,1),Shock_dev!$A$1:$CI$1,0),FALSE)</f>
        <v>6.7764264143149924E-3</v>
      </c>
      <c r="AF54" s="52">
        <f>VLOOKUP($B54,Shock_dev!$A$1:$CI$300,MATCH(DATE(AF$1,1,1),Shock_dev!$A$1:$CI$1,0),FALSE)</f>
        <v>6.7652094845725291E-3</v>
      </c>
      <c r="AG54" s="52"/>
      <c r="AH54" s="65">
        <f t="shared" si="1"/>
        <v>6.4726196961646717E-3</v>
      </c>
      <c r="AI54" s="65">
        <f t="shared" si="2"/>
        <v>8.106805065247448E-3</v>
      </c>
      <c r="AJ54" s="65">
        <f t="shared" si="3"/>
        <v>6.8419430548592921E-3</v>
      </c>
      <c r="AK54" s="65">
        <f t="shared" si="4"/>
        <v>4.3278564488036511E-3</v>
      </c>
      <c r="AL54" s="65">
        <f t="shared" si="5"/>
        <v>4.7984834508860343E-3</v>
      </c>
      <c r="AM54" s="65">
        <f t="shared" si="6"/>
        <v>6.2977462647521142E-3</v>
      </c>
      <c r="AN54" s="66"/>
      <c r="AO54" s="65">
        <f t="shared" si="7"/>
        <v>7.2897123807060598E-3</v>
      </c>
      <c r="AP54" s="65">
        <f t="shared" si="8"/>
        <v>5.5848997518314712E-3</v>
      </c>
      <c r="AQ54" s="65">
        <f t="shared" si="9"/>
        <v>5.5481148578190743E-3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2.9894031457227327E-4</v>
      </c>
      <c r="D55" s="52">
        <f>VLOOKUP($B55,Shock_dev!$A$1:$CI$300,MATCH(DATE(D$1,1,1),Shock_dev!$A$1:$CI$1,0),FALSE)</f>
        <v>4.3200932559855698E-4</v>
      </c>
      <c r="E55" s="52">
        <f>VLOOKUP($B55,Shock_dev!$A$1:$CI$300,MATCH(DATE(E$1,1,1),Shock_dev!$A$1:$CI$1,0),FALSE)</f>
        <v>5.0575078602887286E-4</v>
      </c>
      <c r="F55" s="52">
        <f>VLOOKUP($B55,Shock_dev!$A$1:$CI$300,MATCH(DATE(F$1,1,1),Shock_dev!$A$1:$CI$1,0),FALSE)</f>
        <v>5.2887862316889516E-4</v>
      </c>
      <c r="G55" s="52">
        <f>VLOOKUP($B55,Shock_dev!$A$1:$CI$300,MATCH(DATE(G$1,1,1),Shock_dev!$A$1:$CI$1,0),FALSE)</f>
        <v>5.074690813268865E-4</v>
      </c>
      <c r="H55" s="52">
        <f>VLOOKUP($B55,Shock_dev!$A$1:$CI$300,MATCH(DATE(H$1,1,1),Shock_dev!$A$1:$CI$1,0),FALSE)</f>
        <v>4.8012212531976046E-4</v>
      </c>
      <c r="I55" s="52">
        <f>VLOOKUP($B55,Shock_dev!$A$1:$CI$300,MATCH(DATE(I$1,1,1),Shock_dev!$A$1:$CI$1,0),FALSE)</f>
        <v>3.9890462733658204E-4</v>
      </c>
      <c r="J55" s="52">
        <f>VLOOKUP($B55,Shock_dev!$A$1:$CI$300,MATCH(DATE(J$1,1,1),Shock_dev!$A$1:$CI$1,0),FALSE)</f>
        <v>3.9864844982849215E-4</v>
      </c>
      <c r="K55" s="52">
        <f>VLOOKUP($B55,Shock_dev!$A$1:$CI$300,MATCH(DATE(K$1,1,1),Shock_dev!$A$1:$CI$1,0),FALSE)</f>
        <v>3.234983464224397E-4</v>
      </c>
      <c r="L55" s="52">
        <f>VLOOKUP($B55,Shock_dev!$A$1:$CI$300,MATCH(DATE(L$1,1,1),Shock_dev!$A$1:$CI$1,0),FALSE)</f>
        <v>2.918657365081033E-4</v>
      </c>
      <c r="M55" s="52">
        <f>VLOOKUP($B55,Shock_dev!$A$1:$CI$300,MATCH(DATE(M$1,1,1),Shock_dev!$A$1:$CI$1,0),FALSE)</f>
        <v>2.255513220782491E-4</v>
      </c>
      <c r="N55" s="52">
        <f>VLOOKUP($B55,Shock_dev!$A$1:$CI$300,MATCH(DATE(N$1,1,1),Shock_dev!$A$1:$CI$1,0),FALSE)</f>
        <v>1.2237540258878867E-4</v>
      </c>
      <c r="O55" s="52">
        <f>VLOOKUP($B55,Shock_dev!$A$1:$CI$300,MATCH(DATE(O$1,1,1),Shock_dev!$A$1:$CI$1,0),FALSE)</f>
        <v>-2.7187934929109939E-5</v>
      </c>
      <c r="P55" s="52">
        <f>VLOOKUP($B55,Shock_dev!$A$1:$CI$300,MATCH(DATE(P$1,1,1),Shock_dev!$A$1:$CI$1,0),FALSE)</f>
        <v>-1.5217574133870982E-4</v>
      </c>
      <c r="Q55" s="52">
        <f>VLOOKUP($B55,Shock_dev!$A$1:$CI$300,MATCH(DATE(Q$1,1,1),Shock_dev!$A$1:$CI$1,0),FALSE)</f>
        <v>-2.081761172527296E-4</v>
      </c>
      <c r="R55" s="52">
        <f>VLOOKUP($B55,Shock_dev!$A$1:$CI$300,MATCH(DATE(R$1,1,1),Shock_dev!$A$1:$CI$1,0),FALSE)</f>
        <v>-3.1286529386390571E-4</v>
      </c>
      <c r="S55" s="52">
        <f>VLOOKUP($B55,Shock_dev!$A$1:$CI$300,MATCH(DATE(S$1,1,1),Shock_dev!$A$1:$CI$1,0),FALSE)</f>
        <v>-3.5236145108643723E-4</v>
      </c>
      <c r="T55" s="52">
        <f>VLOOKUP($B55,Shock_dev!$A$1:$CI$300,MATCH(DATE(T$1,1,1),Shock_dev!$A$1:$CI$1,0),FALSE)</f>
        <v>-3.2150342632674474E-4</v>
      </c>
      <c r="U55" s="52">
        <f>VLOOKUP($B55,Shock_dev!$A$1:$CI$300,MATCH(DATE(U$1,1,1),Shock_dev!$A$1:$CI$1,0),FALSE)</f>
        <v>-3.3235316001880503E-4</v>
      </c>
      <c r="V55" s="52">
        <f>VLOOKUP($B55,Shock_dev!$A$1:$CI$300,MATCH(DATE(V$1,1,1),Shock_dev!$A$1:$CI$1,0),FALSE)</f>
        <v>-3.1905914897051914E-4</v>
      </c>
      <c r="W55" s="52">
        <f>VLOOKUP($B55,Shock_dev!$A$1:$CI$300,MATCH(DATE(W$1,1,1),Shock_dev!$A$1:$CI$1,0),FALSE)</f>
        <v>-2.6293778109135867E-4</v>
      </c>
      <c r="X55" s="52">
        <f>VLOOKUP($B55,Shock_dev!$A$1:$CI$300,MATCH(DATE(X$1,1,1),Shock_dev!$A$1:$CI$1,0),FALSE)</f>
        <v>-2.2018702013758162E-4</v>
      </c>
      <c r="Y55" s="52">
        <f>VLOOKUP($B55,Shock_dev!$A$1:$CI$300,MATCH(DATE(Y$1,1,1),Shock_dev!$A$1:$CI$1,0),FALSE)</f>
        <v>-1.6926693627239599E-4</v>
      </c>
      <c r="Z55" s="52">
        <f>VLOOKUP($B55,Shock_dev!$A$1:$CI$300,MATCH(DATE(Z$1,1,1),Shock_dev!$A$1:$CI$1,0),FALSE)</f>
        <v>-1.4789952640818676E-4</v>
      </c>
      <c r="AA55" s="52">
        <f>VLOOKUP($B55,Shock_dev!$A$1:$CI$300,MATCH(DATE(AA$1,1,1),Shock_dev!$A$1:$CI$1,0),FALSE)</f>
        <v>-9.825255908307608E-5</v>
      </c>
      <c r="AB55" s="52">
        <f>VLOOKUP($B55,Shock_dev!$A$1:$CI$300,MATCH(DATE(AB$1,1,1),Shock_dev!$A$1:$CI$1,0),FALSE)</f>
        <v>-4.1545113278861168E-5</v>
      </c>
      <c r="AC55" s="52">
        <f>VLOOKUP($B55,Shock_dev!$A$1:$CI$300,MATCH(DATE(AC$1,1,1),Shock_dev!$A$1:$CI$1,0),FALSE)</f>
        <v>1.5018352295096686E-5</v>
      </c>
      <c r="AD55" s="52">
        <f>VLOOKUP($B55,Shock_dev!$A$1:$CI$300,MATCH(DATE(AD$1,1,1),Shock_dev!$A$1:$CI$1,0),FALSE)</f>
        <v>5.8268899425526223E-5</v>
      </c>
      <c r="AE55" s="52">
        <f>VLOOKUP($B55,Shock_dev!$A$1:$CI$300,MATCH(DATE(AE$1,1,1),Shock_dev!$A$1:$CI$1,0),FALSE)</f>
        <v>1.0057842446898443E-4</v>
      </c>
      <c r="AF55" s="52">
        <f>VLOOKUP($B55,Shock_dev!$A$1:$CI$300,MATCH(DATE(AF$1,1,1),Shock_dev!$A$1:$CI$1,0),FALSE)</f>
        <v>1.1190062423415094E-4</v>
      </c>
      <c r="AG55" s="52"/>
      <c r="AH55" s="65">
        <f t="shared" si="1"/>
        <v>4.5460962613909692E-4</v>
      </c>
      <c r="AI55" s="65">
        <f t="shared" si="2"/>
        <v>3.7860785708307556E-4</v>
      </c>
      <c r="AJ55" s="65">
        <f t="shared" si="3"/>
        <v>-7.922613770702319E-6</v>
      </c>
      <c r="AK55" s="65">
        <f t="shared" si="4"/>
        <v>-3.2762849605328233E-4</v>
      </c>
      <c r="AL55" s="65">
        <f t="shared" si="5"/>
        <v>-1.7970876459851983E-4</v>
      </c>
      <c r="AM55" s="65">
        <f t="shared" si="6"/>
        <v>4.884423742897942E-5</v>
      </c>
      <c r="AN55" s="66"/>
      <c r="AO55" s="65">
        <f t="shared" si="7"/>
        <v>4.1660874161108624E-4</v>
      </c>
      <c r="AP55" s="65">
        <f t="shared" si="8"/>
        <v>-1.6777555491199233E-4</v>
      </c>
      <c r="AQ55" s="65">
        <f t="shared" si="9"/>
        <v>-6.5432263584770201E-5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1.6173573817187753E-3</v>
      </c>
      <c r="D56" s="52">
        <f>VLOOKUP($B56,Shock_dev!$A$1:$CI$300,MATCH(DATE(D$1,1,1),Shock_dev!$A$1:$CI$1,0),FALSE)</f>
        <v>1.9675361184451172E-3</v>
      </c>
      <c r="E56" s="52">
        <f>VLOOKUP($B56,Shock_dev!$A$1:$CI$300,MATCH(DATE(E$1,1,1),Shock_dev!$A$1:$CI$1,0),FALSE)</f>
        <v>2.1503422257427305E-3</v>
      </c>
      <c r="F56" s="52">
        <f>VLOOKUP($B56,Shock_dev!$A$1:$CI$300,MATCH(DATE(F$1,1,1),Shock_dev!$A$1:$CI$1,0),FALSE)</f>
        <v>2.2152681415120406E-3</v>
      </c>
      <c r="G56" s="52">
        <f>VLOOKUP($B56,Shock_dev!$A$1:$CI$300,MATCH(DATE(G$1,1,1),Shock_dev!$A$1:$CI$1,0),FALSE)</f>
        <v>2.1742560248604391E-3</v>
      </c>
      <c r="H56" s="52">
        <f>VLOOKUP($B56,Shock_dev!$A$1:$CI$300,MATCH(DATE(H$1,1,1),Shock_dev!$A$1:$CI$1,0),FALSE)</f>
        <v>2.2019550140955101E-3</v>
      </c>
      <c r="I56" s="52">
        <f>VLOOKUP($B56,Shock_dev!$A$1:$CI$300,MATCH(DATE(I$1,1,1),Shock_dev!$A$1:$CI$1,0),FALSE)</f>
        <v>1.9724182796978596E-3</v>
      </c>
      <c r="J56" s="52">
        <f>VLOOKUP($B56,Shock_dev!$A$1:$CI$300,MATCH(DATE(J$1,1,1),Shock_dev!$A$1:$CI$1,0),FALSE)</f>
        <v>2.2427618413545175E-3</v>
      </c>
      <c r="K56" s="52">
        <f>VLOOKUP($B56,Shock_dev!$A$1:$CI$300,MATCH(DATE(K$1,1,1),Shock_dev!$A$1:$CI$1,0),FALSE)</f>
        <v>2.016090092031938E-3</v>
      </c>
      <c r="L56" s="52">
        <f>VLOOKUP($B56,Shock_dev!$A$1:$CI$300,MATCH(DATE(L$1,1,1),Shock_dev!$A$1:$CI$1,0),FALSE)</f>
        <v>2.0854929775014686E-3</v>
      </c>
      <c r="M56" s="52">
        <f>VLOOKUP($B56,Shock_dev!$A$1:$CI$300,MATCH(DATE(M$1,1,1),Shock_dev!$A$1:$CI$1,0),FALSE)</f>
        <v>1.9183218098339334E-3</v>
      </c>
      <c r="N56" s="52">
        <f>VLOOKUP($B56,Shock_dev!$A$1:$CI$300,MATCH(DATE(N$1,1,1),Shock_dev!$A$1:$CI$1,0),FALSE)</f>
        <v>1.5769280431064583E-3</v>
      </c>
      <c r="O56" s="52">
        <f>VLOOKUP($B56,Shock_dev!$A$1:$CI$300,MATCH(DATE(O$1,1,1),Shock_dev!$A$1:$CI$1,0),FALSE)</f>
        <v>1.0249223094697037E-3</v>
      </c>
      <c r="P56" s="52">
        <f>VLOOKUP($B56,Shock_dev!$A$1:$CI$300,MATCH(DATE(P$1,1,1),Shock_dev!$A$1:$CI$1,0),FALSE)</f>
        <v>6.4946480713133441E-4</v>
      </c>
      <c r="Q56" s="52">
        <f>VLOOKUP($B56,Shock_dev!$A$1:$CI$300,MATCH(DATE(Q$1,1,1),Shock_dev!$A$1:$CI$1,0),FALSE)</f>
        <v>5.9701615369583646E-4</v>
      </c>
      <c r="R56" s="52">
        <f>VLOOKUP($B56,Shock_dev!$A$1:$CI$300,MATCH(DATE(R$1,1,1),Shock_dev!$A$1:$CI$1,0),FALSE)</f>
        <v>1.6189271061140003E-4</v>
      </c>
      <c r="S56" s="52">
        <f>VLOOKUP($B56,Shock_dev!$A$1:$CI$300,MATCH(DATE(S$1,1,1),Shock_dev!$A$1:$CI$1,0),FALSE)</f>
        <v>8.7611958792122084E-5</v>
      </c>
      <c r="T56" s="52">
        <f>VLOOKUP($B56,Shock_dev!$A$1:$CI$300,MATCH(DATE(T$1,1,1),Shock_dev!$A$1:$CI$1,0),FALSE)</f>
        <v>2.9526977147239722E-4</v>
      </c>
      <c r="U56" s="52">
        <f>VLOOKUP($B56,Shock_dev!$A$1:$CI$300,MATCH(DATE(U$1,1,1),Shock_dev!$A$1:$CI$1,0),FALSE)</f>
        <v>1.5870049163643779E-4</v>
      </c>
      <c r="V56" s="52">
        <f>VLOOKUP($B56,Shock_dev!$A$1:$CI$300,MATCH(DATE(V$1,1,1),Shock_dev!$A$1:$CI$1,0),FALSE)</f>
        <v>1.7188560658986068E-4</v>
      </c>
      <c r="W56" s="52">
        <f>VLOOKUP($B56,Shock_dev!$A$1:$CI$300,MATCH(DATE(W$1,1,1),Shock_dev!$A$1:$CI$1,0),FALSE)</f>
        <v>3.8927185328678472E-4</v>
      </c>
      <c r="X56" s="52">
        <f>VLOOKUP($B56,Shock_dev!$A$1:$CI$300,MATCH(DATE(X$1,1,1),Shock_dev!$A$1:$CI$1,0),FALSE)</f>
        <v>4.7742531682982899E-4</v>
      </c>
      <c r="Y56" s="52">
        <f>VLOOKUP($B56,Shock_dev!$A$1:$CI$300,MATCH(DATE(Y$1,1,1),Shock_dev!$A$1:$CI$1,0),FALSE)</f>
        <v>6.1816016193517033E-4</v>
      </c>
      <c r="Z56" s="52">
        <f>VLOOKUP($B56,Shock_dev!$A$1:$CI$300,MATCH(DATE(Z$1,1,1),Shock_dev!$A$1:$CI$1,0),FALSE)</f>
        <v>5.9936185266151905E-4</v>
      </c>
      <c r="AA56" s="52">
        <f>VLOOKUP($B56,Shock_dev!$A$1:$CI$300,MATCH(DATE(AA$1,1,1),Shock_dev!$A$1:$CI$1,0),FALSE)</f>
        <v>7.7658821692029936E-4</v>
      </c>
      <c r="AB56" s="52">
        <f>VLOOKUP($B56,Shock_dev!$A$1:$CI$300,MATCH(DATE(AB$1,1,1),Shock_dev!$A$1:$CI$1,0),FALSE)</f>
        <v>9.7355665823255428E-4</v>
      </c>
      <c r="AC56" s="52">
        <f>VLOOKUP($B56,Shock_dev!$A$1:$CI$300,MATCH(DATE(AC$1,1,1),Shock_dev!$A$1:$CI$1,0),FALSE)</f>
        <v>1.1648719027477104E-3</v>
      </c>
      <c r="AD56" s="52">
        <f>VLOOKUP($B56,Shock_dev!$A$1:$CI$300,MATCH(DATE(AD$1,1,1),Shock_dev!$A$1:$CI$1,0),FALSE)</f>
        <v>1.2935535207220475E-3</v>
      </c>
      <c r="AE56" s="52">
        <f>VLOOKUP($B56,Shock_dev!$A$1:$CI$300,MATCH(DATE(AE$1,1,1),Shock_dev!$A$1:$CI$1,0),FALSE)</f>
        <v>1.4467085447442474E-3</v>
      </c>
      <c r="AF56" s="52">
        <f>VLOOKUP($B56,Shock_dev!$A$1:$CI$300,MATCH(DATE(AF$1,1,1),Shock_dev!$A$1:$CI$1,0),FALSE)</f>
        <v>1.4516014485706169E-3</v>
      </c>
      <c r="AG56" s="52"/>
      <c r="AH56" s="65">
        <f t="shared" si="1"/>
        <v>2.0249519784558208E-3</v>
      </c>
      <c r="AI56" s="65">
        <f t="shared" si="2"/>
        <v>2.1037436409362589E-3</v>
      </c>
      <c r="AJ56" s="65">
        <f t="shared" si="3"/>
        <v>1.1533306246474533E-3</v>
      </c>
      <c r="AK56" s="65">
        <f t="shared" si="4"/>
        <v>1.7507210782044357E-4</v>
      </c>
      <c r="AL56" s="65">
        <f t="shared" si="5"/>
        <v>5.7216148032672052E-4</v>
      </c>
      <c r="AM56" s="65">
        <f t="shared" si="6"/>
        <v>1.2660584150034353E-3</v>
      </c>
      <c r="AN56" s="66"/>
      <c r="AO56" s="65">
        <f t="shared" si="7"/>
        <v>2.0643478096960396E-3</v>
      </c>
      <c r="AP56" s="65">
        <f t="shared" si="8"/>
        <v>6.6420136623394845E-4</v>
      </c>
      <c r="AQ56" s="65">
        <f t="shared" si="9"/>
        <v>9.1910994766507791E-4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6.9646245400117436E-3</v>
      </c>
      <c r="D57" s="52">
        <f>VLOOKUP($B57,Shock_dev!$A$1:$CI$300,MATCH(DATE(D$1,1,1),Shock_dev!$A$1:$CI$1,0),FALSE)</f>
        <v>8.3391699662492651E-3</v>
      </c>
      <c r="E57" s="52">
        <f>VLOOKUP($B57,Shock_dev!$A$1:$CI$300,MATCH(DATE(E$1,1,1),Shock_dev!$A$1:$CI$1,0),FALSE)</f>
        <v>9.0473622654454466E-3</v>
      </c>
      <c r="F57" s="52">
        <f>VLOOKUP($B57,Shock_dev!$A$1:$CI$300,MATCH(DATE(F$1,1,1),Shock_dev!$A$1:$CI$1,0),FALSE)</f>
        <v>9.3424749840616134E-3</v>
      </c>
      <c r="G57" s="52">
        <f>VLOOKUP($B57,Shock_dev!$A$1:$CI$300,MATCH(DATE(G$1,1,1),Shock_dev!$A$1:$CI$1,0),FALSE)</f>
        <v>9.2694700410121157E-3</v>
      </c>
      <c r="H57" s="52">
        <f>VLOOKUP($B57,Shock_dev!$A$1:$CI$300,MATCH(DATE(H$1,1,1),Shock_dev!$A$1:$CI$1,0),FALSE)</f>
        <v>9.5586936675775835E-3</v>
      </c>
      <c r="I57" s="52">
        <f>VLOOKUP($B57,Shock_dev!$A$1:$CI$300,MATCH(DATE(I$1,1,1),Shock_dev!$A$1:$CI$1,0),FALSE)</f>
        <v>8.7714389439217146E-3</v>
      </c>
      <c r="J57" s="52">
        <f>VLOOKUP($B57,Shock_dev!$A$1:$CI$300,MATCH(DATE(J$1,1,1),Shock_dev!$A$1:$CI$1,0),FALSE)</f>
        <v>1.0166279431016804E-2</v>
      </c>
      <c r="K57" s="52">
        <f>VLOOKUP($B57,Shock_dev!$A$1:$CI$300,MATCH(DATE(K$1,1,1),Shock_dev!$A$1:$CI$1,0),FALSE)</f>
        <v>9.3903655747664405E-3</v>
      </c>
      <c r="L57" s="52">
        <f>VLOOKUP($B57,Shock_dev!$A$1:$CI$300,MATCH(DATE(L$1,1,1),Shock_dev!$A$1:$CI$1,0),FALSE)</f>
        <v>9.9043031304154767E-3</v>
      </c>
      <c r="M57" s="52">
        <f>VLOOKUP($B57,Shock_dev!$A$1:$CI$300,MATCH(DATE(M$1,1,1),Shock_dev!$A$1:$CI$1,0),FALSE)</f>
        <v>9.3793420515126281E-3</v>
      </c>
      <c r="N57" s="52">
        <f>VLOOKUP($B57,Shock_dev!$A$1:$CI$300,MATCH(DATE(N$1,1,1),Shock_dev!$A$1:$CI$1,0),FALSE)</f>
        <v>8.1050242639363959E-3</v>
      </c>
      <c r="O57" s="52">
        <f>VLOOKUP($B57,Shock_dev!$A$1:$CI$300,MATCH(DATE(O$1,1,1),Shock_dev!$A$1:$CI$1,0),FALSE)</f>
        <v>5.9307856505304958E-3</v>
      </c>
      <c r="P57" s="52">
        <f>VLOOKUP($B57,Shock_dev!$A$1:$CI$300,MATCH(DATE(P$1,1,1),Shock_dev!$A$1:$CI$1,0),FALSE)</f>
        <v>4.5204425451900376E-3</v>
      </c>
      <c r="Q57" s="52">
        <f>VLOOKUP($B57,Shock_dev!$A$1:$CI$300,MATCH(DATE(Q$1,1,1),Shock_dev!$A$1:$CI$1,0),FALSE)</f>
        <v>4.4640267010426869E-3</v>
      </c>
      <c r="R57" s="52">
        <f>VLOOKUP($B57,Shock_dev!$A$1:$CI$300,MATCH(DATE(R$1,1,1),Shock_dev!$A$1:$CI$1,0),FALSE)</f>
        <v>2.6891654975044837E-3</v>
      </c>
      <c r="S57" s="52">
        <f>VLOOKUP($B57,Shock_dev!$A$1:$CI$300,MATCH(DATE(S$1,1,1),Shock_dev!$A$1:$CI$1,0),FALSE)</f>
        <v>2.441095522444594E-3</v>
      </c>
      <c r="T57" s="52">
        <f>VLOOKUP($B57,Shock_dev!$A$1:$CI$300,MATCH(DATE(T$1,1,1),Shock_dev!$A$1:$CI$1,0),FALSE)</f>
        <v>3.3484465799259013E-3</v>
      </c>
      <c r="U57" s="52">
        <f>VLOOKUP($B57,Shock_dev!$A$1:$CI$300,MATCH(DATE(U$1,1,1),Shock_dev!$A$1:$CI$1,0),FALSE)</f>
        <v>2.7056775789064693E-3</v>
      </c>
      <c r="V57" s="52">
        <f>VLOOKUP($B57,Shock_dev!$A$1:$CI$300,MATCH(DATE(V$1,1,1),Shock_dev!$A$1:$CI$1,0),FALSE)</f>
        <v>2.6950230638036116E-3</v>
      </c>
      <c r="W57" s="52">
        <f>VLOOKUP($B57,Shock_dev!$A$1:$CI$300,MATCH(DATE(W$1,1,1),Shock_dev!$A$1:$CI$1,0),FALSE)</f>
        <v>3.5455277985839951E-3</v>
      </c>
      <c r="X57" s="52">
        <f>VLOOKUP($B57,Shock_dev!$A$1:$CI$300,MATCH(DATE(X$1,1,1),Shock_dev!$A$1:$CI$1,0),FALSE)</f>
        <v>3.8117549865373584E-3</v>
      </c>
      <c r="Y57" s="52">
        <f>VLOOKUP($B57,Shock_dev!$A$1:$CI$300,MATCH(DATE(Y$1,1,1),Shock_dev!$A$1:$CI$1,0),FALSE)</f>
        <v>4.3031292420273011E-3</v>
      </c>
      <c r="Z57" s="52">
        <f>VLOOKUP($B57,Shock_dev!$A$1:$CI$300,MATCH(DATE(Z$1,1,1),Shock_dev!$A$1:$CI$1,0),FALSE)</f>
        <v>4.1104496931617333E-3</v>
      </c>
      <c r="AA57" s="52">
        <f>VLOOKUP($B57,Shock_dev!$A$1:$CI$300,MATCH(DATE(AA$1,1,1),Shock_dev!$A$1:$CI$1,0),FALSE)</f>
        <v>4.7823815591585056E-3</v>
      </c>
      <c r="AB57" s="52">
        <f>VLOOKUP($B57,Shock_dev!$A$1:$CI$300,MATCH(DATE(AB$1,1,1),Shock_dev!$A$1:$CI$1,0),FALSE)</f>
        <v>5.5402770342663481E-3</v>
      </c>
      <c r="AC57" s="52">
        <f>VLOOKUP($B57,Shock_dev!$A$1:$CI$300,MATCH(DATE(AC$1,1,1),Shock_dev!$A$1:$CI$1,0),FALSE)</f>
        <v>6.2779372951030721E-3</v>
      </c>
      <c r="AD57" s="52">
        <f>VLOOKUP($B57,Shock_dev!$A$1:$CI$300,MATCH(DATE(AD$1,1,1),Shock_dev!$A$1:$CI$1,0),FALSE)</f>
        <v>6.7578215911835663E-3</v>
      </c>
      <c r="AE57" s="52">
        <f>VLOOKUP($B57,Shock_dev!$A$1:$CI$300,MATCH(DATE(AE$1,1,1),Shock_dev!$A$1:$CI$1,0),FALSE)</f>
        <v>7.3649118074776507E-3</v>
      </c>
      <c r="AF57" s="52">
        <f>VLOOKUP($B57,Shock_dev!$A$1:$CI$300,MATCH(DATE(AF$1,1,1),Shock_dev!$A$1:$CI$1,0),FALSE)</f>
        <v>7.3534119296575547E-3</v>
      </c>
      <c r="AG57" s="52"/>
      <c r="AH57" s="65">
        <f t="shared" si="1"/>
        <v>8.5926203593560367E-3</v>
      </c>
      <c r="AI57" s="65">
        <f t="shared" si="2"/>
        <v>9.5582161495396025E-3</v>
      </c>
      <c r="AJ57" s="65">
        <f t="shared" si="3"/>
        <v>6.4799242424424487E-3</v>
      </c>
      <c r="AK57" s="65">
        <f t="shared" si="4"/>
        <v>2.7758816485170118E-3</v>
      </c>
      <c r="AL57" s="65">
        <f t="shared" si="5"/>
        <v>4.1106486558937783E-3</v>
      </c>
      <c r="AM57" s="65">
        <f t="shared" si="6"/>
        <v>6.6588719315376381E-3</v>
      </c>
      <c r="AN57" s="66"/>
      <c r="AO57" s="65">
        <f t="shared" si="7"/>
        <v>9.0754182544478187E-3</v>
      </c>
      <c r="AP57" s="65">
        <f t="shared" si="8"/>
        <v>4.6279029454797307E-3</v>
      </c>
      <c r="AQ57" s="65">
        <f t="shared" si="9"/>
        <v>5.3847602937157086E-3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4.8130789756325098E-3</v>
      </c>
      <c r="D58" s="52">
        <f>VLOOKUP($B58,Shock_dev!$A$1:$CI$300,MATCH(DATE(D$1,1,1),Shock_dev!$A$1:$CI$1,0),FALSE)</f>
        <v>7.7287822123158238E-3</v>
      </c>
      <c r="E58" s="52">
        <f>VLOOKUP($B58,Shock_dev!$A$1:$CI$300,MATCH(DATE(E$1,1,1),Shock_dev!$A$1:$CI$1,0),FALSE)</f>
        <v>9.6340159233281927E-3</v>
      </c>
      <c r="F58" s="52">
        <f>VLOOKUP($B58,Shock_dev!$A$1:$CI$300,MATCH(DATE(F$1,1,1),Shock_dev!$A$1:$CI$1,0),FALSE)</f>
        <v>1.0486310384012574E-2</v>
      </c>
      <c r="G58" s="52">
        <f>VLOOKUP($B58,Shock_dev!$A$1:$CI$300,MATCH(DATE(G$1,1,1),Shock_dev!$A$1:$CI$1,0),FALSE)</f>
        <v>1.0376749968431234E-2</v>
      </c>
      <c r="H58" s="52">
        <f>VLOOKUP($B58,Shock_dev!$A$1:$CI$300,MATCH(DATE(H$1,1,1),Shock_dev!$A$1:$CI$1,0),FALSE)</f>
        <v>9.9746116520890212E-3</v>
      </c>
      <c r="I58" s="52">
        <f>VLOOKUP($B58,Shock_dev!$A$1:$CI$300,MATCH(DATE(I$1,1,1),Shock_dev!$A$1:$CI$1,0),FALSE)</f>
        <v>8.6191217766961158E-3</v>
      </c>
      <c r="J58" s="52">
        <f>VLOOKUP($B58,Shock_dev!$A$1:$CI$300,MATCH(DATE(J$1,1,1),Shock_dev!$A$1:$CI$1,0),FALSE)</f>
        <v>8.4362768955845956E-3</v>
      </c>
      <c r="K58" s="52">
        <f>VLOOKUP($B58,Shock_dev!$A$1:$CI$300,MATCH(DATE(K$1,1,1),Shock_dev!$A$1:$CI$1,0),FALSE)</f>
        <v>7.1797869669981444E-3</v>
      </c>
      <c r="L58" s="52">
        <f>VLOOKUP($B58,Shock_dev!$A$1:$CI$300,MATCH(DATE(L$1,1,1),Shock_dev!$A$1:$CI$1,0),FALSE)</f>
        <v>6.5180663742016335E-3</v>
      </c>
      <c r="M58" s="52">
        <f>VLOOKUP($B58,Shock_dev!$A$1:$CI$300,MATCH(DATE(M$1,1,1),Shock_dev!$A$1:$CI$1,0),FALSE)</f>
        <v>5.3435555375365446E-3</v>
      </c>
      <c r="N58" s="52">
        <f>VLOOKUP($B58,Shock_dev!$A$1:$CI$300,MATCH(DATE(N$1,1,1),Shock_dev!$A$1:$CI$1,0),FALSE)</f>
        <v>3.5022249947766686E-3</v>
      </c>
      <c r="O58" s="52">
        <f>VLOOKUP($B58,Shock_dev!$A$1:$CI$300,MATCH(DATE(O$1,1,1),Shock_dev!$A$1:$CI$1,0),FALSE)</f>
        <v>7.7509841749214968E-4</v>
      </c>
      <c r="P58" s="52">
        <f>VLOOKUP($B58,Shock_dev!$A$1:$CI$300,MATCH(DATE(P$1,1,1),Shock_dev!$A$1:$CI$1,0),FALSE)</f>
        <v>-1.7285500148280716E-3</v>
      </c>
      <c r="Q58" s="52">
        <f>VLOOKUP($B58,Shock_dev!$A$1:$CI$300,MATCH(DATE(Q$1,1,1),Shock_dev!$A$1:$CI$1,0),FALSE)</f>
        <v>-3.134771881539389E-3</v>
      </c>
      <c r="R58" s="52">
        <f>VLOOKUP($B58,Shock_dev!$A$1:$CI$300,MATCH(DATE(R$1,1,1),Shock_dev!$A$1:$CI$1,0),FALSE)</f>
        <v>-5.1790663829699895E-3</v>
      </c>
      <c r="S58" s="52">
        <f>VLOOKUP($B58,Shock_dev!$A$1:$CI$300,MATCH(DATE(S$1,1,1),Shock_dev!$A$1:$CI$1,0),FALSE)</f>
        <v>-6.2268288463482703E-3</v>
      </c>
      <c r="T58" s="52">
        <f>VLOOKUP($B58,Shock_dev!$A$1:$CI$300,MATCH(DATE(T$1,1,1),Shock_dev!$A$1:$CI$1,0),FALSE)</f>
        <v>-6.0250588434904301E-3</v>
      </c>
      <c r="U58" s="52">
        <f>VLOOKUP($B58,Shock_dev!$A$1:$CI$300,MATCH(DATE(U$1,1,1),Shock_dev!$A$1:$CI$1,0),FALSE)</f>
        <v>-6.2865051437708767E-3</v>
      </c>
      <c r="V58" s="52">
        <f>VLOOKUP($B58,Shock_dev!$A$1:$CI$300,MATCH(DATE(V$1,1,1),Shock_dev!$A$1:$CI$1,0),FALSE)</f>
        <v>-6.174763888693301E-3</v>
      </c>
      <c r="W58" s="52">
        <f>VLOOKUP($B58,Shock_dev!$A$1:$CI$300,MATCH(DATE(W$1,1,1),Shock_dev!$A$1:$CI$1,0),FALSE)</f>
        <v>-5.3353177339437253E-3</v>
      </c>
      <c r="X58" s="52">
        <f>VLOOKUP($B58,Shock_dev!$A$1:$CI$300,MATCH(DATE(X$1,1,1),Shock_dev!$A$1:$CI$1,0),FALSE)</f>
        <v>-4.5916527009868735E-3</v>
      </c>
      <c r="Y58" s="52">
        <f>VLOOKUP($B58,Shock_dev!$A$1:$CI$300,MATCH(DATE(Y$1,1,1),Shock_dev!$A$1:$CI$1,0),FALSE)</f>
        <v>-3.6917569751517875E-3</v>
      </c>
      <c r="Z58" s="52">
        <f>VLOOKUP($B58,Shock_dev!$A$1:$CI$300,MATCH(DATE(Z$1,1,1),Shock_dev!$A$1:$CI$1,0),FALSE)</f>
        <v>-3.2415117145214627E-3</v>
      </c>
      <c r="AA58" s="52">
        <f>VLOOKUP($B58,Shock_dev!$A$1:$CI$300,MATCH(DATE(AA$1,1,1),Shock_dev!$A$1:$CI$1,0),FALSE)</f>
        <v>-2.3867443682831654E-3</v>
      </c>
      <c r="AB58" s="52">
        <f>VLOOKUP($B58,Shock_dev!$A$1:$CI$300,MATCH(DATE(AB$1,1,1),Shock_dev!$A$1:$CI$1,0),FALSE)</f>
        <v>-1.3668148544186338E-3</v>
      </c>
      <c r="AC58" s="52">
        <f>VLOOKUP($B58,Shock_dev!$A$1:$CI$300,MATCH(DATE(AC$1,1,1),Shock_dev!$A$1:$CI$1,0),FALSE)</f>
        <v>-2.9765918187513711E-4</v>
      </c>
      <c r="AD58" s="52">
        <f>VLOOKUP($B58,Shock_dev!$A$1:$CI$300,MATCH(DATE(AD$1,1,1),Shock_dev!$A$1:$CI$1,0),FALSE)</f>
        <v>5.8502809721131118E-4</v>
      </c>
      <c r="AE58" s="52">
        <f>VLOOKUP($B58,Shock_dev!$A$1:$CI$300,MATCH(DATE(AE$1,1,1),Shock_dev!$A$1:$CI$1,0),FALSE)</f>
        <v>1.4383171961382505E-3</v>
      </c>
      <c r="AF58" s="52">
        <f>VLOOKUP($B58,Shock_dev!$A$1:$CI$300,MATCH(DATE(AF$1,1,1),Shock_dev!$A$1:$CI$1,0),FALSE)</f>
        <v>1.7866849173517731E-3</v>
      </c>
      <c r="AG58" s="52"/>
      <c r="AH58" s="65">
        <f t="shared" si="1"/>
        <v>8.6077874927440665E-3</v>
      </c>
      <c r="AI58" s="65">
        <f t="shared" si="2"/>
        <v>8.1455727331139014E-3</v>
      </c>
      <c r="AJ58" s="65">
        <f t="shared" si="3"/>
        <v>9.5151141068758067E-4</v>
      </c>
      <c r="AK58" s="65">
        <f t="shared" si="4"/>
        <v>-5.9784446210545726E-3</v>
      </c>
      <c r="AL58" s="65">
        <f t="shared" si="5"/>
        <v>-3.8493966985774022E-3</v>
      </c>
      <c r="AM58" s="65">
        <f t="shared" si="6"/>
        <v>4.2911123488151276E-4</v>
      </c>
      <c r="AN58" s="66"/>
      <c r="AO58" s="65">
        <f t="shared" si="7"/>
        <v>8.3766801129289831E-3</v>
      </c>
      <c r="AP58" s="65">
        <f t="shared" si="8"/>
        <v>-2.513466605183496E-3</v>
      </c>
      <c r="AQ58" s="65">
        <f t="shared" si="9"/>
        <v>-1.7101427318479447E-3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3.4140845978399988E-3</v>
      </c>
      <c r="D59" s="52">
        <f>VLOOKUP($B59,Shock_dev!$A$1:$CI$300,MATCH(DATE(D$1,1,1),Shock_dev!$A$1:$CI$1,0),FALSE)</f>
        <v>5.8662394175356784E-3</v>
      </c>
      <c r="E59" s="52">
        <f>VLOOKUP($B59,Shock_dev!$A$1:$CI$300,MATCH(DATE(E$1,1,1),Shock_dev!$A$1:$CI$1,0),FALSE)</f>
        <v>7.4092586818410864E-3</v>
      </c>
      <c r="F59" s="52">
        <f>VLOOKUP($B59,Shock_dev!$A$1:$CI$300,MATCH(DATE(F$1,1,1),Shock_dev!$A$1:$CI$1,0),FALSE)</f>
        <v>8.2462339857456313E-3</v>
      </c>
      <c r="G59" s="52">
        <f>VLOOKUP($B59,Shock_dev!$A$1:$CI$300,MATCH(DATE(G$1,1,1),Shock_dev!$A$1:$CI$1,0),FALSE)</f>
        <v>8.5612698152273074E-3</v>
      </c>
      <c r="H59" s="52">
        <f>VLOOKUP($B59,Shock_dev!$A$1:$CI$300,MATCH(DATE(H$1,1,1),Shock_dev!$A$1:$CI$1,0),FALSE)</f>
        <v>8.8552632637228096E-3</v>
      </c>
      <c r="I59" s="52">
        <f>VLOOKUP($B59,Shock_dev!$A$1:$CI$300,MATCH(DATE(I$1,1,1),Shock_dev!$A$1:$CI$1,0),FALSE)</f>
        <v>8.6887546018803562E-3</v>
      </c>
      <c r="J59" s="52">
        <f>VLOOKUP($B59,Shock_dev!$A$1:$CI$300,MATCH(DATE(J$1,1,1),Shock_dev!$A$1:$CI$1,0),FALSE)</f>
        <v>9.4343623266513067E-3</v>
      </c>
      <c r="K59" s="52">
        <f>VLOOKUP($B59,Shock_dev!$A$1:$CI$300,MATCH(DATE(K$1,1,1),Shock_dev!$A$1:$CI$1,0),FALSE)</f>
        <v>9.6309560986480077E-3</v>
      </c>
      <c r="L59" s="52">
        <f>VLOOKUP($B59,Shock_dev!$A$1:$CI$300,MATCH(DATE(L$1,1,1),Shock_dev!$A$1:$CI$1,0),FALSE)</f>
        <v>1.0191292552579936E-2</v>
      </c>
      <c r="M59" s="52">
        <f>VLOOKUP($B59,Shock_dev!$A$1:$CI$300,MATCH(DATE(M$1,1,1),Shock_dev!$A$1:$CI$1,0),FALSE)</f>
        <v>1.0443434797208464E-2</v>
      </c>
      <c r="N59" s="52">
        <f>VLOOKUP($B59,Shock_dev!$A$1:$CI$300,MATCH(DATE(N$1,1,1),Shock_dev!$A$1:$CI$1,0),FALSE)</f>
        <v>1.0154284960731142E-2</v>
      </c>
      <c r="O59" s="52">
        <f>VLOOKUP($B59,Shock_dev!$A$1:$CI$300,MATCH(DATE(O$1,1,1),Shock_dev!$A$1:$CI$1,0),FALSE)</f>
        <v>9.1366453626493642E-3</v>
      </c>
      <c r="P59" s="52">
        <f>VLOOKUP($B59,Shock_dev!$A$1:$CI$300,MATCH(DATE(P$1,1,1),Shock_dev!$A$1:$CI$1,0),FALSE)</f>
        <v>8.129221732285247E-3</v>
      </c>
      <c r="Q59" s="52">
        <f>VLOOKUP($B59,Shock_dev!$A$1:$CI$300,MATCH(DATE(Q$1,1,1),Shock_dev!$A$1:$CI$1,0),FALSE)</f>
        <v>7.8032021194475581E-3</v>
      </c>
      <c r="R59" s="52">
        <f>VLOOKUP($B59,Shock_dev!$A$1:$CI$300,MATCH(DATE(R$1,1,1),Shock_dev!$A$1:$CI$1,0),FALSE)</f>
        <v>6.9486043649613881E-3</v>
      </c>
      <c r="S59" s="52">
        <f>VLOOKUP($B59,Shock_dev!$A$1:$CI$300,MATCH(DATE(S$1,1,1),Shock_dev!$A$1:$CI$1,0),FALSE)</f>
        <v>6.5205505388869827E-3</v>
      </c>
      <c r="T59" s="52">
        <f>VLOOKUP($B59,Shock_dev!$A$1:$CI$300,MATCH(DATE(T$1,1,1),Shock_dev!$A$1:$CI$1,0),FALSE)</f>
        <v>6.8343568406119132E-3</v>
      </c>
      <c r="U59" s="52">
        <f>VLOOKUP($B59,Shock_dev!$A$1:$CI$300,MATCH(DATE(U$1,1,1),Shock_dev!$A$1:$CI$1,0),FALSE)</f>
        <v>6.6917045290074044E-3</v>
      </c>
      <c r="V59" s="52">
        <f>VLOOKUP($B59,Shock_dev!$A$1:$CI$300,MATCH(DATE(V$1,1,1),Shock_dev!$A$1:$CI$1,0),FALSE)</f>
        <v>6.5497794832738822E-3</v>
      </c>
      <c r="W59" s="52">
        <f>VLOOKUP($B59,Shock_dev!$A$1:$CI$300,MATCH(DATE(W$1,1,1),Shock_dev!$A$1:$CI$1,0),FALSE)</f>
        <v>6.7866779141719886E-3</v>
      </c>
      <c r="X59" s="52">
        <f>VLOOKUP($B59,Shock_dev!$A$1:$CI$300,MATCH(DATE(X$1,1,1),Shock_dev!$A$1:$CI$1,0),FALSE)</f>
        <v>6.8901479906961598E-3</v>
      </c>
      <c r="Y59" s="52">
        <f>VLOOKUP($B59,Shock_dev!$A$1:$CI$300,MATCH(DATE(Y$1,1,1),Shock_dev!$A$1:$CI$1,0),FALSE)</f>
        <v>7.0001076049041799E-3</v>
      </c>
      <c r="Z59" s="52">
        <f>VLOOKUP($B59,Shock_dev!$A$1:$CI$300,MATCH(DATE(Z$1,1,1),Shock_dev!$A$1:$CI$1,0),FALSE)</f>
        <v>6.7546163394616677E-3</v>
      </c>
      <c r="AA59" s="52">
        <f>VLOOKUP($B59,Shock_dev!$A$1:$CI$300,MATCH(DATE(AA$1,1,1),Shock_dev!$A$1:$CI$1,0),FALSE)</f>
        <v>6.7484310249117368E-3</v>
      </c>
      <c r="AB59" s="52">
        <f>VLOOKUP($B59,Shock_dev!$A$1:$CI$300,MATCH(DATE(AB$1,1,1),Shock_dev!$A$1:$CI$1,0),FALSE)</f>
        <v>6.9170040399224421E-3</v>
      </c>
      <c r="AC59" s="52">
        <f>VLOOKUP($B59,Shock_dev!$A$1:$CI$300,MATCH(DATE(AC$1,1,1),Shock_dev!$A$1:$CI$1,0),FALSE)</f>
        <v>7.1696444847658752E-3</v>
      </c>
      <c r="AD59" s="52">
        <f>VLOOKUP($B59,Shock_dev!$A$1:$CI$300,MATCH(DATE(AD$1,1,1),Shock_dev!$A$1:$CI$1,0),FALSE)</f>
        <v>7.3428079186989891E-3</v>
      </c>
      <c r="AE59" s="52">
        <f>VLOOKUP($B59,Shock_dev!$A$1:$CI$300,MATCH(DATE(AE$1,1,1),Shock_dev!$A$1:$CI$1,0),FALSE)</f>
        <v>7.5487722277600448E-3</v>
      </c>
      <c r="AF59" s="52">
        <f>VLOOKUP($B59,Shock_dev!$A$1:$CI$300,MATCH(DATE(AF$1,1,1),Shock_dev!$A$1:$CI$1,0),FALSE)</f>
        <v>7.4834998626690111E-3</v>
      </c>
      <c r="AG59" s="52"/>
      <c r="AH59" s="65">
        <f t="shared" si="1"/>
        <v>6.6994172996379404E-3</v>
      </c>
      <c r="AI59" s="65">
        <f t="shared" si="2"/>
        <v>9.3601257686964836E-3</v>
      </c>
      <c r="AJ59" s="65">
        <f t="shared" si="3"/>
        <v>9.1333577944643553E-3</v>
      </c>
      <c r="AK59" s="65">
        <f t="shared" si="4"/>
        <v>6.7089991513483143E-3</v>
      </c>
      <c r="AL59" s="65">
        <f t="shared" si="5"/>
        <v>6.8359961748291464E-3</v>
      </c>
      <c r="AM59" s="65">
        <f t="shared" si="6"/>
        <v>7.2923457067632733E-3</v>
      </c>
      <c r="AN59" s="66"/>
      <c r="AO59" s="65">
        <f t="shared" si="7"/>
        <v>8.029771534167212E-3</v>
      </c>
      <c r="AP59" s="65">
        <f t="shared" si="8"/>
        <v>7.9211784729063348E-3</v>
      </c>
      <c r="AQ59" s="65">
        <f t="shared" si="9"/>
        <v>7.0641709407962099E-3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2.2026443303149908E-4</v>
      </c>
      <c r="D60" s="52">
        <f>VLOOKUP($B60,Shock_dev!$A$1:$CI$300,MATCH(DATE(D$1,1,1),Shock_dev!$A$1:$CI$1,0),FALSE)</f>
        <v>3.759112163185787E-4</v>
      </c>
      <c r="E60" s="52">
        <f>VLOOKUP($B60,Shock_dev!$A$1:$CI$300,MATCH(DATE(E$1,1,1),Shock_dev!$A$1:$CI$1,0),FALSE)</f>
        <v>4.6626976497619394E-4</v>
      </c>
      <c r="F60" s="52">
        <f>VLOOKUP($B60,Shock_dev!$A$1:$CI$300,MATCH(DATE(F$1,1,1),Shock_dev!$A$1:$CI$1,0),FALSE)</f>
        <v>5.077411914589917E-4</v>
      </c>
      <c r="G60" s="52">
        <f>VLOOKUP($B60,Shock_dev!$A$1:$CI$300,MATCH(DATE(G$1,1,1),Shock_dev!$A$1:$CI$1,0),FALSE)</f>
        <v>5.153897167079985E-4</v>
      </c>
      <c r="H60" s="52">
        <f>VLOOKUP($B60,Shock_dev!$A$1:$CI$300,MATCH(DATE(H$1,1,1),Shock_dev!$A$1:$CI$1,0),FALSE)</f>
        <v>5.2364165069919682E-4</v>
      </c>
      <c r="I60" s="52">
        <f>VLOOKUP($B60,Shock_dev!$A$1:$CI$300,MATCH(DATE(I$1,1,1),Shock_dev!$A$1:$CI$1,0),FALSE)</f>
        <v>5.0530020472318998E-4</v>
      </c>
      <c r="J60" s="52">
        <f>VLOOKUP($B60,Shock_dev!$A$1:$CI$300,MATCH(DATE(J$1,1,1),Shock_dev!$A$1:$CI$1,0),FALSE)</f>
        <v>5.4879713567534917E-4</v>
      </c>
      <c r="K60" s="52">
        <f>VLOOKUP($B60,Shock_dev!$A$1:$CI$300,MATCH(DATE(K$1,1,1),Shock_dev!$A$1:$CI$1,0),FALSE)</f>
        <v>5.5980153783268839E-4</v>
      </c>
      <c r="L60" s="52">
        <f>VLOOKUP($B60,Shock_dev!$A$1:$CI$300,MATCH(DATE(L$1,1,1),Shock_dev!$A$1:$CI$1,0),FALSE)</f>
        <v>5.9555569069771246E-4</v>
      </c>
      <c r="M60" s="52">
        <f>VLOOKUP($B60,Shock_dev!$A$1:$CI$300,MATCH(DATE(M$1,1,1),Shock_dev!$A$1:$CI$1,0),FALSE)</f>
        <v>6.1279418134148409E-4</v>
      </c>
      <c r="N60" s="52">
        <f>VLOOKUP($B60,Shock_dev!$A$1:$CI$300,MATCH(DATE(N$1,1,1),Shock_dev!$A$1:$CI$1,0),FALSE)</f>
        <v>5.9592832472200776E-4</v>
      </c>
      <c r="O60" s="52">
        <f>VLOOKUP($B60,Shock_dev!$A$1:$CI$300,MATCH(DATE(O$1,1,1),Shock_dev!$A$1:$CI$1,0),FALSE)</f>
        <v>5.3337353995886816E-4</v>
      </c>
      <c r="P60" s="52">
        <f>VLOOKUP($B60,Shock_dev!$A$1:$CI$300,MATCH(DATE(P$1,1,1),Shock_dev!$A$1:$CI$1,0),FALSE)</f>
        <v>4.7356705227770521E-4</v>
      </c>
      <c r="Q60" s="52">
        <f>VLOOKUP($B60,Shock_dev!$A$1:$CI$300,MATCH(DATE(Q$1,1,1),Shock_dev!$A$1:$CI$1,0),FALSE)</f>
        <v>4.6031930447116578E-4</v>
      </c>
      <c r="R60" s="52">
        <f>VLOOKUP($B60,Shock_dev!$A$1:$CI$300,MATCH(DATE(R$1,1,1),Shock_dev!$A$1:$CI$1,0),FALSE)</f>
        <v>4.1457916490140128E-4</v>
      </c>
      <c r="S60" s="52">
        <f>VLOOKUP($B60,Shock_dev!$A$1:$CI$300,MATCH(DATE(S$1,1,1),Shock_dev!$A$1:$CI$1,0),FALSE)</f>
        <v>3.9646972575841424E-4</v>
      </c>
      <c r="T60" s="52">
        <f>VLOOKUP($B60,Shock_dev!$A$1:$CI$300,MATCH(DATE(T$1,1,1),Shock_dev!$A$1:$CI$1,0),FALSE)</f>
        <v>4.2623274803508241E-4</v>
      </c>
      <c r="U60" s="52">
        <f>VLOOKUP($B60,Shock_dev!$A$1:$CI$300,MATCH(DATE(U$1,1,1),Shock_dev!$A$1:$CI$1,0),FALSE)</f>
        <v>4.2505996960249387E-4</v>
      </c>
      <c r="V60" s="52">
        <f>VLOOKUP($B60,Shock_dev!$A$1:$CI$300,MATCH(DATE(V$1,1,1),Shock_dev!$A$1:$CI$1,0),FALSE)</f>
        <v>4.2136349609136662E-4</v>
      </c>
      <c r="W60" s="52">
        <f>VLOOKUP($B60,Shock_dev!$A$1:$CI$300,MATCH(DATE(W$1,1,1),Shock_dev!$A$1:$CI$1,0),FALSE)</f>
        <v>4.4025247089719068E-4</v>
      </c>
      <c r="X60" s="52">
        <f>VLOOKUP($B60,Shock_dev!$A$1:$CI$300,MATCH(DATE(X$1,1,1),Shock_dev!$A$1:$CI$1,0),FALSE)</f>
        <v>4.4858793560345763E-4</v>
      </c>
      <c r="Y60" s="52">
        <f>VLOOKUP($B60,Shock_dev!$A$1:$CI$300,MATCH(DATE(Y$1,1,1),Shock_dev!$A$1:$CI$1,0),FALSE)</f>
        <v>4.5512302003097269E-4</v>
      </c>
      <c r="Z60" s="52">
        <f>VLOOKUP($B60,Shock_dev!$A$1:$CI$300,MATCH(DATE(Z$1,1,1),Shock_dev!$A$1:$CI$1,0),FALSE)</f>
        <v>4.3698615020321986E-4</v>
      </c>
      <c r="AA60" s="52">
        <f>VLOOKUP($B60,Shock_dev!$A$1:$CI$300,MATCH(DATE(AA$1,1,1),Shock_dev!$A$1:$CI$1,0),FALSE)</f>
        <v>4.330790213727715E-4</v>
      </c>
      <c r="AB60" s="52">
        <f>VLOOKUP($B60,Shock_dev!$A$1:$CI$300,MATCH(DATE(AB$1,1,1),Shock_dev!$A$1:$CI$1,0),FALSE)</f>
        <v>4.3989227052789533E-4</v>
      </c>
      <c r="AC60" s="52">
        <f>VLOOKUP($B60,Shock_dev!$A$1:$CI$300,MATCH(DATE(AC$1,1,1),Shock_dev!$A$1:$CI$1,0),FALSE)</f>
        <v>4.513263305474683E-4</v>
      </c>
      <c r="AD60" s="52">
        <f>VLOOKUP($B60,Shock_dev!$A$1:$CI$300,MATCH(DATE(AD$1,1,1),Shock_dev!$A$1:$CI$1,0),FALSE)</f>
        <v>4.5670376045779063E-4</v>
      </c>
      <c r="AE60" s="52">
        <f>VLOOKUP($B60,Shock_dev!$A$1:$CI$300,MATCH(DATE(AE$1,1,1),Shock_dev!$A$1:$CI$1,0),FALSE)</f>
        <v>4.6343723766220977E-4</v>
      </c>
      <c r="AF60" s="52">
        <f>VLOOKUP($B60,Shock_dev!$A$1:$CI$300,MATCH(DATE(AF$1,1,1),Shock_dev!$A$1:$CI$1,0),FALSE)</f>
        <v>4.522816567800969E-4</v>
      </c>
      <c r="AG60" s="52"/>
      <c r="AH60" s="65">
        <f t="shared" si="1"/>
        <v>4.1711526449865233E-4</v>
      </c>
      <c r="AI60" s="65">
        <f t="shared" si="2"/>
        <v>5.4661924392562734E-4</v>
      </c>
      <c r="AJ60" s="65">
        <f t="shared" si="3"/>
        <v>5.3519648055424618E-4</v>
      </c>
      <c r="AK60" s="65">
        <f t="shared" si="4"/>
        <v>4.1674102087775166E-4</v>
      </c>
      <c r="AL60" s="65">
        <f t="shared" si="5"/>
        <v>4.4280571962152247E-4</v>
      </c>
      <c r="AM60" s="65">
        <f t="shared" si="6"/>
        <v>4.5272825119509213E-4</v>
      </c>
      <c r="AN60" s="66"/>
      <c r="AO60" s="65">
        <f t="shared" si="7"/>
        <v>4.8186725421213981E-4</v>
      </c>
      <c r="AP60" s="65">
        <f t="shared" si="8"/>
        <v>4.7596875071599892E-4</v>
      </c>
      <c r="AQ60" s="65">
        <f t="shared" si="9"/>
        <v>4.477669854083073E-4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1.1079640179454752E-5</v>
      </c>
      <c r="D61" s="52">
        <f>VLOOKUP($B61,Shock_dev!$A$1:$CI$300,MATCH(DATE(D$1,1,1),Shock_dev!$A$1:$CI$1,0),FALSE)</f>
        <v>1.8925530702310445E-5</v>
      </c>
      <c r="E61" s="52">
        <f>VLOOKUP($B61,Shock_dev!$A$1:$CI$300,MATCH(DATE(E$1,1,1),Shock_dev!$A$1:$CI$1,0),FALSE)</f>
        <v>2.3484246928190498E-5</v>
      </c>
      <c r="F61" s="52">
        <f>VLOOKUP($B61,Shock_dev!$A$1:$CI$300,MATCH(DATE(F$1,1,1),Shock_dev!$A$1:$CI$1,0),FALSE)</f>
        <v>2.5576712674551226E-5</v>
      </c>
      <c r="G61" s="52">
        <f>VLOOKUP($B61,Shock_dev!$A$1:$CI$300,MATCH(DATE(G$1,1,1),Shock_dev!$A$1:$CI$1,0),FALSE)</f>
        <v>2.5963162760691198E-5</v>
      </c>
      <c r="H61" s="52">
        <f>VLOOKUP($B61,Shock_dev!$A$1:$CI$300,MATCH(DATE(H$1,1,1),Shock_dev!$A$1:$CI$1,0),FALSE)</f>
        <v>2.6378701264620152E-5</v>
      </c>
      <c r="I61" s="52">
        <f>VLOOKUP($B61,Shock_dev!$A$1:$CI$300,MATCH(DATE(I$1,1,1),Shock_dev!$A$1:$CI$1,0),FALSE)</f>
        <v>2.5459713485652874E-5</v>
      </c>
      <c r="J61" s="52">
        <f>VLOOKUP($B61,Shock_dev!$A$1:$CI$300,MATCH(DATE(J$1,1,1),Shock_dev!$A$1:$CI$1,0),FALSE)</f>
        <v>2.7653122486537719E-5</v>
      </c>
      <c r="K61" s="52">
        <f>VLOOKUP($B61,Shock_dev!$A$1:$CI$300,MATCH(DATE(K$1,1,1),Shock_dev!$A$1:$CI$1,0),FALSE)</f>
        <v>2.8220164170093604E-5</v>
      </c>
      <c r="L61" s="52">
        <f>VLOOKUP($B61,Shock_dev!$A$1:$CI$300,MATCH(DATE(L$1,1,1),Shock_dev!$A$1:$CI$1,0),FALSE)</f>
        <v>3.0033241777426671E-5</v>
      </c>
      <c r="M61" s="52">
        <f>VLOOKUP($B61,Shock_dev!$A$1:$CI$300,MATCH(DATE(M$1,1,1),Shock_dev!$A$1:$CI$1,0),FALSE)</f>
        <v>3.0918098494170601E-5</v>
      </c>
      <c r="N61" s="52">
        <f>VLOOKUP($B61,Shock_dev!$A$1:$CI$300,MATCH(DATE(N$1,1,1),Shock_dev!$A$1:$CI$1,0),FALSE)</f>
        <v>3.0087224148335142E-5</v>
      </c>
      <c r="O61" s="52">
        <f>VLOOKUP($B61,Shock_dev!$A$1:$CI$300,MATCH(DATE(O$1,1,1),Shock_dev!$A$1:$CI$1,0),FALSE)</f>
        <v>2.6955631510643673E-5</v>
      </c>
      <c r="P61" s="52">
        <f>VLOOKUP($B61,Shock_dev!$A$1:$CI$300,MATCH(DATE(P$1,1,1),Shock_dev!$A$1:$CI$1,0),FALSE)</f>
        <v>2.3958126263883436E-5</v>
      </c>
      <c r="Q61" s="52">
        <f>VLOOKUP($B61,Shock_dev!$A$1:$CI$300,MATCH(DATE(Q$1,1,1),Shock_dev!$A$1:$CI$1,0),FALSE)</f>
        <v>2.3301683749452791E-5</v>
      </c>
      <c r="R61" s="52">
        <f>VLOOKUP($B61,Shock_dev!$A$1:$CI$300,MATCH(DATE(R$1,1,1),Shock_dev!$A$1:$CI$1,0),FALSE)</f>
        <v>2.1013360903550236E-5</v>
      </c>
      <c r="S61" s="52">
        <f>VLOOKUP($B61,Shock_dev!$A$1:$CI$300,MATCH(DATE(S$1,1,1),Shock_dev!$A$1:$CI$1,0),FALSE)</f>
        <v>2.0111081173463067E-5</v>
      </c>
      <c r="T61" s="52">
        <f>VLOOKUP($B61,Shock_dev!$A$1:$CI$300,MATCH(DATE(T$1,1,1),Shock_dev!$A$1:$CI$1,0),FALSE)</f>
        <v>2.1615509205732534E-5</v>
      </c>
      <c r="U61" s="52">
        <f>VLOOKUP($B61,Shock_dev!$A$1:$CI$300,MATCH(DATE(U$1,1,1),Shock_dev!$A$1:$CI$1,0),FALSE)</f>
        <v>2.1564106405871251E-5</v>
      </c>
      <c r="V61" s="52">
        <f>VLOOKUP($B61,Shock_dev!$A$1:$CI$300,MATCH(DATE(V$1,1,1),Shock_dev!$A$1:$CI$1,0),FALSE)</f>
        <v>2.1379738934977524E-5</v>
      </c>
      <c r="W61" s="52">
        <f>VLOOKUP($B61,Shock_dev!$A$1:$CI$300,MATCH(DATE(W$1,1,1),Shock_dev!$A$1:$CI$1,0),FALSE)</f>
        <v>2.2326475506917867E-5</v>
      </c>
      <c r="X61" s="52">
        <f>VLOOKUP($B61,Shock_dev!$A$1:$CI$300,MATCH(DATE(X$1,1,1),Shock_dev!$A$1:$CI$1,0),FALSE)</f>
        <v>2.2740013303007668E-5</v>
      </c>
      <c r="Y61" s="52">
        <f>VLOOKUP($B61,Shock_dev!$A$1:$CI$300,MATCH(DATE(Y$1,1,1),Shock_dev!$A$1:$CI$1,0),FALSE)</f>
        <v>2.3059068705388191E-5</v>
      </c>
      <c r="Z61" s="52">
        <f>VLOOKUP($B61,Shock_dev!$A$1:$CI$300,MATCH(DATE(Z$1,1,1),Shock_dev!$A$1:$CI$1,0),FALSE)</f>
        <v>2.2133972777881308E-5</v>
      </c>
      <c r="AA61" s="52">
        <f>VLOOKUP($B61,Shock_dev!$A$1:$CI$300,MATCH(DATE(AA$1,1,1),Shock_dev!$A$1:$CI$1,0),FALSE)</f>
        <v>2.1920609836761541E-5</v>
      </c>
      <c r="AB61" s="52">
        <f>VLOOKUP($B61,Shock_dev!$A$1:$CI$300,MATCH(DATE(AB$1,1,1),Shock_dev!$A$1:$CI$1,0),FALSE)</f>
        <v>2.2245966255925513E-5</v>
      </c>
      <c r="AC61" s="52">
        <f>VLOOKUP($B61,Shock_dev!$A$1:$CI$300,MATCH(DATE(AC$1,1,1),Shock_dev!$A$1:$CI$1,0),FALSE)</f>
        <v>2.2804173966219814E-5</v>
      </c>
      <c r="AD61" s="52">
        <f>VLOOKUP($B61,Shock_dev!$A$1:$CI$300,MATCH(DATE(AD$1,1,1),Shock_dev!$A$1:$CI$1,0),FALSE)</f>
        <v>2.3058020646980614E-5</v>
      </c>
      <c r="AE61" s="52">
        <f>VLOOKUP($B61,Shock_dev!$A$1:$CI$300,MATCH(DATE(AE$1,1,1),Shock_dev!$A$1:$CI$1,0),FALSE)</f>
        <v>2.3379876633615502E-5</v>
      </c>
      <c r="AF61" s="52">
        <f>VLOOKUP($B61,Shock_dev!$A$1:$CI$300,MATCH(DATE(AF$1,1,1),Shock_dev!$A$1:$CI$1,0),FALSE)</f>
        <v>2.2802533387407612E-5</v>
      </c>
      <c r="AG61" s="52"/>
      <c r="AH61" s="65">
        <f t="shared" si="1"/>
        <v>2.1005858649039623E-5</v>
      </c>
      <c r="AI61" s="65">
        <f t="shared" si="2"/>
        <v>2.7548988636866201E-5</v>
      </c>
      <c r="AJ61" s="65">
        <f t="shared" si="3"/>
        <v>2.7044152833297129E-5</v>
      </c>
      <c r="AK61" s="65">
        <f t="shared" si="4"/>
        <v>2.1136759324718922E-5</v>
      </c>
      <c r="AL61" s="65">
        <f t="shared" si="5"/>
        <v>2.2436028025991314E-5</v>
      </c>
      <c r="AM61" s="65">
        <f t="shared" si="6"/>
        <v>2.2858114178029811E-5</v>
      </c>
      <c r="AN61" s="66"/>
      <c r="AO61" s="65">
        <f t="shared" si="7"/>
        <v>2.427742364295291E-5</v>
      </c>
      <c r="AP61" s="65">
        <f t="shared" si="8"/>
        <v>2.4090456079008024E-5</v>
      </c>
      <c r="AQ61" s="65">
        <f t="shared" si="9"/>
        <v>2.2647071102010562E-5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1.7092788485709668E-5</v>
      </c>
      <c r="D62" s="52">
        <f>VLOOKUP($B62,Shock_dev!$A$1:$CI$300,MATCH(DATE(D$1,1,1),Shock_dev!$A$1:$CI$1,0),FALSE)</f>
        <v>2.9207420780925731E-5</v>
      </c>
      <c r="E62" s="52">
        <f>VLOOKUP($B62,Shock_dev!$A$1:$CI$300,MATCH(DATE(E$1,1,1),Shock_dev!$A$1:$CI$1,0),FALSE)</f>
        <v>3.624864107637821E-5</v>
      </c>
      <c r="F62" s="52">
        <f>VLOOKUP($B62,Shock_dev!$A$1:$CI$300,MATCH(DATE(F$1,1,1),Shock_dev!$A$1:$CI$1,0),FALSE)</f>
        <v>3.9481641430106373E-5</v>
      </c>
      <c r="G62" s="52">
        <f>VLOOKUP($B62,Shock_dev!$A$1:$CI$300,MATCH(DATE(G$1,1,1),Shock_dev!$A$1:$CI$1,0),FALSE)</f>
        <v>4.0080061196417504E-5</v>
      </c>
      <c r="H62" s="52">
        <f>VLOOKUP($B62,Shock_dev!$A$1:$CI$300,MATCH(DATE(H$1,1,1),Shock_dev!$A$1:$CI$1,0),FALSE)</f>
        <v>4.0721426053232128E-5</v>
      </c>
      <c r="I62" s="52">
        <f>VLOOKUP($B62,Shock_dev!$A$1:$CI$300,MATCH(DATE(I$1,1,1),Shock_dev!$A$1:$CI$1,0),FALSE)</f>
        <v>3.9303722252843829E-5</v>
      </c>
      <c r="J62" s="52">
        <f>VLOOKUP($B62,Shock_dev!$A$1:$CI$300,MATCH(DATE(J$1,1,1),Shock_dev!$A$1:$CI$1,0),FALSE)</f>
        <v>4.2686134347333765E-5</v>
      </c>
      <c r="K62" s="52">
        <f>VLOOKUP($B62,Shock_dev!$A$1:$CI$300,MATCH(DATE(K$1,1,1),Shock_dev!$A$1:$CI$1,0),FALSE)</f>
        <v>4.3562209301261056E-5</v>
      </c>
      <c r="L62" s="52">
        <f>VLOOKUP($B62,Shock_dev!$A$1:$CI$300,MATCH(DATE(L$1,1,1),Shock_dev!$A$1:$CI$1,0),FALSE)</f>
        <v>4.6359093138351931E-5</v>
      </c>
      <c r="M62" s="52">
        <f>VLOOKUP($B62,Shock_dev!$A$1:$CI$300,MATCH(DATE(M$1,1,1),Shock_dev!$A$1:$CI$1,0),FALSE)</f>
        <v>4.7724991582639944E-5</v>
      </c>
      <c r="N62" s="52">
        <f>VLOOKUP($B62,Shock_dev!$A$1:$CI$300,MATCH(DATE(N$1,1,1),Shock_dev!$A$1:$CI$1,0),FALSE)</f>
        <v>4.6443207129083656E-5</v>
      </c>
      <c r="O62" s="52">
        <f>VLOOKUP($B62,Shock_dev!$A$1:$CI$300,MATCH(DATE(O$1,1,1),Shock_dev!$A$1:$CI$1,0),FALSE)</f>
        <v>4.1610311015847987E-5</v>
      </c>
      <c r="P62" s="52">
        <f>VLOOKUP($B62,Shock_dev!$A$1:$CI$300,MATCH(DATE(P$1,1,1),Shock_dev!$A$1:$CI$1,0),FALSE)</f>
        <v>3.6982134153343557E-5</v>
      </c>
      <c r="Q62" s="52">
        <f>VLOOKUP($B62,Shock_dev!$A$1:$CI$300,MATCH(DATE(Q$1,1,1),Shock_dev!$A$1:$CI$1,0),FALSE)</f>
        <v>3.5965677471643806E-5</v>
      </c>
      <c r="R62" s="52">
        <f>VLOOKUP($B62,Shock_dev!$A$1:$CI$300,MATCH(DATE(R$1,1,1),Shock_dev!$A$1:$CI$1,0),FALSE)</f>
        <v>3.2434306174546513E-5</v>
      </c>
      <c r="S62" s="52">
        <f>VLOOKUP($B62,Shock_dev!$A$1:$CI$300,MATCH(DATE(S$1,1,1),Shock_dev!$A$1:$CI$1,0),FALSE)</f>
        <v>3.1040042001267279E-5</v>
      </c>
      <c r="T62" s="52">
        <f>VLOOKUP($B62,Shock_dev!$A$1:$CI$300,MATCH(DATE(T$1,1,1),Shock_dev!$A$1:$CI$1,0),FALSE)</f>
        <v>3.3360234364961661E-5</v>
      </c>
      <c r="U62" s="52">
        <f>VLOOKUP($B62,Shock_dev!$A$1:$CI$300,MATCH(DATE(U$1,1,1),Shock_dev!$A$1:$CI$1,0),FALSE)</f>
        <v>3.3282999437365615E-5</v>
      </c>
      <c r="V62" s="52">
        <f>VLOOKUP($B62,Shock_dev!$A$1:$CI$300,MATCH(DATE(V$1,1,1),Shock_dev!$A$1:$CI$1,0),FALSE)</f>
        <v>3.2999788131054417E-5</v>
      </c>
      <c r="W62" s="52">
        <f>VLOOKUP($B62,Shock_dev!$A$1:$CI$300,MATCH(DATE(W$1,1,1),Shock_dev!$A$1:$CI$1,0),FALSE)</f>
        <v>3.4461683200933673E-5</v>
      </c>
      <c r="X62" s="52">
        <f>VLOOKUP($B62,Shock_dev!$A$1:$CI$300,MATCH(DATE(X$1,1,1),Shock_dev!$A$1:$CI$1,0),FALSE)</f>
        <v>3.5102495095941543E-5</v>
      </c>
      <c r="Y62" s="52">
        <f>VLOOKUP($B62,Shock_dev!$A$1:$CI$300,MATCH(DATE(Y$1,1,1),Shock_dev!$A$1:$CI$1,0),FALSE)</f>
        <v>3.5597387532799604E-5</v>
      </c>
      <c r="Z62" s="52">
        <f>VLOOKUP($B62,Shock_dev!$A$1:$CI$300,MATCH(DATE(Z$1,1,1),Shock_dev!$A$1:$CI$1,0),FALSE)</f>
        <v>3.4173037262427335E-5</v>
      </c>
      <c r="AA62" s="52">
        <f>VLOOKUP($B62,Shock_dev!$A$1:$CI$300,MATCH(DATE(AA$1,1,1),Shock_dev!$A$1:$CI$1,0),FALSE)</f>
        <v>3.3845697869831251E-5</v>
      </c>
      <c r="AB62" s="52">
        <f>VLOOKUP($B62,Shock_dev!$A$1:$CI$300,MATCH(DATE(AB$1,1,1),Shock_dev!$A$1:$CI$1,0),FALSE)</f>
        <v>3.4350175862660414E-5</v>
      </c>
      <c r="AC62" s="52">
        <f>VLOOKUP($B62,Shock_dev!$A$1:$CI$300,MATCH(DATE(AC$1,1,1),Shock_dev!$A$1:$CI$1,0),FALSE)</f>
        <v>3.5214478431444051E-5</v>
      </c>
      <c r="AD62" s="52">
        <f>VLOOKUP($B62,Shock_dev!$A$1:$CI$300,MATCH(DATE(AD$1,1,1),Shock_dev!$A$1:$CI$1,0),FALSE)</f>
        <v>3.5609500907045142E-5</v>
      </c>
      <c r="AE62" s="52">
        <f>VLOOKUP($B62,Shock_dev!$A$1:$CI$300,MATCH(DATE(AE$1,1,1),Shock_dev!$A$1:$CI$1,0),FALSE)</f>
        <v>3.6109105365811294E-5</v>
      </c>
      <c r="AF62" s="52">
        <f>VLOOKUP($B62,Shock_dev!$A$1:$CI$300,MATCH(DATE(AF$1,1,1),Shock_dev!$A$1:$CI$1,0),FALSE)</f>
        <v>3.5221416011227766E-5</v>
      </c>
      <c r="AG62" s="52"/>
      <c r="AH62" s="65">
        <f t="shared" si="1"/>
        <v>3.2422110593907495E-5</v>
      </c>
      <c r="AI62" s="65">
        <f t="shared" si="2"/>
        <v>4.2526517018604543E-5</v>
      </c>
      <c r="AJ62" s="65">
        <f t="shared" si="3"/>
        <v>4.1745264270511793E-5</v>
      </c>
      <c r="AK62" s="65">
        <f t="shared" si="4"/>
        <v>3.2623474021839097E-5</v>
      </c>
      <c r="AL62" s="65">
        <f t="shared" si="5"/>
        <v>3.4636060192386677E-5</v>
      </c>
      <c r="AM62" s="65">
        <f t="shared" si="6"/>
        <v>3.5300935315637729E-5</v>
      </c>
      <c r="AN62" s="66"/>
      <c r="AO62" s="65">
        <f t="shared" si="7"/>
        <v>3.7474313806256019E-5</v>
      </c>
      <c r="AP62" s="65">
        <f t="shared" si="8"/>
        <v>3.7184369146175448E-5</v>
      </c>
      <c r="AQ62" s="65">
        <f t="shared" si="9"/>
        <v>3.4968497754012203E-5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5.6135273085362141E-5</v>
      </c>
      <c r="D63" s="52">
        <f>VLOOKUP($B63,Shock_dev!$A$1:$CI$300,MATCH(DATE(D$1,1,1),Shock_dev!$A$1:$CI$1,0),FALSE)</f>
        <v>9.6065588308372161E-5</v>
      </c>
      <c r="E63" s="52">
        <f>VLOOKUP($B63,Shock_dev!$A$1:$CI$300,MATCH(DATE(E$1,1,1),Shock_dev!$A$1:$CI$1,0),FALSE)</f>
        <v>1.1931796531310528E-4</v>
      </c>
      <c r="F63" s="52">
        <f>VLOOKUP($B63,Shock_dev!$A$1:$CI$300,MATCH(DATE(F$1,1,1),Shock_dev!$A$1:$CI$1,0),FALSE)</f>
        <v>1.3000999699088253E-4</v>
      </c>
      <c r="G63" s="52">
        <f>VLOOKUP($B63,Shock_dev!$A$1:$CI$300,MATCH(DATE(G$1,1,1),Shock_dev!$A$1:$CI$1,0),FALSE)</f>
        <v>1.3201457136367018E-4</v>
      </c>
      <c r="H63" s="52">
        <f>VLOOKUP($B63,Shock_dev!$A$1:$CI$300,MATCH(DATE(H$1,1,1),Shock_dev!$A$1:$CI$1,0),FALSE)</f>
        <v>1.0349266799935376E-3</v>
      </c>
      <c r="I63" s="52">
        <f>VLOOKUP($B63,Shock_dev!$A$1:$CI$300,MATCH(DATE(I$1,1,1),Shock_dev!$A$1:$CI$1,0),FALSE)</f>
        <v>1.4918904766691621E-3</v>
      </c>
      <c r="J63" s="52">
        <f>VLOOKUP($B63,Shock_dev!$A$1:$CI$300,MATCH(DATE(J$1,1,1),Shock_dev!$A$1:$CI$1,0),FALSE)</f>
        <v>1.9455059457002147E-3</v>
      </c>
      <c r="K63" s="52">
        <f>VLOOKUP($B63,Shock_dev!$A$1:$CI$300,MATCH(DATE(K$1,1,1),Shock_dev!$A$1:$CI$1,0),FALSE)</f>
        <v>2.3787480362929491E-3</v>
      </c>
      <c r="L63" s="52">
        <f>VLOOKUP($B63,Shock_dev!$A$1:$CI$300,MATCH(DATE(L$1,1,1),Shock_dev!$A$1:$CI$1,0),FALSE)</f>
        <v>2.3793026981136639E-3</v>
      </c>
      <c r="M63" s="52">
        <f>VLOOKUP($B63,Shock_dev!$A$1:$CI$300,MATCH(DATE(M$1,1,1),Shock_dev!$A$1:$CI$1,0),FALSE)</f>
        <v>2.3621609357582177E-3</v>
      </c>
      <c r="N63" s="52">
        <f>VLOOKUP($B63,Shock_dev!$A$1:$CI$300,MATCH(DATE(N$1,1,1),Shock_dev!$A$1:$CI$1,0),FALSE)</f>
        <v>2.3339747793847915E-3</v>
      </c>
      <c r="O63" s="52">
        <f>VLOOKUP($B63,Shock_dev!$A$1:$CI$300,MATCH(DATE(O$1,1,1),Shock_dev!$A$1:$CI$1,0),FALSE)</f>
        <v>2.2938266467632776E-3</v>
      </c>
      <c r="P63" s="52">
        <f>VLOOKUP($B63,Shock_dev!$A$1:$CI$300,MATCH(DATE(P$1,1,1),Shock_dev!$A$1:$CI$1,0),FALSE)</f>
        <v>2.2544733651223546E-3</v>
      </c>
      <c r="Q63" s="52">
        <f>VLOOKUP($B63,Shock_dev!$A$1:$CI$300,MATCH(DATE(Q$1,1,1),Shock_dev!$A$1:$CI$1,0),FALSE)</f>
        <v>2.6296597408332089E-3</v>
      </c>
      <c r="R63" s="52">
        <f>VLOOKUP($B63,Shock_dev!$A$1:$CI$300,MATCH(DATE(R$1,1,1),Shock_dev!$A$1:$CI$1,0),FALSE)</f>
        <v>2.602171319017263E-3</v>
      </c>
      <c r="S63" s="52">
        <f>VLOOKUP($B63,Shock_dev!$A$1:$CI$300,MATCH(DATE(S$1,1,1),Shock_dev!$A$1:$CI$1,0),FALSE)</f>
        <v>2.5721691755171477E-3</v>
      </c>
      <c r="T63" s="52">
        <f>VLOOKUP($B63,Shock_dev!$A$1:$CI$300,MATCH(DATE(T$1,1,1),Shock_dev!$A$1:$CI$1,0),FALSE)</f>
        <v>2.5527756910436491E-3</v>
      </c>
      <c r="U63" s="52">
        <f>VLOOKUP($B63,Shock_dev!$A$1:$CI$300,MATCH(DATE(U$1,1,1),Shock_dev!$A$1:$CI$1,0),FALSE)</f>
        <v>2.5254388936807775E-3</v>
      </c>
      <c r="V63" s="52">
        <f>VLOOKUP($B63,Shock_dev!$A$1:$CI$300,MATCH(DATE(V$1,1,1),Shock_dev!$A$1:$CI$1,0),FALSE)</f>
        <v>2.4976309549300055E-3</v>
      </c>
      <c r="W63" s="52">
        <f>VLOOKUP($B63,Shock_dev!$A$1:$CI$300,MATCH(DATE(W$1,1,1),Shock_dev!$A$1:$CI$1,0),FALSE)</f>
        <v>2.4758393269329495E-3</v>
      </c>
      <c r="X63" s="52">
        <f>VLOOKUP($B63,Shock_dev!$A$1:$CI$300,MATCH(DATE(X$1,1,1),Shock_dev!$A$1:$CI$1,0),FALSE)</f>
        <v>2.4516726045683388E-3</v>
      </c>
      <c r="Y63" s="52">
        <f>VLOOKUP($B63,Shock_dev!$A$1:$CI$300,MATCH(DATE(Y$1,1,1),Shock_dev!$A$1:$CI$1,0),FALSE)</f>
        <v>2.4273210505115512E-3</v>
      </c>
      <c r="Z63" s="52">
        <f>VLOOKUP($B63,Shock_dev!$A$1:$CI$300,MATCH(DATE(Z$1,1,1),Shock_dev!$A$1:$CI$1,0),FALSE)</f>
        <v>2.3969517996932977E-3</v>
      </c>
      <c r="AA63" s="52">
        <f>VLOOKUP($B63,Shock_dev!$A$1:$CI$300,MATCH(DATE(AA$1,1,1),Shock_dev!$A$1:$CI$1,0),FALSE)</f>
        <v>2.3704449972257471E-3</v>
      </c>
      <c r="AB63" s="52">
        <f>VLOOKUP($B63,Shock_dev!$A$1:$CI$300,MATCH(DATE(AB$1,1,1),Shock_dev!$A$1:$CI$1,0),FALSE)</f>
        <v>2.3469414793258346E-3</v>
      </c>
      <c r="AC63" s="52">
        <f>VLOOKUP($B63,Shock_dev!$A$1:$CI$300,MATCH(DATE(AC$1,1,1),Shock_dev!$A$1:$CI$1,0),FALSE)</f>
        <v>2.3248838317843114E-3</v>
      </c>
      <c r="AD63" s="52">
        <f>VLOOKUP($B63,Shock_dev!$A$1:$CI$300,MATCH(DATE(AD$1,1,1),Shock_dev!$A$1:$CI$1,0),FALSE)</f>
        <v>2.3015328711295255E-3</v>
      </c>
      <c r="AE63" s="52">
        <f>VLOOKUP($B63,Shock_dev!$A$1:$CI$300,MATCH(DATE(AE$1,1,1),Shock_dev!$A$1:$CI$1,0),FALSE)</f>
        <v>2.278756149650514E-3</v>
      </c>
      <c r="AF63" s="52">
        <f>VLOOKUP($B63,Shock_dev!$A$1:$CI$300,MATCH(DATE(AF$1,1,1),Shock_dev!$A$1:$CI$1,0),FALSE)</f>
        <v>2.2516532557978384E-3</v>
      </c>
      <c r="AG63" s="52"/>
      <c r="AH63" s="65">
        <f t="shared" si="1"/>
        <v>1.0670867901227846E-4</v>
      </c>
      <c r="AI63" s="65">
        <f t="shared" si="2"/>
        <v>1.8460747673539053E-3</v>
      </c>
      <c r="AJ63" s="65">
        <f t="shared" si="3"/>
        <v>2.3748190935723697E-3</v>
      </c>
      <c r="AK63" s="65">
        <f t="shared" si="4"/>
        <v>2.5500372068377689E-3</v>
      </c>
      <c r="AL63" s="65">
        <f t="shared" si="5"/>
        <v>2.424445955786377E-3</v>
      </c>
      <c r="AM63" s="65">
        <f t="shared" si="6"/>
        <v>2.3007535175376048E-3</v>
      </c>
      <c r="AN63" s="66"/>
      <c r="AO63" s="65">
        <f t="shared" si="7"/>
        <v>9.7639172318309193E-4</v>
      </c>
      <c r="AP63" s="65">
        <f t="shared" si="8"/>
        <v>2.4624281502050693E-3</v>
      </c>
      <c r="AQ63" s="65">
        <f t="shared" si="9"/>
        <v>2.3625997366619909E-3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5.6695496201820706E-5</v>
      </c>
      <c r="D64" s="52">
        <f>VLOOKUP($B64,Shock_dev!$A$1:$CI$300,MATCH(DATE(D$1,1,1),Shock_dev!$A$1:$CI$1,0),FALSE)</f>
        <v>9.6695237142096536E-5</v>
      </c>
      <c r="E64" s="52">
        <f>VLOOKUP($B64,Shock_dev!$A$1:$CI$300,MATCH(DATE(E$1,1,1),Shock_dev!$A$1:$CI$1,0),FALSE)</f>
        <v>1.1990371864422336E-4</v>
      </c>
      <c r="F64" s="52">
        <f>VLOOKUP($B64,Shock_dev!$A$1:$CI$300,MATCH(DATE(F$1,1,1),Shock_dev!$A$1:$CI$1,0),FALSE)</f>
        <v>1.3055240040297323E-4</v>
      </c>
      <c r="G64" s="52">
        <f>VLOOKUP($B64,Shock_dev!$A$1:$CI$300,MATCH(DATE(G$1,1,1),Shock_dev!$A$1:$CI$1,0),FALSE)</f>
        <v>1.3251227348788218E-4</v>
      </c>
      <c r="H64" s="52">
        <f>VLOOKUP($B64,Shock_dev!$A$1:$CI$300,MATCH(DATE(H$1,1,1),Shock_dev!$A$1:$CI$1,0),FALSE)</f>
        <v>1.3463673341090911E-4</v>
      </c>
      <c r="I64" s="52">
        <f>VLOOKUP($B64,Shock_dev!$A$1:$CI$300,MATCH(DATE(I$1,1,1),Shock_dev!$A$1:$CI$1,0),FALSE)</f>
        <v>1.2991305046749466E-4</v>
      </c>
      <c r="J64" s="52">
        <f>VLOOKUP($B64,Shock_dev!$A$1:$CI$300,MATCH(DATE(J$1,1,1),Shock_dev!$A$1:$CI$1,0),FALSE)</f>
        <v>1.4110964434191033E-4</v>
      </c>
      <c r="K64" s="52">
        <f>VLOOKUP($B64,Shock_dev!$A$1:$CI$300,MATCH(DATE(K$1,1,1),Shock_dev!$A$1:$CI$1,0),FALSE)</f>
        <v>1.4392154958588804E-4</v>
      </c>
      <c r="L64" s="52">
        <f>VLOOKUP($B64,Shock_dev!$A$1:$CI$300,MATCH(DATE(L$1,1,1),Shock_dev!$A$1:$CI$1,0),FALSE)</f>
        <v>1.5310845916977395E-4</v>
      </c>
      <c r="M64" s="52">
        <f>VLOOKUP($B64,Shock_dev!$A$1:$CI$300,MATCH(DATE(M$1,1,1),Shock_dev!$A$1:$CI$1,0),FALSE)</f>
        <v>1.5752147563686861E-4</v>
      </c>
      <c r="N64" s="52">
        <f>VLOOKUP($B64,Shock_dev!$A$1:$CI$300,MATCH(DATE(N$1,1,1),Shock_dev!$A$1:$CI$1,0),FALSE)</f>
        <v>1.5315989001462384E-4</v>
      </c>
      <c r="O64" s="52">
        <f>VLOOKUP($B64,Shock_dev!$A$1:$CI$300,MATCH(DATE(O$1,1,1),Shock_dev!$A$1:$CI$1,0),FALSE)</f>
        <v>1.3704811572317959E-4</v>
      </c>
      <c r="P64" s="52">
        <f>VLOOKUP($B64,Shock_dev!$A$1:$CI$300,MATCH(DATE(P$1,1,1),Shock_dev!$A$1:$CI$1,0),FALSE)</f>
        <v>1.2165769262595555E-4</v>
      </c>
      <c r="Q64" s="52">
        <f>VLOOKUP($B64,Shock_dev!$A$1:$CI$300,MATCH(DATE(Q$1,1,1),Shock_dev!$A$1:$CI$1,0),FALSE)</f>
        <v>1.1825188506055061E-4</v>
      </c>
      <c r="R64" s="52">
        <f>VLOOKUP($B64,Shock_dev!$A$1:$CI$300,MATCH(DATE(R$1,1,1),Shock_dev!$A$1:$CI$1,0),FALSE)</f>
        <v>1.0646919453602501E-4</v>
      </c>
      <c r="S64" s="52">
        <f>VLOOKUP($B64,Shock_dev!$A$1:$CI$300,MATCH(DATE(S$1,1,1),Shock_dev!$A$1:$CI$1,0),FALSE)</f>
        <v>1.018078791273545E-4</v>
      </c>
      <c r="T64" s="52">
        <f>VLOOKUP($B64,Shock_dev!$A$1:$CI$300,MATCH(DATE(T$1,1,1),Shock_dev!$A$1:$CI$1,0),FALSE)</f>
        <v>1.0946446560518499E-4</v>
      </c>
      <c r="U64" s="52">
        <f>VLOOKUP($B64,Shock_dev!$A$1:$CI$300,MATCH(DATE(U$1,1,1),Shock_dev!$A$1:$CI$1,0),FALSE)</f>
        <v>1.0914697924139804E-4</v>
      </c>
      <c r="V64" s="52">
        <f>VLOOKUP($B64,Shock_dev!$A$1:$CI$300,MATCH(DATE(V$1,1,1),Shock_dev!$A$1:$CI$1,0),FALSE)</f>
        <v>1.0819150588082216E-4</v>
      </c>
      <c r="W64" s="52">
        <f>VLOOKUP($B64,Shock_dev!$A$1:$CI$300,MATCH(DATE(W$1,1,1),Shock_dev!$A$1:$CI$1,0),FALSE)</f>
        <v>1.1305547673461016E-4</v>
      </c>
      <c r="X64" s="52">
        <f>VLOOKUP($B64,Shock_dev!$A$1:$CI$300,MATCH(DATE(X$1,1,1),Shock_dev!$A$1:$CI$1,0),FALSE)</f>
        <v>1.1520049595407064E-4</v>
      </c>
      <c r="Y64" s="52">
        <f>VLOOKUP($B64,Shock_dev!$A$1:$CI$300,MATCH(DATE(Y$1,1,1),Shock_dev!$A$1:$CI$1,0),FALSE)</f>
        <v>1.168878067751055E-4</v>
      </c>
      <c r="Z64" s="52">
        <f>VLOOKUP($B64,Shock_dev!$A$1:$CI$300,MATCH(DATE(Z$1,1,1),Shock_dev!$A$1:$CI$1,0),FALSE)</f>
        <v>1.1222821547415853E-4</v>
      </c>
      <c r="AA64" s="52">
        <f>VLOOKUP($B64,Shock_dev!$A$1:$CI$300,MATCH(DATE(AA$1,1,1),Shock_dev!$A$1:$CI$1,0),FALSE)</f>
        <v>1.1124055885884264E-4</v>
      </c>
      <c r="AB64" s="52">
        <f>VLOOKUP($B64,Shock_dev!$A$1:$CI$300,MATCH(DATE(AB$1,1,1),Shock_dev!$A$1:$CI$1,0),FALSE)</f>
        <v>1.1301008708541829E-4</v>
      </c>
      <c r="AC64" s="52">
        <f>VLOOKUP($B64,Shock_dev!$A$1:$CI$300,MATCH(DATE(AC$1,1,1),Shock_dev!$A$1:$CI$1,0),FALSE)</f>
        <v>1.1596593964593535E-4</v>
      </c>
      <c r="AD64" s="52">
        <f>VLOOKUP($B64,Shock_dev!$A$1:$CI$300,MATCH(DATE(AD$1,1,1),Shock_dev!$A$1:$CI$1,0),FALSE)</f>
        <v>1.1736128840014653E-4</v>
      </c>
      <c r="AE64" s="52">
        <f>VLOOKUP($B64,Shock_dev!$A$1:$CI$300,MATCH(DATE(AE$1,1,1),Shock_dev!$A$1:$CI$1,0),FALSE)</f>
        <v>1.1910725766956481E-4</v>
      </c>
      <c r="AF64" s="52">
        <f>VLOOKUP($B64,Shock_dev!$A$1:$CI$300,MATCH(DATE(AF$1,1,1),Shock_dev!$A$1:$CI$1,0),FALSE)</f>
        <v>1.1624810089365247E-4</v>
      </c>
      <c r="AG64" s="52"/>
      <c r="AH64" s="65">
        <f t="shared" si="1"/>
        <v>1.0727182517579919E-4</v>
      </c>
      <c r="AI64" s="65">
        <f t="shared" si="2"/>
        <v>1.4053788739519521E-4</v>
      </c>
      <c r="AJ64" s="65">
        <f t="shared" si="3"/>
        <v>1.3752781181223563E-4</v>
      </c>
      <c r="AK64" s="65">
        <f t="shared" si="4"/>
        <v>1.0701600487815694E-4</v>
      </c>
      <c r="AL64" s="65">
        <f t="shared" si="5"/>
        <v>1.1372251075935749E-4</v>
      </c>
      <c r="AM64" s="65">
        <f t="shared" si="6"/>
        <v>1.1633853473894348E-4</v>
      </c>
      <c r="AN64" s="66"/>
      <c r="AO64" s="65">
        <f t="shared" si="7"/>
        <v>1.2390485628549719E-4</v>
      </c>
      <c r="AP64" s="65">
        <f t="shared" si="8"/>
        <v>1.2227190834519628E-4</v>
      </c>
      <c r="AQ64" s="65">
        <f t="shared" si="9"/>
        <v>1.1503052274915049E-4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2.3240332435717769E-5</v>
      </c>
      <c r="D65" s="52">
        <f>VLOOKUP($B65,Shock_dev!$A$1:$CI$300,MATCH(DATE(D$1,1,1),Shock_dev!$A$1:$CI$1,0),FALSE)</f>
        <v>3.9690149589773248E-5</v>
      </c>
      <c r="E65" s="52">
        <f>VLOOKUP($B65,Shock_dev!$A$1:$CI$300,MATCH(DATE(E$1,1,1),Shock_dev!$A$1:$CI$1,0),FALSE)</f>
        <v>4.9246579228885792E-5</v>
      </c>
      <c r="F65" s="52">
        <f>VLOOKUP($B65,Shock_dev!$A$1:$CI$300,MATCH(DATE(F$1,1,1),Shock_dev!$A$1:$CI$1,0),FALSE)</f>
        <v>5.3638885998420196E-5</v>
      </c>
      <c r="G65" s="52">
        <f>VLOOKUP($B65,Shock_dev!$A$1:$CI$300,MATCH(DATE(G$1,1,1),Shock_dev!$A$1:$CI$1,0),FALSE)</f>
        <v>5.4454156169332732E-5</v>
      </c>
      <c r="H65" s="52">
        <f>VLOOKUP($B65,Shock_dev!$A$1:$CI$300,MATCH(DATE(H$1,1,1),Shock_dev!$A$1:$CI$1,0),FALSE)</f>
        <v>5.5321538764524558E-5</v>
      </c>
      <c r="I65" s="52">
        <f>VLOOKUP($B65,Shock_dev!$A$1:$CI$300,MATCH(DATE(I$1,1,1),Shock_dev!$A$1:$CI$1,0),FALSE)</f>
        <v>5.337228425284767E-5</v>
      </c>
      <c r="J65" s="52">
        <f>VLOOKUP($B65,Shock_dev!$A$1:$CI$300,MATCH(DATE(J$1,1,1),Shock_dev!$A$1:$CI$1,0),FALSE)</f>
        <v>5.7933482278115842E-5</v>
      </c>
      <c r="K65" s="52">
        <f>VLOOKUP($B65,Shock_dev!$A$1:$CI$300,MATCH(DATE(K$1,1,1),Shock_dev!$A$1:$CI$1,0),FALSE)</f>
        <v>5.9063616197348809E-5</v>
      </c>
      <c r="L65" s="52">
        <f>VLOOKUP($B65,Shock_dev!$A$1:$CI$300,MATCH(DATE(L$1,1,1),Shock_dev!$A$1:$CI$1,0),FALSE)</f>
        <v>6.2793871303960561E-5</v>
      </c>
      <c r="M65" s="52">
        <f>VLOOKUP($B65,Shock_dev!$A$1:$CI$300,MATCH(DATE(M$1,1,1),Shock_dev!$A$1:$CI$1,0),FALSE)</f>
        <v>6.4568773767014352E-5</v>
      </c>
      <c r="N65" s="52">
        <f>VLOOKUP($B65,Shock_dev!$A$1:$CI$300,MATCH(DATE(N$1,1,1),Shock_dev!$A$1:$CI$1,0),FALSE)</f>
        <v>6.2740537482128126E-5</v>
      </c>
      <c r="O65" s="52">
        <f>VLOOKUP($B65,Shock_dev!$A$1:$CI$300,MATCH(DATE(O$1,1,1),Shock_dev!$A$1:$CI$1,0),FALSE)</f>
        <v>5.6086488483070635E-5</v>
      </c>
      <c r="P65" s="52">
        <f>VLOOKUP($B65,Shock_dev!$A$1:$CI$300,MATCH(DATE(P$1,1,1),Shock_dev!$A$1:$CI$1,0),FALSE)</f>
        <v>4.9717320986202311E-5</v>
      </c>
      <c r="Q65" s="52">
        <f>VLOOKUP($B65,Shock_dev!$A$1:$CI$300,MATCH(DATE(Q$1,1,1),Shock_dev!$A$1:$CI$1,0),FALSE)</f>
        <v>4.8262906585715929E-5</v>
      </c>
      <c r="R65" s="52">
        <f>VLOOKUP($B65,Shock_dev!$A$1:$CI$300,MATCH(DATE(R$1,1,1),Shock_dev!$A$1:$CI$1,0),FALSE)</f>
        <v>4.3389665549128729E-5</v>
      </c>
      <c r="S65" s="52">
        <f>VLOOKUP($B65,Shock_dev!$A$1:$CI$300,MATCH(DATE(S$1,1,1),Shock_dev!$A$1:$CI$1,0),FALSE)</f>
        <v>4.1434776830368495E-5</v>
      </c>
      <c r="T65" s="52">
        <f>VLOOKUP($B65,Shock_dev!$A$1:$CI$300,MATCH(DATE(T$1,1,1),Shock_dev!$A$1:$CI$1,0),FALSE)</f>
        <v>4.4543714970031737E-5</v>
      </c>
      <c r="U65" s="52">
        <f>VLOOKUP($B65,Shock_dev!$A$1:$CI$300,MATCH(DATE(U$1,1,1),Shock_dev!$A$1:$CI$1,0),FALSE)</f>
        <v>4.4405705030015583E-5</v>
      </c>
      <c r="V65" s="52">
        <f>VLOOKUP($B65,Shock_dev!$A$1:$CI$300,MATCH(DATE(V$1,1,1),Shock_dev!$A$1:$CI$1,0),FALSE)</f>
        <v>4.4010266095022407E-5</v>
      </c>
      <c r="W65" s="52">
        <f>VLOOKUP($B65,Shock_dev!$A$1:$CI$300,MATCH(DATE(W$1,1,1),Shock_dev!$A$1:$CI$1,0),FALSE)</f>
        <v>4.6009895881472346E-5</v>
      </c>
      <c r="X65" s="52">
        <f>VLOOKUP($B65,Shock_dev!$A$1:$CI$300,MATCH(DATE(X$1,1,1),Shock_dev!$A$1:$CI$1,0),FALSE)</f>
        <v>4.6909997538184367E-5</v>
      </c>
      <c r="Y65" s="52">
        <f>VLOOKUP($B65,Shock_dev!$A$1:$CI$300,MATCH(DATE(Y$1,1,1),Shock_dev!$A$1:$CI$1,0),FALSE)</f>
        <v>4.7628577884292684E-5</v>
      </c>
      <c r="Z65" s="52">
        <f>VLOOKUP($B65,Shock_dev!$A$1:$CI$300,MATCH(DATE(Z$1,1,1),Shock_dev!$A$1:$CI$1,0),FALSE)</f>
        <v>4.5751613546417959E-5</v>
      </c>
      <c r="AA65" s="52">
        <f>VLOOKUP($B65,Shock_dev!$A$1:$CI$300,MATCH(DATE(AA$1,1,1),Shock_dev!$A$1:$CI$1,0),FALSE)</f>
        <v>4.5378757042785073E-5</v>
      </c>
      <c r="AB65" s="52">
        <f>VLOOKUP($B65,Shock_dev!$A$1:$CI$300,MATCH(DATE(AB$1,1,1),Shock_dev!$A$1:$CI$1,0),FALSE)</f>
        <v>4.6142184726041897E-5</v>
      </c>
      <c r="AC65" s="52">
        <f>VLOOKUP($B65,Shock_dev!$A$1:$CI$300,MATCH(DATE(AC$1,1,1),Shock_dev!$A$1:$CI$1,0),FALSE)</f>
        <v>4.7396171608222537E-5</v>
      </c>
      <c r="AD65" s="52">
        <f>VLOOKUP($B65,Shock_dev!$A$1:$CI$300,MATCH(DATE(AD$1,1,1),Shock_dev!$A$1:$CI$1,0),FALSE)</f>
        <v>4.8012141818399181E-5</v>
      </c>
      <c r="AE65" s="52">
        <f>VLOOKUP($B65,Shock_dev!$A$1:$CI$300,MATCH(DATE(AE$1,1,1),Shock_dev!$A$1:$CI$1,0),FALSE)</f>
        <v>4.8769693103989878E-5</v>
      </c>
      <c r="AF65" s="52">
        <f>VLOOKUP($B65,Shock_dev!$A$1:$CI$300,MATCH(DATE(AF$1,1,1),Shock_dev!$A$1:$CI$1,0),FALSE)</f>
        <v>4.763793129423014E-5</v>
      </c>
      <c r="AG65" s="52"/>
      <c r="AH65" s="65">
        <f t="shared" si="1"/>
        <v>4.4054020684425949E-5</v>
      </c>
      <c r="AI65" s="65">
        <f t="shared" si="2"/>
        <v>5.7696958559359489E-5</v>
      </c>
      <c r="AJ65" s="65">
        <f t="shared" si="3"/>
        <v>5.6275205460826269E-5</v>
      </c>
      <c r="AK65" s="65">
        <f t="shared" si="4"/>
        <v>4.355682569491339E-5</v>
      </c>
      <c r="AL65" s="65">
        <f t="shared" si="5"/>
        <v>4.633576837863048E-5</v>
      </c>
      <c r="AM65" s="65">
        <f t="shared" si="6"/>
        <v>4.7591624510176725E-5</v>
      </c>
      <c r="AN65" s="66"/>
      <c r="AO65" s="65">
        <f t="shared" si="7"/>
        <v>5.0875489621892716E-5</v>
      </c>
      <c r="AP65" s="65">
        <f t="shared" si="8"/>
        <v>4.9916015577869833E-5</v>
      </c>
      <c r="AQ65" s="65">
        <f t="shared" si="9"/>
        <v>4.6963696444403603E-5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6.0256438150644003E-3</v>
      </c>
      <c r="D66" s="52">
        <f>VLOOKUP($B66,Shock_dev!$A$1:$CI$300,MATCH(DATE(D$1,1,1),Shock_dev!$A$1:$CI$1,0),FALSE)</f>
        <v>6.2939627860306799E-3</v>
      </c>
      <c r="E66" s="52">
        <f>VLOOKUP($B66,Shock_dev!$A$1:$CI$300,MATCH(DATE(E$1,1,1),Shock_dev!$A$1:$CI$1,0),FALSE)</f>
        <v>6.5678460006366934E-3</v>
      </c>
      <c r="F66" s="52">
        <f>VLOOKUP($B66,Shock_dev!$A$1:$CI$300,MATCH(DATE(F$1,1,1),Shock_dev!$A$1:$CI$1,0),FALSE)</f>
        <v>7.0776032168701469E-3</v>
      </c>
      <c r="G66" s="52">
        <f>VLOOKUP($B66,Shock_dev!$A$1:$CI$300,MATCH(DATE(G$1,1,1),Shock_dev!$A$1:$CI$1,0),FALSE)</f>
        <v>7.5668194500074382E-3</v>
      </c>
      <c r="H66" s="52">
        <f>VLOOKUP($B66,Shock_dev!$A$1:$CI$300,MATCH(DATE(H$1,1,1),Shock_dev!$A$1:$CI$1,0),FALSE)</f>
        <v>8.2266893455921683E-3</v>
      </c>
      <c r="I66" s="52">
        <f>VLOOKUP($B66,Shock_dev!$A$1:$CI$300,MATCH(DATE(I$1,1,1),Shock_dev!$A$1:$CI$1,0),FALSE)</f>
        <v>8.6882679052234252E-3</v>
      </c>
      <c r="J66" s="52">
        <f>VLOOKUP($B66,Shock_dev!$A$1:$CI$300,MATCH(DATE(J$1,1,1),Shock_dev!$A$1:$CI$1,0),FALSE)</f>
        <v>8.8890981531592958E-3</v>
      </c>
      <c r="K66" s="52">
        <f>VLOOKUP($B66,Shock_dev!$A$1:$CI$300,MATCH(DATE(K$1,1,1),Shock_dev!$A$1:$CI$1,0),FALSE)</f>
        <v>8.9765511506937363E-3</v>
      </c>
      <c r="L66" s="52">
        <f>VLOOKUP($B66,Shock_dev!$A$1:$CI$300,MATCH(DATE(L$1,1,1),Shock_dev!$A$1:$CI$1,0),FALSE)</f>
        <v>9.1066783185123137E-3</v>
      </c>
      <c r="M66" s="52">
        <f>VLOOKUP($B66,Shock_dev!$A$1:$CI$300,MATCH(DATE(M$1,1,1),Shock_dev!$A$1:$CI$1,0),FALSE)</f>
        <v>7.3516661292825905E-3</v>
      </c>
      <c r="N66" s="52">
        <f>VLOOKUP($B66,Shock_dev!$A$1:$CI$300,MATCH(DATE(N$1,1,1),Shock_dev!$A$1:$CI$1,0),FALSE)</f>
        <v>7.4595049851056043E-3</v>
      </c>
      <c r="O66" s="52">
        <f>VLOOKUP($B66,Shock_dev!$A$1:$CI$300,MATCH(DATE(O$1,1,1),Shock_dev!$A$1:$CI$1,0),FALSE)</f>
        <v>7.5660266966338123E-3</v>
      </c>
      <c r="P66" s="52">
        <f>VLOOKUP($B66,Shock_dev!$A$1:$CI$300,MATCH(DATE(P$1,1,1),Shock_dev!$A$1:$CI$1,0),FALSE)</f>
        <v>7.7935528154424614E-3</v>
      </c>
      <c r="Q66" s="52">
        <f>VLOOKUP($B66,Shock_dev!$A$1:$CI$300,MATCH(DATE(Q$1,1,1),Shock_dev!$A$1:$CI$1,0),FALSE)</f>
        <v>8.115300381854788E-3</v>
      </c>
      <c r="R66" s="52">
        <f>VLOOKUP($B66,Shock_dev!$A$1:$CI$300,MATCH(DATE(R$1,1,1),Shock_dev!$A$1:$CI$1,0),FALSE)</f>
        <v>8.4209208270897475E-3</v>
      </c>
      <c r="S66" s="52">
        <f>VLOOKUP($B66,Shock_dev!$A$1:$CI$300,MATCH(DATE(S$1,1,1),Shock_dev!$A$1:$CI$1,0),FALSE)</f>
        <v>8.8856000342408224E-3</v>
      </c>
      <c r="T66" s="52">
        <f>VLOOKUP($B66,Shock_dev!$A$1:$CI$300,MATCH(DATE(T$1,1,1),Shock_dev!$A$1:$CI$1,0),FALSE)</f>
        <v>8.9674754711954238E-3</v>
      </c>
      <c r="U66" s="52">
        <f>VLOOKUP($B66,Shock_dev!$A$1:$CI$300,MATCH(DATE(U$1,1,1),Shock_dev!$A$1:$CI$1,0),FALSE)</f>
        <v>8.9498303338113126E-3</v>
      </c>
      <c r="V66" s="52">
        <f>VLOOKUP($B66,Shock_dev!$A$1:$CI$300,MATCH(DATE(V$1,1,1),Shock_dev!$A$1:$CI$1,0),FALSE)</f>
        <v>8.8506146481870454E-3</v>
      </c>
      <c r="W66" s="52">
        <f>VLOOKUP($B66,Shock_dev!$A$1:$CI$300,MATCH(DATE(W$1,1,1),Shock_dev!$A$1:$CI$1,0),FALSE)</f>
        <v>9.356803482177968E-3</v>
      </c>
      <c r="X66" s="52">
        <f>VLOOKUP($B66,Shock_dev!$A$1:$CI$300,MATCH(DATE(X$1,1,1),Shock_dev!$A$1:$CI$1,0),FALSE)</f>
        <v>9.2737704409182279E-3</v>
      </c>
      <c r="Y66" s="52">
        <f>VLOOKUP($B66,Shock_dev!$A$1:$CI$300,MATCH(DATE(Y$1,1,1),Shock_dev!$A$1:$CI$1,0),FALSE)</f>
        <v>9.1754048599824601E-3</v>
      </c>
      <c r="Z66" s="52">
        <f>VLOOKUP($B66,Shock_dev!$A$1:$CI$300,MATCH(DATE(Z$1,1,1),Shock_dev!$A$1:$CI$1,0),FALSE)</f>
        <v>9.068738904045524E-3</v>
      </c>
      <c r="AA66" s="52">
        <f>VLOOKUP($B66,Shock_dev!$A$1:$CI$300,MATCH(DATE(AA$1,1,1),Shock_dev!$A$1:$CI$1,0),FALSE)</f>
        <v>8.9669034398729384E-3</v>
      </c>
      <c r="AB66" s="52">
        <f>VLOOKUP($B66,Shock_dev!$A$1:$CI$300,MATCH(DATE(AB$1,1,1),Shock_dev!$A$1:$CI$1,0),FALSE)</f>
        <v>8.869394580724093E-3</v>
      </c>
      <c r="AC66" s="52">
        <f>VLOOKUP($B66,Shock_dev!$A$1:$CI$300,MATCH(DATE(AC$1,1,1),Shock_dev!$A$1:$CI$1,0),FALSE)</f>
        <v>8.7745224036450686E-3</v>
      </c>
      <c r="AD66" s="52">
        <f>VLOOKUP($B66,Shock_dev!$A$1:$CI$300,MATCH(DATE(AD$1,1,1),Shock_dev!$A$1:$CI$1,0),FALSE)</f>
        <v>8.679215911435818E-3</v>
      </c>
      <c r="AE66" s="52">
        <f>VLOOKUP($B66,Shock_dev!$A$1:$CI$300,MATCH(DATE(AE$1,1,1),Shock_dev!$A$1:$CI$1,0),FALSE)</f>
        <v>8.6538995139717814E-3</v>
      </c>
      <c r="AF66" s="52">
        <f>VLOOKUP($B66,Shock_dev!$A$1:$CI$300,MATCH(DATE(AF$1,1,1),Shock_dev!$A$1:$CI$1,0),FALSE)</f>
        <v>8.5578116299234713E-3</v>
      </c>
      <c r="AG66" s="52"/>
      <c r="AH66" s="65">
        <f t="shared" si="1"/>
        <v>6.7063750537218721E-3</v>
      </c>
      <c r="AI66" s="65">
        <f t="shared" si="2"/>
        <v>8.7774569746361872E-3</v>
      </c>
      <c r="AJ66" s="65">
        <f t="shared" si="3"/>
        <v>7.6572102016638516E-3</v>
      </c>
      <c r="AK66" s="65">
        <f t="shared" si="4"/>
        <v>8.8148882629048696E-3</v>
      </c>
      <c r="AL66" s="65">
        <f t="shared" si="5"/>
        <v>9.1683242253994233E-3</v>
      </c>
      <c r="AM66" s="65">
        <f t="shared" si="6"/>
        <v>8.7069688079400472E-3</v>
      </c>
      <c r="AN66" s="66"/>
      <c r="AO66" s="65">
        <f t="shared" si="7"/>
        <v>7.7419160141790292E-3</v>
      </c>
      <c r="AP66" s="65">
        <f t="shared" si="8"/>
        <v>8.2360492322843606E-3</v>
      </c>
      <c r="AQ66" s="65">
        <f t="shared" si="9"/>
        <v>8.9376465166697353E-3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6.6729822956466747E-2</v>
      </c>
      <c r="D67" s="52">
        <f>VLOOKUP($B67,Shock_dev!$A$1:$CI$300,MATCH(DATE(D$1,1,1),Shock_dev!$A$1:$CI$1,0),FALSE)</f>
        <v>6.648138274007355E-2</v>
      </c>
      <c r="E67" s="52">
        <f>VLOOKUP($B67,Shock_dev!$A$1:$CI$300,MATCH(DATE(E$1,1,1),Shock_dev!$A$1:$CI$1,0),FALSE)</f>
        <v>7.230903942673661E-2</v>
      </c>
      <c r="F67" s="52">
        <f>VLOOKUP($B67,Shock_dev!$A$1:$CI$300,MATCH(DATE(F$1,1,1),Shock_dev!$A$1:$CI$1,0),FALSE)</f>
        <v>7.6111538589281574E-2</v>
      </c>
      <c r="G67" s="52">
        <f>VLOOKUP($B67,Shock_dev!$A$1:$CI$300,MATCH(DATE(G$1,1,1),Shock_dev!$A$1:$CI$1,0),FALSE)</f>
        <v>7.7816842413992171E-2</v>
      </c>
      <c r="H67" s="52">
        <f>VLOOKUP($B67,Shock_dev!$A$1:$CI$300,MATCH(DATE(H$1,1,1),Shock_dev!$A$1:$CI$1,0),FALSE)</f>
        <v>8.3542712653336029E-2</v>
      </c>
      <c r="I67" s="52">
        <f>VLOOKUP($B67,Shock_dev!$A$1:$CI$300,MATCH(DATE(I$1,1,1),Shock_dev!$A$1:$CI$1,0),FALSE)</f>
        <v>7.8731103259355326E-2</v>
      </c>
      <c r="J67" s="52">
        <f>VLOOKUP($B67,Shock_dev!$A$1:$CI$300,MATCH(DATE(J$1,1,1),Shock_dev!$A$1:$CI$1,0),FALSE)</f>
        <v>9.7022326676605347E-2</v>
      </c>
      <c r="K67" s="52">
        <f>VLOOKUP($B67,Shock_dev!$A$1:$CI$300,MATCH(DATE(K$1,1,1),Shock_dev!$A$1:$CI$1,0),FALSE)</f>
        <v>9.0519424120961048E-2</v>
      </c>
      <c r="L67" s="52">
        <f>VLOOKUP($B67,Shock_dev!$A$1:$CI$300,MATCH(DATE(L$1,1,1),Shock_dev!$A$1:$CI$1,0),FALSE)</f>
        <v>9.9990633938813314E-2</v>
      </c>
      <c r="M67" s="52">
        <f>VLOOKUP($B67,Shock_dev!$A$1:$CI$300,MATCH(DATE(M$1,1,1),Shock_dev!$A$1:$CI$1,0),FALSE)</f>
        <v>9.8197021897516279E-2</v>
      </c>
      <c r="N67" s="52">
        <f>VLOOKUP($B67,Shock_dev!$A$1:$CI$300,MATCH(DATE(N$1,1,1),Shock_dev!$A$1:$CI$1,0),FALSE)</f>
        <v>8.9270282901527526E-2</v>
      </c>
      <c r="O67" s="52">
        <f>VLOOKUP($B67,Shock_dev!$A$1:$CI$300,MATCH(DATE(O$1,1,1),Shock_dev!$A$1:$CI$1,0),FALSE)</f>
        <v>7.2301842092909144E-2</v>
      </c>
      <c r="P67" s="52">
        <f>VLOOKUP($B67,Shock_dev!$A$1:$CI$300,MATCH(DATE(P$1,1,1),Shock_dev!$A$1:$CI$1,0),FALSE)</f>
        <v>6.3424801463607391E-2</v>
      </c>
      <c r="Q67" s="52">
        <f>VLOOKUP($B67,Shock_dev!$A$1:$CI$300,MATCH(DATE(Q$1,1,1),Shock_dev!$A$1:$CI$1,0),FALSE)</f>
        <v>6.5701804523461527E-2</v>
      </c>
      <c r="R67" s="52">
        <f>VLOOKUP($B67,Shock_dev!$A$1:$CI$300,MATCH(DATE(R$1,1,1),Shock_dev!$A$1:$CI$1,0),FALSE)</f>
        <v>4.8493746769971632E-2</v>
      </c>
      <c r="S67" s="52">
        <f>VLOOKUP($B67,Shock_dev!$A$1:$CI$300,MATCH(DATE(S$1,1,1),Shock_dev!$A$1:$CI$1,0),FALSE)</f>
        <v>4.7973871743987914E-2</v>
      </c>
      <c r="T67" s="52">
        <f>VLOOKUP($B67,Shock_dev!$A$1:$CI$300,MATCH(DATE(T$1,1,1),Shock_dev!$A$1:$CI$1,0),FALSE)</f>
        <v>5.6237241454118667E-2</v>
      </c>
      <c r="U67" s="52">
        <f>VLOOKUP($B67,Shock_dev!$A$1:$CI$300,MATCH(DATE(U$1,1,1),Shock_dev!$A$1:$CI$1,0),FALSE)</f>
        <v>4.7040600161328196E-2</v>
      </c>
      <c r="V67" s="52">
        <f>VLOOKUP($B67,Shock_dev!$A$1:$CI$300,MATCH(DATE(V$1,1,1),Shock_dev!$A$1:$CI$1,0),FALSE)</f>
        <v>4.6251499439745124E-2</v>
      </c>
      <c r="W67" s="52">
        <f>VLOOKUP($B67,Shock_dev!$A$1:$CI$300,MATCH(DATE(W$1,1,1),Shock_dev!$A$1:$CI$1,0),FALSE)</f>
        <v>5.2549965331638616E-2</v>
      </c>
      <c r="X67" s="52">
        <f>VLOOKUP($B67,Shock_dev!$A$1:$CI$300,MATCH(DATE(X$1,1,1),Shock_dev!$A$1:$CI$1,0),FALSE)</f>
        <v>5.2092519966226825E-2</v>
      </c>
      <c r="Y67" s="52">
        <f>VLOOKUP($B67,Shock_dev!$A$1:$CI$300,MATCH(DATE(Y$1,1,1),Shock_dev!$A$1:$CI$1,0),FALSE)</f>
        <v>5.4889661208680052E-2</v>
      </c>
      <c r="Z67" s="52">
        <f>VLOOKUP($B67,Shock_dev!$A$1:$CI$300,MATCH(DATE(Z$1,1,1),Shock_dev!$A$1:$CI$1,0),FALSE)</f>
        <v>5.0873294309425061E-2</v>
      </c>
      <c r="AA67" s="52">
        <f>VLOOKUP($B67,Shock_dev!$A$1:$CI$300,MATCH(DATE(AA$1,1,1),Shock_dev!$A$1:$CI$1,0),FALSE)</f>
        <v>5.6618817533031669E-2</v>
      </c>
      <c r="AB67" s="52">
        <f>VLOOKUP($B67,Shock_dev!$A$1:$CI$300,MATCH(DATE(AB$1,1,1),Shock_dev!$A$1:$CI$1,0),FALSE)</f>
        <v>6.2100599338687029E-2</v>
      </c>
      <c r="AC67" s="52">
        <f>VLOOKUP($B67,Shock_dev!$A$1:$CI$300,MATCH(DATE(AC$1,1,1),Shock_dev!$A$1:$CI$1,0),FALSE)</f>
        <v>6.7497999203874254E-2</v>
      </c>
      <c r="AD67" s="52">
        <f>VLOOKUP($B67,Shock_dev!$A$1:$CI$300,MATCH(DATE(AD$1,1,1),Shock_dev!$A$1:$CI$1,0),FALSE)</f>
        <v>7.0730378087350762E-2</v>
      </c>
      <c r="AE67" s="52">
        <f>VLOOKUP($B67,Shock_dev!$A$1:$CI$300,MATCH(DATE(AE$1,1,1),Shock_dev!$A$1:$CI$1,0),FALSE)</f>
        <v>7.5932477595592893E-2</v>
      </c>
      <c r="AF67" s="52">
        <f>VLOOKUP($B67,Shock_dev!$A$1:$CI$300,MATCH(DATE(AF$1,1,1),Shock_dev!$A$1:$CI$1,0),FALSE)</f>
        <v>7.5276170318916757E-2</v>
      </c>
      <c r="AG67" s="52"/>
      <c r="AH67" s="65">
        <f t="shared" si="1"/>
        <v>7.1889725225310133E-2</v>
      </c>
      <c r="AI67" s="65">
        <f t="shared" si="2"/>
        <v>8.9961240129814199E-2</v>
      </c>
      <c r="AJ67" s="65">
        <f t="shared" si="3"/>
        <v>7.7779150575804382E-2</v>
      </c>
      <c r="AK67" s="65">
        <f t="shared" si="4"/>
        <v>4.9199391913830305E-2</v>
      </c>
      <c r="AL67" s="65">
        <f t="shared" si="5"/>
        <v>5.3404851669800447E-2</v>
      </c>
      <c r="AM67" s="65">
        <f t="shared" si="6"/>
        <v>7.0307524908884339E-2</v>
      </c>
      <c r="AN67" s="66"/>
      <c r="AO67" s="65">
        <f t="shared" si="7"/>
        <v>8.0925482677562166E-2</v>
      </c>
      <c r="AP67" s="65">
        <f t="shared" si="8"/>
        <v>6.3489271244817347E-2</v>
      </c>
      <c r="AQ67" s="65">
        <f t="shared" si="9"/>
        <v>6.185618828934239E-2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6.8351901762053649E-2</v>
      </c>
      <c r="D68" s="52">
        <f>VLOOKUP($B68,Shock_dev!$A$1:$CI$300,MATCH(DATE(D$1,1,1),Shock_dev!$A$1:$CI$1,0),FALSE)</f>
        <v>6.7362989528030645E-2</v>
      </c>
      <c r="E68" s="52">
        <f>VLOOKUP($B68,Shock_dev!$A$1:$CI$300,MATCH(DATE(E$1,1,1),Shock_dev!$A$1:$CI$1,0),FALSE)</f>
        <v>7.311121091295246E-2</v>
      </c>
      <c r="F68" s="52">
        <f>VLOOKUP($B68,Shock_dev!$A$1:$CI$300,MATCH(DATE(F$1,1,1),Shock_dev!$A$1:$CI$1,0),FALSE)</f>
        <v>7.693538098546053E-2</v>
      </c>
      <c r="G68" s="52">
        <f>VLOOKUP($B68,Shock_dev!$A$1:$CI$300,MATCH(DATE(G$1,1,1),Shock_dev!$A$1:$CI$1,0),FALSE)</f>
        <v>7.8662319168454634E-2</v>
      </c>
      <c r="H68" s="52">
        <f>VLOOKUP($B68,Shock_dev!$A$1:$CI$300,MATCH(DATE(H$1,1,1),Shock_dev!$A$1:$CI$1,0),FALSE)</f>
        <v>8.4416400661003158E-2</v>
      </c>
      <c r="I68" s="52">
        <f>VLOOKUP($B68,Shock_dev!$A$1:$CI$300,MATCH(DATE(I$1,1,1),Shock_dev!$A$1:$CI$1,0),FALSE)</f>
        <v>7.9604912487056062E-2</v>
      </c>
      <c r="J68" s="52">
        <f>VLOOKUP($B68,Shock_dev!$A$1:$CI$300,MATCH(DATE(J$1,1,1),Shock_dev!$A$1:$CI$1,0),FALSE)</f>
        <v>9.7961917331444021E-2</v>
      </c>
      <c r="K68" s="52">
        <f>VLOOKUP($B68,Shock_dev!$A$1:$CI$300,MATCH(DATE(K$1,1,1),Shock_dev!$A$1:$CI$1,0),FALSE)</f>
        <v>9.145507984852623E-2</v>
      </c>
      <c r="L68" s="52">
        <f>VLOOKUP($B68,Shock_dev!$A$1:$CI$300,MATCH(DATE(L$1,1,1),Shock_dev!$A$1:$CI$1,0),FALSE)</f>
        <v>0.10095561965608948</v>
      </c>
      <c r="M68" s="52">
        <f>VLOOKUP($B68,Shock_dev!$A$1:$CI$300,MATCH(DATE(M$1,1,1),Shock_dev!$A$1:$CI$1,0),FALSE)</f>
        <v>9.9178576158105977E-2</v>
      </c>
      <c r="N68" s="52">
        <f>VLOOKUP($B68,Shock_dev!$A$1:$CI$300,MATCH(DATE(N$1,1,1),Shock_dev!$A$1:$CI$1,0),FALSE)</f>
        <v>9.0271083935887883E-2</v>
      </c>
      <c r="O68" s="52">
        <f>VLOOKUP($B68,Shock_dev!$A$1:$CI$300,MATCH(DATE(O$1,1,1),Shock_dev!$A$1:$CI$1,0),FALSE)</f>
        <v>7.3323611871523642E-2</v>
      </c>
      <c r="P68" s="52">
        <f>VLOOKUP($B68,Shock_dev!$A$1:$CI$300,MATCH(DATE(P$1,1,1),Shock_dev!$A$1:$CI$1,0),FALSE)</f>
        <v>6.4425252250436132E-2</v>
      </c>
      <c r="Q68" s="52">
        <f>VLOOKUP($B68,Shock_dev!$A$1:$CI$300,MATCH(DATE(Q$1,1,1),Shock_dev!$A$1:$CI$1,0),FALSE)</f>
        <v>6.6701320543998341E-2</v>
      </c>
      <c r="R68" s="52">
        <f>VLOOKUP($B68,Shock_dev!$A$1:$CI$300,MATCH(DATE(R$1,1,1),Shock_dev!$A$1:$CI$1,0),FALSE)</f>
        <v>4.9506088102123896E-2</v>
      </c>
      <c r="S68" s="52">
        <f>VLOOKUP($B68,Shock_dev!$A$1:$CI$300,MATCH(DATE(S$1,1,1),Shock_dev!$A$1:$CI$1,0),FALSE)</f>
        <v>4.8952500232203544E-2</v>
      </c>
      <c r="T68" s="52">
        <f>VLOOKUP($B68,Shock_dev!$A$1:$CI$300,MATCH(DATE(T$1,1,1),Shock_dev!$A$1:$CI$1,0),FALSE)</f>
        <v>5.7257581012131367E-2</v>
      </c>
      <c r="U68" s="52">
        <f>VLOOKUP($B68,Shock_dev!$A$1:$CI$300,MATCH(DATE(U$1,1,1),Shock_dev!$A$1:$CI$1,0),FALSE)</f>
        <v>4.8052031717830589E-2</v>
      </c>
      <c r="V68" s="52">
        <f>VLOOKUP($B68,Shock_dev!$A$1:$CI$300,MATCH(DATE(V$1,1,1),Shock_dev!$A$1:$CI$1,0),FALSE)</f>
        <v>4.7247121897260533E-2</v>
      </c>
      <c r="W68" s="52">
        <f>VLOOKUP($B68,Shock_dev!$A$1:$CI$300,MATCH(DATE(W$1,1,1),Shock_dev!$A$1:$CI$1,0),FALSE)</f>
        <v>5.3576036322847194E-2</v>
      </c>
      <c r="X68" s="52">
        <f>VLOOKUP($B68,Shock_dev!$A$1:$CI$300,MATCH(DATE(X$1,1,1),Shock_dev!$A$1:$CI$1,0),FALSE)</f>
        <v>5.3122204083257143E-2</v>
      </c>
      <c r="Y68" s="52">
        <f>VLOOKUP($B68,Shock_dev!$A$1:$CI$300,MATCH(DATE(Y$1,1,1),Shock_dev!$A$1:$CI$1,0),FALSE)</f>
        <v>5.5933363582415338E-2</v>
      </c>
      <c r="Z68" s="52">
        <f>VLOOKUP($B68,Shock_dev!$A$1:$CI$300,MATCH(DATE(Z$1,1,1),Shock_dev!$A$1:$CI$1,0),FALSE)</f>
        <v>5.1893890985716749E-2</v>
      </c>
      <c r="AA68" s="52">
        <f>VLOOKUP($B68,Shock_dev!$A$1:$CI$300,MATCH(DATE(AA$1,1,1),Shock_dev!$A$1:$CI$1,0),FALSE)</f>
        <v>5.7655317340751057E-2</v>
      </c>
      <c r="AB68" s="52">
        <f>VLOOKUP($B68,Shock_dev!$A$1:$CI$300,MATCH(DATE(AB$1,1,1),Shock_dev!$A$1:$CI$1,0),FALSE)</f>
        <v>6.3170414672939948E-2</v>
      </c>
      <c r="AC68" s="52">
        <f>VLOOKUP($B68,Shock_dev!$A$1:$CI$300,MATCH(DATE(AC$1,1,1),Shock_dev!$A$1:$CI$1,0),FALSE)</f>
        <v>6.8607963700256125E-2</v>
      </c>
      <c r="AD68" s="52">
        <f>VLOOKUP($B68,Shock_dev!$A$1:$CI$300,MATCH(DATE(AD$1,1,1),Shock_dev!$A$1:$CI$1,0),FALSE)</f>
        <v>7.1868507005784524E-2</v>
      </c>
      <c r="AE68" s="52">
        <f>VLOOKUP($B68,Shock_dev!$A$1:$CI$300,MATCH(DATE(AE$1,1,1),Shock_dev!$A$1:$CI$1,0),FALSE)</f>
        <v>7.71105835493585E-2</v>
      </c>
      <c r="AF68" s="52">
        <f>VLOOKUP($B68,Shock_dev!$A$1:$CI$300,MATCH(DATE(AF$1,1,1),Shock_dev!$A$1:$CI$1,0),FALSE)</f>
        <v>7.6457335420548098E-2</v>
      </c>
      <c r="AG68" s="52"/>
      <c r="AH68" s="65">
        <f t="shared" si="1"/>
        <v>7.2884760471390392E-2</v>
      </c>
      <c r="AI68" s="65">
        <f t="shared" si="2"/>
        <v>9.0878785996823794E-2</v>
      </c>
      <c r="AJ68" s="65">
        <f t="shared" si="3"/>
        <v>7.8779968951990395E-2</v>
      </c>
      <c r="AK68" s="65">
        <f t="shared" si="4"/>
        <v>5.0203064592309984E-2</v>
      </c>
      <c r="AL68" s="65">
        <f t="shared" si="5"/>
        <v>5.4436162462997498E-2</v>
      </c>
      <c r="AM68" s="65">
        <f t="shared" si="6"/>
        <v>7.1442960869777444E-2</v>
      </c>
      <c r="AN68" s="66"/>
      <c r="AO68" s="65">
        <f t="shared" si="7"/>
        <v>8.1881773234107086E-2</v>
      </c>
      <c r="AP68" s="65">
        <f t="shared" si="8"/>
        <v>6.449151677215019E-2</v>
      </c>
      <c r="AQ68" s="65">
        <f t="shared" si="9"/>
        <v>6.2939561666387478E-2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6.0321843113790464E-6</v>
      </c>
      <c r="D69" s="52">
        <f>VLOOKUP($B69,Shock_dev!$A$1:$CI$300,MATCH(DATE(D$1,1,1),Shock_dev!$A$1:$CI$1,0),FALSE)</f>
        <v>1.0317253036160499E-5</v>
      </c>
      <c r="E69" s="52">
        <f>VLOOKUP($B69,Shock_dev!$A$1:$CI$300,MATCH(DATE(E$1,1,1),Shock_dev!$A$1:$CI$1,0),FALSE)</f>
        <v>1.2812637361714276E-5</v>
      </c>
      <c r="F69" s="52">
        <f>VLOOKUP($B69,Shock_dev!$A$1:$CI$300,MATCH(DATE(F$1,1,1),Shock_dev!$A$1:$CI$1,0),FALSE)</f>
        <v>1.3962141424732727E-5</v>
      </c>
      <c r="G69" s="52">
        <f>VLOOKUP($B69,Shock_dev!$A$1:$CI$300,MATCH(DATE(G$1,1,1),Shock_dev!$A$1:$CI$1,0),FALSE)</f>
        <v>1.4180117702229361E-5</v>
      </c>
      <c r="H69" s="52">
        <f>VLOOKUP($B69,Shock_dev!$A$1:$CI$300,MATCH(DATE(H$1,1,1),Shock_dev!$A$1:$CI$1,0),FALSE)</f>
        <v>1.4412376764770412E-5</v>
      </c>
      <c r="I69" s="52">
        <f>VLOOKUP($B69,Shock_dev!$A$1:$CI$300,MATCH(DATE(I$1,1,1),Shock_dev!$A$1:$CI$1,0),FALSE)</f>
        <v>1.3918856119601716E-5</v>
      </c>
      <c r="J69" s="52">
        <f>VLOOKUP($B69,Shock_dev!$A$1:$CI$300,MATCH(DATE(J$1,1,1),Shock_dev!$A$1:$CI$1,0),FALSE)</f>
        <v>1.5119404840495885E-5</v>
      </c>
      <c r="K69" s="52">
        <f>VLOOKUP($B69,Shock_dev!$A$1:$CI$300,MATCH(DATE(K$1,1,1),Shock_dev!$A$1:$CI$1,0),FALSE)</f>
        <v>1.5438868588032066E-5</v>
      </c>
      <c r="L69" s="52">
        <f>VLOOKUP($B69,Shock_dev!$A$1:$CI$300,MATCH(DATE(L$1,1,1),Shock_dev!$A$1:$CI$1,0),FALSE)</f>
        <v>1.6436402814705023E-5</v>
      </c>
      <c r="M69" s="52">
        <f>VLOOKUP($B69,Shock_dev!$A$1:$CI$300,MATCH(DATE(M$1,1,1),Shock_dev!$A$1:$CI$1,0),FALSE)</f>
        <v>1.6930301563916683E-5</v>
      </c>
      <c r="N69" s="52">
        <f>VLOOKUP($B69,Shock_dev!$A$1:$CI$300,MATCH(DATE(N$1,1,1),Shock_dev!$A$1:$CI$1,0),FALSE)</f>
        <v>1.6489549388640281E-5</v>
      </c>
      <c r="O69" s="52">
        <f>VLOOKUP($B69,Shock_dev!$A$1:$CI$300,MATCH(DATE(O$1,1,1),Shock_dev!$A$1:$CI$1,0),FALSE)</f>
        <v>1.4793908193365224E-5</v>
      </c>
      <c r="P69" s="52">
        <f>VLOOKUP($B69,Shock_dev!$A$1:$CI$300,MATCH(DATE(P$1,1,1),Shock_dev!$A$1:$CI$1,0),FALSE)</f>
        <v>1.316764058641557E-5</v>
      </c>
      <c r="Q69" s="52">
        <f>VLOOKUP($B69,Shock_dev!$A$1:$CI$300,MATCH(DATE(Q$1,1,1),Shock_dev!$A$1:$CI$1,0),FALSE)</f>
        <v>1.2814585571927388E-5</v>
      </c>
      <c r="R69" s="52">
        <f>VLOOKUP($B69,Shock_dev!$A$1:$CI$300,MATCH(DATE(R$1,1,1),Shock_dev!$A$1:$CI$1,0),FALSE)</f>
        <v>1.1574693873459091E-5</v>
      </c>
      <c r="S69" s="52">
        <f>VLOOKUP($B69,Shock_dev!$A$1:$CI$300,MATCH(DATE(S$1,1,1),Shock_dev!$A$1:$CI$1,0),FALSE)</f>
        <v>1.1086781851029571E-5</v>
      </c>
      <c r="T69" s="52">
        <f>VLOOKUP($B69,Shock_dev!$A$1:$CI$300,MATCH(DATE(T$1,1,1),Shock_dev!$A$1:$CI$1,0),FALSE)</f>
        <v>1.1908980873417943E-5</v>
      </c>
      <c r="U69" s="52">
        <f>VLOOKUP($B69,Shock_dev!$A$1:$CI$300,MATCH(DATE(U$1,1,1),Shock_dev!$A$1:$CI$1,0),FALSE)</f>
        <v>1.1885671386090548E-5</v>
      </c>
      <c r="V69" s="52">
        <f>VLOOKUP($B69,Shock_dev!$A$1:$CI$300,MATCH(DATE(V$1,1,1),Shock_dev!$A$1:$CI$1,0),FALSE)</f>
        <v>1.1787295709306425E-5</v>
      </c>
      <c r="W69" s="52">
        <f>VLOOKUP($B69,Shock_dev!$A$1:$CI$300,MATCH(DATE(W$1,1,1),Shock_dev!$A$1:$CI$1,0),FALSE)</f>
        <v>1.2302789886418817E-5</v>
      </c>
      <c r="X69" s="52">
        <f>VLOOKUP($B69,Shock_dev!$A$1:$CI$300,MATCH(DATE(X$1,1,1),Shock_dev!$A$1:$CI$1,0),FALSE)</f>
        <v>1.2527903929272239E-5</v>
      </c>
      <c r="Y69" s="52">
        <f>VLOOKUP($B69,Shock_dev!$A$1:$CI$300,MATCH(DATE(Y$1,1,1),Shock_dev!$A$1:$CI$1,0),FALSE)</f>
        <v>1.2700129398645382E-5</v>
      </c>
      <c r="Z69" s="52">
        <f>VLOOKUP($B69,Shock_dev!$A$1:$CI$300,MATCH(DATE(Z$1,1,1),Shock_dev!$A$1:$CI$1,0),FALSE)</f>
        <v>1.2193893797245302E-5</v>
      </c>
      <c r="AA69" s="52">
        <f>VLOOKUP($B69,Shock_dev!$A$1:$CI$300,MATCH(DATE(AA$1,1,1),Shock_dev!$A$1:$CI$1,0),FALSE)</f>
        <v>1.2072994163550278E-5</v>
      </c>
      <c r="AB69" s="52">
        <f>VLOOKUP($B69,Shock_dev!$A$1:$CI$300,MATCH(DATE(AB$1,1,1),Shock_dev!$A$1:$CI$1,0),FALSE)</f>
        <v>1.2245443530481953E-5</v>
      </c>
      <c r="AC69" s="52">
        <f>VLOOKUP($B69,Shock_dev!$A$1:$CI$300,MATCH(DATE(AC$1,1,1),Shock_dev!$A$1:$CI$1,0),FALSE)</f>
        <v>1.254519972922768E-5</v>
      </c>
      <c r="AD69" s="52">
        <f>VLOOKUP($B69,Shock_dev!$A$1:$CI$300,MATCH(DATE(AD$1,1,1),Shock_dev!$A$1:$CI$1,0),FALSE)</f>
        <v>1.267968885995243E-5</v>
      </c>
      <c r="AE69" s="52">
        <f>VLOOKUP($B69,Shock_dev!$A$1:$CI$300,MATCH(DATE(AE$1,1,1),Shock_dev!$A$1:$CI$1,0),FALSE)</f>
        <v>1.2851095333720279E-5</v>
      </c>
      <c r="AF69" s="52">
        <f>VLOOKUP($B69,Shock_dev!$A$1:$CI$300,MATCH(DATE(AF$1,1,1),Shock_dev!$A$1:$CI$1,0),FALSE)</f>
        <v>1.2533242216894425E-5</v>
      </c>
      <c r="AG69" s="52"/>
      <c r="AH69" s="65">
        <f t="shared" si="1"/>
        <v>1.1460866767243183E-5</v>
      </c>
      <c r="AI69" s="65">
        <f t="shared" si="2"/>
        <v>1.5065181825521018E-5</v>
      </c>
      <c r="AJ69" s="65">
        <f t="shared" si="3"/>
        <v>1.4839197060853031E-5</v>
      </c>
      <c r="AK69" s="65">
        <f t="shared" si="4"/>
        <v>1.1648684738660715E-5</v>
      </c>
      <c r="AL69" s="65">
        <f t="shared" si="5"/>
        <v>1.2359542235026402E-5</v>
      </c>
      <c r="AM69" s="65">
        <f t="shared" si="6"/>
        <v>1.2570933934055351E-5</v>
      </c>
      <c r="AN69" s="66"/>
      <c r="AO69" s="65">
        <f t="shared" si="7"/>
        <v>1.3263024296382101E-5</v>
      </c>
      <c r="AP69" s="65">
        <f t="shared" si="8"/>
        <v>1.3243940899756872E-5</v>
      </c>
      <c r="AQ69" s="65">
        <f t="shared" si="9"/>
        <v>1.2465238084540876E-5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1.9266463828260067E-3</v>
      </c>
      <c r="D70" s="52">
        <f>VLOOKUP($B70,Shock_dev!$A$1:$CI$300,MATCH(DATE(D$1,1,1),Shock_dev!$A$1:$CI$1,0),FALSE)</f>
        <v>2.9474268777118229E-3</v>
      </c>
      <c r="E70" s="52">
        <f>VLOOKUP($B70,Shock_dev!$A$1:$CI$300,MATCH(DATE(E$1,1,1),Shock_dev!$A$1:$CI$1,0),FALSE)</f>
        <v>3.5847704034185982E-3</v>
      </c>
      <c r="F70" s="52">
        <f>VLOOKUP($B70,Shock_dev!$A$1:$CI$300,MATCH(DATE(F$1,1,1),Shock_dev!$A$1:$CI$1,0),FALSE)</f>
        <v>3.8682433525597309E-3</v>
      </c>
      <c r="G70" s="52">
        <f>VLOOKUP($B70,Shock_dev!$A$1:$CI$300,MATCH(DATE(G$1,1,1),Shock_dev!$A$1:$CI$1,0),FALSE)</f>
        <v>3.8381160910593605E-3</v>
      </c>
      <c r="H70" s="52">
        <f>VLOOKUP($B70,Shock_dev!$A$1:$CI$300,MATCH(DATE(H$1,1,1),Shock_dev!$A$1:$CI$1,0),FALSE)</f>
        <v>3.749555416590594E-3</v>
      </c>
      <c r="I70" s="52">
        <f>VLOOKUP($B70,Shock_dev!$A$1:$CI$300,MATCH(DATE(I$1,1,1),Shock_dev!$A$1:$CI$1,0),FALSE)</f>
        <v>3.3098613664832854E-3</v>
      </c>
      <c r="J70" s="52">
        <f>VLOOKUP($B70,Shock_dev!$A$1:$CI$300,MATCH(DATE(J$1,1,1),Shock_dev!$A$1:$CI$1,0),FALSE)</f>
        <v>3.3717406037326006E-3</v>
      </c>
      <c r="K70" s="52">
        <f>VLOOKUP($B70,Shock_dev!$A$1:$CI$300,MATCH(DATE(K$1,1,1),Shock_dev!$A$1:$CI$1,0),FALSE)</f>
        <v>2.9788069591989703E-3</v>
      </c>
      <c r="L70" s="52">
        <f>VLOOKUP($B70,Shock_dev!$A$1:$CI$300,MATCH(DATE(L$1,1,1),Shock_dev!$A$1:$CI$1,0),FALSE)</f>
        <v>2.8404590228831949E-3</v>
      </c>
      <c r="M70" s="52">
        <f>VLOOKUP($B70,Shock_dev!$A$1:$CI$300,MATCH(DATE(M$1,1,1),Shock_dev!$A$1:$CI$1,0),FALSE)</f>
        <v>2.4820581685086459E-3</v>
      </c>
      <c r="N70" s="52">
        <f>VLOOKUP($B70,Shock_dev!$A$1:$CI$300,MATCH(DATE(N$1,1,1),Shock_dev!$A$1:$CI$1,0),FALSE)</f>
        <v>1.8621737136618366E-3</v>
      </c>
      <c r="O70" s="52">
        <f>VLOOKUP($B70,Shock_dev!$A$1:$CI$300,MATCH(DATE(O$1,1,1),Shock_dev!$A$1:$CI$1,0),FALSE)</f>
        <v>9.0380516385964301E-4</v>
      </c>
      <c r="P70" s="52">
        <f>VLOOKUP($B70,Shock_dev!$A$1:$CI$300,MATCH(DATE(P$1,1,1),Shock_dev!$A$1:$CI$1,0),FALSE)</f>
        <v>5.4691777541779377E-5</v>
      </c>
      <c r="Q70" s="52">
        <f>VLOOKUP($B70,Shock_dev!$A$1:$CI$300,MATCH(DATE(Q$1,1,1),Shock_dev!$A$1:$CI$1,0),FALSE)</f>
        <v>-3.6899875857491495E-4</v>
      </c>
      <c r="R70" s="52">
        <f>VLOOKUP($B70,Shock_dev!$A$1:$CI$300,MATCH(DATE(R$1,1,1),Shock_dev!$A$1:$CI$1,0),FALSE)</f>
        <v>-1.0961550942004167E-3</v>
      </c>
      <c r="S70" s="52">
        <f>VLOOKUP($B70,Shock_dev!$A$1:$CI$300,MATCH(DATE(S$1,1,1),Shock_dev!$A$1:$CI$1,0),FALSE)</f>
        <v>-1.4338050418210427E-3</v>
      </c>
      <c r="T70" s="52">
        <f>VLOOKUP($B70,Shock_dev!$A$1:$CI$300,MATCH(DATE(T$1,1,1),Shock_dev!$A$1:$CI$1,0),FALSE)</f>
        <v>-1.3110978489611303E-3</v>
      </c>
      <c r="U70" s="52">
        <f>VLOOKUP($B70,Shock_dev!$A$1:$CI$300,MATCH(DATE(U$1,1,1),Shock_dev!$A$1:$CI$1,0),FALSE)</f>
        <v>-1.4295879279486066E-3</v>
      </c>
      <c r="V70" s="52">
        <f>VLOOKUP($B70,Shock_dev!$A$1:$CI$300,MATCH(DATE(V$1,1,1),Shock_dev!$A$1:$CI$1,0),FALSE)</f>
        <v>-1.4065131679659364E-3</v>
      </c>
      <c r="W70" s="52">
        <f>VLOOKUP($B70,Shock_dev!$A$1:$CI$300,MATCH(DATE(W$1,1,1),Shock_dev!$A$1:$CI$1,0),FALSE)</f>
        <v>-1.1050709516400234E-3</v>
      </c>
      <c r="X70" s="52">
        <f>VLOOKUP($B70,Shock_dev!$A$1:$CI$300,MATCH(DATE(X$1,1,1),Shock_dev!$A$1:$CI$1,0),FALSE)</f>
        <v>-8.6736710401670374E-4</v>
      </c>
      <c r="Y70" s="52">
        <f>VLOOKUP($B70,Shock_dev!$A$1:$CI$300,MATCH(DATE(Y$1,1,1),Shock_dev!$A$1:$CI$1,0),FALSE)</f>
        <v>-5.7075085103319419E-4</v>
      </c>
      <c r="Z70" s="52">
        <f>VLOOKUP($B70,Shock_dev!$A$1:$CI$300,MATCH(DATE(Z$1,1,1),Shock_dev!$A$1:$CI$1,0),FALSE)</f>
        <v>-4.5510065049233312E-4</v>
      </c>
      <c r="AA70" s="52">
        <f>VLOOKUP($B70,Shock_dev!$A$1:$CI$300,MATCH(DATE(AA$1,1,1),Shock_dev!$A$1:$CI$1,0),FALSE)</f>
        <v>-1.6157093089696543E-4</v>
      </c>
      <c r="AB70" s="52">
        <f>VLOOKUP($B70,Shock_dev!$A$1:$CI$300,MATCH(DATE(AB$1,1,1),Shock_dev!$A$1:$CI$1,0),FALSE)</f>
        <v>1.9522597366956285E-4</v>
      </c>
      <c r="AC70" s="52">
        <f>VLOOKUP($B70,Shock_dev!$A$1:$CI$300,MATCH(DATE(AC$1,1,1),Shock_dev!$A$1:$CI$1,0),FALSE)</f>
        <v>5.6912826886382402E-4</v>
      </c>
      <c r="AD70" s="52">
        <f>VLOOKUP($B70,Shock_dev!$A$1:$CI$300,MATCH(DATE(AD$1,1,1),Shock_dev!$A$1:$CI$1,0),FALSE)</f>
        <v>8.7110352127556549E-4</v>
      </c>
      <c r="AE70" s="52">
        <f>VLOOKUP($B70,Shock_dev!$A$1:$CI$300,MATCH(DATE(AE$1,1,1),Shock_dev!$A$1:$CI$1,0),FALSE)</f>
        <v>1.1729518363270107E-3</v>
      </c>
      <c r="AF70" s="52">
        <f>VLOOKUP($B70,Shock_dev!$A$1:$CI$300,MATCH(DATE(AF$1,1,1),Shock_dev!$A$1:$CI$1,0),FALSE)</f>
        <v>1.2827427744023906E-3</v>
      </c>
      <c r="AG70" s="52"/>
      <c r="AH70" s="65">
        <f t="shared" si="1"/>
        <v>3.2330406215151041E-3</v>
      </c>
      <c r="AI70" s="65">
        <f t="shared" si="2"/>
        <v>3.2500846737777292E-3</v>
      </c>
      <c r="AJ70" s="65">
        <f t="shared" si="3"/>
        <v>9.8674601299939815E-4</v>
      </c>
      <c r="AK70" s="65">
        <f t="shared" si="4"/>
        <v>-1.3354318161794263E-3</v>
      </c>
      <c r="AL70" s="65">
        <f t="shared" si="5"/>
        <v>-6.3197209761584397E-4</v>
      </c>
      <c r="AM70" s="65">
        <f t="shared" si="6"/>
        <v>8.1823047490767078E-4</v>
      </c>
      <c r="AN70" s="66"/>
      <c r="AO70" s="65">
        <f t="shared" si="7"/>
        <v>3.2415626476464164E-3</v>
      </c>
      <c r="AP70" s="65">
        <f t="shared" si="8"/>
        <v>-1.7434290159001409E-4</v>
      </c>
      <c r="AQ70" s="65">
        <f t="shared" si="9"/>
        <v>9.3129188645913407E-5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5.8914505706117885E-2</v>
      </c>
      <c r="D71" s="52">
        <f>VLOOKUP($B71,Shock_dev!$A$1:$CI$300,MATCH(DATE(D$1,1,1),Shock_dev!$A$1:$CI$1,0),FALSE)</f>
        <v>8.6254934353720808E-2</v>
      </c>
      <c r="E71" s="52">
        <f>VLOOKUP($B71,Shock_dev!$A$1:$CI$300,MATCH(DATE(E$1,1,1),Shock_dev!$A$1:$CI$1,0),FALSE)</f>
        <v>0.10487792856598777</v>
      </c>
      <c r="F71" s="52">
        <f>VLOOKUP($B71,Shock_dev!$A$1:$CI$300,MATCH(DATE(F$1,1,1),Shock_dev!$A$1:$CI$1,0),FALSE)</f>
        <v>0.11609766760310197</v>
      </c>
      <c r="G71" s="52">
        <f>VLOOKUP($B71,Shock_dev!$A$1:$CI$300,MATCH(DATE(G$1,1,1),Shock_dev!$A$1:$CI$1,0),FALSE)</f>
        <v>0.12075260493051748</v>
      </c>
      <c r="H71" s="52">
        <f>VLOOKUP($B71,Shock_dev!$A$1:$CI$300,MATCH(DATE(H$1,1,1),Shock_dev!$A$1:$CI$1,0),FALSE)</f>
        <v>0.12583238769082861</v>
      </c>
      <c r="I71" s="52">
        <f>VLOOKUP($B71,Shock_dev!$A$1:$CI$300,MATCH(DATE(I$1,1,1),Shock_dev!$A$1:$CI$1,0),FALSE)</f>
        <v>0.1211907758206901</v>
      </c>
      <c r="J71" s="52">
        <f>VLOOKUP($B71,Shock_dev!$A$1:$CI$300,MATCH(DATE(J$1,1,1),Shock_dev!$A$1:$CI$1,0),FALSE)</f>
        <v>0.13277018160954959</v>
      </c>
      <c r="K71" s="52">
        <f>VLOOKUP($B71,Shock_dev!$A$1:$CI$300,MATCH(DATE(K$1,1,1),Shock_dev!$A$1:$CI$1,0),FALSE)</f>
        <v>0.1293161807936522</v>
      </c>
      <c r="L71" s="52">
        <f>VLOOKUP($B71,Shock_dev!$A$1:$CI$300,MATCH(DATE(L$1,1,1),Shock_dev!$A$1:$CI$1,0),FALSE)</f>
        <v>0.13414501689023078</v>
      </c>
      <c r="M71" s="52">
        <f>VLOOKUP($B71,Shock_dev!$A$1:$CI$300,MATCH(DATE(M$1,1,1),Shock_dev!$A$1:$CI$1,0),FALSE)</f>
        <v>0.13135828810702913</v>
      </c>
      <c r="N71" s="52">
        <f>VLOOKUP($B71,Shock_dev!$A$1:$CI$300,MATCH(DATE(N$1,1,1),Shock_dev!$A$1:$CI$1,0),FALSE)</f>
        <v>0.12047472169378351</v>
      </c>
      <c r="O71" s="52">
        <f>VLOOKUP($B71,Shock_dev!$A$1:$CI$300,MATCH(DATE(O$1,1,1),Shock_dev!$A$1:$CI$1,0),FALSE)</f>
        <v>9.9147571548456923E-2</v>
      </c>
      <c r="P71" s="52">
        <f>VLOOKUP($B71,Shock_dev!$A$1:$CI$300,MATCH(DATE(P$1,1,1),Shock_dev!$A$1:$CI$1,0),FALSE)</f>
        <v>8.0765748323875924E-2</v>
      </c>
      <c r="Q71" s="52">
        <f>VLOOKUP($B71,Shock_dev!$A$1:$CI$300,MATCH(DATE(Q$1,1,1),Shock_dev!$A$1:$CI$1,0),FALSE)</f>
        <v>7.3554500629069333E-2</v>
      </c>
      <c r="R71" s="52">
        <f>VLOOKUP($B71,Shock_dev!$A$1:$CI$300,MATCH(DATE(R$1,1,1),Shock_dev!$A$1:$CI$1,0),FALSE)</f>
        <v>5.4322076178721382E-2</v>
      </c>
      <c r="S71" s="52">
        <f>VLOOKUP($B71,Shock_dev!$A$1:$CI$300,MATCH(DATE(S$1,1,1),Shock_dev!$A$1:$CI$1,0),FALSE)</f>
        <v>4.5768412449037454E-2</v>
      </c>
      <c r="T71" s="52">
        <f>VLOOKUP($B71,Shock_dev!$A$1:$CI$300,MATCH(DATE(T$1,1,1),Shock_dev!$A$1:$CI$1,0),FALSE)</f>
        <v>4.8888305807869931E-2</v>
      </c>
      <c r="U71" s="52">
        <f>VLOOKUP($B71,Shock_dev!$A$1:$CI$300,MATCH(DATE(U$1,1,1),Shock_dev!$A$1:$CI$1,0),FALSE)</f>
        <v>4.2264709143671697E-2</v>
      </c>
      <c r="V71" s="52">
        <f>VLOOKUP($B71,Shock_dev!$A$1:$CI$300,MATCH(DATE(V$1,1,1),Shock_dev!$A$1:$CI$1,0),FALSE)</f>
        <v>3.9531591222747083E-2</v>
      </c>
      <c r="W71" s="52">
        <f>VLOOKUP($B71,Shock_dev!$A$1:$CI$300,MATCH(DATE(W$1,1,1),Shock_dev!$A$1:$CI$1,0),FALSE)</f>
        <v>4.4549701321834528E-2</v>
      </c>
      <c r="X71" s="52">
        <f>VLOOKUP($B71,Shock_dev!$A$1:$CI$300,MATCH(DATE(X$1,1,1),Shock_dev!$A$1:$CI$1,0),FALSE)</f>
        <v>4.6735962979650748E-2</v>
      </c>
      <c r="Y71" s="52">
        <f>VLOOKUP($B71,Shock_dev!$A$1:$CI$300,MATCH(DATE(Y$1,1,1),Shock_dev!$A$1:$CI$1,0),FALSE)</f>
        <v>5.0842126815537826E-2</v>
      </c>
      <c r="Z71" s="52">
        <f>VLOOKUP($B71,Shock_dev!$A$1:$CI$300,MATCH(DATE(Z$1,1,1),Shock_dev!$A$1:$CI$1,0),FALSE)</f>
        <v>4.9633541627452059E-2</v>
      </c>
      <c r="AA71" s="52">
        <f>VLOOKUP($B71,Shock_dev!$A$1:$CI$300,MATCH(DATE(AA$1,1,1),Shock_dev!$A$1:$CI$1,0),FALSE)</f>
        <v>5.4661450045090279E-2</v>
      </c>
      <c r="AB71" s="52">
        <f>VLOOKUP($B71,Shock_dev!$A$1:$CI$300,MATCH(DATE(AB$1,1,1),Shock_dev!$A$1:$CI$1,0),FALSE)</f>
        <v>6.1747952482030431E-2</v>
      </c>
      <c r="AC71" s="52">
        <f>VLOOKUP($B71,Shock_dev!$A$1:$CI$300,MATCH(DATE(AC$1,1,1),Shock_dev!$A$1:$CI$1,0),FALSE)</f>
        <v>6.9724032468166816E-2</v>
      </c>
      <c r="AD71" s="52">
        <f>VLOOKUP($B71,Shock_dev!$A$1:$CI$300,MATCH(DATE(AD$1,1,1),Shock_dev!$A$1:$CI$1,0),FALSE)</f>
        <v>7.6145667795923105E-2</v>
      </c>
      <c r="AE71" s="52">
        <f>VLOOKUP($B71,Shock_dev!$A$1:$CI$300,MATCH(DATE(AE$1,1,1),Shock_dev!$A$1:$CI$1,0),FALSE)</f>
        <v>8.3513106096622033E-2</v>
      </c>
      <c r="AF71" s="52">
        <f>VLOOKUP($B71,Shock_dev!$A$1:$CI$300,MATCH(DATE(AF$1,1,1),Shock_dev!$A$1:$CI$1,0),FALSE)</f>
        <v>8.5865563590924246E-2</v>
      </c>
      <c r="AG71" s="52"/>
      <c r="AH71" s="65">
        <f t="shared" si="1"/>
        <v>9.7379528231889181E-2</v>
      </c>
      <c r="AI71" s="65">
        <f t="shared" si="2"/>
        <v>0.12865090856099023</v>
      </c>
      <c r="AJ71" s="65">
        <f t="shared" si="3"/>
        <v>0.10106016606044296</v>
      </c>
      <c r="AK71" s="65">
        <f t="shared" si="4"/>
        <v>4.6155018960409508E-2</v>
      </c>
      <c r="AL71" s="65">
        <f t="shared" si="5"/>
        <v>4.9284556557913084E-2</v>
      </c>
      <c r="AM71" s="65">
        <f t="shared" si="6"/>
        <v>7.5399264486733314E-2</v>
      </c>
      <c r="AN71" s="66"/>
      <c r="AO71" s="65">
        <f t="shared" si="7"/>
        <v>0.11301521839643972</v>
      </c>
      <c r="AP71" s="65">
        <f t="shared" si="8"/>
        <v>7.3607592510426229E-2</v>
      </c>
      <c r="AQ71" s="65">
        <f t="shared" si="9"/>
        <v>6.2341910522323199E-2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4.1257778584572026E-3</v>
      </c>
      <c r="D72" s="52">
        <f>VLOOKUP($B72,Shock_dev!$A$1:$CI$300,MATCH(DATE(D$1,1,1),Shock_dev!$A$1:$CI$1,0),FALSE)</f>
        <v>6.2544863387600487E-3</v>
      </c>
      <c r="E72" s="52">
        <f>VLOOKUP($B72,Shock_dev!$A$1:$CI$300,MATCH(DATE(E$1,1,1),Shock_dev!$A$1:$CI$1,0),FALSE)</f>
        <v>7.8213298588293411E-3</v>
      </c>
      <c r="F72" s="52">
        <f>VLOOKUP($B72,Shock_dev!$A$1:$CI$300,MATCH(DATE(F$1,1,1),Shock_dev!$A$1:$CI$1,0),FALSE)</f>
        <v>8.9219393409268426E-3</v>
      </c>
      <c r="G72" s="52">
        <f>VLOOKUP($B72,Shock_dev!$A$1:$CI$300,MATCH(DATE(G$1,1,1),Shock_dev!$A$1:$CI$1,0),FALSE)</f>
        <v>9.6090694323967621E-3</v>
      </c>
      <c r="H72" s="52">
        <f>VLOOKUP($B72,Shock_dev!$A$1:$CI$300,MATCH(DATE(H$1,1,1),Shock_dev!$A$1:$CI$1,0),FALSE)</f>
        <v>1.0354106151056548E-2</v>
      </c>
      <c r="I72" s="52">
        <f>VLOOKUP($B72,Shock_dev!$A$1:$CI$300,MATCH(DATE(I$1,1,1),Shock_dev!$A$1:$CI$1,0),FALSE)</f>
        <v>1.0458361299290399E-2</v>
      </c>
      <c r="J72" s="52">
        <f>VLOOKUP($B72,Shock_dev!$A$1:$CI$300,MATCH(DATE(J$1,1,1),Shock_dev!$A$1:$CI$1,0),FALSE)</f>
        <v>1.1690749390968144E-2</v>
      </c>
      <c r="K72" s="52">
        <f>VLOOKUP($B72,Shock_dev!$A$1:$CI$300,MATCH(DATE(K$1,1,1),Shock_dev!$A$1:$CI$1,0),FALSE)</f>
        <v>1.1920900260513779E-2</v>
      </c>
      <c r="L72" s="52">
        <f>VLOOKUP($B72,Shock_dev!$A$1:$CI$300,MATCH(DATE(L$1,1,1),Shock_dev!$A$1:$CI$1,0),FALSE)</f>
        <v>1.2687440014095481E-2</v>
      </c>
      <c r="M72" s="52">
        <f>VLOOKUP($B72,Shock_dev!$A$1:$CI$300,MATCH(DATE(M$1,1,1),Shock_dev!$A$1:$CI$1,0),FALSE)</f>
        <v>1.2933916259275086E-2</v>
      </c>
      <c r="N72" s="52">
        <f>VLOOKUP($B72,Shock_dev!$A$1:$CI$300,MATCH(DATE(N$1,1,1),Shock_dev!$A$1:$CI$1,0),FALSE)</f>
        <v>1.2549215495974911E-2</v>
      </c>
      <c r="O72" s="52">
        <f>VLOOKUP($B72,Shock_dev!$A$1:$CI$300,MATCH(DATE(O$1,1,1),Shock_dev!$A$1:$CI$1,0),FALSE)</f>
        <v>1.135218041039366E-2</v>
      </c>
      <c r="P72" s="52">
        <f>VLOOKUP($B72,Shock_dev!$A$1:$CI$300,MATCH(DATE(P$1,1,1),Shock_dev!$A$1:$CI$1,0),FALSE)</f>
        <v>1.0247966742951543E-2</v>
      </c>
      <c r="Q72" s="52">
        <f>VLOOKUP($B72,Shock_dev!$A$1:$CI$300,MATCH(DATE(Q$1,1,1),Shock_dev!$A$1:$CI$1,0),FALSE)</f>
        <v>9.8358564628566285E-3</v>
      </c>
      <c r="R72" s="52">
        <f>VLOOKUP($B72,Shock_dev!$A$1:$CI$300,MATCH(DATE(R$1,1,1),Shock_dev!$A$1:$CI$1,0),FALSE)</f>
        <v>8.5282649500194596E-3</v>
      </c>
      <c r="S72" s="52">
        <f>VLOOKUP($B72,Shock_dev!$A$1:$CI$300,MATCH(DATE(S$1,1,1),Shock_dev!$A$1:$CI$1,0),FALSE)</f>
        <v>7.8460344223072465E-3</v>
      </c>
      <c r="T72" s="52">
        <f>VLOOKUP($B72,Shock_dev!$A$1:$CI$300,MATCH(DATE(T$1,1,1),Shock_dev!$A$1:$CI$1,0),FALSE)</f>
        <v>7.9288412357735594E-3</v>
      </c>
      <c r="U72" s="52">
        <f>VLOOKUP($B72,Shock_dev!$A$1:$CI$300,MATCH(DATE(U$1,1,1),Shock_dev!$A$1:$CI$1,0),FALSE)</f>
        <v>7.3062659849863843E-3</v>
      </c>
      <c r="V72" s="52">
        <f>VLOOKUP($B72,Shock_dev!$A$1:$CI$300,MATCH(DATE(V$1,1,1),Shock_dev!$A$1:$CI$1,0),FALSE)</f>
        <v>6.888564299432607E-3</v>
      </c>
      <c r="W72" s="52">
        <f>VLOOKUP($B72,Shock_dev!$A$1:$CI$300,MATCH(DATE(W$1,1,1),Shock_dev!$A$1:$CI$1,0),FALSE)</f>
        <v>6.985647184843756E-3</v>
      </c>
      <c r="X72" s="52">
        <f>VLOOKUP($B72,Shock_dev!$A$1:$CI$300,MATCH(DATE(X$1,1,1),Shock_dev!$A$1:$CI$1,0),FALSE)</f>
        <v>6.899270199809732E-3</v>
      </c>
      <c r="Y72" s="52">
        <f>VLOOKUP($B72,Shock_dev!$A$1:$CI$300,MATCH(DATE(Y$1,1,1),Shock_dev!$A$1:$CI$1,0),FALSE)</f>
        <v>6.9489459222142804E-3</v>
      </c>
      <c r="Z72" s="52">
        <f>VLOOKUP($B72,Shock_dev!$A$1:$CI$300,MATCH(DATE(Z$1,1,1),Shock_dev!$A$1:$CI$1,0),FALSE)</f>
        <v>6.6470254004115034E-3</v>
      </c>
      <c r="AA72" s="52">
        <f>VLOOKUP($B72,Shock_dev!$A$1:$CI$300,MATCH(DATE(AA$1,1,1),Shock_dev!$A$1:$CI$1,0),FALSE)</f>
        <v>6.7912780975271196E-3</v>
      </c>
      <c r="AB72" s="52">
        <f>VLOOKUP($B72,Shock_dev!$A$1:$CI$300,MATCH(DATE(AB$1,1,1),Shock_dev!$A$1:$CI$1,0),FALSE)</f>
        <v>7.1259134786504927E-3</v>
      </c>
      <c r="AC72" s="52">
        <f>VLOOKUP($B72,Shock_dev!$A$1:$CI$300,MATCH(DATE(AC$1,1,1),Shock_dev!$A$1:$CI$1,0),FALSE)</f>
        <v>7.5704928164432601E-3</v>
      </c>
      <c r="AD72" s="52">
        <f>VLOOKUP($B72,Shock_dev!$A$1:$CI$300,MATCH(DATE(AD$1,1,1),Shock_dev!$A$1:$CI$1,0),FALSE)</f>
        <v>7.9548714513959472E-3</v>
      </c>
      <c r="AE72" s="52">
        <f>VLOOKUP($B72,Shock_dev!$A$1:$CI$300,MATCH(DATE(AE$1,1,1),Shock_dev!$A$1:$CI$1,0),FALSE)</f>
        <v>8.4484667976646357E-3</v>
      </c>
      <c r="AF72" s="52">
        <f>VLOOKUP($B72,Shock_dev!$A$1:$CI$300,MATCH(DATE(AF$1,1,1),Shock_dev!$A$1:$CI$1,0),FALSE)</f>
        <v>8.638476060565994E-3</v>
      </c>
      <c r="AG72" s="52"/>
      <c r="AH72" s="65">
        <f t="shared" si="1"/>
        <v>7.3465205658740399E-3</v>
      </c>
      <c r="AI72" s="65">
        <f t="shared" si="2"/>
        <v>1.142231142318487E-2</v>
      </c>
      <c r="AJ72" s="65">
        <f t="shared" si="3"/>
        <v>1.1383827074290368E-2</v>
      </c>
      <c r="AK72" s="65">
        <f t="shared" si="4"/>
        <v>7.699594178503852E-3</v>
      </c>
      <c r="AL72" s="65">
        <f t="shared" si="5"/>
        <v>6.8544333609612791E-3</v>
      </c>
      <c r="AM72" s="65">
        <f t="shared" si="6"/>
        <v>7.9476441209440675E-3</v>
      </c>
      <c r="AN72" s="66"/>
      <c r="AO72" s="65">
        <f t="shared" si="7"/>
        <v>9.3844159945294554E-3</v>
      </c>
      <c r="AP72" s="65">
        <f t="shared" si="8"/>
        <v>9.5417106263971097E-3</v>
      </c>
      <c r="AQ72" s="65">
        <f t="shared" si="9"/>
        <v>7.4010387409526729E-3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0.14149790868131573</v>
      </c>
      <c r="D77" s="52">
        <f t="shared" ref="D77:AF77" si="11">SUM(D60:D69)</f>
        <v>0.14080514745001307</v>
      </c>
      <c r="E77" s="52">
        <f t="shared" si="11"/>
        <v>0.15281537989385446</v>
      </c>
      <c r="F77" s="52">
        <f t="shared" si="11"/>
        <v>0.16102548576199294</v>
      </c>
      <c r="G77" s="52">
        <f t="shared" si="11"/>
        <v>0.16496057509184248</v>
      </c>
      <c r="H77" s="52">
        <f t="shared" si="11"/>
        <v>0.17801584176688215</v>
      </c>
      <c r="I77" s="52">
        <f t="shared" si="11"/>
        <v>0.1692834419596056</v>
      </c>
      <c r="J77" s="52">
        <f t="shared" si="11"/>
        <v>0.20665214703087864</v>
      </c>
      <c r="K77" s="52">
        <f t="shared" si="11"/>
        <v>0.1941798111021493</v>
      </c>
      <c r="L77" s="52">
        <f t="shared" si="11"/>
        <v>0.21333652137043072</v>
      </c>
      <c r="M77" s="52">
        <f t="shared" si="11"/>
        <v>0.20801988294304916</v>
      </c>
      <c r="N77" s="52">
        <f t="shared" si="11"/>
        <v>0.19023969533479063</v>
      </c>
      <c r="O77" s="52">
        <f t="shared" si="11"/>
        <v>0.15629517530271486</v>
      </c>
      <c r="P77" s="52">
        <f t="shared" si="11"/>
        <v>0.13861712986150185</v>
      </c>
      <c r="Q77" s="52">
        <f t="shared" si="11"/>
        <v>0.1438470012330583</v>
      </c>
      <c r="R77" s="52">
        <f t="shared" si="11"/>
        <v>0.10965238740414064</v>
      </c>
      <c r="S77" s="52">
        <f t="shared" si="11"/>
        <v>0.10898609147269132</v>
      </c>
      <c r="T77" s="52">
        <f t="shared" si="11"/>
        <v>0.12566219928154351</v>
      </c>
      <c r="U77" s="52">
        <f t="shared" si="11"/>
        <v>0.10721324653775412</v>
      </c>
      <c r="V77" s="52">
        <f t="shared" si="11"/>
        <v>0.10548659903096526</v>
      </c>
      <c r="W77" s="52">
        <f t="shared" si="11"/>
        <v>0.11862705325570426</v>
      </c>
      <c r="X77" s="52">
        <f t="shared" si="11"/>
        <v>0.11762123593639447</v>
      </c>
      <c r="Y77" s="52">
        <f t="shared" si="11"/>
        <v>0.12311674669191661</v>
      </c>
      <c r="Z77" s="52">
        <f t="shared" si="11"/>
        <v>0.114896342881942</v>
      </c>
      <c r="AA77" s="52">
        <f t="shared" si="11"/>
        <v>0.12626902095002596</v>
      </c>
      <c r="AB77" s="52">
        <f t="shared" si="11"/>
        <v>0.13715523619966533</v>
      </c>
      <c r="AC77" s="52">
        <f t="shared" si="11"/>
        <v>0.14789062143348827</v>
      </c>
      <c r="AD77" s="52">
        <f t="shared" si="11"/>
        <v>0.15427305827679097</v>
      </c>
      <c r="AE77" s="52">
        <f t="shared" si="11"/>
        <v>0.16467937107434261</v>
      </c>
      <c r="AF77" s="52">
        <f t="shared" si="11"/>
        <v>0.16322969550576966</v>
      </c>
      <c r="AG77" s="67"/>
      <c r="AH77" s="65">
        <f>AVERAGE(C77:G77)</f>
        <v>0.15222089937580374</v>
      </c>
      <c r="AI77" s="65">
        <f>AVERAGE(H77:L77)</f>
        <v>0.1922935526459893</v>
      </c>
      <c r="AJ77" s="65">
        <f>AVERAGE(M77:Q77)</f>
        <v>0.16740377693502295</v>
      </c>
      <c r="AK77" s="65">
        <f>AVERAGE(R77:V77)</f>
        <v>0.11140010474541898</v>
      </c>
      <c r="AL77" s="65">
        <f>AVERAGE(W77:AA77)</f>
        <v>0.12010607994319666</v>
      </c>
      <c r="AM77" s="65">
        <f>AVERAGE(AB77:AF77)</f>
        <v>0.15344559649801134</v>
      </c>
      <c r="AN77" s="66"/>
      <c r="AO77" s="65">
        <f>AVERAGE(AH77:AI77)</f>
        <v>0.17225722601089652</v>
      </c>
      <c r="AP77" s="65">
        <f>AVERAGE(AJ77:AK77)</f>
        <v>0.13940194084022095</v>
      </c>
      <c r="AQ77" s="65">
        <f>AVERAGE(AL77:AM77)</f>
        <v>0.13677583822060402</v>
      </c>
    </row>
    <row r="78" spans="1:43" s="9" customFormat="1" x14ac:dyDescent="0.25">
      <c r="A78" s="13" t="s">
        <v>399</v>
      </c>
      <c r="B78" s="13"/>
      <c r="C78" s="52">
        <f>SUM(C70:C71)</f>
        <v>6.0841152088943889E-2</v>
      </c>
      <c r="D78" s="52">
        <f t="shared" ref="D78:AF78" si="12">SUM(D70:D71)</f>
        <v>8.9202361231432631E-2</v>
      </c>
      <c r="E78" s="52">
        <f t="shared" si="12"/>
        <v>0.10846269896940636</v>
      </c>
      <c r="F78" s="52">
        <f t="shared" si="12"/>
        <v>0.1199659109556617</v>
      </c>
      <c r="G78" s="52">
        <f t="shared" si="12"/>
        <v>0.12459072102157684</v>
      </c>
      <c r="H78" s="52">
        <f t="shared" si="12"/>
        <v>0.12958194310741919</v>
      </c>
      <c r="I78" s="52">
        <f t="shared" si="12"/>
        <v>0.12450063718717339</v>
      </c>
      <c r="J78" s="52">
        <f t="shared" si="12"/>
        <v>0.1361419222132822</v>
      </c>
      <c r="K78" s="52">
        <f t="shared" si="12"/>
        <v>0.13229498775285117</v>
      </c>
      <c r="L78" s="52">
        <f t="shared" si="12"/>
        <v>0.13698547591311397</v>
      </c>
      <c r="M78" s="52">
        <f t="shared" si="12"/>
        <v>0.13384034627553776</v>
      </c>
      <c r="N78" s="52">
        <f t="shared" si="12"/>
        <v>0.12233689540744534</v>
      </c>
      <c r="O78" s="52">
        <f t="shared" si="12"/>
        <v>0.10005137671231656</v>
      </c>
      <c r="P78" s="52">
        <f t="shared" si="12"/>
        <v>8.0820440101417701E-2</v>
      </c>
      <c r="Q78" s="52">
        <f t="shared" si="12"/>
        <v>7.3185501870494413E-2</v>
      </c>
      <c r="R78" s="52">
        <f t="shared" si="12"/>
        <v>5.3225921084520962E-2</v>
      </c>
      <c r="S78" s="52">
        <f t="shared" si="12"/>
        <v>4.4334607407216411E-2</v>
      </c>
      <c r="T78" s="52">
        <f t="shared" si="12"/>
        <v>4.7577207958908803E-2</v>
      </c>
      <c r="U78" s="52">
        <f t="shared" si="12"/>
        <v>4.0835121215723087E-2</v>
      </c>
      <c r="V78" s="52">
        <f t="shared" si="12"/>
        <v>3.8125078054781145E-2</v>
      </c>
      <c r="W78" s="52">
        <f t="shared" si="12"/>
        <v>4.3444630370194505E-2</v>
      </c>
      <c r="X78" s="52">
        <f t="shared" si="12"/>
        <v>4.5868595875634043E-2</v>
      </c>
      <c r="Y78" s="52">
        <f t="shared" si="12"/>
        <v>5.0271375964504629E-2</v>
      </c>
      <c r="Z78" s="52">
        <f t="shared" si="12"/>
        <v>4.9178440976959725E-2</v>
      </c>
      <c r="AA78" s="52">
        <f t="shared" si="12"/>
        <v>5.4499879114193316E-2</v>
      </c>
      <c r="AB78" s="52">
        <f t="shared" si="12"/>
        <v>6.1943178455699993E-2</v>
      </c>
      <c r="AC78" s="52">
        <f t="shared" si="12"/>
        <v>7.0293160737030638E-2</v>
      </c>
      <c r="AD78" s="52">
        <f t="shared" si="12"/>
        <v>7.7016771317198668E-2</v>
      </c>
      <c r="AE78" s="52">
        <f t="shared" si="12"/>
        <v>8.4686057932949046E-2</v>
      </c>
      <c r="AF78" s="52">
        <f t="shared" si="12"/>
        <v>8.7148306365326639E-2</v>
      </c>
      <c r="AG78" s="67"/>
      <c r="AH78" s="65">
        <f>AVERAGE(C78:G78)</f>
        <v>0.10061256885340428</v>
      </c>
      <c r="AI78" s="65">
        <f>AVERAGE(H78:L78)</f>
        <v>0.13190099323476798</v>
      </c>
      <c r="AJ78" s="65">
        <f>AVERAGE(M78:Q78)</f>
        <v>0.10204691207344237</v>
      </c>
      <c r="AK78" s="65">
        <f>AVERAGE(R78:V78)</f>
        <v>4.481958714423008E-2</v>
      </c>
      <c r="AL78" s="65">
        <f>AVERAGE(W78:AA78)</f>
        <v>4.8652584460297243E-2</v>
      </c>
      <c r="AM78" s="65">
        <f>AVERAGE(AB78:AF78)</f>
        <v>7.6217494961641014E-2</v>
      </c>
      <c r="AN78" s="66"/>
      <c r="AO78" s="65">
        <f>AVERAGE(AH78:AI78)</f>
        <v>0.11625678104408613</v>
      </c>
      <c r="AP78" s="65">
        <f>AVERAGE(AJ78:AK78)</f>
        <v>7.3433249608836224E-2</v>
      </c>
      <c r="AQ78" s="65">
        <f>AVERAGE(AL78:AM78)</f>
        <v>6.2435039710969129E-2</v>
      </c>
    </row>
    <row r="79" spans="1:43" s="9" customFormat="1" x14ac:dyDescent="0.25">
      <c r="A79" s="13" t="s">
        <v>421</v>
      </c>
      <c r="B79" s="13"/>
      <c r="C79" s="52">
        <f>SUM(C53:C58)</f>
        <v>1.9412903545214227E-2</v>
      </c>
      <c r="D79" s="52">
        <f t="shared" ref="D79:AF79" si="13">SUM(D53:D58)</f>
        <v>2.5404419244986463E-2</v>
      </c>
      <c r="E79" s="52">
        <f t="shared" si="13"/>
        <v>2.8855570165878086E-2</v>
      </c>
      <c r="F79" s="52">
        <f t="shared" si="13"/>
        <v>3.0209151998036945E-2</v>
      </c>
      <c r="G79" s="52">
        <f t="shared" si="13"/>
        <v>2.9677879309737205E-2</v>
      </c>
      <c r="H79" s="52">
        <f t="shared" si="13"/>
        <v>2.9512393224401232E-2</v>
      </c>
      <c r="I79" s="52">
        <f t="shared" si="13"/>
        <v>2.6097320528461532E-2</v>
      </c>
      <c r="J79" s="52">
        <f t="shared" si="13"/>
        <v>2.8402737505961451E-2</v>
      </c>
      <c r="K79" s="52">
        <f t="shared" si="13"/>
        <v>2.5143702394197932E-2</v>
      </c>
      <c r="L79" s="52">
        <f t="shared" si="13"/>
        <v>2.517146987212255E-2</v>
      </c>
      <c r="M79" s="52">
        <f t="shared" si="13"/>
        <v>2.2548095655280015E-2</v>
      </c>
      <c r="N79" s="52">
        <f t="shared" si="13"/>
        <v>1.7690390697313988E-2</v>
      </c>
      <c r="O79" s="52">
        <f t="shared" si="13"/>
        <v>1.0057616607207996E-2</v>
      </c>
      <c r="P79" s="52">
        <f t="shared" si="13"/>
        <v>4.2647818712968555E-3</v>
      </c>
      <c r="Q79" s="52">
        <f t="shared" si="13"/>
        <v>2.4931970629259361E-3</v>
      </c>
      <c r="R79" s="52">
        <f t="shared" si="13"/>
        <v>-3.3966491418538367E-3</v>
      </c>
      <c r="S79" s="52">
        <f t="shared" si="13"/>
        <v>-5.0321877113435626E-3</v>
      </c>
      <c r="T79" s="52">
        <f t="shared" si="13"/>
        <v>-2.8920830299241891E-3</v>
      </c>
      <c r="U79" s="52">
        <f t="shared" si="13"/>
        <v>-4.364856143221075E-3</v>
      </c>
      <c r="V79" s="52">
        <f t="shared" si="13"/>
        <v>-4.1274162568515974E-3</v>
      </c>
      <c r="W79" s="52">
        <f t="shared" si="13"/>
        <v>-1.333386397074145E-3</v>
      </c>
      <c r="X79" s="52">
        <f t="shared" si="13"/>
        <v>1.7238761186283251E-4</v>
      </c>
      <c r="Y79" s="52">
        <f t="shared" si="13"/>
        <v>2.2961905104148545E-3</v>
      </c>
      <c r="Z79" s="52">
        <f t="shared" si="13"/>
        <v>2.5198328313714132E-3</v>
      </c>
      <c r="AA79" s="52">
        <f t="shared" si="13"/>
        <v>4.9222733570438784E-3</v>
      </c>
      <c r="AB79" s="52">
        <f t="shared" si="13"/>
        <v>7.664195591082331E-3</v>
      </c>
      <c r="AC79" s="52">
        <f t="shared" si="13"/>
        <v>1.0399833663883419E-2</v>
      </c>
      <c r="AD79" s="52">
        <f t="shared" si="13"/>
        <v>1.2381913570105265E-2</v>
      </c>
      <c r="AE79" s="52">
        <f t="shared" si="13"/>
        <v>1.4560347675067857E-2</v>
      </c>
      <c r="AF79" s="52">
        <f t="shared" si="13"/>
        <v>1.4899863812981856E-2</v>
      </c>
      <c r="AG79" s="67"/>
      <c r="AH79" s="65">
        <f t="shared" si="1"/>
        <v>2.6711984852770588E-2</v>
      </c>
      <c r="AI79" s="65">
        <f t="shared" si="2"/>
        <v>2.6865524705028936E-2</v>
      </c>
      <c r="AJ79" s="65">
        <f t="shared" si="3"/>
        <v>1.1410816378804959E-2</v>
      </c>
      <c r="AK79" s="65">
        <f t="shared" si="4"/>
        <v>-3.9626384566388518E-3</v>
      </c>
      <c r="AL79" s="65">
        <f t="shared" si="5"/>
        <v>1.7154595827237669E-3</v>
      </c>
      <c r="AM79" s="65">
        <f t="shared" si="6"/>
        <v>1.1981230862624145E-2</v>
      </c>
      <c r="AN79" s="66"/>
      <c r="AO79" s="65">
        <f t="shared" si="7"/>
        <v>2.6788754778899762E-2</v>
      </c>
      <c r="AP79" s="65">
        <f t="shared" si="8"/>
        <v>3.7240889610830534E-3</v>
      </c>
      <c r="AQ79" s="65">
        <f t="shared" si="9"/>
        <v>6.8483452226739561E-3</v>
      </c>
    </row>
    <row r="80" spans="1:43" s="9" customFormat="1" x14ac:dyDescent="0.25">
      <c r="A80" s="13" t="s">
        <v>423</v>
      </c>
      <c r="B80" s="13"/>
      <c r="C80" s="52">
        <f>C59</f>
        <v>3.4140845978399988E-3</v>
      </c>
      <c r="D80" s="52">
        <f t="shared" ref="D80:AF80" si="14">D59</f>
        <v>5.8662394175356784E-3</v>
      </c>
      <c r="E80" s="52">
        <f t="shared" si="14"/>
        <v>7.4092586818410864E-3</v>
      </c>
      <c r="F80" s="52">
        <f t="shared" si="14"/>
        <v>8.2462339857456313E-3</v>
      </c>
      <c r="G80" s="52">
        <f t="shared" si="14"/>
        <v>8.5612698152273074E-3</v>
      </c>
      <c r="H80" s="52">
        <f t="shared" si="14"/>
        <v>8.8552632637228096E-3</v>
      </c>
      <c r="I80" s="52">
        <f t="shared" si="14"/>
        <v>8.6887546018803562E-3</v>
      </c>
      <c r="J80" s="52">
        <f t="shared" si="14"/>
        <v>9.4343623266513067E-3</v>
      </c>
      <c r="K80" s="52">
        <f t="shared" si="14"/>
        <v>9.6309560986480077E-3</v>
      </c>
      <c r="L80" s="52">
        <f t="shared" si="14"/>
        <v>1.0191292552579936E-2</v>
      </c>
      <c r="M80" s="52">
        <f t="shared" si="14"/>
        <v>1.0443434797208464E-2</v>
      </c>
      <c r="N80" s="52">
        <f t="shared" si="14"/>
        <v>1.0154284960731142E-2</v>
      </c>
      <c r="O80" s="52">
        <f t="shared" si="14"/>
        <v>9.1366453626493642E-3</v>
      </c>
      <c r="P80" s="52">
        <f t="shared" si="14"/>
        <v>8.129221732285247E-3</v>
      </c>
      <c r="Q80" s="52">
        <f t="shared" si="14"/>
        <v>7.8032021194475581E-3</v>
      </c>
      <c r="R80" s="52">
        <f t="shared" si="14"/>
        <v>6.9486043649613881E-3</v>
      </c>
      <c r="S80" s="52">
        <f t="shared" si="14"/>
        <v>6.5205505388869827E-3</v>
      </c>
      <c r="T80" s="52">
        <f t="shared" si="14"/>
        <v>6.8343568406119132E-3</v>
      </c>
      <c r="U80" s="52">
        <f t="shared" si="14"/>
        <v>6.6917045290074044E-3</v>
      </c>
      <c r="V80" s="52">
        <f t="shared" si="14"/>
        <v>6.5497794832738822E-3</v>
      </c>
      <c r="W80" s="52">
        <f t="shared" si="14"/>
        <v>6.7866779141719886E-3</v>
      </c>
      <c r="X80" s="52">
        <f t="shared" si="14"/>
        <v>6.8901479906961598E-3</v>
      </c>
      <c r="Y80" s="52">
        <f t="shared" si="14"/>
        <v>7.0001076049041799E-3</v>
      </c>
      <c r="Z80" s="52">
        <f t="shared" si="14"/>
        <v>6.7546163394616677E-3</v>
      </c>
      <c r="AA80" s="52">
        <f t="shared" si="14"/>
        <v>6.7484310249117368E-3</v>
      </c>
      <c r="AB80" s="52">
        <f t="shared" si="14"/>
        <v>6.9170040399224421E-3</v>
      </c>
      <c r="AC80" s="52">
        <f t="shared" si="14"/>
        <v>7.1696444847658752E-3</v>
      </c>
      <c r="AD80" s="52">
        <f t="shared" si="14"/>
        <v>7.3428079186989891E-3</v>
      </c>
      <c r="AE80" s="52">
        <f t="shared" si="14"/>
        <v>7.5487722277600448E-3</v>
      </c>
      <c r="AF80" s="52">
        <f t="shared" si="14"/>
        <v>7.4834998626690111E-3</v>
      </c>
      <c r="AG80" s="67"/>
      <c r="AH80" s="65">
        <f t="shared" si="1"/>
        <v>6.6994172996379404E-3</v>
      </c>
      <c r="AI80" s="65">
        <f t="shared" si="2"/>
        <v>9.3601257686964836E-3</v>
      </c>
      <c r="AJ80" s="65">
        <f t="shared" si="3"/>
        <v>9.1333577944643553E-3</v>
      </c>
      <c r="AK80" s="65">
        <f t="shared" si="4"/>
        <v>6.7089991513483143E-3</v>
      </c>
      <c r="AL80" s="65">
        <f t="shared" si="5"/>
        <v>6.8359961748291464E-3</v>
      </c>
      <c r="AM80" s="65">
        <f t="shared" si="6"/>
        <v>7.2923457067632733E-3</v>
      </c>
      <c r="AN80" s="66"/>
      <c r="AO80" s="65">
        <f t="shared" si="7"/>
        <v>8.029771534167212E-3</v>
      </c>
      <c r="AP80" s="65">
        <f t="shared" si="8"/>
        <v>7.9211784729063348E-3</v>
      </c>
      <c r="AQ80" s="65">
        <f t="shared" si="9"/>
        <v>7.0641709407962099E-3</v>
      </c>
    </row>
    <row r="81" spans="1:43" s="9" customFormat="1" x14ac:dyDescent="0.25">
      <c r="A81" s="13" t="s">
        <v>426</v>
      </c>
      <c r="B81" s="13"/>
      <c r="C81" s="52">
        <f>C72</f>
        <v>4.1257778584572026E-3</v>
      </c>
      <c r="D81" s="52">
        <f t="shared" ref="D81:AF81" si="15">D72</f>
        <v>6.2544863387600487E-3</v>
      </c>
      <c r="E81" s="52">
        <f t="shared" si="15"/>
        <v>7.8213298588293411E-3</v>
      </c>
      <c r="F81" s="52">
        <f t="shared" si="15"/>
        <v>8.9219393409268426E-3</v>
      </c>
      <c r="G81" s="52">
        <f t="shared" si="15"/>
        <v>9.6090694323967621E-3</v>
      </c>
      <c r="H81" s="52">
        <f t="shared" si="15"/>
        <v>1.0354106151056548E-2</v>
      </c>
      <c r="I81" s="52">
        <f t="shared" si="15"/>
        <v>1.0458361299290399E-2</v>
      </c>
      <c r="J81" s="52">
        <f t="shared" si="15"/>
        <v>1.1690749390968144E-2</v>
      </c>
      <c r="K81" s="52">
        <f t="shared" si="15"/>
        <v>1.1920900260513779E-2</v>
      </c>
      <c r="L81" s="52">
        <f t="shared" si="15"/>
        <v>1.2687440014095481E-2</v>
      </c>
      <c r="M81" s="52">
        <f t="shared" si="15"/>
        <v>1.2933916259275086E-2</v>
      </c>
      <c r="N81" s="52">
        <f t="shared" si="15"/>
        <v>1.2549215495974911E-2</v>
      </c>
      <c r="O81" s="52">
        <f t="shared" si="15"/>
        <v>1.135218041039366E-2</v>
      </c>
      <c r="P81" s="52">
        <f t="shared" si="15"/>
        <v>1.0247966742951543E-2</v>
      </c>
      <c r="Q81" s="52">
        <f t="shared" si="15"/>
        <v>9.8358564628566285E-3</v>
      </c>
      <c r="R81" s="52">
        <f t="shared" si="15"/>
        <v>8.5282649500194596E-3</v>
      </c>
      <c r="S81" s="52">
        <f t="shared" si="15"/>
        <v>7.8460344223072465E-3</v>
      </c>
      <c r="T81" s="52">
        <f t="shared" si="15"/>
        <v>7.9288412357735594E-3</v>
      </c>
      <c r="U81" s="52">
        <f t="shared" si="15"/>
        <v>7.3062659849863843E-3</v>
      </c>
      <c r="V81" s="52">
        <f t="shared" si="15"/>
        <v>6.888564299432607E-3</v>
      </c>
      <c r="W81" s="52">
        <f t="shared" si="15"/>
        <v>6.985647184843756E-3</v>
      </c>
      <c r="X81" s="52">
        <f t="shared" si="15"/>
        <v>6.899270199809732E-3</v>
      </c>
      <c r="Y81" s="52">
        <f t="shared" si="15"/>
        <v>6.9489459222142804E-3</v>
      </c>
      <c r="Z81" s="52">
        <f t="shared" si="15"/>
        <v>6.6470254004115034E-3</v>
      </c>
      <c r="AA81" s="52">
        <f t="shared" si="15"/>
        <v>6.7912780975271196E-3</v>
      </c>
      <c r="AB81" s="52">
        <f t="shared" si="15"/>
        <v>7.1259134786504927E-3</v>
      </c>
      <c r="AC81" s="52">
        <f t="shared" si="15"/>
        <v>7.5704928164432601E-3</v>
      </c>
      <c r="AD81" s="52">
        <f t="shared" si="15"/>
        <v>7.9548714513959472E-3</v>
      </c>
      <c r="AE81" s="52">
        <f t="shared" si="15"/>
        <v>8.4484667976646357E-3</v>
      </c>
      <c r="AF81" s="52">
        <f t="shared" si="15"/>
        <v>8.638476060565994E-3</v>
      </c>
      <c r="AG81" s="67"/>
      <c r="AH81" s="65">
        <f>AVERAGE(C81:G81)</f>
        <v>7.3465205658740399E-3</v>
      </c>
      <c r="AI81" s="65">
        <f>AVERAGE(H81:L81)</f>
        <v>1.142231142318487E-2</v>
      </c>
      <c r="AJ81" s="65">
        <f>AVERAGE(M81:Q81)</f>
        <v>1.1383827074290368E-2</v>
      </c>
      <c r="AK81" s="65">
        <f>AVERAGE(R81:V81)</f>
        <v>7.699594178503852E-3</v>
      </c>
      <c r="AL81" s="65">
        <f>AVERAGE(W81:AA81)</f>
        <v>6.8544333609612791E-3</v>
      </c>
      <c r="AM81" s="65">
        <f>AVERAGE(AB81:AF81)</f>
        <v>7.9476441209440675E-3</v>
      </c>
      <c r="AN81" s="66"/>
      <c r="AO81" s="65">
        <f>AVERAGE(AH81:AI81)</f>
        <v>9.3844159945294554E-3</v>
      </c>
      <c r="AP81" s="65">
        <f>AVERAGE(AJ81:AK81)</f>
        <v>9.5417106263971097E-3</v>
      </c>
      <c r="AQ81" s="65">
        <f>AVERAGE(AL81:AM81)</f>
        <v>7.4010387409526729E-3</v>
      </c>
    </row>
    <row r="82" spans="1:43" s="9" customFormat="1" x14ac:dyDescent="0.25">
      <c r="A82" s="13" t="s">
        <v>425</v>
      </c>
      <c r="B82" s="13"/>
      <c r="C82" s="52">
        <f>SUM(C51:C52)</f>
        <v>2.9409802775405471E-3</v>
      </c>
      <c r="D82" s="52">
        <f t="shared" ref="D82:AF82" si="16">SUM(D51:D52)</f>
        <v>4.0585274303580098E-3</v>
      </c>
      <c r="E82" s="52">
        <f t="shared" si="16"/>
        <v>4.7473069607820977E-3</v>
      </c>
      <c r="F82" s="52">
        <f t="shared" si="16"/>
        <v>5.0861189778404568E-3</v>
      </c>
      <c r="G82" s="52">
        <f t="shared" si="16"/>
        <v>5.1132705231188074E-3</v>
      </c>
      <c r="H82" s="52">
        <f t="shared" si="16"/>
        <v>5.1754603318433633E-3</v>
      </c>
      <c r="I82" s="52">
        <f t="shared" si="16"/>
        <v>4.7485496512790024E-3</v>
      </c>
      <c r="J82" s="52">
        <f t="shared" si="16"/>
        <v>5.1613299305106001E-3</v>
      </c>
      <c r="K82" s="52">
        <f t="shared" si="16"/>
        <v>4.7808468456207592E-3</v>
      </c>
      <c r="L82" s="52">
        <f t="shared" si="16"/>
        <v>4.8588686250807993E-3</v>
      </c>
      <c r="M82" s="52">
        <f t="shared" si="16"/>
        <v>4.5516579957469092E-3</v>
      </c>
      <c r="N82" s="52">
        <f t="shared" si="16"/>
        <v>3.8790799841993363E-3</v>
      </c>
      <c r="O82" s="52">
        <f t="shared" si="16"/>
        <v>2.7454452792649692E-3</v>
      </c>
      <c r="P82" s="52">
        <f t="shared" si="16"/>
        <v>1.8359482577718802E-3</v>
      </c>
      <c r="Q82" s="52">
        <f t="shared" si="16"/>
        <v>1.5202690219452532E-3</v>
      </c>
      <c r="R82" s="52">
        <f t="shared" si="16"/>
        <v>6.0242013534264767E-4</v>
      </c>
      <c r="S82" s="52">
        <f t="shared" si="16"/>
        <v>2.8073088849995794E-4</v>
      </c>
      <c r="T82" s="52">
        <f t="shared" si="16"/>
        <v>5.4289682688480429E-4</v>
      </c>
      <c r="U82" s="52">
        <f t="shared" si="16"/>
        <v>2.908600940901649E-4</v>
      </c>
      <c r="V82" s="52">
        <f t="shared" si="16"/>
        <v>2.6610162473934525E-4</v>
      </c>
      <c r="W82" s="52">
        <f t="shared" si="16"/>
        <v>6.2900442607508522E-4</v>
      </c>
      <c r="X82" s="52">
        <f t="shared" si="16"/>
        <v>8.2125594631255936E-4</v>
      </c>
      <c r="Y82" s="52">
        <f t="shared" si="16"/>
        <v>1.104365932235316E-3</v>
      </c>
      <c r="Z82" s="52">
        <f t="shared" si="16"/>
        <v>1.1082670671255374E-3</v>
      </c>
      <c r="AA82" s="52">
        <f t="shared" si="16"/>
        <v>1.4298376251303962E-3</v>
      </c>
      <c r="AB82" s="52">
        <f t="shared" si="16"/>
        <v>1.8255000086672079E-3</v>
      </c>
      <c r="AC82" s="52">
        <f t="shared" si="16"/>
        <v>2.2383401104176213E-3</v>
      </c>
      <c r="AD82" s="52">
        <f t="shared" si="16"/>
        <v>2.5510441304913123E-3</v>
      </c>
      <c r="AE82" s="52">
        <f t="shared" si="16"/>
        <v>2.8983268057353145E-3</v>
      </c>
      <c r="AF82" s="52">
        <f t="shared" si="16"/>
        <v>2.9781171420763348E-3</v>
      </c>
      <c r="AG82" s="67"/>
      <c r="AH82" s="65">
        <f>AVERAGE(C82:G82)</f>
        <v>4.3892408339279831E-3</v>
      </c>
      <c r="AI82" s="65">
        <f>AVERAGE(H82:L82)</f>
        <v>4.9450110768669044E-3</v>
      </c>
      <c r="AJ82" s="65">
        <f>AVERAGE(M82:Q82)</f>
        <v>2.9064801077856701E-3</v>
      </c>
      <c r="AK82" s="65">
        <f>AVERAGE(R82:V82)</f>
        <v>3.9660191391138397E-4</v>
      </c>
      <c r="AL82" s="65">
        <f>AVERAGE(W82:AA82)</f>
        <v>1.0185461993757789E-3</v>
      </c>
      <c r="AM82" s="65">
        <f>AVERAGE(AB82:AF82)</f>
        <v>2.4982656394775585E-3</v>
      </c>
      <c r="AN82" s="66"/>
      <c r="AO82" s="65">
        <f>AVERAGE(AH82:AI82)</f>
        <v>4.6671259553974437E-3</v>
      </c>
      <c r="AP82" s="65">
        <f>AVERAGE(AJ82:AK82)</f>
        <v>1.651541010848527E-3</v>
      </c>
      <c r="AQ82" s="65">
        <f>AVERAGE(AL82:AM82)</f>
        <v>1.7584059194266687E-3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2.2026443303149908E-4</v>
      </c>
      <c r="D87" s="52">
        <f t="shared" ref="D87:AF92" si="20">D60</f>
        <v>3.759112163185787E-4</v>
      </c>
      <c r="E87" s="52">
        <f t="shared" si="20"/>
        <v>4.6626976497619394E-4</v>
      </c>
      <c r="F87" s="52">
        <f t="shared" si="20"/>
        <v>5.077411914589917E-4</v>
      </c>
      <c r="G87" s="52">
        <f t="shared" si="20"/>
        <v>5.153897167079985E-4</v>
      </c>
      <c r="H87" s="52">
        <f t="shared" si="20"/>
        <v>5.2364165069919682E-4</v>
      </c>
      <c r="I87" s="52">
        <f t="shared" si="20"/>
        <v>5.0530020472318998E-4</v>
      </c>
      <c r="J87" s="52">
        <f t="shared" si="20"/>
        <v>5.4879713567534917E-4</v>
      </c>
      <c r="K87" s="52">
        <f t="shared" si="20"/>
        <v>5.5980153783268839E-4</v>
      </c>
      <c r="L87" s="52">
        <f t="shared" si="20"/>
        <v>5.9555569069771246E-4</v>
      </c>
      <c r="M87" s="52">
        <f t="shared" si="20"/>
        <v>6.1279418134148409E-4</v>
      </c>
      <c r="N87" s="52">
        <f t="shared" si="20"/>
        <v>5.9592832472200776E-4</v>
      </c>
      <c r="O87" s="52">
        <f t="shared" si="20"/>
        <v>5.3337353995886816E-4</v>
      </c>
      <c r="P87" s="52">
        <f t="shared" si="20"/>
        <v>4.7356705227770521E-4</v>
      </c>
      <c r="Q87" s="52">
        <f t="shared" si="20"/>
        <v>4.6031930447116578E-4</v>
      </c>
      <c r="R87" s="52">
        <f t="shared" si="20"/>
        <v>4.1457916490140128E-4</v>
      </c>
      <c r="S87" s="52">
        <f t="shared" si="20"/>
        <v>3.9646972575841424E-4</v>
      </c>
      <c r="T87" s="52">
        <f t="shared" si="20"/>
        <v>4.2623274803508241E-4</v>
      </c>
      <c r="U87" s="52">
        <f t="shared" si="20"/>
        <v>4.2505996960249387E-4</v>
      </c>
      <c r="V87" s="52">
        <f t="shared" si="20"/>
        <v>4.2136349609136662E-4</v>
      </c>
      <c r="W87" s="52">
        <f t="shared" si="20"/>
        <v>4.4025247089719068E-4</v>
      </c>
      <c r="X87" s="52">
        <f t="shared" si="20"/>
        <v>4.4858793560345763E-4</v>
      </c>
      <c r="Y87" s="52">
        <f t="shared" si="20"/>
        <v>4.5512302003097269E-4</v>
      </c>
      <c r="Z87" s="52">
        <f t="shared" si="20"/>
        <v>4.3698615020321986E-4</v>
      </c>
      <c r="AA87" s="52">
        <f t="shared" si="20"/>
        <v>4.330790213727715E-4</v>
      </c>
      <c r="AB87" s="52">
        <f t="shared" si="20"/>
        <v>4.3989227052789533E-4</v>
      </c>
      <c r="AC87" s="52">
        <f t="shared" si="20"/>
        <v>4.513263305474683E-4</v>
      </c>
      <c r="AD87" s="52">
        <f t="shared" si="20"/>
        <v>4.5670376045779063E-4</v>
      </c>
      <c r="AE87" s="52">
        <f t="shared" si="20"/>
        <v>4.6343723766220977E-4</v>
      </c>
      <c r="AF87" s="52">
        <f t="shared" si="20"/>
        <v>4.522816567800969E-4</v>
      </c>
      <c r="AH87" s="65">
        <f t="shared" ref="AH87:AH93" si="21">AVERAGE(C87:G87)</f>
        <v>4.1711526449865233E-4</v>
      </c>
      <c r="AI87" s="65">
        <f t="shared" ref="AI87:AI93" si="22">AVERAGE(H87:L87)</f>
        <v>5.4661924392562734E-4</v>
      </c>
      <c r="AJ87" s="65">
        <f t="shared" ref="AJ87:AJ93" si="23">AVERAGE(M87:Q87)</f>
        <v>5.3519648055424618E-4</v>
      </c>
      <c r="AK87" s="65">
        <f t="shared" ref="AK87:AK93" si="24">AVERAGE(R87:V87)</f>
        <v>4.1674102087775166E-4</v>
      </c>
      <c r="AL87" s="65">
        <f t="shared" ref="AL87:AL93" si="25">AVERAGE(W87:AA87)</f>
        <v>4.4280571962152247E-4</v>
      </c>
      <c r="AM87" s="65">
        <f t="shared" ref="AM87:AM93" si="26">AVERAGE(AB87:AF87)</f>
        <v>4.5272825119509213E-4</v>
      </c>
      <c r="AN87" s="66"/>
      <c r="AO87" s="65">
        <f t="shared" ref="AO87:AO93" si="27">AVERAGE(AH87:AI87)</f>
        <v>4.8186725421213981E-4</v>
      </c>
      <c r="AP87" s="65">
        <f t="shared" ref="AP87:AP93" si="28">AVERAGE(AJ87:AK87)</f>
        <v>4.7596875071599892E-4</v>
      </c>
      <c r="AQ87" s="65">
        <f t="shared" ref="AQ87:AQ93" si="29">AVERAGE(AL87:AM87)</f>
        <v>4.477669854083073E-4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1.1079640179454752E-5</v>
      </c>
      <c r="D88" s="52">
        <f t="shared" ref="D88:R88" si="30">D61</f>
        <v>1.8925530702310445E-5</v>
      </c>
      <c r="E88" s="52">
        <f t="shared" si="30"/>
        <v>2.3484246928190498E-5</v>
      </c>
      <c r="F88" s="52">
        <f t="shared" si="30"/>
        <v>2.5576712674551226E-5</v>
      </c>
      <c r="G88" s="52">
        <f t="shared" si="30"/>
        <v>2.5963162760691198E-5</v>
      </c>
      <c r="H88" s="52">
        <f t="shared" si="30"/>
        <v>2.6378701264620152E-5</v>
      </c>
      <c r="I88" s="52">
        <f t="shared" si="30"/>
        <v>2.5459713485652874E-5</v>
      </c>
      <c r="J88" s="52">
        <f t="shared" si="30"/>
        <v>2.7653122486537719E-5</v>
      </c>
      <c r="K88" s="52">
        <f t="shared" si="30"/>
        <v>2.8220164170093604E-5</v>
      </c>
      <c r="L88" s="52">
        <f t="shared" si="30"/>
        <v>3.0033241777426671E-5</v>
      </c>
      <c r="M88" s="52">
        <f t="shared" si="30"/>
        <v>3.0918098494170601E-5</v>
      </c>
      <c r="N88" s="52">
        <f t="shared" si="30"/>
        <v>3.0087224148335142E-5</v>
      </c>
      <c r="O88" s="52">
        <f t="shared" si="30"/>
        <v>2.6955631510643673E-5</v>
      </c>
      <c r="P88" s="52">
        <f t="shared" si="30"/>
        <v>2.3958126263883436E-5</v>
      </c>
      <c r="Q88" s="52">
        <f t="shared" si="30"/>
        <v>2.3301683749452791E-5</v>
      </c>
      <c r="R88" s="52">
        <f t="shared" si="30"/>
        <v>2.1013360903550236E-5</v>
      </c>
      <c r="S88" s="52">
        <f t="shared" si="20"/>
        <v>2.0111081173463067E-5</v>
      </c>
      <c r="T88" s="52">
        <f t="shared" si="20"/>
        <v>2.1615509205732534E-5</v>
      </c>
      <c r="U88" s="52">
        <f t="shared" si="20"/>
        <v>2.1564106405871251E-5</v>
      </c>
      <c r="V88" s="52">
        <f t="shared" si="20"/>
        <v>2.1379738934977524E-5</v>
      </c>
      <c r="W88" s="52">
        <f t="shared" si="20"/>
        <v>2.2326475506917867E-5</v>
      </c>
      <c r="X88" s="52">
        <f t="shared" si="20"/>
        <v>2.2740013303007668E-5</v>
      </c>
      <c r="Y88" s="52">
        <f t="shared" si="20"/>
        <v>2.3059068705388191E-5</v>
      </c>
      <c r="Z88" s="52">
        <f t="shared" si="20"/>
        <v>2.2133972777881308E-5</v>
      </c>
      <c r="AA88" s="52">
        <f t="shared" si="20"/>
        <v>2.1920609836761541E-5</v>
      </c>
      <c r="AB88" s="52">
        <f t="shared" si="20"/>
        <v>2.2245966255925513E-5</v>
      </c>
      <c r="AC88" s="52">
        <f t="shared" si="20"/>
        <v>2.2804173966219814E-5</v>
      </c>
      <c r="AD88" s="52">
        <f t="shared" si="20"/>
        <v>2.3058020646980614E-5</v>
      </c>
      <c r="AE88" s="52">
        <f t="shared" si="20"/>
        <v>2.3379876633615502E-5</v>
      </c>
      <c r="AF88" s="52">
        <f t="shared" si="20"/>
        <v>2.2802533387407612E-5</v>
      </c>
      <c r="AH88" s="65">
        <f t="shared" si="21"/>
        <v>2.1005858649039623E-5</v>
      </c>
      <c r="AI88" s="65">
        <f t="shared" si="22"/>
        <v>2.7548988636866201E-5</v>
      </c>
      <c r="AJ88" s="65">
        <f t="shared" si="23"/>
        <v>2.7044152833297129E-5</v>
      </c>
      <c r="AK88" s="65">
        <f t="shared" si="24"/>
        <v>2.1136759324718922E-5</v>
      </c>
      <c r="AL88" s="65">
        <f t="shared" si="25"/>
        <v>2.2436028025991314E-5</v>
      </c>
      <c r="AM88" s="65">
        <f t="shared" si="26"/>
        <v>2.2858114178029811E-5</v>
      </c>
      <c r="AN88" s="66"/>
      <c r="AO88" s="65">
        <f t="shared" si="27"/>
        <v>2.427742364295291E-5</v>
      </c>
      <c r="AP88" s="65">
        <f t="shared" si="28"/>
        <v>2.4090456079008024E-5</v>
      </c>
      <c r="AQ88" s="65">
        <f t="shared" si="29"/>
        <v>2.2647071102010562E-5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1.7092788485709668E-5</v>
      </c>
      <c r="D89" s="52">
        <f t="shared" si="20"/>
        <v>2.9207420780925731E-5</v>
      </c>
      <c r="E89" s="52">
        <f t="shared" si="20"/>
        <v>3.624864107637821E-5</v>
      </c>
      <c r="F89" s="52">
        <f t="shared" si="20"/>
        <v>3.9481641430106373E-5</v>
      </c>
      <c r="G89" s="52">
        <f t="shared" si="20"/>
        <v>4.0080061196417504E-5</v>
      </c>
      <c r="H89" s="52">
        <f t="shared" si="20"/>
        <v>4.0721426053232128E-5</v>
      </c>
      <c r="I89" s="52">
        <f t="shared" si="20"/>
        <v>3.9303722252843829E-5</v>
      </c>
      <c r="J89" s="52">
        <f t="shared" si="20"/>
        <v>4.2686134347333765E-5</v>
      </c>
      <c r="K89" s="52">
        <f t="shared" si="20"/>
        <v>4.3562209301261056E-5</v>
      </c>
      <c r="L89" s="52">
        <f t="shared" si="20"/>
        <v>4.6359093138351931E-5</v>
      </c>
      <c r="M89" s="52">
        <f t="shared" si="20"/>
        <v>4.7724991582639944E-5</v>
      </c>
      <c r="N89" s="52">
        <f t="shared" si="20"/>
        <v>4.6443207129083656E-5</v>
      </c>
      <c r="O89" s="52">
        <f t="shared" si="20"/>
        <v>4.1610311015847987E-5</v>
      </c>
      <c r="P89" s="52">
        <f t="shared" si="20"/>
        <v>3.6982134153343557E-5</v>
      </c>
      <c r="Q89" s="52">
        <f t="shared" si="20"/>
        <v>3.5965677471643806E-5</v>
      </c>
      <c r="R89" s="52">
        <f t="shared" si="20"/>
        <v>3.2434306174546513E-5</v>
      </c>
      <c r="S89" s="52">
        <f t="shared" si="20"/>
        <v>3.1040042001267279E-5</v>
      </c>
      <c r="T89" s="52">
        <f t="shared" si="20"/>
        <v>3.3360234364961661E-5</v>
      </c>
      <c r="U89" s="52">
        <f t="shared" si="20"/>
        <v>3.3282999437365615E-5</v>
      </c>
      <c r="V89" s="52">
        <f t="shared" si="20"/>
        <v>3.2999788131054417E-5</v>
      </c>
      <c r="W89" s="52">
        <f t="shared" si="20"/>
        <v>3.4461683200933673E-5</v>
      </c>
      <c r="X89" s="52">
        <f t="shared" si="20"/>
        <v>3.5102495095941543E-5</v>
      </c>
      <c r="Y89" s="52">
        <f t="shared" si="20"/>
        <v>3.5597387532799604E-5</v>
      </c>
      <c r="Z89" s="52">
        <f t="shared" si="20"/>
        <v>3.4173037262427335E-5</v>
      </c>
      <c r="AA89" s="52">
        <f t="shared" si="20"/>
        <v>3.3845697869831251E-5</v>
      </c>
      <c r="AB89" s="52">
        <f t="shared" si="20"/>
        <v>3.4350175862660414E-5</v>
      </c>
      <c r="AC89" s="52">
        <f t="shared" si="20"/>
        <v>3.5214478431444051E-5</v>
      </c>
      <c r="AD89" s="52">
        <f t="shared" si="20"/>
        <v>3.5609500907045142E-5</v>
      </c>
      <c r="AE89" s="52">
        <f t="shared" si="20"/>
        <v>3.6109105365811294E-5</v>
      </c>
      <c r="AF89" s="52">
        <f t="shared" si="20"/>
        <v>3.5221416011227766E-5</v>
      </c>
      <c r="AH89" s="65">
        <f t="shared" si="21"/>
        <v>3.2422110593907495E-5</v>
      </c>
      <c r="AI89" s="65">
        <f t="shared" si="22"/>
        <v>4.2526517018604543E-5</v>
      </c>
      <c r="AJ89" s="65">
        <f t="shared" si="23"/>
        <v>4.1745264270511793E-5</v>
      </c>
      <c r="AK89" s="65">
        <f t="shared" si="24"/>
        <v>3.2623474021839097E-5</v>
      </c>
      <c r="AL89" s="65">
        <f t="shared" si="25"/>
        <v>3.4636060192386677E-5</v>
      </c>
      <c r="AM89" s="65">
        <f t="shared" si="26"/>
        <v>3.5300935315637729E-5</v>
      </c>
      <c r="AN89" s="66"/>
      <c r="AO89" s="65">
        <f t="shared" si="27"/>
        <v>3.7474313806256019E-5</v>
      </c>
      <c r="AP89" s="65">
        <f t="shared" si="28"/>
        <v>3.7184369146175448E-5</v>
      </c>
      <c r="AQ89" s="65">
        <f t="shared" si="29"/>
        <v>3.4968497754012203E-5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5.6135273085362141E-5</v>
      </c>
      <c r="D90" s="52">
        <f t="shared" si="20"/>
        <v>9.6065588308372161E-5</v>
      </c>
      <c r="E90" s="52">
        <f t="shared" si="20"/>
        <v>1.1931796531310528E-4</v>
      </c>
      <c r="F90" s="52">
        <f t="shared" si="20"/>
        <v>1.3000999699088253E-4</v>
      </c>
      <c r="G90" s="52">
        <f t="shared" si="20"/>
        <v>1.3201457136367018E-4</v>
      </c>
      <c r="H90" s="52">
        <f t="shared" si="20"/>
        <v>1.0349266799935376E-3</v>
      </c>
      <c r="I90" s="52">
        <f t="shared" si="20"/>
        <v>1.4918904766691621E-3</v>
      </c>
      <c r="J90" s="52">
        <f t="shared" si="20"/>
        <v>1.9455059457002147E-3</v>
      </c>
      <c r="K90" s="52">
        <f t="shared" si="20"/>
        <v>2.3787480362929491E-3</v>
      </c>
      <c r="L90" s="52">
        <f t="shared" si="20"/>
        <v>2.3793026981136639E-3</v>
      </c>
      <c r="M90" s="52">
        <f t="shared" si="20"/>
        <v>2.3621609357582177E-3</v>
      </c>
      <c r="N90" s="52">
        <f t="shared" si="20"/>
        <v>2.3339747793847915E-3</v>
      </c>
      <c r="O90" s="52">
        <f t="shared" si="20"/>
        <v>2.2938266467632776E-3</v>
      </c>
      <c r="P90" s="52">
        <f t="shared" si="20"/>
        <v>2.2544733651223546E-3</v>
      </c>
      <c r="Q90" s="52">
        <f t="shared" si="20"/>
        <v>2.6296597408332089E-3</v>
      </c>
      <c r="R90" s="52">
        <f t="shared" si="20"/>
        <v>2.602171319017263E-3</v>
      </c>
      <c r="S90" s="52">
        <f t="shared" si="20"/>
        <v>2.5721691755171477E-3</v>
      </c>
      <c r="T90" s="52">
        <f t="shared" si="20"/>
        <v>2.5527756910436491E-3</v>
      </c>
      <c r="U90" s="52">
        <f t="shared" si="20"/>
        <v>2.5254388936807775E-3</v>
      </c>
      <c r="V90" s="52">
        <f t="shared" si="20"/>
        <v>2.4976309549300055E-3</v>
      </c>
      <c r="W90" s="52">
        <f t="shared" si="20"/>
        <v>2.4758393269329495E-3</v>
      </c>
      <c r="X90" s="52">
        <f t="shared" si="20"/>
        <v>2.4516726045683388E-3</v>
      </c>
      <c r="Y90" s="52">
        <f t="shared" si="20"/>
        <v>2.4273210505115512E-3</v>
      </c>
      <c r="Z90" s="52">
        <f t="shared" si="20"/>
        <v>2.3969517996932977E-3</v>
      </c>
      <c r="AA90" s="52">
        <f t="shared" si="20"/>
        <v>2.3704449972257471E-3</v>
      </c>
      <c r="AB90" s="52">
        <f t="shared" si="20"/>
        <v>2.3469414793258346E-3</v>
      </c>
      <c r="AC90" s="52">
        <f t="shared" si="20"/>
        <v>2.3248838317843114E-3</v>
      </c>
      <c r="AD90" s="52">
        <f t="shared" si="20"/>
        <v>2.3015328711295255E-3</v>
      </c>
      <c r="AE90" s="52">
        <f t="shared" si="20"/>
        <v>2.278756149650514E-3</v>
      </c>
      <c r="AF90" s="52">
        <f t="shared" si="20"/>
        <v>2.2516532557978384E-3</v>
      </c>
      <c r="AH90" s="65">
        <f t="shared" si="21"/>
        <v>1.0670867901227846E-4</v>
      </c>
      <c r="AI90" s="65">
        <f t="shared" si="22"/>
        <v>1.8460747673539053E-3</v>
      </c>
      <c r="AJ90" s="65">
        <f t="shared" si="23"/>
        <v>2.3748190935723697E-3</v>
      </c>
      <c r="AK90" s="65">
        <f t="shared" si="24"/>
        <v>2.5500372068377689E-3</v>
      </c>
      <c r="AL90" s="65">
        <f t="shared" si="25"/>
        <v>2.424445955786377E-3</v>
      </c>
      <c r="AM90" s="65">
        <f t="shared" si="26"/>
        <v>2.3007535175376048E-3</v>
      </c>
      <c r="AN90" s="66"/>
      <c r="AO90" s="65">
        <f t="shared" si="27"/>
        <v>9.7639172318309193E-4</v>
      </c>
      <c r="AP90" s="65">
        <f t="shared" si="28"/>
        <v>2.4624281502050693E-3</v>
      </c>
      <c r="AQ90" s="65">
        <f t="shared" si="29"/>
        <v>2.3625997366619909E-3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5.6695496201820706E-5</v>
      </c>
      <c r="D91" s="52">
        <f t="shared" si="20"/>
        <v>9.6695237142096536E-5</v>
      </c>
      <c r="E91" s="52">
        <f t="shared" si="20"/>
        <v>1.1990371864422336E-4</v>
      </c>
      <c r="F91" s="52">
        <f t="shared" si="20"/>
        <v>1.3055240040297323E-4</v>
      </c>
      <c r="G91" s="52">
        <f t="shared" si="20"/>
        <v>1.3251227348788218E-4</v>
      </c>
      <c r="H91" s="52">
        <f t="shared" si="20"/>
        <v>1.3463673341090911E-4</v>
      </c>
      <c r="I91" s="52">
        <f t="shared" si="20"/>
        <v>1.2991305046749466E-4</v>
      </c>
      <c r="J91" s="52">
        <f t="shared" si="20"/>
        <v>1.4110964434191033E-4</v>
      </c>
      <c r="K91" s="52">
        <f t="shared" si="20"/>
        <v>1.4392154958588804E-4</v>
      </c>
      <c r="L91" s="52">
        <f t="shared" si="20"/>
        <v>1.5310845916977395E-4</v>
      </c>
      <c r="M91" s="52">
        <f t="shared" si="20"/>
        <v>1.5752147563686861E-4</v>
      </c>
      <c r="N91" s="52">
        <f t="shared" si="20"/>
        <v>1.5315989001462384E-4</v>
      </c>
      <c r="O91" s="52">
        <f t="shared" si="20"/>
        <v>1.3704811572317959E-4</v>
      </c>
      <c r="P91" s="52">
        <f t="shared" si="20"/>
        <v>1.2165769262595555E-4</v>
      </c>
      <c r="Q91" s="52">
        <f t="shared" si="20"/>
        <v>1.1825188506055061E-4</v>
      </c>
      <c r="R91" s="52">
        <f t="shared" si="20"/>
        <v>1.0646919453602501E-4</v>
      </c>
      <c r="S91" s="52">
        <f t="shared" si="20"/>
        <v>1.018078791273545E-4</v>
      </c>
      <c r="T91" s="52">
        <f t="shared" si="20"/>
        <v>1.0946446560518499E-4</v>
      </c>
      <c r="U91" s="52">
        <f t="shared" si="20"/>
        <v>1.0914697924139804E-4</v>
      </c>
      <c r="V91" s="52">
        <f t="shared" si="20"/>
        <v>1.0819150588082216E-4</v>
      </c>
      <c r="W91" s="52">
        <f t="shared" si="20"/>
        <v>1.1305547673461016E-4</v>
      </c>
      <c r="X91" s="52">
        <f t="shared" si="20"/>
        <v>1.1520049595407064E-4</v>
      </c>
      <c r="Y91" s="52">
        <f t="shared" si="20"/>
        <v>1.168878067751055E-4</v>
      </c>
      <c r="Z91" s="52">
        <f t="shared" si="20"/>
        <v>1.1222821547415853E-4</v>
      </c>
      <c r="AA91" s="52">
        <f t="shared" si="20"/>
        <v>1.1124055885884264E-4</v>
      </c>
      <c r="AB91" s="52">
        <f t="shared" si="20"/>
        <v>1.1301008708541829E-4</v>
      </c>
      <c r="AC91" s="52">
        <f t="shared" si="20"/>
        <v>1.1596593964593535E-4</v>
      </c>
      <c r="AD91" s="52">
        <f t="shared" si="20"/>
        <v>1.1736128840014653E-4</v>
      </c>
      <c r="AE91" s="52">
        <f t="shared" si="20"/>
        <v>1.1910725766956481E-4</v>
      </c>
      <c r="AF91" s="52">
        <f t="shared" si="20"/>
        <v>1.1624810089365247E-4</v>
      </c>
      <c r="AH91" s="65">
        <f t="shared" si="21"/>
        <v>1.0727182517579919E-4</v>
      </c>
      <c r="AI91" s="65">
        <f t="shared" si="22"/>
        <v>1.4053788739519521E-4</v>
      </c>
      <c r="AJ91" s="65">
        <f t="shared" si="23"/>
        <v>1.3752781181223563E-4</v>
      </c>
      <c r="AK91" s="65">
        <f t="shared" si="24"/>
        <v>1.0701600487815694E-4</v>
      </c>
      <c r="AL91" s="65">
        <f t="shared" si="25"/>
        <v>1.1372251075935749E-4</v>
      </c>
      <c r="AM91" s="65">
        <f t="shared" si="26"/>
        <v>1.1633853473894348E-4</v>
      </c>
      <c r="AN91" s="66"/>
      <c r="AO91" s="65">
        <f t="shared" si="27"/>
        <v>1.2390485628549719E-4</v>
      </c>
      <c r="AP91" s="65">
        <f t="shared" si="28"/>
        <v>1.2227190834519628E-4</v>
      </c>
      <c r="AQ91" s="65">
        <f t="shared" si="29"/>
        <v>1.1503052274915049E-4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2.3240332435717769E-5</v>
      </c>
      <c r="D92" s="52">
        <f t="shared" si="20"/>
        <v>3.9690149589773248E-5</v>
      </c>
      <c r="E92" s="52">
        <f t="shared" si="20"/>
        <v>4.9246579228885792E-5</v>
      </c>
      <c r="F92" s="52">
        <f t="shared" si="20"/>
        <v>5.3638885998420196E-5</v>
      </c>
      <c r="G92" s="52">
        <f t="shared" si="20"/>
        <v>5.4454156169332732E-5</v>
      </c>
      <c r="H92" s="52">
        <f t="shared" si="20"/>
        <v>5.5321538764524558E-5</v>
      </c>
      <c r="I92" s="52">
        <f t="shared" si="20"/>
        <v>5.337228425284767E-5</v>
      </c>
      <c r="J92" s="52">
        <f t="shared" si="20"/>
        <v>5.7933482278115842E-5</v>
      </c>
      <c r="K92" s="52">
        <f t="shared" si="20"/>
        <v>5.9063616197348809E-5</v>
      </c>
      <c r="L92" s="52">
        <f t="shared" si="20"/>
        <v>6.2793871303960561E-5</v>
      </c>
      <c r="M92" s="52">
        <f t="shared" si="20"/>
        <v>6.4568773767014352E-5</v>
      </c>
      <c r="N92" s="52">
        <f t="shared" si="20"/>
        <v>6.2740537482128126E-5</v>
      </c>
      <c r="O92" s="52">
        <f t="shared" si="20"/>
        <v>5.6086488483070635E-5</v>
      </c>
      <c r="P92" s="52">
        <f t="shared" si="20"/>
        <v>4.9717320986202311E-5</v>
      </c>
      <c r="Q92" s="52">
        <f t="shared" si="20"/>
        <v>4.8262906585715929E-5</v>
      </c>
      <c r="R92" s="52">
        <f t="shared" si="20"/>
        <v>4.3389665549128729E-5</v>
      </c>
      <c r="S92" s="52">
        <f t="shared" si="20"/>
        <v>4.1434776830368495E-5</v>
      </c>
      <c r="T92" s="52">
        <f t="shared" si="20"/>
        <v>4.4543714970031737E-5</v>
      </c>
      <c r="U92" s="52">
        <f t="shared" si="20"/>
        <v>4.4405705030015583E-5</v>
      </c>
      <c r="V92" s="52">
        <f t="shared" si="20"/>
        <v>4.4010266095022407E-5</v>
      </c>
      <c r="W92" s="52">
        <f t="shared" si="20"/>
        <v>4.6009895881472346E-5</v>
      </c>
      <c r="X92" s="52">
        <f t="shared" si="20"/>
        <v>4.6909997538184367E-5</v>
      </c>
      <c r="Y92" s="52">
        <f t="shared" si="20"/>
        <v>4.7628577884292684E-5</v>
      </c>
      <c r="Z92" s="52">
        <f t="shared" si="20"/>
        <v>4.5751613546417959E-5</v>
      </c>
      <c r="AA92" s="52">
        <f t="shared" si="20"/>
        <v>4.5378757042785073E-5</v>
      </c>
      <c r="AB92" s="52">
        <f t="shared" si="20"/>
        <v>4.6142184726041897E-5</v>
      </c>
      <c r="AC92" s="52">
        <f t="shared" si="20"/>
        <v>4.7396171608222537E-5</v>
      </c>
      <c r="AD92" s="52">
        <f t="shared" si="20"/>
        <v>4.8012141818399181E-5</v>
      </c>
      <c r="AE92" s="52">
        <f t="shared" si="20"/>
        <v>4.8769693103989878E-5</v>
      </c>
      <c r="AF92" s="52">
        <f t="shared" si="20"/>
        <v>4.763793129423014E-5</v>
      </c>
      <c r="AH92" s="65">
        <f t="shared" si="21"/>
        <v>4.4054020684425949E-5</v>
      </c>
      <c r="AI92" s="65">
        <f t="shared" si="22"/>
        <v>5.7696958559359489E-5</v>
      </c>
      <c r="AJ92" s="65">
        <f t="shared" si="23"/>
        <v>5.6275205460826269E-5</v>
      </c>
      <c r="AK92" s="65">
        <f t="shared" si="24"/>
        <v>4.355682569491339E-5</v>
      </c>
      <c r="AL92" s="65">
        <f t="shared" si="25"/>
        <v>4.633576837863048E-5</v>
      </c>
      <c r="AM92" s="65">
        <f t="shared" si="26"/>
        <v>4.7591624510176725E-5</v>
      </c>
      <c r="AN92" s="66"/>
      <c r="AO92" s="65">
        <f t="shared" si="27"/>
        <v>5.0875489621892716E-5</v>
      </c>
      <c r="AP92" s="65">
        <f t="shared" si="28"/>
        <v>4.9916015577869833E-5</v>
      </c>
      <c r="AQ92" s="65">
        <f t="shared" si="29"/>
        <v>4.6963696444403603E-5</v>
      </c>
    </row>
    <row r="93" spans="1:43" s="9" customFormat="1" x14ac:dyDescent="0.25">
      <c r="A93" s="71" t="s">
        <v>442</v>
      </c>
      <c r="B93" s="13"/>
      <c r="C93" s="52">
        <f>SUM(C66:C69)</f>
        <v>0.14111340071789619</v>
      </c>
      <c r="D93" s="52">
        <f t="shared" ref="D93:AF93" si="31">SUM(D66:D69)</f>
        <v>0.14014865230717102</v>
      </c>
      <c r="E93" s="52">
        <f t="shared" si="31"/>
        <v>0.15200090897768748</v>
      </c>
      <c r="F93" s="52">
        <f t="shared" si="31"/>
        <v>0.16013848493303701</v>
      </c>
      <c r="G93" s="52">
        <f t="shared" si="31"/>
        <v>0.16406016115015648</v>
      </c>
      <c r="H93" s="52">
        <f t="shared" si="31"/>
        <v>0.17620021503669611</v>
      </c>
      <c r="I93" s="52">
        <f t="shared" si="31"/>
        <v>0.16703820250775439</v>
      </c>
      <c r="J93" s="52">
        <f t="shared" si="31"/>
        <v>0.20388846156604917</v>
      </c>
      <c r="K93" s="52">
        <f t="shared" si="31"/>
        <v>0.19096649398876905</v>
      </c>
      <c r="L93" s="52">
        <f t="shared" si="31"/>
        <v>0.21006936831622983</v>
      </c>
      <c r="M93" s="52">
        <f t="shared" si="31"/>
        <v>0.20474419448646874</v>
      </c>
      <c r="N93" s="52">
        <f t="shared" si="31"/>
        <v>0.18701736137190966</v>
      </c>
      <c r="O93" s="52">
        <f t="shared" si="31"/>
        <v>0.15320627456925995</v>
      </c>
      <c r="P93" s="52">
        <f t="shared" si="31"/>
        <v>0.13565677417007241</v>
      </c>
      <c r="Q93" s="52">
        <f t="shared" si="31"/>
        <v>0.14053124003488657</v>
      </c>
      <c r="R93" s="52">
        <f t="shared" si="31"/>
        <v>0.10643233039305873</v>
      </c>
      <c r="S93" s="52">
        <f t="shared" si="31"/>
        <v>0.10582305879228332</v>
      </c>
      <c r="T93" s="52">
        <f t="shared" si="31"/>
        <v>0.12247420691831887</v>
      </c>
      <c r="U93" s="52">
        <f t="shared" si="31"/>
        <v>0.10405434788435618</v>
      </c>
      <c r="V93" s="52">
        <f t="shared" si="31"/>
        <v>0.10236102328090201</v>
      </c>
      <c r="W93" s="52">
        <f t="shared" si="31"/>
        <v>0.1154951079265502</v>
      </c>
      <c r="X93" s="52">
        <f t="shared" si="31"/>
        <v>0.11450102239433146</v>
      </c>
      <c r="Y93" s="52">
        <f t="shared" si="31"/>
        <v>0.1200111297804765</v>
      </c>
      <c r="Z93" s="52">
        <f t="shared" si="31"/>
        <v>0.11184811809298459</v>
      </c>
      <c r="AA93" s="52">
        <f t="shared" si="31"/>
        <v>0.1232531113078192</v>
      </c>
      <c r="AB93" s="52">
        <f t="shared" si="31"/>
        <v>0.13415265403588156</v>
      </c>
      <c r="AC93" s="52">
        <f t="shared" si="31"/>
        <v>0.14489303050750468</v>
      </c>
      <c r="AD93" s="52">
        <f t="shared" si="31"/>
        <v>0.15129078069343108</v>
      </c>
      <c r="AE93" s="52">
        <f t="shared" si="31"/>
        <v>0.16170981175425692</v>
      </c>
      <c r="AF93" s="52">
        <f t="shared" si="31"/>
        <v>0.16030385061160524</v>
      </c>
      <c r="AH93" s="65">
        <f t="shared" si="21"/>
        <v>0.15149232161718965</v>
      </c>
      <c r="AI93" s="65">
        <f t="shared" si="22"/>
        <v>0.18963254828309972</v>
      </c>
      <c r="AJ93" s="65">
        <f t="shared" si="23"/>
        <v>0.16423116892651948</v>
      </c>
      <c r="AK93" s="65">
        <f t="shared" si="24"/>
        <v>0.10822899345378383</v>
      </c>
      <c r="AL93" s="65">
        <f t="shared" si="25"/>
        <v>0.1170216979004324</v>
      </c>
      <c r="AM93" s="65">
        <f t="shared" si="26"/>
        <v>0.1504700255205359</v>
      </c>
      <c r="AN93" s="66"/>
      <c r="AO93" s="65">
        <f t="shared" si="27"/>
        <v>0.17056243495014467</v>
      </c>
      <c r="AP93" s="65">
        <f t="shared" si="28"/>
        <v>0.13623008119015165</v>
      </c>
      <c r="AQ93" s="65">
        <f t="shared" si="29"/>
        <v>0.13374586171048414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2021-11-10T09:36:55Z</dcterms:modified>
</cp:coreProperties>
</file>