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99241CA1-1DD4-4002-95A6-FB4896F36964}" xr6:coauthVersionLast="47" xr6:coauthVersionMax="47" xr10:uidLastSave="{00000000-0000-0000-0000-000000000000}"/>
  <bookViews>
    <workbookView xWindow="1155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1" l="1"/>
  <c r="B7" i="7"/>
  <c r="H7" i="7"/>
  <c r="I7" i="7"/>
  <c r="J7" i="7"/>
  <c r="K7" i="7"/>
  <c r="C28" i="31"/>
  <c r="H88" i="26"/>
  <c r="D1" i="31"/>
  <c r="D28" i="31"/>
  <c r="I88" i="26"/>
  <c r="E1" i="31"/>
  <c r="E28" i="31"/>
  <c r="J88" i="26"/>
  <c r="F1" i="31"/>
  <c r="F28" i="31"/>
  <c r="K88" i="26"/>
  <c r="G1" i="31"/>
  <c r="G28" i="31"/>
  <c r="L88" i="26"/>
  <c r="H1" i="31"/>
  <c r="H28" i="31"/>
  <c r="M88" i="26"/>
  <c r="I1" i="31"/>
  <c r="I28" i="31"/>
  <c r="N88" i="26"/>
  <c r="J1" i="31"/>
  <c r="J28" i="31"/>
  <c r="O88" i="26"/>
  <c r="K1" i="31"/>
  <c r="K28" i="31"/>
  <c r="P88" i="26"/>
  <c r="L1" i="31"/>
  <c r="L28" i="31"/>
  <c r="Q88" i="26"/>
  <c r="M1" i="31"/>
  <c r="M28" i="31"/>
  <c r="R88" i="26"/>
  <c r="N1" i="31"/>
  <c r="N28" i="31"/>
  <c r="S88" i="26"/>
  <c r="O1" i="31"/>
  <c r="O28" i="31"/>
  <c r="T88" i="26"/>
  <c r="P1" i="31"/>
  <c r="P28" i="31"/>
  <c r="U88" i="26"/>
  <c r="Q1" i="31"/>
  <c r="Q28" i="31"/>
  <c r="V88" i="26"/>
  <c r="R1" i="31"/>
  <c r="R28" i="31"/>
  <c r="W88" i="26"/>
  <c r="S1" i="31"/>
  <c r="S28" i="31"/>
  <c r="X88" i="26"/>
  <c r="T1" i="31"/>
  <c r="T28" i="31"/>
  <c r="Y88" i="26"/>
  <c r="U1" i="31"/>
  <c r="U28" i="31"/>
  <c r="Z88" i="26"/>
  <c r="V1" i="31"/>
  <c r="V28" i="31"/>
  <c r="AA88" i="26"/>
  <c r="W1" i="31"/>
  <c r="W28" i="31"/>
  <c r="AB88" i="26"/>
  <c r="X1" i="31"/>
  <c r="X28" i="31"/>
  <c r="AC88" i="26"/>
  <c r="Y1" i="31"/>
  <c r="Y28" i="31"/>
  <c r="AD88" i="26"/>
  <c r="Z1" i="31"/>
  <c r="Z28" i="31"/>
  <c r="AE88" i="26"/>
  <c r="AA1" i="31"/>
  <c r="AA28" i="31"/>
  <c r="AF88" i="26"/>
  <c r="AB1" i="31"/>
  <c r="AB28" i="31"/>
  <c r="AG88" i="26"/>
  <c r="AC1" i="31"/>
  <c r="AC28" i="31"/>
  <c r="AH88" i="26"/>
  <c r="AD1" i="31"/>
  <c r="AD28" i="31"/>
  <c r="AI88" i="26"/>
  <c r="AE1" i="31"/>
  <c r="AE28" i="31"/>
  <c r="AJ88" i="26"/>
  <c r="AF1" i="31"/>
  <c r="AF28" i="31"/>
  <c r="AK88" i="26"/>
  <c r="AL88" i="26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H91" i="26"/>
  <c r="H92" i="26"/>
  <c r="H93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H90" i="26"/>
  <c r="C197" i="35"/>
  <c r="C198" i="35"/>
  <c r="C199" i="35"/>
  <c r="C200" i="35"/>
  <c r="C201" i="35"/>
  <c r="C202" i="35"/>
  <c r="C203" i="35"/>
  <c r="C204" i="35"/>
  <c r="C196" i="35"/>
  <c r="D197" i="35"/>
  <c r="D198" i="35"/>
  <c r="D199" i="35"/>
  <c r="D200" i="35"/>
  <c r="D201" i="35"/>
  <c r="D202" i="35"/>
  <c r="D203" i="35"/>
  <c r="D204" i="35"/>
  <c r="D196" i="35"/>
  <c r="E197" i="35"/>
  <c r="E198" i="35"/>
  <c r="E199" i="35"/>
  <c r="E200" i="35"/>
  <c r="E201" i="35"/>
  <c r="E202" i="35"/>
  <c r="E203" i="35"/>
  <c r="E204" i="35"/>
  <c r="E196" i="35"/>
  <c r="F197" i="35"/>
  <c r="F198" i="35"/>
  <c r="F199" i="35"/>
  <c r="F200" i="35"/>
  <c r="F201" i="35"/>
  <c r="F202" i="35"/>
  <c r="F203" i="35"/>
  <c r="F204" i="35"/>
  <c r="F196" i="35"/>
  <c r="G197" i="35"/>
  <c r="G198" i="35"/>
  <c r="G199" i="35"/>
  <c r="G200" i="35"/>
  <c r="G201" i="35"/>
  <c r="G202" i="35"/>
  <c r="G203" i="35"/>
  <c r="G204" i="35"/>
  <c r="G196" i="35"/>
  <c r="AH196" i="35"/>
  <c r="H197" i="35"/>
  <c r="H198" i="35"/>
  <c r="H199" i="35"/>
  <c r="H200" i="35"/>
  <c r="H201" i="35"/>
  <c r="H202" i="35"/>
  <c r="H203" i="35"/>
  <c r="H204" i="35"/>
  <c r="H196" i="35"/>
  <c r="I197" i="35"/>
  <c r="I198" i="35"/>
  <c r="I199" i="35"/>
  <c r="I200" i="35"/>
  <c r="I201" i="35"/>
  <c r="I202" i="35"/>
  <c r="I203" i="35"/>
  <c r="I204" i="35"/>
  <c r="I196" i="35"/>
  <c r="J197" i="35"/>
  <c r="J198" i="35"/>
  <c r="J199" i="35"/>
  <c r="J200" i="35"/>
  <c r="J201" i="35"/>
  <c r="J202" i="35"/>
  <c r="J203" i="35"/>
  <c r="J204" i="35"/>
  <c r="J196" i="35"/>
  <c r="K197" i="35"/>
  <c r="K198" i="35"/>
  <c r="K199" i="35"/>
  <c r="K200" i="35"/>
  <c r="K201" i="35"/>
  <c r="K202" i="35"/>
  <c r="K203" i="35"/>
  <c r="K204" i="35"/>
  <c r="K196" i="35"/>
  <c r="L197" i="35"/>
  <c r="L198" i="35"/>
  <c r="L199" i="35"/>
  <c r="L200" i="35"/>
  <c r="L201" i="35"/>
  <c r="L202" i="35"/>
  <c r="L203" i="35"/>
  <c r="L204" i="35"/>
  <c r="L196" i="35"/>
  <c r="AI196" i="35"/>
  <c r="AO196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O238" i="35"/>
  <c r="C208" i="35"/>
  <c r="C209" i="35"/>
  <c r="C210" i="35"/>
  <c r="C211" i="35"/>
  <c r="C212" i="35"/>
  <c r="C213" i="35"/>
  <c r="C214" i="35"/>
  <c r="C215" i="35"/>
  <c r="C207" i="35"/>
  <c r="D208" i="35"/>
  <c r="D209" i="35"/>
  <c r="D210" i="35"/>
  <c r="D211" i="35"/>
  <c r="D212" i="35"/>
  <c r="D213" i="35"/>
  <c r="D214" i="35"/>
  <c r="D215" i="35"/>
  <c r="D207" i="35"/>
  <c r="E208" i="35"/>
  <c r="E209" i="35"/>
  <c r="E210" i="35"/>
  <c r="E211" i="35"/>
  <c r="E212" i="35"/>
  <c r="E213" i="35"/>
  <c r="E214" i="35"/>
  <c r="E215" i="35"/>
  <c r="E207" i="35"/>
  <c r="F208" i="35"/>
  <c r="F209" i="35"/>
  <c r="F210" i="35"/>
  <c r="F211" i="35"/>
  <c r="F212" i="35"/>
  <c r="F213" i="35"/>
  <c r="F214" i="35"/>
  <c r="F215" i="35"/>
  <c r="F207" i="35"/>
  <c r="G208" i="35"/>
  <c r="G209" i="35"/>
  <c r="G210" i="35"/>
  <c r="G211" i="35"/>
  <c r="G212" i="35"/>
  <c r="G213" i="35"/>
  <c r="G214" i="35"/>
  <c r="G215" i="35"/>
  <c r="G207" i="35"/>
  <c r="AH207" i="35"/>
  <c r="H208" i="35"/>
  <c r="H209" i="35"/>
  <c r="H210" i="35"/>
  <c r="H211" i="35"/>
  <c r="H212" i="35"/>
  <c r="H213" i="35"/>
  <c r="H214" i="35"/>
  <c r="H215" i="35"/>
  <c r="H207" i="35"/>
  <c r="I208" i="35"/>
  <c r="I209" i="35"/>
  <c r="I210" i="35"/>
  <c r="I211" i="35"/>
  <c r="I212" i="35"/>
  <c r="I213" i="35"/>
  <c r="I214" i="35"/>
  <c r="I215" i="35"/>
  <c r="I207" i="35"/>
  <c r="J208" i="35"/>
  <c r="J209" i="35"/>
  <c r="J210" i="35"/>
  <c r="J211" i="35"/>
  <c r="J212" i="35"/>
  <c r="J213" i="35"/>
  <c r="J214" i="35"/>
  <c r="J215" i="35"/>
  <c r="J207" i="35"/>
  <c r="K208" i="35"/>
  <c r="K209" i="35"/>
  <c r="K210" i="35"/>
  <c r="K211" i="35"/>
  <c r="K212" i="35"/>
  <c r="K213" i="35"/>
  <c r="K214" i="35"/>
  <c r="K215" i="35"/>
  <c r="K207" i="35"/>
  <c r="L208" i="35"/>
  <c r="L209" i="35"/>
  <c r="L210" i="35"/>
  <c r="L211" i="35"/>
  <c r="L212" i="35"/>
  <c r="L213" i="35"/>
  <c r="L214" i="35"/>
  <c r="L215" i="35"/>
  <c r="L207" i="35"/>
  <c r="AI207" i="35"/>
  <c r="AO207" i="35"/>
  <c r="AO239" i="35"/>
  <c r="AO240" i="35"/>
  <c r="M197" i="35"/>
  <c r="M198" i="35"/>
  <c r="M199" i="35"/>
  <c r="M200" i="35"/>
  <c r="M201" i="35"/>
  <c r="M202" i="35"/>
  <c r="M203" i="35"/>
  <c r="M204" i="35"/>
  <c r="M196" i="35"/>
  <c r="N197" i="35"/>
  <c r="N198" i="35"/>
  <c r="N199" i="35"/>
  <c r="N200" i="35"/>
  <c r="N201" i="35"/>
  <c r="N202" i="35"/>
  <c r="N203" i="35"/>
  <c r="N204" i="35"/>
  <c r="N196" i="35"/>
  <c r="O197" i="35"/>
  <c r="O198" i="35"/>
  <c r="O199" i="35"/>
  <c r="O200" i="35"/>
  <c r="O201" i="35"/>
  <c r="O202" i="35"/>
  <c r="O203" i="35"/>
  <c r="O204" i="35"/>
  <c r="O196" i="35"/>
  <c r="P197" i="35"/>
  <c r="P198" i="35"/>
  <c r="P199" i="35"/>
  <c r="P200" i="35"/>
  <c r="P201" i="35"/>
  <c r="P202" i="35"/>
  <c r="P203" i="35"/>
  <c r="P204" i="35"/>
  <c r="P196" i="35"/>
  <c r="Q197" i="35"/>
  <c r="Q198" i="35"/>
  <c r="Q199" i="35"/>
  <c r="Q200" i="35"/>
  <c r="Q201" i="35"/>
  <c r="Q202" i="35"/>
  <c r="Q203" i="35"/>
  <c r="Q204" i="35"/>
  <c r="Q196" i="35"/>
  <c r="AJ196" i="35"/>
  <c r="R197" i="35"/>
  <c r="R198" i="35"/>
  <c r="R199" i="35"/>
  <c r="R200" i="35"/>
  <c r="R201" i="35"/>
  <c r="R202" i="35"/>
  <c r="R203" i="35"/>
  <c r="R204" i="35"/>
  <c r="R196" i="35"/>
  <c r="S197" i="35"/>
  <c r="S198" i="35"/>
  <c r="S199" i="35"/>
  <c r="S200" i="35"/>
  <c r="S201" i="35"/>
  <c r="S202" i="35"/>
  <c r="S203" i="35"/>
  <c r="S204" i="35"/>
  <c r="S196" i="35"/>
  <c r="T197" i="35"/>
  <c r="T198" i="35"/>
  <c r="T199" i="35"/>
  <c r="T200" i="35"/>
  <c r="T201" i="35"/>
  <c r="T202" i="35"/>
  <c r="T203" i="35"/>
  <c r="T204" i="35"/>
  <c r="T196" i="35"/>
  <c r="U197" i="35"/>
  <c r="U198" i="35"/>
  <c r="U199" i="35"/>
  <c r="U200" i="35"/>
  <c r="U201" i="35"/>
  <c r="U202" i="35"/>
  <c r="U203" i="35"/>
  <c r="U204" i="35"/>
  <c r="U196" i="35"/>
  <c r="V197" i="35"/>
  <c r="V198" i="35"/>
  <c r="V199" i="35"/>
  <c r="V200" i="35"/>
  <c r="V201" i="35"/>
  <c r="V202" i="35"/>
  <c r="V203" i="35"/>
  <c r="V204" i="35"/>
  <c r="V196" i="35"/>
  <c r="AK196" i="35"/>
  <c r="AP196" i="35"/>
  <c r="M230" i="35"/>
  <c r="M231" i="35"/>
  <c r="M232" i="35"/>
  <c r="M233" i="35"/>
  <c r="M234" i="35"/>
  <c r="M235" i="35"/>
  <c r="M236" i="35"/>
  <c r="M237" i="35"/>
  <c r="M229" i="35"/>
  <c r="N230" i="35"/>
  <c r="N231" i="35"/>
  <c r="N232" i="35"/>
  <c r="N233" i="35"/>
  <c r="N234" i="35"/>
  <c r="N235" i="35"/>
  <c r="N236" i="35"/>
  <c r="N237" i="35"/>
  <c r="N229" i="35"/>
  <c r="O230" i="35"/>
  <c r="O231" i="35"/>
  <c r="O232" i="35"/>
  <c r="O233" i="35"/>
  <c r="O234" i="35"/>
  <c r="O235" i="35"/>
  <c r="O236" i="35"/>
  <c r="O237" i="35"/>
  <c r="O229" i="35"/>
  <c r="P230" i="35"/>
  <c r="P231" i="35"/>
  <c r="P232" i="35"/>
  <c r="P233" i="35"/>
  <c r="P234" i="35"/>
  <c r="P235" i="35"/>
  <c r="P236" i="35"/>
  <c r="P237" i="35"/>
  <c r="P229" i="35"/>
  <c r="Q230" i="35"/>
  <c r="Q231" i="35"/>
  <c r="Q232" i="35"/>
  <c r="Q233" i="35"/>
  <c r="Q234" i="35"/>
  <c r="Q235" i="35"/>
  <c r="Q236" i="35"/>
  <c r="Q237" i="35"/>
  <c r="Q229" i="35"/>
  <c r="AJ229" i="35"/>
  <c r="R230" i="35"/>
  <c r="R231" i="35"/>
  <c r="R232" i="35"/>
  <c r="R233" i="35"/>
  <c r="R234" i="35"/>
  <c r="R235" i="35"/>
  <c r="R236" i="35"/>
  <c r="R237" i="35"/>
  <c r="R229" i="35"/>
  <c r="S230" i="35"/>
  <c r="S231" i="35"/>
  <c r="S232" i="35"/>
  <c r="S233" i="35"/>
  <c r="S234" i="35"/>
  <c r="S235" i="35"/>
  <c r="S236" i="35"/>
  <c r="S237" i="35"/>
  <c r="S229" i="35"/>
  <c r="T230" i="35"/>
  <c r="T231" i="35"/>
  <c r="T232" i="35"/>
  <c r="T233" i="35"/>
  <c r="T234" i="35"/>
  <c r="T235" i="35"/>
  <c r="T236" i="35"/>
  <c r="T237" i="35"/>
  <c r="T229" i="35"/>
  <c r="U230" i="35"/>
  <c r="U231" i="35"/>
  <c r="U232" i="35"/>
  <c r="U233" i="35"/>
  <c r="U234" i="35"/>
  <c r="U235" i="35"/>
  <c r="U236" i="35"/>
  <c r="U237" i="35"/>
  <c r="U229" i="35"/>
  <c r="V230" i="35"/>
  <c r="V231" i="35"/>
  <c r="V232" i="35"/>
  <c r="V233" i="35"/>
  <c r="V234" i="35"/>
  <c r="V235" i="35"/>
  <c r="V236" i="35"/>
  <c r="V237" i="35"/>
  <c r="V229" i="35"/>
  <c r="AK229" i="35"/>
  <c r="AP229" i="35"/>
  <c r="AP238" i="35"/>
  <c r="M208" i="35"/>
  <c r="M209" i="35"/>
  <c r="M210" i="35"/>
  <c r="M211" i="35"/>
  <c r="M212" i="35"/>
  <c r="M213" i="35"/>
  <c r="M214" i="35"/>
  <c r="M215" i="35"/>
  <c r="M207" i="35"/>
  <c r="N208" i="35"/>
  <c r="N209" i="35"/>
  <c r="N210" i="35"/>
  <c r="N211" i="35"/>
  <c r="N212" i="35"/>
  <c r="N213" i="35"/>
  <c r="N214" i="35"/>
  <c r="N215" i="35"/>
  <c r="N207" i="35"/>
  <c r="O208" i="35"/>
  <c r="O209" i="35"/>
  <c r="O210" i="35"/>
  <c r="O211" i="35"/>
  <c r="O212" i="35"/>
  <c r="O213" i="35"/>
  <c r="O214" i="35"/>
  <c r="O215" i="35"/>
  <c r="O207" i="35"/>
  <c r="P208" i="35"/>
  <c r="P209" i="35"/>
  <c r="P210" i="35"/>
  <c r="P211" i="35"/>
  <c r="P212" i="35"/>
  <c r="P213" i="35"/>
  <c r="P214" i="35"/>
  <c r="P215" i="35"/>
  <c r="P207" i="35"/>
  <c r="Q208" i="35"/>
  <c r="Q209" i="35"/>
  <c r="Q210" i="35"/>
  <c r="Q211" i="35"/>
  <c r="Q212" i="35"/>
  <c r="Q213" i="35"/>
  <c r="Q214" i="35"/>
  <c r="Q215" i="35"/>
  <c r="Q207" i="35"/>
  <c r="AJ207" i="35"/>
  <c r="R208" i="35"/>
  <c r="R209" i="35"/>
  <c r="R210" i="35"/>
  <c r="R211" i="35"/>
  <c r="R212" i="35"/>
  <c r="R213" i="35"/>
  <c r="R214" i="35"/>
  <c r="R215" i="35"/>
  <c r="R207" i="35"/>
  <c r="S208" i="35"/>
  <c r="S209" i="35"/>
  <c r="S210" i="35"/>
  <c r="S211" i="35"/>
  <c r="S212" i="35"/>
  <c r="S213" i="35"/>
  <c r="S214" i="35"/>
  <c r="S215" i="35"/>
  <c r="S207" i="35"/>
  <c r="T208" i="35"/>
  <c r="T209" i="35"/>
  <c r="T210" i="35"/>
  <c r="T211" i="35"/>
  <c r="T212" i="35"/>
  <c r="T213" i="35"/>
  <c r="T214" i="35"/>
  <c r="T215" i="35"/>
  <c r="T207" i="35"/>
  <c r="U208" i="35"/>
  <c r="U209" i="35"/>
  <c r="U210" i="35"/>
  <c r="U211" i="35"/>
  <c r="U212" i="35"/>
  <c r="U213" i="35"/>
  <c r="U214" i="35"/>
  <c r="U215" i="35"/>
  <c r="U207" i="35"/>
  <c r="V208" i="35"/>
  <c r="V209" i="35"/>
  <c r="V210" i="35"/>
  <c r="V211" i="35"/>
  <c r="V212" i="35"/>
  <c r="V213" i="35"/>
  <c r="V214" i="35"/>
  <c r="V215" i="35"/>
  <c r="V207" i="35"/>
  <c r="AK207" i="35"/>
  <c r="AP207" i="35"/>
  <c r="AP239" i="35"/>
  <c r="AP240" i="35"/>
  <c r="W197" i="35"/>
  <c r="W198" i="35"/>
  <c r="W199" i="35"/>
  <c r="W200" i="35"/>
  <c r="W201" i="35"/>
  <c r="W202" i="35"/>
  <c r="W203" i="35"/>
  <c r="W204" i="35"/>
  <c r="W196" i="35"/>
  <c r="X197" i="35"/>
  <c r="X198" i="35"/>
  <c r="X199" i="35"/>
  <c r="X200" i="35"/>
  <c r="X201" i="35"/>
  <c r="X202" i="35"/>
  <c r="X203" i="35"/>
  <c r="X204" i="35"/>
  <c r="X196" i="35"/>
  <c r="Y197" i="35"/>
  <c r="Y198" i="35"/>
  <c r="Y199" i="35"/>
  <c r="Y200" i="35"/>
  <c r="Y201" i="35"/>
  <c r="Y202" i="35"/>
  <c r="Y203" i="35"/>
  <c r="Y204" i="35"/>
  <c r="Y196" i="35"/>
  <c r="Z197" i="35"/>
  <c r="Z198" i="35"/>
  <c r="Z199" i="35"/>
  <c r="Z200" i="35"/>
  <c r="Z201" i="35"/>
  <c r="Z202" i="35"/>
  <c r="Z203" i="35"/>
  <c r="Z204" i="35"/>
  <c r="Z196" i="35"/>
  <c r="AA197" i="35"/>
  <c r="AA198" i="35"/>
  <c r="AA199" i="35"/>
  <c r="AA200" i="35"/>
  <c r="AA201" i="35"/>
  <c r="AA202" i="35"/>
  <c r="AA203" i="35"/>
  <c r="AA204" i="35"/>
  <c r="AA196" i="35"/>
  <c r="AL196" i="35"/>
  <c r="AB197" i="35"/>
  <c r="AB198" i="35"/>
  <c r="AB199" i="35"/>
  <c r="AB200" i="35"/>
  <c r="AB201" i="35"/>
  <c r="AB202" i="35"/>
  <c r="AB203" i="35"/>
  <c r="AB204" i="35"/>
  <c r="AB196" i="35"/>
  <c r="AC197" i="35"/>
  <c r="AC198" i="35"/>
  <c r="AC199" i="35"/>
  <c r="AC200" i="35"/>
  <c r="AC201" i="35"/>
  <c r="AC202" i="35"/>
  <c r="AC203" i="35"/>
  <c r="AC204" i="35"/>
  <c r="AC196" i="35"/>
  <c r="AD197" i="35"/>
  <c r="AD198" i="35"/>
  <c r="AD199" i="35"/>
  <c r="AD200" i="35"/>
  <c r="AD201" i="35"/>
  <c r="AD202" i="35"/>
  <c r="AD203" i="35"/>
  <c r="AD204" i="35"/>
  <c r="AD196" i="35"/>
  <c r="AE197" i="35"/>
  <c r="AE198" i="35"/>
  <c r="AE199" i="35"/>
  <c r="AE200" i="35"/>
  <c r="AE201" i="35"/>
  <c r="AE202" i="35"/>
  <c r="AE203" i="35"/>
  <c r="AE204" i="35"/>
  <c r="AE196" i="35"/>
  <c r="AF197" i="35"/>
  <c r="AF198" i="35"/>
  <c r="AF199" i="35"/>
  <c r="AF200" i="35"/>
  <c r="AF201" i="35"/>
  <c r="AF202" i="35"/>
  <c r="AF203" i="35"/>
  <c r="AF204" i="35"/>
  <c r="AF196" i="35"/>
  <c r="AM196" i="35"/>
  <c r="AQ196" i="35"/>
  <c r="W230" i="35"/>
  <c r="W231" i="35"/>
  <c r="W232" i="35"/>
  <c r="W233" i="35"/>
  <c r="W234" i="35"/>
  <c r="W235" i="35"/>
  <c r="W236" i="35"/>
  <c r="W237" i="35"/>
  <c r="W229" i="35"/>
  <c r="X230" i="35"/>
  <c r="X231" i="35"/>
  <c r="X232" i="35"/>
  <c r="X233" i="35"/>
  <c r="X234" i="35"/>
  <c r="X235" i="35"/>
  <c r="X236" i="35"/>
  <c r="X237" i="35"/>
  <c r="X229" i="35"/>
  <c r="Y230" i="35"/>
  <c r="Y231" i="35"/>
  <c r="Y232" i="35"/>
  <c r="Y233" i="35"/>
  <c r="Y234" i="35"/>
  <c r="Y235" i="35"/>
  <c r="Y236" i="35"/>
  <c r="Y237" i="35"/>
  <c r="Y229" i="35"/>
  <c r="Z230" i="35"/>
  <c r="Z231" i="35"/>
  <c r="Z232" i="35"/>
  <c r="Z233" i="35"/>
  <c r="Z234" i="35"/>
  <c r="Z235" i="35"/>
  <c r="Z236" i="35"/>
  <c r="Z237" i="35"/>
  <c r="Z229" i="35"/>
  <c r="AA230" i="35"/>
  <c r="AA231" i="35"/>
  <c r="AA232" i="35"/>
  <c r="AA233" i="35"/>
  <c r="AA234" i="35"/>
  <c r="AA235" i="35"/>
  <c r="AA236" i="35"/>
  <c r="AA237" i="35"/>
  <c r="AA229" i="35"/>
  <c r="AL229" i="35"/>
  <c r="AB230" i="35"/>
  <c r="AB231" i="35"/>
  <c r="AB232" i="35"/>
  <c r="AB233" i="35"/>
  <c r="AB234" i="35"/>
  <c r="AB235" i="35"/>
  <c r="AB236" i="35"/>
  <c r="AB237" i="35"/>
  <c r="AB229" i="35"/>
  <c r="AC230" i="35"/>
  <c r="AC231" i="35"/>
  <c r="AC232" i="35"/>
  <c r="AC233" i="35"/>
  <c r="AC234" i="35"/>
  <c r="AC235" i="35"/>
  <c r="AC236" i="35"/>
  <c r="AC237" i="35"/>
  <c r="AC229" i="35"/>
  <c r="AD230" i="35"/>
  <c r="AD231" i="35"/>
  <c r="AD232" i="35"/>
  <c r="AD233" i="35"/>
  <c r="AD234" i="35"/>
  <c r="AD235" i="35"/>
  <c r="AD236" i="35"/>
  <c r="AD237" i="35"/>
  <c r="AD229" i="35"/>
  <c r="AE230" i="35"/>
  <c r="AE231" i="35"/>
  <c r="AE232" i="35"/>
  <c r="AE233" i="35"/>
  <c r="AE234" i="35"/>
  <c r="AE235" i="35"/>
  <c r="AE236" i="35"/>
  <c r="AE237" i="35"/>
  <c r="AE229" i="35"/>
  <c r="AF230" i="35"/>
  <c r="AF231" i="35"/>
  <c r="AF232" i="35"/>
  <c r="AF233" i="35"/>
  <c r="AF234" i="35"/>
  <c r="AF235" i="35"/>
  <c r="AF236" i="35"/>
  <c r="AF237" i="35"/>
  <c r="AF229" i="35"/>
  <c r="AM229" i="35"/>
  <c r="AQ229" i="35"/>
  <c r="AQ238" i="35"/>
  <c r="W208" i="35"/>
  <c r="W209" i="35"/>
  <c r="W210" i="35"/>
  <c r="W211" i="35"/>
  <c r="W212" i="35"/>
  <c r="W213" i="35"/>
  <c r="W214" i="35"/>
  <c r="W215" i="35"/>
  <c r="W207" i="35"/>
  <c r="X208" i="35"/>
  <c r="X209" i="35"/>
  <c r="X210" i="35"/>
  <c r="X211" i="35"/>
  <c r="X212" i="35"/>
  <c r="X213" i="35"/>
  <c r="X214" i="35"/>
  <c r="X215" i="35"/>
  <c r="X207" i="35"/>
  <c r="Y208" i="35"/>
  <c r="Y209" i="35"/>
  <c r="Y210" i="35"/>
  <c r="Y211" i="35"/>
  <c r="Y212" i="35"/>
  <c r="Y213" i="35"/>
  <c r="Y214" i="35"/>
  <c r="Y215" i="35"/>
  <c r="Y207" i="35"/>
  <c r="Z208" i="35"/>
  <c r="Z209" i="35"/>
  <c r="Z210" i="35"/>
  <c r="Z211" i="35"/>
  <c r="Z212" i="35"/>
  <c r="Z213" i="35"/>
  <c r="Z214" i="35"/>
  <c r="Z215" i="35"/>
  <c r="Z207" i="35"/>
  <c r="AA208" i="35"/>
  <c r="AA209" i="35"/>
  <c r="AA210" i="35"/>
  <c r="AA211" i="35"/>
  <c r="AA212" i="35"/>
  <c r="AA213" i="35"/>
  <c r="AA214" i="35"/>
  <c r="AA215" i="35"/>
  <c r="AA207" i="35"/>
  <c r="AL207" i="35"/>
  <c r="AB208" i="35"/>
  <c r="AB209" i="35"/>
  <c r="AB210" i="35"/>
  <c r="AB211" i="35"/>
  <c r="AB212" i="35"/>
  <c r="AB213" i="35"/>
  <c r="AB214" i="35"/>
  <c r="AB215" i="35"/>
  <c r="AB207" i="35"/>
  <c r="AC208" i="35"/>
  <c r="AC209" i="35"/>
  <c r="AC210" i="35"/>
  <c r="AC211" i="35"/>
  <c r="AC212" i="35"/>
  <c r="AC213" i="35"/>
  <c r="AC214" i="35"/>
  <c r="AC215" i="35"/>
  <c r="AC207" i="35"/>
  <c r="AD208" i="35"/>
  <c r="AD209" i="35"/>
  <c r="AD210" i="35"/>
  <c r="AD211" i="35"/>
  <c r="AD212" i="35"/>
  <c r="AD213" i="35"/>
  <c r="AD214" i="35"/>
  <c r="AD215" i="35"/>
  <c r="AD207" i="35"/>
  <c r="AE208" i="35"/>
  <c r="AE209" i="35"/>
  <c r="AE210" i="35"/>
  <c r="AE211" i="35"/>
  <c r="AE212" i="35"/>
  <c r="AE213" i="35"/>
  <c r="AE214" i="35"/>
  <c r="AE215" i="35"/>
  <c r="AE207" i="35"/>
  <c r="AF208" i="35"/>
  <c r="AF209" i="35"/>
  <c r="AF210" i="35"/>
  <c r="AF211" i="35"/>
  <c r="AF212" i="35"/>
  <c r="AF213" i="35"/>
  <c r="AF214" i="35"/>
  <c r="AF215" i="35"/>
  <c r="AF207" i="35"/>
  <c r="AM207" i="35"/>
  <c r="AQ207" i="35"/>
  <c r="AQ239" i="35"/>
  <c r="AQ240" i="35"/>
  <c r="AR240" i="35"/>
  <c r="AR239" i="35"/>
  <c r="AR238" i="35"/>
  <c r="AI239" i="35"/>
  <c r="AJ239" i="35"/>
  <c r="AK239" i="35"/>
  <c r="AL239" i="35"/>
  <c r="AM239" i="35"/>
  <c r="AH239" i="35"/>
  <c r="AI238" i="35"/>
  <c r="AJ238" i="35"/>
  <c r="AK238" i="35"/>
  <c r="AL238" i="35"/>
  <c r="AM238" i="35"/>
  <c r="AH238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6" i="35"/>
  <c r="C31" i="31"/>
  <c r="D31" i="31"/>
  <c r="E31" i="31"/>
  <c r="F31" i="31"/>
  <c r="G31" i="31"/>
  <c r="AH31" i="31"/>
  <c r="AH40" i="31"/>
  <c r="C27" i="31"/>
  <c r="D27" i="31"/>
  <c r="E27" i="31"/>
  <c r="F27" i="31"/>
  <c r="G27" i="31"/>
  <c r="AH27" i="31"/>
  <c r="AH36" i="31"/>
  <c r="H27" i="31"/>
  <c r="I27" i="31"/>
  <c r="J27" i="31"/>
  <c r="K27" i="31"/>
  <c r="L27" i="31"/>
  <c r="AI27" i="31"/>
  <c r="AI36" i="31"/>
  <c r="M27" i="31"/>
  <c r="N27" i="31"/>
  <c r="O27" i="31"/>
  <c r="P27" i="31"/>
  <c r="Q27" i="31"/>
  <c r="AJ27" i="31"/>
  <c r="AJ36" i="31"/>
  <c r="R27" i="31"/>
  <c r="S27" i="31"/>
  <c r="T27" i="31"/>
  <c r="U27" i="31"/>
  <c r="V27" i="31"/>
  <c r="AK27" i="31"/>
  <c r="AK36" i="31"/>
  <c r="W27" i="31"/>
  <c r="X27" i="31"/>
  <c r="Y27" i="31"/>
  <c r="Z27" i="31"/>
  <c r="AA27" i="31"/>
  <c r="AL27" i="31"/>
  <c r="AL36" i="31"/>
  <c r="AB27" i="31"/>
  <c r="AC27" i="31"/>
  <c r="AD27" i="31"/>
  <c r="AE27" i="31"/>
  <c r="AF27" i="31"/>
  <c r="AM27" i="31"/>
  <c r="AM36" i="31"/>
  <c r="AH28" i="31"/>
  <c r="AH37" i="31"/>
  <c r="AI28" i="31"/>
  <c r="AI37" i="31"/>
  <c r="AJ28" i="31"/>
  <c r="AJ37" i="31"/>
  <c r="AK28" i="31"/>
  <c r="AK37" i="31"/>
  <c r="AL28" i="31"/>
  <c r="AL37" i="31"/>
  <c r="AM28" i="31"/>
  <c r="AM37" i="31"/>
  <c r="C29" i="31"/>
  <c r="D29" i="31"/>
  <c r="E29" i="31"/>
  <c r="F29" i="31"/>
  <c r="G29" i="31"/>
  <c r="AH29" i="31"/>
  <c r="AH38" i="31"/>
  <c r="H29" i="31"/>
  <c r="I29" i="31"/>
  <c r="J29" i="31"/>
  <c r="K29" i="31"/>
  <c r="L29" i="31"/>
  <c r="AI29" i="31"/>
  <c r="AI38" i="31"/>
  <c r="M29" i="31"/>
  <c r="N29" i="31"/>
  <c r="O29" i="31"/>
  <c r="P29" i="31"/>
  <c r="Q29" i="31"/>
  <c r="AJ29" i="31"/>
  <c r="AJ38" i="31"/>
  <c r="R29" i="31"/>
  <c r="S29" i="31"/>
  <c r="T29" i="31"/>
  <c r="U29" i="31"/>
  <c r="V29" i="31"/>
  <c r="AK29" i="31"/>
  <c r="AK38" i="31"/>
  <c r="W29" i="31"/>
  <c r="X29" i="31"/>
  <c r="Y29" i="31"/>
  <c r="Z29" i="31"/>
  <c r="AA29" i="31"/>
  <c r="AL29" i="31"/>
  <c r="AL38" i="31"/>
  <c r="AB29" i="31"/>
  <c r="AC29" i="31"/>
  <c r="AD29" i="31"/>
  <c r="AE29" i="31"/>
  <c r="AF29" i="31"/>
  <c r="AM29" i="31"/>
  <c r="AM38" i="31"/>
  <c r="C26" i="31"/>
  <c r="C30" i="31"/>
  <c r="D26" i="31"/>
  <c r="D30" i="31"/>
  <c r="E26" i="31"/>
  <c r="E30" i="31"/>
  <c r="F26" i="31"/>
  <c r="F30" i="31"/>
  <c r="G26" i="31"/>
  <c r="G30" i="31"/>
  <c r="AH30" i="31"/>
  <c r="AH39" i="31"/>
  <c r="H26" i="31"/>
  <c r="H30" i="31"/>
  <c r="I26" i="31"/>
  <c r="I30" i="31"/>
  <c r="J26" i="31"/>
  <c r="J30" i="31"/>
  <c r="K26" i="31"/>
  <c r="K30" i="31"/>
  <c r="L26" i="31"/>
  <c r="L30" i="31"/>
  <c r="AI30" i="31"/>
  <c r="AI39" i="31"/>
  <c r="M26" i="31"/>
  <c r="M30" i="31"/>
  <c r="N26" i="31"/>
  <c r="N30" i="31"/>
  <c r="O26" i="31"/>
  <c r="O30" i="31"/>
  <c r="P26" i="31"/>
  <c r="P30" i="31"/>
  <c r="Q26" i="31"/>
  <c r="Q30" i="31"/>
  <c r="AJ30" i="31"/>
  <c r="AJ39" i="31"/>
  <c r="R26" i="31"/>
  <c r="R30" i="31"/>
  <c r="S26" i="31"/>
  <c r="S30" i="31"/>
  <c r="T26" i="31"/>
  <c r="T30" i="31"/>
  <c r="U26" i="31"/>
  <c r="U30" i="31"/>
  <c r="V26" i="31"/>
  <c r="V30" i="31"/>
  <c r="AK30" i="31"/>
  <c r="AK39" i="31"/>
  <c r="W26" i="31"/>
  <c r="W30" i="31"/>
  <c r="X26" i="31"/>
  <c r="X30" i="31"/>
  <c r="Y26" i="31"/>
  <c r="Y30" i="31"/>
  <c r="Z26" i="31"/>
  <c r="Z30" i="31"/>
  <c r="AA26" i="31"/>
  <c r="AA30" i="31"/>
  <c r="AL30" i="31"/>
  <c r="AL39" i="31"/>
  <c r="AB26" i="31"/>
  <c r="AB30" i="31"/>
  <c r="AC26" i="31"/>
  <c r="AC30" i="31"/>
  <c r="AD26" i="31"/>
  <c r="AD30" i="31"/>
  <c r="AE26" i="31"/>
  <c r="AE30" i="31"/>
  <c r="AF26" i="31"/>
  <c r="AF30" i="31"/>
  <c r="AM30" i="31"/>
  <c r="AM39" i="31"/>
  <c r="H31" i="31"/>
  <c r="I31" i="31"/>
  <c r="J31" i="31"/>
  <c r="K31" i="31"/>
  <c r="L31" i="31"/>
  <c r="AI31" i="31"/>
  <c r="AI40" i="31"/>
  <c r="M31" i="31"/>
  <c r="N31" i="31"/>
  <c r="O31" i="31"/>
  <c r="P31" i="31"/>
  <c r="Q31" i="31"/>
  <c r="AJ31" i="31"/>
  <c r="AJ40" i="31"/>
  <c r="R31" i="31"/>
  <c r="S31" i="31"/>
  <c r="T31" i="31"/>
  <c r="U31" i="31"/>
  <c r="V31" i="31"/>
  <c r="AK31" i="31"/>
  <c r="AK40" i="31"/>
  <c r="W31" i="31"/>
  <c r="X31" i="31"/>
  <c r="Y31" i="31"/>
  <c r="Z31" i="31"/>
  <c r="AA31" i="31"/>
  <c r="AL31" i="31"/>
  <c r="AL40" i="31"/>
  <c r="AB31" i="31"/>
  <c r="AC31" i="31"/>
  <c r="AD31" i="31"/>
  <c r="AE31" i="31"/>
  <c r="AF31" i="31"/>
  <c r="AM31" i="31"/>
  <c r="AM40" i="31"/>
  <c r="AI26" i="31"/>
  <c r="AI35" i="31"/>
  <c r="AJ26" i="31"/>
  <c r="AJ35" i="31"/>
  <c r="AK26" i="31"/>
  <c r="AK35" i="31"/>
  <c r="AL26" i="31"/>
  <c r="AL35" i="31"/>
  <c r="AM26" i="31"/>
  <c r="AM35" i="31"/>
  <c r="AH26" i="31"/>
  <c r="AH35" i="31"/>
  <c r="AS249" i="35"/>
  <c r="AH214" i="35"/>
  <c r="AI214" i="35"/>
  <c r="AO214" i="35"/>
  <c r="AJ214" i="35"/>
  <c r="AK214" i="35"/>
  <c r="AP214" i="35"/>
  <c r="AL214" i="35"/>
  <c r="AM214" i="35"/>
  <c r="AQ214" i="35"/>
  <c r="R162" i="35"/>
  <c r="S162" i="35"/>
  <c r="T162" i="35"/>
  <c r="U162" i="35"/>
  <c r="V162" i="35"/>
  <c r="AK162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5" i="35"/>
  <c r="C224" i="35"/>
  <c r="C223" i="35"/>
  <c r="C222" i="35"/>
  <c r="C221" i="35"/>
  <c r="C220" i="35"/>
  <c r="C21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20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107" i="35"/>
  <c r="D219" i="35"/>
  <c r="D218" i="35"/>
  <c r="D133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178" i="35"/>
  <c r="D170" i="35"/>
  <c r="D162" i="35"/>
  <c r="E222" i="35"/>
  <c r="E223" i="35"/>
  <c r="E224" i="35"/>
  <c r="E225" i="35"/>
  <c r="E220" i="35"/>
  <c r="E221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120" i="35"/>
  <c r="E219" i="35"/>
  <c r="E218" i="35"/>
  <c r="E133" i="35"/>
  <c r="D100" i="35"/>
  <c r="E170" i="35"/>
  <c r="E178" i="35"/>
  <c r="E162" i="35"/>
  <c r="F222" i="35"/>
  <c r="F223" i="35"/>
  <c r="F224" i="35"/>
  <c r="F225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2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107" i="35"/>
  <c r="F219" i="35"/>
  <c r="F218" i="35"/>
  <c r="F133" i="35"/>
  <c r="F120" i="35"/>
  <c r="E186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2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AH233" i="35"/>
  <c r="G107" i="35"/>
  <c r="AH107" i="35"/>
  <c r="G120" i="35"/>
  <c r="AH120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AH215" i="35"/>
  <c r="AH213" i="35"/>
  <c r="AH212" i="35"/>
  <c r="AH211" i="35"/>
  <c r="AH210" i="35"/>
  <c r="AH209" i="35"/>
  <c r="C241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G32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AH146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0" i="35"/>
  <c r="I221" i="35"/>
  <c r="I222" i="35"/>
  <c r="I223" i="35"/>
  <c r="AH197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2" i="31"/>
  <c r="AH32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0" i="35"/>
  <c r="AH100" i="35"/>
  <c r="I98" i="35"/>
  <c r="G99" i="35"/>
  <c r="AH99" i="35"/>
  <c r="G101" i="35"/>
  <c r="AH101" i="35"/>
  <c r="I120" i="35"/>
  <c r="I107" i="35"/>
  <c r="I219" i="35"/>
  <c r="I218" i="35"/>
  <c r="I133" i="35"/>
  <c r="H100" i="35"/>
  <c r="E272" i="35"/>
  <c r="E242" i="35"/>
  <c r="E266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6" i="35"/>
  <c r="H99" i="35"/>
  <c r="H101" i="35"/>
  <c r="J98" i="35"/>
  <c r="J120" i="35"/>
  <c r="J107" i="35"/>
  <c r="J219" i="35"/>
  <c r="J218" i="35"/>
  <c r="J133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F272" i="35"/>
  <c r="E265" i="35"/>
  <c r="E264" i="35"/>
  <c r="E255" i="35"/>
  <c r="F241" i="35"/>
  <c r="J178" i="35"/>
  <c r="J170" i="35"/>
  <c r="J162" i="35"/>
  <c r="K225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120" i="35"/>
  <c r="J100" i="35"/>
  <c r="K219" i="35"/>
  <c r="K218" i="35"/>
  <c r="K133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K170" i="35"/>
  <c r="K178" i="35"/>
  <c r="K162" i="35"/>
  <c r="H250" i="35"/>
  <c r="H249" i="35"/>
  <c r="H248" i="35"/>
  <c r="H247" i="35"/>
  <c r="H271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AI215" i="35"/>
  <c r="AO215" i="35"/>
  <c r="AI213" i="35"/>
  <c r="AO213" i="35"/>
  <c r="AI204" i="35"/>
  <c r="AO204" i="35"/>
  <c r="AI212" i="35"/>
  <c r="AO212" i="35"/>
  <c r="G270" i="35"/>
  <c r="AH270" i="35"/>
  <c r="AH246" i="35"/>
  <c r="AI211" i="35"/>
  <c r="AO211" i="35"/>
  <c r="H241" i="35"/>
  <c r="G269" i="35"/>
  <c r="AH269" i="35"/>
  <c r="AH245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0" i="35"/>
  <c r="M221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O26" i="31"/>
  <c r="AO30" i="31"/>
  <c r="AO31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AH255" i="35"/>
  <c r="L259" i="35"/>
  <c r="AI259" i="35"/>
  <c r="AO259" i="35"/>
  <c r="I241" i="35"/>
  <c r="H265" i="35"/>
  <c r="H264" i="35"/>
  <c r="H255" i="35"/>
  <c r="H254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23" i="35"/>
  <c r="N224" i="35"/>
  <c r="N225" i="35"/>
  <c r="AI197" i="35"/>
  <c r="AO197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2" i="31"/>
  <c r="AO28" i="31"/>
  <c r="AO32" i="31"/>
  <c r="AI32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99" i="35"/>
  <c r="M101" i="35"/>
  <c r="N219" i="35"/>
  <c r="N133" i="35"/>
  <c r="N107" i="35"/>
  <c r="AI230" i="35"/>
  <c r="AO230" i="35"/>
  <c r="N120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24" i="35"/>
  <c r="O225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2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8" i="35"/>
  <c r="O120" i="35"/>
  <c r="O219" i="35"/>
  <c r="O218" i="35"/>
  <c r="O133" i="35"/>
  <c r="N100" i="35"/>
  <c r="O107" i="35"/>
  <c r="N186" i="35"/>
  <c r="K244" i="35"/>
  <c r="K268" i="35"/>
  <c r="K245" i="35"/>
  <c r="K269" i="35"/>
  <c r="K246" i="35"/>
  <c r="K270" i="35"/>
  <c r="K242" i="35"/>
  <c r="K266" i="35"/>
  <c r="K243" i="35"/>
  <c r="K267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M250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120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2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AJ208" i="35"/>
  <c r="Q120" i="35"/>
  <c r="AJ120" i="35"/>
  <c r="Q219" i="35"/>
  <c r="Q218" i="35"/>
  <c r="Q133" i="35"/>
  <c r="AJ133" i="35"/>
  <c r="Q107" i="35"/>
  <c r="AJ107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AJ215" i="35"/>
  <c r="L269" i="35"/>
  <c r="AI269" i="35"/>
  <c r="AO269" i="35"/>
  <c r="AI245" i="35"/>
  <c r="AO245" i="35"/>
  <c r="AJ213" i="35"/>
  <c r="L270" i="35"/>
  <c r="AI270" i="35"/>
  <c r="AO270" i="35"/>
  <c r="AI246" i="35"/>
  <c r="AO246" i="35"/>
  <c r="AJ212" i="35"/>
  <c r="L268" i="35"/>
  <c r="AI268" i="35"/>
  <c r="AO268" i="35"/>
  <c r="AI244" i="35"/>
  <c r="AO244" i="35"/>
  <c r="AJ211" i="35"/>
  <c r="AJ210" i="35"/>
  <c r="L267" i="35"/>
  <c r="AI267" i="35"/>
  <c r="AO267" i="35"/>
  <c r="AI243" i="35"/>
  <c r="AO243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O249" i="35"/>
  <c r="AJ199" i="35"/>
  <c r="AJ201" i="35"/>
  <c r="AJ202" i="35"/>
  <c r="AJ203" i="35"/>
  <c r="AJ204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120" i="35"/>
  <c r="AJ230" i="35"/>
  <c r="AJ146" i="35"/>
  <c r="R219" i="35"/>
  <c r="R218" i="35"/>
  <c r="R133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M265" i="35"/>
  <c r="M264" i="35"/>
  <c r="M255" i="35"/>
  <c r="M254" i="35"/>
  <c r="N272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P250" i="35"/>
  <c r="AJ197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2" i="31"/>
  <c r="AJ32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99" i="35"/>
  <c r="AJ101" i="35"/>
  <c r="R100" i="35"/>
  <c r="S107" i="35"/>
  <c r="S120" i="35"/>
  <c r="S219" i="35"/>
  <c r="S218" i="35"/>
  <c r="S133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O272" i="35"/>
  <c r="O241" i="35"/>
  <c r="N265" i="35"/>
  <c r="N264" i="35"/>
  <c r="N255" i="35"/>
  <c r="N254" i="35"/>
  <c r="AJ83" i="35"/>
  <c r="S170" i="35"/>
  <c r="S178" i="35"/>
  <c r="P247" i="35"/>
  <c r="P271" i="35"/>
  <c r="T221" i="35"/>
  <c r="T222" i="35"/>
  <c r="T223" i="35"/>
  <c r="T224" i="35"/>
  <c r="T225" i="35"/>
  <c r="T220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2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P272" i="35"/>
  <c r="T120" i="35"/>
  <c r="T107" i="35"/>
  <c r="T219" i="35"/>
  <c r="T218" i="35"/>
  <c r="T133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178" i="35"/>
  <c r="T170" i="35"/>
  <c r="U222" i="35"/>
  <c r="U223" i="35"/>
  <c r="U224" i="35"/>
  <c r="U225" i="35"/>
  <c r="U220" i="35"/>
  <c r="U22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120" i="35"/>
  <c r="T100" i="35"/>
  <c r="T186" i="35"/>
  <c r="AJ152" i="35"/>
  <c r="Q246" i="35"/>
  <c r="AJ153" i="35"/>
  <c r="Q247" i="35"/>
  <c r="O254" i="35"/>
  <c r="AJ154" i="35"/>
  <c r="Q248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186" i="35"/>
  <c r="V120" i="35"/>
  <c r="AK120" i="35"/>
  <c r="AP120" i="35"/>
  <c r="V107" i="35"/>
  <c r="AK107" i="35"/>
  <c r="AP107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AK210" i="35"/>
  <c r="AP210" i="35"/>
  <c r="R241" i="35"/>
  <c r="Q267" i="35"/>
  <c r="AJ267" i="35"/>
  <c r="AJ243" i="35"/>
  <c r="Q266" i="35"/>
  <c r="AJ266" i="35"/>
  <c r="AJ242" i="35"/>
  <c r="AK209" i="35"/>
  <c r="AP209" i="35"/>
  <c r="Q272" i="35"/>
  <c r="AJ248" i="35"/>
  <c r="AK142" i="35"/>
  <c r="AP142" i="35"/>
  <c r="R272" i="35"/>
  <c r="AK141" i="35"/>
  <c r="AP141" i="35"/>
  <c r="AK215" i="35"/>
  <c r="AP215" i="35"/>
  <c r="AK140" i="35"/>
  <c r="AP140" i="35"/>
  <c r="Q265" i="35"/>
  <c r="AJ265" i="35"/>
  <c r="Q255" i="35"/>
  <c r="Q254" i="35"/>
  <c r="AJ254" i="35"/>
  <c r="AJ241" i="35"/>
  <c r="AK212" i="35"/>
  <c r="AP212" i="35"/>
  <c r="Q270" i="35"/>
  <c r="AJ270" i="35"/>
  <c r="AJ246" i="35"/>
  <c r="AK211" i="35"/>
  <c r="AP211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0" i="35"/>
  <c r="W221" i="35"/>
  <c r="W222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AK146" i="35"/>
  <c r="AP146" i="35"/>
  <c r="W120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0" i="35"/>
  <c r="X221" i="35"/>
  <c r="X222" i="35"/>
  <c r="AP83" i="39"/>
  <c r="AK197" i="35"/>
  <c r="AP197" i="35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2" i="31"/>
  <c r="AP28" i="31"/>
  <c r="AP32" i="31"/>
  <c r="AK32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00" i="35"/>
  <c r="X120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178" i="35"/>
  <c r="X170" i="35"/>
  <c r="U249" i="35"/>
  <c r="X162" i="35"/>
  <c r="U248" i="35"/>
  <c r="U247" i="35"/>
  <c r="U271" i="35"/>
  <c r="U250" i="35"/>
  <c r="Y224" i="35"/>
  <c r="Y225" i="35"/>
  <c r="Y220" i="35"/>
  <c r="Y221" i="35"/>
  <c r="Y222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2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00" i="35"/>
  <c r="Y107" i="35"/>
  <c r="Y120" i="35"/>
  <c r="X186" i="35"/>
  <c r="U245" i="35"/>
  <c r="U269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Y178" i="35"/>
  <c r="Y170" i="35"/>
  <c r="Y162" i="35"/>
  <c r="V250" i="35"/>
  <c r="AK250" i="35"/>
  <c r="AP250" i="35"/>
  <c r="AK156" i="35"/>
  <c r="AP156" i="35"/>
  <c r="Z224" i="35"/>
  <c r="Z225" i="35"/>
  <c r="Z220" i="35"/>
  <c r="Z221" i="35"/>
  <c r="Z222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120" i="35"/>
  <c r="Y100" i="35"/>
  <c r="T254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Z178" i="35"/>
  <c r="Z170" i="35"/>
  <c r="W247" i="35"/>
  <c r="W271" i="35"/>
  <c r="Z162" i="35"/>
  <c r="W250" i="35"/>
  <c r="W249" i="35"/>
  <c r="W248" i="35"/>
  <c r="AA225" i="35"/>
  <c r="AL225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2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L208" i="35"/>
  <c r="AA120" i="35"/>
  <c r="AL120" i="35"/>
  <c r="Z100" i="35"/>
  <c r="AL235" i="35"/>
  <c r="W245" i="35"/>
  <c r="W269" i="35"/>
  <c r="W242" i="35"/>
  <c r="W266" i="35"/>
  <c r="W243" i="35"/>
  <c r="W267" i="35"/>
  <c r="W244" i="35"/>
  <c r="W268" i="35"/>
  <c r="W246" i="35"/>
  <c r="W270" i="35"/>
  <c r="AL212" i="35"/>
  <c r="V268" i="35"/>
  <c r="AK268" i="35"/>
  <c r="AP268" i="35"/>
  <c r="AK244" i="35"/>
  <c r="AP244" i="35"/>
  <c r="W24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L210" i="35"/>
  <c r="V266" i="35"/>
  <c r="AK266" i="35"/>
  <c r="AP266" i="35"/>
  <c r="AK242" i="35"/>
  <c r="AP242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0" i="35"/>
  <c r="AB221" i="35"/>
  <c r="AB222" i="35"/>
  <c r="AB223" i="35"/>
  <c r="AB224" i="35"/>
  <c r="AB225" i="35"/>
  <c r="AL198" i="35"/>
  <c r="AL200" i="35"/>
  <c r="AL201" i="35"/>
  <c r="AL202" i="35"/>
  <c r="AL203" i="35"/>
  <c r="AL80" i="35"/>
  <c r="AL258" i="35"/>
  <c r="AL204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120" i="35"/>
  <c r="AL230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V264" i="35"/>
  <c r="AK264" i="35"/>
  <c r="AP264" i="35"/>
  <c r="W265" i="35"/>
  <c r="W264" i="35"/>
  <c r="W255" i="35"/>
  <c r="W254" i="35"/>
  <c r="X241" i="35"/>
  <c r="AK265" i="35"/>
  <c r="AP265" i="35"/>
  <c r="AL218" i="35"/>
  <c r="AB170" i="35"/>
  <c r="AB178" i="35"/>
  <c r="AB162" i="35"/>
  <c r="Y250" i="35"/>
  <c r="Y249" i="35"/>
  <c r="Y247" i="35"/>
  <c r="Y271" i="35"/>
  <c r="AC220" i="35"/>
  <c r="AC221" i="35"/>
  <c r="AC222" i="35"/>
  <c r="AC223" i="35"/>
  <c r="AC224" i="35"/>
  <c r="AC225" i="35"/>
  <c r="Z249" i="35"/>
  <c r="AL197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2" i="31"/>
  <c r="AL32" i="31"/>
  <c r="AA32" i="31"/>
  <c r="AB186" i="35"/>
  <c r="AA101" i="35"/>
  <c r="AL101" i="35"/>
  <c r="AC98" i="35"/>
  <c r="AA99" i="35"/>
  <c r="AL99" i="35"/>
  <c r="AA100" i="35"/>
  <c r="AL100" i="35"/>
  <c r="AC120" i="35"/>
  <c r="AC107" i="35"/>
  <c r="AC219" i="35"/>
  <c r="AC218" i="35"/>
  <c r="AC133" i="35"/>
  <c r="AB100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C170" i="35"/>
  <c r="AC178" i="35"/>
  <c r="AC162" i="35"/>
  <c r="Z250" i="35"/>
  <c r="Z247" i="35"/>
  <c r="Z271" i="35"/>
  <c r="AD220" i="35"/>
  <c r="AD221" i="35"/>
  <c r="AD222" i="35"/>
  <c r="AD223" i="35"/>
  <c r="AD224" i="35"/>
  <c r="AD225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6" i="35"/>
  <c r="AD98" i="35"/>
  <c r="AB101" i="35"/>
  <c r="AB99" i="35"/>
  <c r="AD120" i="35"/>
  <c r="AD219" i="35"/>
  <c r="AD218" i="35"/>
  <c r="AD133" i="35"/>
  <c r="AD107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Y265" i="35"/>
  <c r="Y264" i="35"/>
  <c r="Y255" i="35"/>
  <c r="AD248" i="35"/>
  <c r="Z241" i="35"/>
  <c r="AD242" i="35"/>
  <c r="Z267" i="35"/>
  <c r="AD243" i="35"/>
  <c r="AD170" i="35"/>
  <c r="AD178" i="35"/>
  <c r="AD250" i="35"/>
  <c r="AD162" i="35"/>
  <c r="AE220" i="35"/>
  <c r="AE221" i="35"/>
  <c r="AE222" i="35"/>
  <c r="AE223" i="35"/>
  <c r="AE224" i="35"/>
  <c r="AE225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2" i="31"/>
  <c r="AD247" i="35"/>
  <c r="AD271" i="35"/>
  <c r="AC101" i="35"/>
  <c r="AC99" i="35"/>
  <c r="AE98" i="35"/>
  <c r="AD186" i="35"/>
  <c r="AE107" i="35"/>
  <c r="AE120" i="35"/>
  <c r="AE219" i="35"/>
  <c r="AE218" i="35"/>
  <c r="AE133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2" i="31"/>
  <c r="AQ29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00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M211" i="35"/>
  <c r="AQ211" i="35"/>
  <c r="AM209" i="35"/>
  <c r="AQ209" i="35"/>
  <c r="AA268" i="35"/>
  <c r="AL268" i="35"/>
  <c r="AL244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M215" i="35"/>
  <c r="AQ215" i="35"/>
  <c r="AM140" i="35"/>
  <c r="AQ140" i="35"/>
  <c r="AA267" i="35"/>
  <c r="AL267" i="35"/>
  <c r="AL243" i="35"/>
  <c r="AM204" i="35"/>
  <c r="AQ204" i="35"/>
  <c r="AB272" i="35"/>
  <c r="AM213" i="35"/>
  <c r="AQ213" i="35"/>
  <c r="AF242" i="35"/>
  <c r="AF266" i="35"/>
  <c r="AF243" i="35"/>
  <c r="AF267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Q26" i="31"/>
  <c r="AQ30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M208" i="35"/>
  <c r="AQ208" i="35"/>
  <c r="AM147" i="35"/>
  <c r="AQ147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<sst xmlns="http://schemas.openxmlformats.org/spreadsheetml/2006/main" count="1254" uniqueCount="705">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</sst>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8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2" fontId="5" fillId="3" borderId="0" xfId="0" applyNumberFormat="1" applyFont="1" applyFill="1"/>
    <xf numFmtId="165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2" fontId="0" fillId="3" borderId="0" xfId="0" applyNumberForma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8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2.0446154847674963E-2</c:v>
                </c:pt>
                <c:pt idx="1">
                  <c:v>4.3480017364435415E-2</c:v>
                </c:pt>
                <c:pt idx="2">
                  <c:v>6.1869981170987749E-2</c:v>
                </c:pt>
                <c:pt idx="3">
                  <c:v>7.4472019466195041E-2</c:v>
                </c:pt>
                <c:pt idx="4">
                  <c:v>8.2387238447369032E-2</c:v>
                </c:pt>
                <c:pt idx="5">
                  <c:v>8.7040117152091478E-2</c:v>
                </c:pt>
                <c:pt idx="6">
                  <c:v>8.9538401415818106E-2</c:v>
                </c:pt>
                <c:pt idx="7">
                  <c:v>9.0611033827962373E-2</c:v>
                </c:pt>
                <c:pt idx="8">
                  <c:v>9.0717282975712812E-2</c:v>
                </c:pt>
                <c:pt idx="9">
                  <c:v>9.0154323258284694E-2</c:v>
                </c:pt>
                <c:pt idx="10">
                  <c:v>8.9130230222516593E-2</c:v>
                </c:pt>
                <c:pt idx="11">
                  <c:v>8.779717084113553E-2</c:v>
                </c:pt>
                <c:pt idx="12">
                  <c:v>8.6270088992079594E-2</c:v>
                </c:pt>
                <c:pt idx="13">
                  <c:v>8.4630273277077728E-2</c:v>
                </c:pt>
                <c:pt idx="14">
                  <c:v>8.2932875586515867E-2</c:v>
                </c:pt>
                <c:pt idx="15">
                  <c:v>8.1211743622028987E-2</c:v>
                </c:pt>
                <c:pt idx="16">
                  <c:v>7.9485115323798677E-2</c:v>
                </c:pt>
                <c:pt idx="17">
                  <c:v>7.7762120595447098E-2</c:v>
                </c:pt>
                <c:pt idx="18">
                  <c:v>7.6046520187570715E-2</c:v>
                </c:pt>
                <c:pt idx="19">
                  <c:v>7.4342987239516642E-2</c:v>
                </c:pt>
                <c:pt idx="20">
                  <c:v>7.2656169389921241E-2</c:v>
                </c:pt>
                <c:pt idx="21">
                  <c:v>7.0992866572721552E-2</c:v>
                </c:pt>
                <c:pt idx="22">
                  <c:v>6.9361569214160673E-2</c:v>
                </c:pt>
                <c:pt idx="23">
                  <c:v>6.7771436999474938E-2</c:v>
                </c:pt>
                <c:pt idx="24">
                  <c:v>6.6230065699503293E-2</c:v>
                </c:pt>
                <c:pt idx="25">
                  <c:v>6.4746008458913526E-2</c:v>
                </c:pt>
                <c:pt idx="26">
                  <c:v>6.3325962927469309E-2</c:v>
                </c:pt>
                <c:pt idx="27">
                  <c:v>6.1973483038374882E-2</c:v>
                </c:pt>
                <c:pt idx="28">
                  <c:v>6.069034555016721E-2</c:v>
                </c:pt>
                <c:pt idx="29">
                  <c:v>5.9477044416178675E-2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0.14931908998366478</c:v>
                </c:pt>
                <c:pt idx="1">
                  <c:v>0.15553425691275047</c:v>
                </c:pt>
                <c:pt idx="2">
                  <c:v>0.157484612603118</c:v>
                </c:pt>
                <c:pt idx="3">
                  <c:v>0.15711997640591882</c:v>
                </c:pt>
                <c:pt idx="4">
                  <c:v>0.15570595078101049</c:v>
                </c:pt>
                <c:pt idx="5">
                  <c:v>0.1539884777286244</c:v>
                </c:pt>
                <c:pt idx="6">
                  <c:v>0.15237097290146148</c:v>
                </c:pt>
                <c:pt idx="7">
                  <c:v>0.15103657887738212</c:v>
                </c:pt>
                <c:pt idx="8">
                  <c:v>0.15003901746746007</c:v>
                </c:pt>
                <c:pt idx="9">
                  <c:v>0.14933539187490802</c:v>
                </c:pt>
                <c:pt idx="10">
                  <c:v>0.14887808749959186</c:v>
                </c:pt>
                <c:pt idx="11">
                  <c:v>0.14858682207702695</c:v>
                </c:pt>
                <c:pt idx="12">
                  <c:v>0.14841000369545465</c:v>
                </c:pt>
                <c:pt idx="13">
                  <c:v>0.14827038898385561</c:v>
                </c:pt>
                <c:pt idx="14">
                  <c:v>0.14811438324061499</c:v>
                </c:pt>
                <c:pt idx="15">
                  <c:v>0.14788427926039063</c:v>
                </c:pt>
                <c:pt idx="16">
                  <c:v>0.14753496497049745</c:v>
                </c:pt>
                <c:pt idx="17">
                  <c:v>0.14703249248753156</c:v>
                </c:pt>
                <c:pt idx="18">
                  <c:v>0.14634841263851642</c:v>
                </c:pt>
                <c:pt idx="19">
                  <c:v>0.14549083421109046</c:v>
                </c:pt>
                <c:pt idx="20">
                  <c:v>0.14445258094195013</c:v>
                </c:pt>
                <c:pt idx="21">
                  <c:v>0.1432489857004916</c:v>
                </c:pt>
                <c:pt idx="22">
                  <c:v>0.14190208012980104</c:v>
                </c:pt>
                <c:pt idx="23">
                  <c:v>0.14043019750573046</c:v>
                </c:pt>
                <c:pt idx="24">
                  <c:v>0.13884683888269828</c:v>
                </c:pt>
                <c:pt idx="25">
                  <c:v>0.13718812527131324</c:v>
                </c:pt>
                <c:pt idx="26">
                  <c:v>0.13546894222697103</c:v>
                </c:pt>
                <c:pt idx="27">
                  <c:v>0.13369900181080629</c:v>
                </c:pt>
                <c:pt idx="28">
                  <c:v>0.13189669647808672</c:v>
                </c:pt>
                <c:pt idx="29">
                  <c:v>0.13007642811261677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-2.7745032763089469E-2</c:v>
                </c:pt>
                <c:pt idx="1">
                  <c:v>-4.125036041144068E-2</c:v>
                </c:pt>
                <c:pt idx="2">
                  <c:v>-5.0548201302824732E-2</c:v>
                </c:pt>
                <c:pt idx="3">
                  <c:v>-5.8161243185120427E-2</c:v>
                </c:pt>
                <c:pt idx="4">
                  <c:v>-6.4712724441410283E-2</c:v>
                </c:pt>
                <c:pt idx="5">
                  <c:v>-7.042763743009739E-2</c:v>
                </c:pt>
                <c:pt idx="6">
                  <c:v>-7.5398092796764599E-2</c:v>
                </c:pt>
                <c:pt idx="7">
                  <c:v>-7.9656395158045859E-2</c:v>
                </c:pt>
                <c:pt idx="8">
                  <c:v>-8.3216957045955525E-2</c:v>
                </c:pt>
                <c:pt idx="9">
                  <c:v>-8.6095423957700409E-2</c:v>
                </c:pt>
                <c:pt idx="10">
                  <c:v>-8.8326989905670089E-2</c:v>
                </c:pt>
                <c:pt idx="11">
                  <c:v>-8.9958341470865483E-2</c:v>
                </c:pt>
                <c:pt idx="12">
                  <c:v>-9.1050388791295012E-2</c:v>
                </c:pt>
                <c:pt idx="13">
                  <c:v>-9.1664758614063133E-2</c:v>
                </c:pt>
                <c:pt idx="14">
                  <c:v>-9.1864702273326049E-2</c:v>
                </c:pt>
                <c:pt idx="15">
                  <c:v>-9.1708302339362655E-2</c:v>
                </c:pt>
                <c:pt idx="16">
                  <c:v>-9.1249622085825113E-2</c:v>
                </c:pt>
                <c:pt idx="17">
                  <c:v>-9.053714047927082E-2</c:v>
                </c:pt>
                <c:pt idx="18">
                  <c:v>-8.9613309727320553E-2</c:v>
                </c:pt>
                <c:pt idx="19">
                  <c:v>-8.8520220975532332E-2</c:v>
                </c:pt>
                <c:pt idx="20">
                  <c:v>-8.7292192681598588E-2</c:v>
                </c:pt>
                <c:pt idx="21">
                  <c:v>-8.596145342674967E-2</c:v>
                </c:pt>
                <c:pt idx="22">
                  <c:v>-8.4557198301126027E-2</c:v>
                </c:pt>
                <c:pt idx="23">
                  <c:v>-8.3104040584827676E-2</c:v>
                </c:pt>
                <c:pt idx="24">
                  <c:v>-8.162160004773697E-2</c:v>
                </c:pt>
                <c:pt idx="25">
                  <c:v>-8.0130294357780255E-2</c:v>
                </c:pt>
                <c:pt idx="26">
                  <c:v>-7.8644860763631641E-2</c:v>
                </c:pt>
                <c:pt idx="27">
                  <c:v>-7.717578463452264E-2</c:v>
                </c:pt>
                <c:pt idx="28">
                  <c:v>-7.5732870490611448E-2</c:v>
                </c:pt>
                <c:pt idx="29">
                  <c:v>-7.4323521318718777E-2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421960"/>
        <c:axId val="-206143615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0.14202025437586308</c:v>
                </c:pt>
                <c:pt idx="1">
                  <c:v>0.15776394725022236</c:v>
                </c:pt>
                <c:pt idx="2">
                  <c:v>0.16880643779331184</c:v>
                </c:pt>
                <c:pt idx="3">
                  <c:v>0.1734307160752957</c:v>
                </c:pt>
                <c:pt idx="4">
                  <c:v>0.17338044068826441</c:v>
                </c:pt>
                <c:pt idx="5">
                  <c:v>0.17060093762237827</c:v>
                </c:pt>
                <c:pt idx="6">
                  <c:v>0.16651130109832657</c:v>
                </c:pt>
                <c:pt idx="7">
                  <c:v>0.16199122141349331</c:v>
                </c:pt>
                <c:pt idx="8">
                  <c:v>0.15753936248499301</c:v>
                </c:pt>
                <c:pt idx="9">
                  <c:v>0.15339429872986976</c:v>
                </c:pt>
                <c:pt idx="10">
                  <c:v>0.14968132780528443</c:v>
                </c:pt>
                <c:pt idx="11">
                  <c:v>0.14642565513074413</c:v>
                </c:pt>
                <c:pt idx="12">
                  <c:v>0.14362969301557893</c:v>
                </c:pt>
                <c:pt idx="13">
                  <c:v>0.14123588570744694</c:v>
                </c:pt>
                <c:pt idx="14">
                  <c:v>0.139182560099127</c:v>
                </c:pt>
                <c:pt idx="15">
                  <c:v>0.13738771355613633</c:v>
                </c:pt>
                <c:pt idx="16">
                  <c:v>0.13577043747625694</c:v>
                </c:pt>
                <c:pt idx="17">
                  <c:v>0.13425748969353446</c:v>
                </c:pt>
                <c:pt idx="18">
                  <c:v>0.1327816467329157</c:v>
                </c:pt>
                <c:pt idx="19">
                  <c:v>0.13131361049127932</c:v>
                </c:pt>
                <c:pt idx="20">
                  <c:v>0.12981656096027194</c:v>
                </c:pt>
                <c:pt idx="21">
                  <c:v>0.12828040208994196</c:v>
                </c:pt>
                <c:pt idx="22">
                  <c:v>0.12670648647545857</c:v>
                </c:pt>
                <c:pt idx="23">
                  <c:v>0.12509760985421892</c:v>
                </c:pt>
                <c:pt idx="24">
                  <c:v>0.12345530770012658</c:v>
                </c:pt>
                <c:pt idx="25">
                  <c:v>0.12180385183047093</c:v>
                </c:pt>
                <c:pt idx="26">
                  <c:v>0.12015005980254845</c:v>
                </c:pt>
                <c:pt idx="27">
                  <c:v>0.11849671546546592</c:v>
                </c:pt>
                <c:pt idx="28">
                  <c:v>0.11685416850901742</c:v>
                </c:pt>
                <c:pt idx="29">
                  <c:v>0.115229939265582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21960"/>
        <c:axId val="-2061436152"/>
      </c:lineChart>
      <c:catAx>
        <c:axId val="-20394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36152"/>
        <c:crosses val="autoZero"/>
        <c:auto val="1"/>
        <c:lblAlgn val="ctr"/>
        <c:lblOffset val="100"/>
        <c:noMultiLvlLbl val="0"/>
      </c:catAx>
      <c:valAx>
        <c:axId val="-20614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42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0.20614259999999263</c:v>
                </c:pt>
                <c:pt idx="1">
                  <c:v>0.37921350000000587</c:v>
                </c:pt>
                <c:pt idx="2">
                  <c:v>0.53072729999999524</c:v>
                </c:pt>
                <c:pt idx="3">
                  <c:v>0.67686669999999083</c:v>
                </c:pt>
                <c:pt idx="4">
                  <c:v>0.83291249999999195</c:v>
                </c:pt>
                <c:pt idx="5">
                  <c:v>1.012606500000004</c:v>
                </c:pt>
                <c:pt idx="6">
                  <c:v>1.2274215000000055</c:v>
                </c:pt>
                <c:pt idx="7">
                  <c:v>1.4865599000000032</c:v>
                </c:pt>
                <c:pt idx="8">
                  <c:v>1.7969178999999968</c:v>
                </c:pt>
                <c:pt idx="9">
                  <c:v>2.1625647999999984</c:v>
                </c:pt>
                <c:pt idx="10">
                  <c:v>2.5839382000000057</c:v>
                </c:pt>
                <c:pt idx="11">
                  <c:v>3.0580515999999989</c:v>
                </c:pt>
                <c:pt idx="12">
                  <c:v>3.578003300000006</c:v>
                </c:pt>
                <c:pt idx="13">
                  <c:v>4.1309226999999851</c:v>
                </c:pt>
                <c:pt idx="14">
                  <c:v>4.7013813000000084</c:v>
                </c:pt>
                <c:pt idx="15">
                  <c:v>5.2706067999999959</c:v>
                </c:pt>
                <c:pt idx="16">
                  <c:v>5.8191752999999977</c:v>
                </c:pt>
                <c:pt idx="17">
                  <c:v>6.3291779000000048</c:v>
                </c:pt>
                <c:pt idx="18">
                  <c:v>6.7867190000000193</c:v>
                </c:pt>
                <c:pt idx="19">
                  <c:v>7.1818878999999924</c:v>
                </c:pt>
                <c:pt idx="20">
                  <c:v>7.5107053999999778</c:v>
                </c:pt>
                <c:pt idx="21">
                  <c:v>7.7729611000000034</c:v>
                </c:pt>
                <c:pt idx="22">
                  <c:v>7.9730533000000037</c:v>
                </c:pt>
                <c:pt idx="23">
                  <c:v>8.1174071000000083</c:v>
                </c:pt>
                <c:pt idx="24">
                  <c:v>8.2137629000000061</c:v>
                </c:pt>
                <c:pt idx="25">
                  <c:v>8.2704717000000016</c:v>
                </c:pt>
                <c:pt idx="26">
                  <c:v>8.29441300000002</c:v>
                </c:pt>
                <c:pt idx="27">
                  <c:v>8.29312520000002</c:v>
                </c:pt>
                <c:pt idx="28">
                  <c:v>8.2721990000000005</c:v>
                </c:pt>
                <c:pt idx="29">
                  <c:v>8.2363710000000196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2.0871260000001612E-3</c:v>
                </c:pt>
                <c:pt idx="1">
                  <c:v>4.0902720000000059E-3</c:v>
                </c:pt>
                <c:pt idx="2">
                  <c:v>5.6604150000003628E-3</c:v>
                </c:pt>
                <c:pt idx="3">
                  <c:v>7.051047999999227E-3</c:v>
                </c:pt>
                <c:pt idx="4">
                  <c:v>8.2098259999998646E-3</c:v>
                </c:pt>
                <c:pt idx="5">
                  <c:v>9.1858100000008491E-3</c:v>
                </c:pt>
                <c:pt idx="6">
                  <c:v>1.035138499999988E-2</c:v>
                </c:pt>
                <c:pt idx="7">
                  <c:v>1.1921123999999672E-2</c:v>
                </c:pt>
                <c:pt idx="8">
                  <c:v>1.3998481999999868E-2</c:v>
                </c:pt>
                <c:pt idx="9">
                  <c:v>1.6329639999999479E-2</c:v>
                </c:pt>
                <c:pt idx="10">
                  <c:v>1.9050146000000545E-2</c:v>
                </c:pt>
                <c:pt idx="11">
                  <c:v>2.1937118000000311E-2</c:v>
                </c:pt>
                <c:pt idx="12">
                  <c:v>2.5422778000000257E-2</c:v>
                </c:pt>
                <c:pt idx="13">
                  <c:v>2.9165482999999881E-2</c:v>
                </c:pt>
                <c:pt idx="14">
                  <c:v>3.2968372000000024E-2</c:v>
                </c:pt>
                <c:pt idx="15">
                  <c:v>3.6729139000000188E-2</c:v>
                </c:pt>
                <c:pt idx="16">
                  <c:v>4.0129646999999657E-2</c:v>
                </c:pt>
                <c:pt idx="17">
                  <c:v>4.3551767000000297E-2</c:v>
                </c:pt>
                <c:pt idx="18">
                  <c:v>4.6408877000000182E-2</c:v>
                </c:pt>
                <c:pt idx="19">
                  <c:v>4.8928448999999929E-2</c:v>
                </c:pt>
                <c:pt idx="20">
                  <c:v>5.1250799000000846E-2</c:v>
                </c:pt>
                <c:pt idx="21">
                  <c:v>5.293717099999995E-2</c:v>
                </c:pt>
                <c:pt idx="22">
                  <c:v>5.4282082999999481E-2</c:v>
                </c:pt>
                <c:pt idx="23">
                  <c:v>5.5203120000000716E-2</c:v>
                </c:pt>
                <c:pt idx="24">
                  <c:v>5.5663231000000479E-2</c:v>
                </c:pt>
                <c:pt idx="25">
                  <c:v>5.5903494999999914E-2</c:v>
                </c:pt>
                <c:pt idx="26">
                  <c:v>5.6055479999999491E-2</c:v>
                </c:pt>
                <c:pt idx="27">
                  <c:v>5.593835200000008E-2</c:v>
                </c:pt>
                <c:pt idx="28">
                  <c:v>5.5699478000000191E-2</c:v>
                </c:pt>
                <c:pt idx="29">
                  <c:v>5.5418815000000343E-2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3.822788300000024E-2</c:v>
                </c:pt>
                <c:pt idx="1">
                  <c:v>5.8877842000000236E-2</c:v>
                </c:pt>
                <c:pt idx="2">
                  <c:v>6.8055383999999997E-2</c:v>
                </c:pt>
                <c:pt idx="3">
                  <c:v>7.06762310000002E-2</c:v>
                </c:pt>
                <c:pt idx="4">
                  <c:v>6.9872965000000065E-2</c:v>
                </c:pt>
                <c:pt idx="5">
                  <c:v>6.7516093999999249E-2</c:v>
                </c:pt>
                <c:pt idx="6">
                  <c:v>6.4135615000000534E-2</c:v>
                </c:pt>
                <c:pt idx="7">
                  <c:v>6.0527760000000264E-2</c:v>
                </c:pt>
                <c:pt idx="8">
                  <c:v>5.7080210999998826E-2</c:v>
                </c:pt>
                <c:pt idx="9">
                  <c:v>5.343175099999975E-2</c:v>
                </c:pt>
                <c:pt idx="10">
                  <c:v>4.9850189000000711E-2</c:v>
                </c:pt>
                <c:pt idx="11">
                  <c:v>4.6195109999999318E-2</c:v>
                </c:pt>
                <c:pt idx="12">
                  <c:v>4.2362193000000659E-2</c:v>
                </c:pt>
                <c:pt idx="13">
                  <c:v>3.8280623999998653E-2</c:v>
                </c:pt>
                <c:pt idx="14">
                  <c:v>3.4390043000000148E-2</c:v>
                </c:pt>
                <c:pt idx="15">
                  <c:v>3.0425292000000326E-2</c:v>
                </c:pt>
                <c:pt idx="16">
                  <c:v>2.6706932999999822E-2</c:v>
                </c:pt>
                <c:pt idx="17">
                  <c:v>2.3156383999999974E-2</c:v>
                </c:pt>
                <c:pt idx="18">
                  <c:v>1.9950552000000954E-2</c:v>
                </c:pt>
                <c:pt idx="19">
                  <c:v>1.7169833999998829E-2</c:v>
                </c:pt>
                <c:pt idx="20">
                  <c:v>1.4610003999999677E-2</c:v>
                </c:pt>
                <c:pt idx="21">
                  <c:v>1.238254599999955E-2</c:v>
                </c:pt>
                <c:pt idx="22">
                  <c:v>1.0541681999999497E-2</c:v>
                </c:pt>
                <c:pt idx="23">
                  <c:v>9.1065799999991981E-3</c:v>
                </c:pt>
                <c:pt idx="24">
                  <c:v>7.8563349999996035E-3</c:v>
                </c:pt>
                <c:pt idx="25">
                  <c:v>6.8924300000006156E-3</c:v>
                </c:pt>
                <c:pt idx="26">
                  <c:v>6.268711000000593E-3</c:v>
                </c:pt>
                <c:pt idx="27">
                  <c:v>5.5762349999994854E-3</c:v>
                </c:pt>
                <c:pt idx="28">
                  <c:v>5.032733000000178E-3</c:v>
                </c:pt>
                <c:pt idx="29">
                  <c:v>4.5488100000010689E-3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2.3819025860000007</c:v>
                </c:pt>
                <c:pt idx="1">
                  <c:v>3.9126131469999992</c:v>
                </c:pt>
                <c:pt idx="2">
                  <c:v>4.6531652010000002</c:v>
                </c:pt>
                <c:pt idx="3">
                  <c:v>4.8769604269999993</c:v>
                </c:pt>
                <c:pt idx="4">
                  <c:v>4.8219372750000007</c:v>
                </c:pt>
                <c:pt idx="5">
                  <c:v>4.6367099559999989</c:v>
                </c:pt>
                <c:pt idx="6">
                  <c:v>4.3993308120000005</c:v>
                </c:pt>
                <c:pt idx="7">
                  <c:v>4.1443740600000005</c:v>
                </c:pt>
                <c:pt idx="8">
                  <c:v>3.8841139550000001</c:v>
                </c:pt>
                <c:pt idx="9">
                  <c:v>3.6200914159999993</c:v>
                </c:pt>
                <c:pt idx="10">
                  <c:v>3.3496587640000008</c:v>
                </c:pt>
                <c:pt idx="11">
                  <c:v>3.0704658140000003</c:v>
                </c:pt>
                <c:pt idx="12">
                  <c:v>2.7821988390000012</c:v>
                </c:pt>
                <c:pt idx="13">
                  <c:v>2.487184353</c:v>
                </c:pt>
                <c:pt idx="14">
                  <c:v>2.1898524039999998</c:v>
                </c:pt>
                <c:pt idx="15">
                  <c:v>1.8968660339999994</c:v>
                </c:pt>
                <c:pt idx="16">
                  <c:v>1.6150133459999996</c:v>
                </c:pt>
                <c:pt idx="17">
                  <c:v>1.3509692819999994</c:v>
                </c:pt>
                <c:pt idx="18">
                  <c:v>1.1103525420000002</c:v>
                </c:pt>
                <c:pt idx="19">
                  <c:v>0.89702634000000092</c:v>
                </c:pt>
                <c:pt idx="20">
                  <c:v>0.71255860700000007</c:v>
                </c:pt>
                <c:pt idx="21">
                  <c:v>0.55687227700000097</c:v>
                </c:pt>
                <c:pt idx="22">
                  <c:v>0.42836414100000031</c:v>
                </c:pt>
                <c:pt idx="23">
                  <c:v>0.32426502200000051</c:v>
                </c:pt>
                <c:pt idx="24">
                  <c:v>0.24137403099999943</c:v>
                </c:pt>
                <c:pt idx="25">
                  <c:v>0.17616227600000034</c:v>
                </c:pt>
                <c:pt idx="26">
                  <c:v>0.12585421100000005</c:v>
                </c:pt>
                <c:pt idx="27">
                  <c:v>8.7131364000000211E-2</c:v>
                </c:pt>
                <c:pt idx="28">
                  <c:v>5.7762242999999991E-2</c:v>
                </c:pt>
                <c:pt idx="29">
                  <c:v>3.5638856000000274E-2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8.9139536900000031</c:v>
                </c:pt>
                <c:pt idx="1">
                  <c:v>14.601134130000002</c:v>
                </c:pt>
                <c:pt idx="2">
                  <c:v>17.4561286</c:v>
                </c:pt>
                <c:pt idx="3">
                  <c:v>18.501194190000003</c:v>
                </c:pt>
                <c:pt idx="4">
                  <c:v>18.588454630000001</c:v>
                </c:pt>
                <c:pt idx="5">
                  <c:v>18.25194316</c:v>
                </c:pt>
                <c:pt idx="6">
                  <c:v>17.778547520000004</c:v>
                </c:pt>
                <c:pt idx="7">
                  <c:v>17.303574059999999</c:v>
                </c:pt>
                <c:pt idx="8">
                  <c:v>16.880109830000002</c:v>
                </c:pt>
                <c:pt idx="9">
                  <c:v>16.520743739999997</c:v>
                </c:pt>
                <c:pt idx="10">
                  <c:v>16.220367460000002</c:v>
                </c:pt>
                <c:pt idx="11">
                  <c:v>15.967775140000004</c:v>
                </c:pt>
                <c:pt idx="12">
                  <c:v>15.751104989999995</c:v>
                </c:pt>
                <c:pt idx="13">
                  <c:v>15.560062540000004</c:v>
                </c:pt>
                <c:pt idx="14">
                  <c:v>15.386559030000001</c:v>
                </c:pt>
                <c:pt idx="15">
                  <c:v>15.224632540000002</c:v>
                </c:pt>
                <c:pt idx="16">
                  <c:v>15.07009875</c:v>
                </c:pt>
                <c:pt idx="17">
                  <c:v>14.920145329999997</c:v>
                </c:pt>
                <c:pt idx="18">
                  <c:v>14.772963759999996</c:v>
                </c:pt>
                <c:pt idx="19">
                  <c:v>14.627451870000002</c:v>
                </c:pt>
                <c:pt idx="20">
                  <c:v>14.48298587</c:v>
                </c:pt>
                <c:pt idx="21">
                  <c:v>14.33925558</c:v>
                </c:pt>
                <c:pt idx="22">
                  <c:v>14.196149109999993</c:v>
                </c:pt>
                <c:pt idx="23">
                  <c:v>14.053673660000001</c:v>
                </c:pt>
                <c:pt idx="24">
                  <c:v>13.911902740000002</c:v>
                </c:pt>
                <c:pt idx="25">
                  <c:v>13.770943550000005</c:v>
                </c:pt>
                <c:pt idx="26">
                  <c:v>13.630915219999999</c:v>
                </c:pt>
                <c:pt idx="27">
                  <c:v>13.491935720000001</c:v>
                </c:pt>
                <c:pt idx="28">
                  <c:v>13.354115199999995</c:v>
                </c:pt>
                <c:pt idx="29">
                  <c:v>13.217552430000005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0.24114761000000229</c:v>
                </c:pt>
                <c:pt idx="1">
                  <c:v>0.36849922000000035</c:v>
                </c:pt>
                <c:pt idx="2">
                  <c:v>0.42526660000000049</c:v>
                </c:pt>
                <c:pt idx="3">
                  <c:v>0.44161954000000136</c:v>
                </c:pt>
                <c:pt idx="4">
                  <c:v>0.43639010999999783</c:v>
                </c:pt>
                <c:pt idx="5">
                  <c:v>0.42061713999999739</c:v>
                </c:pt>
                <c:pt idx="6">
                  <c:v>0.40040327999999548</c:v>
                </c:pt>
                <c:pt idx="7">
                  <c:v>0.3784409999999987</c:v>
                </c:pt>
                <c:pt idx="8">
                  <c:v>0.35589199999999721</c:v>
                </c:pt>
                <c:pt idx="9">
                  <c:v>0.33309062000000011</c:v>
                </c:pt>
                <c:pt idx="10">
                  <c:v>0.30996707999999984</c:v>
                </c:pt>
                <c:pt idx="11">
                  <c:v>0.28589036999999706</c:v>
                </c:pt>
                <c:pt idx="12">
                  <c:v>0.26119205999999906</c:v>
                </c:pt>
                <c:pt idx="13">
                  <c:v>0.23595376000000101</c:v>
                </c:pt>
                <c:pt idx="14">
                  <c:v>0.21013796999999812</c:v>
                </c:pt>
                <c:pt idx="15">
                  <c:v>0.18482429000000167</c:v>
                </c:pt>
                <c:pt idx="16">
                  <c:v>0.16051161999999408</c:v>
                </c:pt>
                <c:pt idx="17">
                  <c:v>0.13775257999999724</c:v>
                </c:pt>
                <c:pt idx="18">
                  <c:v>0.11674960000000567</c:v>
                </c:pt>
                <c:pt idx="19">
                  <c:v>9.8270990000003167E-2</c:v>
                </c:pt>
                <c:pt idx="20">
                  <c:v>8.1895089999996173E-2</c:v>
                </c:pt>
                <c:pt idx="21">
                  <c:v>6.8421239999999273E-2</c:v>
                </c:pt>
                <c:pt idx="22">
                  <c:v>5.7112310000000832E-2</c:v>
                </c:pt>
                <c:pt idx="23">
                  <c:v>4.7880259999999453E-2</c:v>
                </c:pt>
                <c:pt idx="24">
                  <c:v>4.0293810000001429E-2</c:v>
                </c:pt>
                <c:pt idx="25">
                  <c:v>3.4109470000004194E-2</c:v>
                </c:pt>
                <c:pt idx="26">
                  <c:v>2.9196499999997627E-2</c:v>
                </c:pt>
                <c:pt idx="27">
                  <c:v>2.5485680000002731E-2</c:v>
                </c:pt>
                <c:pt idx="28">
                  <c:v>2.2253179999999873E-2</c:v>
                </c:pt>
                <c:pt idx="29">
                  <c:v>1.9815409999999645E-2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0.55063164600000203</c:v>
                </c:pt>
                <c:pt idx="1">
                  <c:v>0.85451755599999046</c:v>
                </c:pt>
                <c:pt idx="2">
                  <c:v>0.99999394400000829</c:v>
                </c:pt>
                <c:pt idx="3">
                  <c:v>1.0538292579999959</c:v>
                </c:pt>
                <c:pt idx="4">
                  <c:v>1.0589310480000043</c:v>
                </c:pt>
                <c:pt idx="5">
                  <c:v>1.0411009500000001</c:v>
                </c:pt>
                <c:pt idx="6">
                  <c:v>1.014970374000002</c:v>
                </c:pt>
                <c:pt idx="7">
                  <c:v>0.98819221800000134</c:v>
                </c:pt>
                <c:pt idx="8">
                  <c:v>0.96424412700000683</c:v>
                </c:pt>
                <c:pt idx="9">
                  <c:v>0.94410811800000172</c:v>
                </c:pt>
                <c:pt idx="10">
                  <c:v>0.92789481300000087</c:v>
                </c:pt>
                <c:pt idx="11">
                  <c:v>0.91495444599999232</c:v>
                </c:pt>
                <c:pt idx="12">
                  <c:v>0.90435969199999455</c:v>
                </c:pt>
                <c:pt idx="13">
                  <c:v>0.8955580139999948</c:v>
                </c:pt>
                <c:pt idx="14">
                  <c:v>0.88789529400000333</c:v>
                </c:pt>
                <c:pt idx="15">
                  <c:v>0.880730240000001</c:v>
                </c:pt>
                <c:pt idx="16">
                  <c:v>0.87387911200000357</c:v>
                </c:pt>
                <c:pt idx="17">
                  <c:v>0.8670547040000085</c:v>
                </c:pt>
                <c:pt idx="18">
                  <c:v>0.85993841700000351</c:v>
                </c:pt>
                <c:pt idx="19">
                  <c:v>0.85260513699998652</c:v>
                </c:pt>
                <c:pt idx="20">
                  <c:v>0.84497581800000843</c:v>
                </c:pt>
                <c:pt idx="21">
                  <c:v>0.83701925000000044</c:v>
                </c:pt>
                <c:pt idx="22">
                  <c:v>0.82873990400000652</c:v>
                </c:pt>
                <c:pt idx="23">
                  <c:v>0.8201644219999995</c:v>
                </c:pt>
                <c:pt idx="24">
                  <c:v>0.81121002399998776</c:v>
                </c:pt>
                <c:pt idx="25">
                  <c:v>0.80209942099999365</c:v>
                </c:pt>
                <c:pt idx="26">
                  <c:v>0.79285658700000639</c:v>
                </c:pt>
                <c:pt idx="27">
                  <c:v>0.78350775100000769</c:v>
                </c:pt>
                <c:pt idx="28">
                  <c:v>0.77408196099999493</c:v>
                </c:pt>
                <c:pt idx="29">
                  <c:v>0.76460833699999764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147144"/>
        <c:axId val="-2060681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12.334093141000002</c:v>
                </c:pt>
                <c:pt idx="1">
                  <c:v>20.178945666999997</c:v>
                </c:pt>
                <c:pt idx="2">
                  <c:v>24.138997444000001</c:v>
                </c:pt>
                <c:pt idx="3">
                  <c:v>25.62819739399999</c:v>
                </c:pt>
                <c:pt idx="4">
                  <c:v>25.816708353999992</c:v>
                </c:pt>
                <c:pt idx="5">
                  <c:v>25.439679609999999</c:v>
                </c:pt>
                <c:pt idx="6">
                  <c:v>24.895160486000005</c:v>
                </c:pt>
                <c:pt idx="7">
                  <c:v>24.373590122000003</c:v>
                </c:pt>
                <c:pt idx="8">
                  <c:v>23.952356505000004</c:v>
                </c:pt>
                <c:pt idx="9">
                  <c:v>23.650360084999996</c:v>
                </c:pt>
                <c:pt idx="10">
                  <c:v>23.460726652000012</c:v>
                </c:pt>
                <c:pt idx="11">
                  <c:v>23.365269597999994</c:v>
                </c:pt>
                <c:pt idx="12">
                  <c:v>23.344643851999994</c:v>
                </c:pt>
                <c:pt idx="13">
                  <c:v>23.377127473999987</c:v>
                </c:pt>
                <c:pt idx="14">
                  <c:v>23.443184413000012</c:v>
                </c:pt>
                <c:pt idx="15">
                  <c:v>23.524814335000002</c:v>
                </c:pt>
                <c:pt idx="16">
                  <c:v>23.605514707999994</c:v>
                </c:pt>
                <c:pt idx="17">
                  <c:v>23.671807947000008</c:v>
                </c:pt>
                <c:pt idx="18">
                  <c:v>23.713082748000026</c:v>
                </c:pt>
                <c:pt idx="19">
                  <c:v>23.723340519999983</c:v>
                </c:pt>
                <c:pt idx="20">
                  <c:v>23.698981587999981</c:v>
                </c:pt>
                <c:pt idx="21">
                  <c:v>23.639849164000001</c:v>
                </c:pt>
                <c:pt idx="22">
                  <c:v>23.54824253</c:v>
                </c:pt>
                <c:pt idx="23">
                  <c:v>23.427700164000008</c:v>
                </c:pt>
                <c:pt idx="24">
                  <c:v>23.282063070999996</c:v>
                </c:pt>
                <c:pt idx="25">
                  <c:v>23.116582342000001</c:v>
                </c:pt>
                <c:pt idx="26">
                  <c:v>22.935559709000021</c:v>
                </c:pt>
                <c:pt idx="27">
                  <c:v>22.742700302000031</c:v>
                </c:pt>
                <c:pt idx="28">
                  <c:v>22.541143794999993</c:v>
                </c:pt>
                <c:pt idx="29">
                  <c:v>22.33395365800002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47144"/>
        <c:axId val="-2060681896"/>
      </c:lineChart>
      <c:catAx>
        <c:axId val="-20701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81896"/>
        <c:crosses val="autoZero"/>
        <c:auto val="1"/>
        <c:lblAlgn val="ctr"/>
        <c:lblOffset val="100"/>
        <c:tickLblSkip val="1"/>
        <c:noMultiLvlLbl val="0"/>
      </c:catAx>
      <c:valAx>
        <c:axId val="-20606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1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 publics)</a:t>
            </a:r>
          </a:p>
        </c:rich>
      </c:tx>
      <c:layout>
        <c:manualLayout>
          <c:xMode val="edge"/>
          <c:yMode val="edge"/>
          <c:x val="0.211197709057138"/>
          <c:y val="4.6600967391662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92997537642"/>
          <c:y val="0.113095309317053"/>
          <c:w val="0.85719971730835898"/>
          <c:h val="0.54812205168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0.52517251999999526</c:v>
                </c:pt>
                <c:pt idx="1">
                  <c:v>1.5372141200000016</c:v>
                </c:pt>
                <c:pt idx="2">
                  <c:v>3.6104594200000006</c:v>
                </c:pt>
                <c:pt idx="3">
                  <c:v>6.277513380000002</c:v>
                </c:pt>
                <c:pt idx="4">
                  <c:v>7.91757796</c:v>
                </c:pt>
                <c:pt idx="5">
                  <c:v>8.273315980000012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5.4197373999999247E-3</c:v>
                </c:pt>
                <c:pt idx="1">
                  <c:v>1.235728819999995E-2</c:v>
                </c:pt>
                <c:pt idx="2">
                  <c:v>2.5708779400000204E-2</c:v>
                </c:pt>
                <c:pt idx="3">
                  <c:v>4.3149575800000048E-2</c:v>
                </c:pt>
                <c:pt idx="4">
                  <c:v>5.3867280800000292E-2</c:v>
                </c:pt>
                <c:pt idx="5">
                  <c:v>5.5803124000000003E-2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6.114206100000015E-2</c:v>
                </c:pt>
                <c:pt idx="1">
                  <c:v>6.0538286199999722E-2</c:v>
                </c:pt>
                <c:pt idx="2">
                  <c:v>4.2215631799999896E-2</c:v>
                </c:pt>
                <c:pt idx="3">
                  <c:v>2.348179899999998E-2</c:v>
                </c:pt>
                <c:pt idx="4">
                  <c:v>1.0899429399999504E-2</c:v>
                </c:pt>
                <c:pt idx="5">
                  <c:v>5.6637838000003883E-3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4.1293157271999998</c:v>
                </c:pt>
                <c:pt idx="1">
                  <c:v>4.1369240398000002</c:v>
                </c:pt>
                <c:pt idx="2">
                  <c:v>2.7758720348000003</c:v>
                </c:pt>
                <c:pt idx="3">
                  <c:v>1.3740455087999999</c:v>
                </c:pt>
                <c:pt idx="4">
                  <c:v>0.45268681560000024</c:v>
                </c:pt>
                <c:pt idx="5">
                  <c:v>9.6509790000000178E-2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15.612173048000002</c:v>
                </c:pt>
                <c:pt idx="1">
                  <c:v>17.346983662000003</c:v>
                </c:pt>
                <c:pt idx="2">
                  <c:v>15.777173831999999</c:v>
                </c:pt>
                <c:pt idx="3">
                  <c:v>14.923058449999999</c:v>
                </c:pt>
                <c:pt idx="4">
                  <c:v>14.196793392</c:v>
                </c:pt>
                <c:pt idx="5">
                  <c:v>13.493092424000002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0.38258461600000049</c:v>
                </c:pt>
                <c:pt idx="1">
                  <c:v>0.37768880799999777</c:v>
                </c:pt>
                <c:pt idx="2">
                  <c:v>0.26062824799999901</c:v>
                </c:pt>
                <c:pt idx="3">
                  <c:v>0.13962181600000037</c:v>
                </c:pt>
                <c:pt idx="4">
                  <c:v>5.9120541999999429E-2</c:v>
                </c:pt>
                <c:pt idx="5">
                  <c:v>2.6172048000000815E-2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0.90358069040000011</c:v>
                </c:pt>
                <c:pt idx="1">
                  <c:v>0.99052315740000252</c:v>
                </c:pt>
                <c:pt idx="2">
                  <c:v>0.90613245179999713</c:v>
                </c:pt>
                <c:pt idx="3">
                  <c:v>0.86684152200000075</c:v>
                </c:pt>
                <c:pt idx="4">
                  <c:v>0.82842188360000046</c:v>
                </c:pt>
                <c:pt idx="5">
                  <c:v>0.78343081140000004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812568"/>
        <c:axId val="20469229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21.619388399999998</c:v>
                </c:pt>
                <c:pt idx="1">
                  <c:v>24.462229361600002</c:v>
                </c:pt>
                <c:pt idx="2">
                  <c:v>23.398190397800001</c:v>
                </c:pt>
                <c:pt idx="3">
                  <c:v>23.647712051600003</c:v>
                </c:pt>
                <c:pt idx="4">
                  <c:v>23.519367303399996</c:v>
                </c:pt>
                <c:pt idx="5">
                  <c:v>22.733987961200011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12568"/>
        <c:axId val="2046922968"/>
      </c:lineChart>
      <c:catAx>
        <c:axId val="20478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22968"/>
        <c:crosses val="autoZero"/>
        <c:auto val="1"/>
        <c:lblAlgn val="ctr"/>
        <c:lblOffset val="100"/>
        <c:noMultiLvlLbl val="0"/>
      </c:catAx>
      <c:valAx>
        <c:axId val="2046922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4312518012872902E-3"/>
              <c:y val="0.1164081920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8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5025919754951"/>
          <c:w val="1"/>
          <c:h val="0.16135645720473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1.0311933199999985</c:v>
                </c:pt>
                <c:pt idx="1">
                  <c:v>4.9439864000000018</c:v>
                </c:pt>
                <c:pt idx="2">
                  <c:v>8.0954469700000065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8.8885127999999373E-3</c:v>
                </c:pt>
                <c:pt idx="1">
                  <c:v>3.4429177600000124E-2</c:v>
                </c:pt>
                <c:pt idx="2">
                  <c:v>5.4835202400000144E-2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6.0840173599999936E-2</c:v>
                </c:pt>
                <c:pt idx="1">
                  <c:v>3.2848715399999937E-2</c:v>
                </c:pt>
                <c:pt idx="2">
                  <c:v>8.2816065999999459E-3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4.1331198835</c:v>
                </c:pt>
                <c:pt idx="1">
                  <c:v>2.0749587718</c:v>
                </c:pt>
                <c:pt idx="2">
                  <c:v>0.27459830280000019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16.479578355000001</c:v>
                </c:pt>
                <c:pt idx="1">
                  <c:v>15.350116140999999</c:v>
                </c:pt>
                <c:pt idx="2">
                  <c:v>13.844942908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0.3801367119999991</c:v>
                </c:pt>
                <c:pt idx="1">
                  <c:v>0.2001250319999997</c:v>
                </c:pt>
                <c:pt idx="2">
                  <c:v>4.2646295000000126E-2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0.94705192390000126</c:v>
                </c:pt>
                <c:pt idx="1">
                  <c:v>0.88648698689999894</c:v>
                </c:pt>
                <c:pt idx="2">
                  <c:v>0.80592634750000025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947336"/>
        <c:axId val="2046847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23.0408088808</c:v>
                </c:pt>
                <c:pt idx="1">
                  <c:v>23.522951224700002</c:v>
                </c:pt>
                <c:pt idx="2">
                  <c:v>23.126677632300002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7336"/>
        <c:axId val="2046847960"/>
      </c:lineChart>
      <c:catAx>
        <c:axId val="20469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47960"/>
        <c:crosses val="autoZero"/>
        <c:auto val="1"/>
        <c:lblAlgn val="ctr"/>
        <c:lblOffset val="100"/>
        <c:noMultiLvlLbl val="0"/>
      </c:catAx>
      <c:valAx>
        <c:axId val="20468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3552.3700699000015</c:v>
                </c:pt>
                <c:pt idx="1">
                  <c:v>3693.4960609000018</c:v>
                </c:pt>
                <c:pt idx="2">
                  <c:v>3733.3490356000011</c:v>
                </c:pt>
                <c:pt idx="3">
                  <c:v>3751.5312073999967</c:v>
                </c:pt>
                <c:pt idx="4">
                  <c:v>3765.2839183000019</c:v>
                </c:pt>
                <c:pt idx="5">
                  <c:v>3779.5120929999994</c:v>
                </c:pt>
                <c:pt idx="6">
                  <c:v>3796.0371905999982</c:v>
                </c:pt>
                <c:pt idx="7">
                  <c:v>3815.7517201999985</c:v>
                </c:pt>
                <c:pt idx="8">
                  <c:v>3839.2312433000016</c:v>
                </c:pt>
                <c:pt idx="9">
                  <c:v>3866.1117845999984</c:v>
                </c:pt>
                <c:pt idx="10">
                  <c:v>3896.5343258999997</c:v>
                </c:pt>
                <c:pt idx="11">
                  <c:v>3929.7862922000027</c:v>
                </c:pt>
                <c:pt idx="12">
                  <c:v>3965.7241695999983</c:v>
                </c:pt>
                <c:pt idx="13">
                  <c:v>4003.1910424999996</c:v>
                </c:pt>
                <c:pt idx="14">
                  <c:v>4041.3654811999995</c:v>
                </c:pt>
                <c:pt idx="15">
                  <c:v>4079.0181127000005</c:v>
                </c:pt>
                <c:pt idx="16">
                  <c:v>4115.0597874999994</c:v>
                </c:pt>
                <c:pt idx="17">
                  <c:v>4148.5100860999983</c:v>
                </c:pt>
                <c:pt idx="18">
                  <c:v>4178.3965605000003</c:v>
                </c:pt>
                <c:pt idx="19">
                  <c:v>4204.7412841000032</c:v>
                </c:pt>
                <c:pt idx="20">
                  <c:v>4227.0326600999979</c:v>
                </c:pt>
                <c:pt idx="21">
                  <c:v>4245.4015841000019</c:v>
                </c:pt>
                <c:pt idx="22">
                  <c:v>4260.2134395999965</c:v>
                </c:pt>
                <c:pt idx="23">
                  <c:v>4271.7253256000022</c:v>
                </c:pt>
                <c:pt idx="24">
                  <c:v>4280.0761533000023</c:v>
                </c:pt>
                <c:pt idx="25">
                  <c:v>4286.1790492</c:v>
                </c:pt>
                <c:pt idx="26">
                  <c:v>4290.3001245999985</c:v>
                </c:pt>
                <c:pt idx="27">
                  <c:v>4292.5740154999985</c:v>
                </c:pt>
                <c:pt idx="28">
                  <c:v>4293.4700632000004</c:v>
                </c:pt>
                <c:pt idx="29">
                  <c:v>4293.3445756999972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1581.774799999941</c:v>
                </c:pt>
                <c:pt idx="1">
                  <c:v>2348.2898000002315</c:v>
                </c:pt>
                <c:pt idx="2">
                  <c:v>2734.6725000001315</c:v>
                </c:pt>
                <c:pt idx="3">
                  <c:v>2898.8293999996968</c:v>
                </c:pt>
                <c:pt idx="4">
                  <c:v>2924.2023999998637</c:v>
                </c:pt>
                <c:pt idx="5">
                  <c:v>2870.59840000025</c:v>
                </c:pt>
                <c:pt idx="6">
                  <c:v>2779.1048000002047</c:v>
                </c:pt>
                <c:pt idx="7">
                  <c:v>2675.0475000004226</c:v>
                </c:pt>
                <c:pt idx="8">
                  <c:v>2572.5842000001576</c:v>
                </c:pt>
                <c:pt idx="9">
                  <c:v>2478.6667999998899</c:v>
                </c:pt>
                <c:pt idx="10">
                  <c:v>2396.5963999996602</c:v>
                </c:pt>
                <c:pt idx="11">
                  <c:v>2327.3079000001308</c:v>
                </c:pt>
                <c:pt idx="12">
                  <c:v>2270.7584000001953</c:v>
                </c:pt>
                <c:pt idx="13">
                  <c:v>2225.8747000001604</c:v>
                </c:pt>
                <c:pt idx="14">
                  <c:v>2191.1772000000055</c:v>
                </c:pt>
                <c:pt idx="15">
                  <c:v>2164.7477000000363</c:v>
                </c:pt>
                <c:pt idx="16">
                  <c:v>2144.6021999998193</c:v>
                </c:pt>
                <c:pt idx="17">
                  <c:v>2128.810300000041</c:v>
                </c:pt>
                <c:pt idx="18">
                  <c:v>2115.5937999999733</c:v>
                </c:pt>
                <c:pt idx="19">
                  <c:v>2103.8054000001866</c:v>
                </c:pt>
                <c:pt idx="20">
                  <c:v>2092.4111000001139</c:v>
                </c:pt>
                <c:pt idx="21">
                  <c:v>2080.8461000001698</c:v>
                </c:pt>
                <c:pt idx="22">
                  <c:v>2068.8866999999154</c:v>
                </c:pt>
                <c:pt idx="23">
                  <c:v>2056.459999999759</c:v>
                </c:pt>
                <c:pt idx="24">
                  <c:v>2043.5146000004024</c:v>
                </c:pt>
                <c:pt idx="25">
                  <c:v>2030.3823999998276</c:v>
                </c:pt>
                <c:pt idx="26">
                  <c:v>2017.2348999997484</c:v>
                </c:pt>
                <c:pt idx="27">
                  <c:v>2004.1105999998981</c:v>
                </c:pt>
                <c:pt idx="28">
                  <c:v>1991.1616999998223</c:v>
                </c:pt>
                <c:pt idx="29">
                  <c:v>1978.4940999997489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507.08986999995614</c:v>
                </c:pt>
                <c:pt idx="1">
                  <c:v>673.17015999996511</c:v>
                </c:pt>
                <c:pt idx="2">
                  <c:v>726.04563999998209</c:v>
                </c:pt>
                <c:pt idx="3">
                  <c:v>723.43949000005159</c:v>
                </c:pt>
                <c:pt idx="4">
                  <c:v>686.87350999996124</c:v>
                </c:pt>
                <c:pt idx="5">
                  <c:v>630.84466999996221</c:v>
                </c:pt>
                <c:pt idx="6">
                  <c:v>566.08839000001171</c:v>
                </c:pt>
                <c:pt idx="7">
                  <c:v>500.04272999999739</c:v>
                </c:pt>
                <c:pt idx="8">
                  <c:v>437.4680899999621</c:v>
                </c:pt>
                <c:pt idx="9">
                  <c:v>381.04987000000619</c:v>
                </c:pt>
                <c:pt idx="10">
                  <c:v>332.20257000001948</c:v>
                </c:pt>
                <c:pt idx="11">
                  <c:v>291.33825999998226</c:v>
                </c:pt>
                <c:pt idx="12">
                  <c:v>258.34330000002956</c:v>
                </c:pt>
                <c:pt idx="13">
                  <c:v>232.60813999998936</c:v>
                </c:pt>
                <c:pt idx="14">
                  <c:v>213.314340000019</c:v>
                </c:pt>
                <c:pt idx="15">
                  <c:v>199.46353999994244</c:v>
                </c:pt>
                <c:pt idx="16">
                  <c:v>190.04288999998244</c:v>
                </c:pt>
                <c:pt idx="17">
                  <c:v>184.07427999998254</c:v>
                </c:pt>
                <c:pt idx="18">
                  <c:v>180.65528000001359</c:v>
                </c:pt>
                <c:pt idx="19">
                  <c:v>179.12059999998382</c:v>
                </c:pt>
                <c:pt idx="20">
                  <c:v>178.85675000004267</c:v>
                </c:pt>
                <c:pt idx="21">
                  <c:v>179.43801999996504</c:v>
                </c:pt>
                <c:pt idx="22">
                  <c:v>180.57265999998344</c:v>
                </c:pt>
                <c:pt idx="23">
                  <c:v>182.04156000005605</c:v>
                </c:pt>
                <c:pt idx="24">
                  <c:v>183.65979999997217</c:v>
                </c:pt>
                <c:pt idx="25">
                  <c:v>185.4016599999959</c:v>
                </c:pt>
                <c:pt idx="26">
                  <c:v>187.19993000002432</c:v>
                </c:pt>
                <c:pt idx="27">
                  <c:v>188.97072999996089</c:v>
                </c:pt>
                <c:pt idx="28">
                  <c:v>190.69426000003659</c:v>
                </c:pt>
                <c:pt idx="29">
                  <c:v>192.34925000001022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88.258300000015879</c:v>
                </c:pt>
                <c:pt idx="1">
                  <c:v>153.76850000000559</c:v>
                </c:pt>
                <c:pt idx="2">
                  <c:v>188.25250000000233</c:v>
                </c:pt>
                <c:pt idx="3">
                  <c:v>201.30919999998878</c:v>
                </c:pt>
                <c:pt idx="4">
                  <c:v>202.54000000000815</c:v>
                </c:pt>
                <c:pt idx="5">
                  <c:v>198.98420000000624</c:v>
                </c:pt>
                <c:pt idx="6">
                  <c:v>194.97639999998501</c:v>
                </c:pt>
                <c:pt idx="7">
                  <c:v>192.6706000000122</c:v>
                </c:pt>
                <c:pt idx="8">
                  <c:v>192.75989999994636</c:v>
                </c:pt>
                <c:pt idx="9">
                  <c:v>195.10100000002421</c:v>
                </c:pt>
                <c:pt idx="10">
                  <c:v>199.19569999998203</c:v>
                </c:pt>
                <c:pt idx="11">
                  <c:v>204.4372999999905</c:v>
                </c:pt>
                <c:pt idx="12">
                  <c:v>210.26279999996768</c:v>
                </c:pt>
                <c:pt idx="13">
                  <c:v>216.18050000001676</c:v>
                </c:pt>
                <c:pt idx="14">
                  <c:v>221.79389999998966</c:v>
                </c:pt>
                <c:pt idx="15">
                  <c:v>226.78850000002421</c:v>
                </c:pt>
                <c:pt idx="16">
                  <c:v>230.93110000004526</c:v>
                </c:pt>
                <c:pt idx="17">
                  <c:v>234.06170000002021</c:v>
                </c:pt>
                <c:pt idx="18">
                  <c:v>236.08340000000317</c:v>
                </c:pt>
                <c:pt idx="19">
                  <c:v>236.97439999994822</c:v>
                </c:pt>
                <c:pt idx="20">
                  <c:v>236.75329999998212</c:v>
                </c:pt>
                <c:pt idx="21">
                  <c:v>235.48109999997541</c:v>
                </c:pt>
                <c:pt idx="22">
                  <c:v>233.24949999997625</c:v>
                </c:pt>
                <c:pt idx="23">
                  <c:v>230.16230000002543</c:v>
                </c:pt>
                <c:pt idx="24">
                  <c:v>226.32130000001052</c:v>
                </c:pt>
                <c:pt idx="25">
                  <c:v>221.84169999998994</c:v>
                </c:pt>
                <c:pt idx="26">
                  <c:v>216.82579999999143</c:v>
                </c:pt>
                <c:pt idx="27">
                  <c:v>211.35720000002766</c:v>
                </c:pt>
                <c:pt idx="28">
                  <c:v>205.51440000004368</c:v>
                </c:pt>
                <c:pt idx="29">
                  <c:v>199.36690000002272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88.382499999977881</c:v>
                </c:pt>
                <c:pt idx="1">
                  <c:v>142.84050000002026</c:v>
                </c:pt>
                <c:pt idx="2">
                  <c:v>175.68910000001779</c:v>
                </c:pt>
                <c:pt idx="3">
                  <c:v>195.00920000000042</c:v>
                </c:pt>
                <c:pt idx="4">
                  <c:v>206.02800000002026</c:v>
                </c:pt>
                <c:pt idx="5">
                  <c:v>212.53220000001602</c:v>
                </c:pt>
                <c:pt idx="6">
                  <c:v>216.95029999999679</c:v>
                </c:pt>
                <c:pt idx="7">
                  <c:v>220.56899999998859</c:v>
                </c:pt>
                <c:pt idx="8">
                  <c:v>223.91310000000522</c:v>
                </c:pt>
                <c:pt idx="9">
                  <c:v>227.08259999999427</c:v>
                </c:pt>
                <c:pt idx="10">
                  <c:v>230.01929999998538</c:v>
                </c:pt>
                <c:pt idx="11">
                  <c:v>232.61669999998412</c:v>
                </c:pt>
                <c:pt idx="12">
                  <c:v>234.79699999999139</c:v>
                </c:pt>
                <c:pt idx="13">
                  <c:v>236.50149999998393</c:v>
                </c:pt>
                <c:pt idx="14">
                  <c:v>237.70350000000326</c:v>
                </c:pt>
                <c:pt idx="15">
                  <c:v>238.39100000000326</c:v>
                </c:pt>
                <c:pt idx="16">
                  <c:v>238.56969999999274</c:v>
                </c:pt>
                <c:pt idx="17">
                  <c:v>238.25810000000638</c:v>
                </c:pt>
                <c:pt idx="18">
                  <c:v>237.48369999998249</c:v>
                </c:pt>
                <c:pt idx="19">
                  <c:v>236.3015000000014</c:v>
                </c:pt>
                <c:pt idx="20">
                  <c:v>234.76569999998901</c:v>
                </c:pt>
                <c:pt idx="21">
                  <c:v>232.94260000000941</c:v>
                </c:pt>
                <c:pt idx="22">
                  <c:v>230.90499999999884</c:v>
                </c:pt>
                <c:pt idx="23">
                  <c:v>228.7210999999952</c:v>
                </c:pt>
                <c:pt idx="24">
                  <c:v>226.44799999997485</c:v>
                </c:pt>
                <c:pt idx="25">
                  <c:v>224.15049999998882</c:v>
                </c:pt>
                <c:pt idx="26">
                  <c:v>221.87590000001364</c:v>
                </c:pt>
                <c:pt idx="27">
                  <c:v>219.65589999998338</c:v>
                </c:pt>
                <c:pt idx="28">
                  <c:v>217.51840000000084</c:v>
                </c:pt>
                <c:pt idx="29">
                  <c:v>215.48419999997714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76.605300000006537</c:v>
                </c:pt>
                <c:pt idx="1">
                  <c:v>107.11847000000489</c:v>
                </c:pt>
                <c:pt idx="2">
                  <c:v>119.45265000000654</c:v>
                </c:pt>
                <c:pt idx="3">
                  <c:v>122.14420999998765</c:v>
                </c:pt>
                <c:pt idx="4">
                  <c:v>118.88137999999526</c:v>
                </c:pt>
                <c:pt idx="5">
                  <c:v>112.23182000000452</c:v>
                </c:pt>
                <c:pt idx="6">
                  <c:v>104.05573999999251</c:v>
                </c:pt>
                <c:pt idx="7">
                  <c:v>95.585350000001199</c:v>
                </c:pt>
                <c:pt idx="8">
                  <c:v>87.560720000008587</c:v>
                </c:pt>
                <c:pt idx="9">
                  <c:v>80.365259999998671</c:v>
                </c:pt>
                <c:pt idx="10">
                  <c:v>74.177759999991395</c:v>
                </c:pt>
                <c:pt idx="11">
                  <c:v>69.031710000013845</c:v>
                </c:pt>
                <c:pt idx="12">
                  <c:v>64.89278999999442</c:v>
                </c:pt>
                <c:pt idx="13">
                  <c:v>61.664939999987837</c:v>
                </c:pt>
                <c:pt idx="14">
                  <c:v>59.230509999997594</c:v>
                </c:pt>
                <c:pt idx="15">
                  <c:v>57.451569999993808</c:v>
                </c:pt>
                <c:pt idx="16">
                  <c:v>56.192850000003091</c:v>
                </c:pt>
                <c:pt idx="17">
                  <c:v>55.326260000005277</c:v>
                </c:pt>
                <c:pt idx="18">
                  <c:v>54.736129999990226</c:v>
                </c:pt>
                <c:pt idx="19">
                  <c:v>54.342079999994894</c:v>
                </c:pt>
                <c:pt idx="20">
                  <c:v>54.071640000005573</c:v>
                </c:pt>
                <c:pt idx="21">
                  <c:v>53.878249999994296</c:v>
                </c:pt>
                <c:pt idx="22">
                  <c:v>53.73455999998987</c:v>
                </c:pt>
                <c:pt idx="23">
                  <c:v>53.622020000009798</c:v>
                </c:pt>
                <c:pt idx="24">
                  <c:v>53.524540000002162</c:v>
                </c:pt>
                <c:pt idx="25">
                  <c:v>53.44774999999936</c:v>
                </c:pt>
                <c:pt idx="26">
                  <c:v>53.389820000003965</c:v>
                </c:pt>
                <c:pt idx="27">
                  <c:v>53.343809999991208</c:v>
                </c:pt>
                <c:pt idx="28">
                  <c:v>53.310289999997622</c:v>
                </c:pt>
                <c:pt idx="29">
                  <c:v>53.288939999998547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23208"/>
        <c:axId val="-2068415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5894.4799999999814</c:v>
                </c:pt>
                <c:pt idx="1">
                  <c:v>7118.6829999992624</c:v>
                </c:pt>
                <c:pt idx="2">
                  <c:v>7677.4620000002906</c:v>
                </c:pt>
                <c:pt idx="3">
                  <c:v>7892.2630000002682</c:v>
                </c:pt>
                <c:pt idx="4">
                  <c:v>7903.8090000003576</c:v>
                </c:pt>
                <c:pt idx="5">
                  <c:v>7804.703000000678</c:v>
                </c:pt>
                <c:pt idx="6">
                  <c:v>7657.2130000004545</c:v>
                </c:pt>
                <c:pt idx="7">
                  <c:v>7499.6670000003651</c:v>
                </c:pt>
                <c:pt idx="8">
                  <c:v>7353.5180000001565</c:v>
                </c:pt>
                <c:pt idx="9">
                  <c:v>7228.3779999995604</c:v>
                </c:pt>
                <c:pt idx="10">
                  <c:v>7128.7259999997914</c:v>
                </c:pt>
                <c:pt idx="11">
                  <c:v>7054.5169999999925</c:v>
                </c:pt>
                <c:pt idx="12">
                  <c:v>7004.7779999999329</c:v>
                </c:pt>
                <c:pt idx="13">
                  <c:v>6976.0209999997169</c:v>
                </c:pt>
                <c:pt idx="14">
                  <c:v>6964.5849999999627</c:v>
                </c:pt>
                <c:pt idx="15">
                  <c:v>6965.8610000004992</c:v>
                </c:pt>
                <c:pt idx="16">
                  <c:v>6975.3989999992773</c:v>
                </c:pt>
                <c:pt idx="17">
                  <c:v>6989.0410000002012</c:v>
                </c:pt>
                <c:pt idx="18">
                  <c:v>7002.9490000000224</c:v>
                </c:pt>
                <c:pt idx="19">
                  <c:v>7015.2849999992177</c:v>
                </c:pt>
                <c:pt idx="20">
                  <c:v>7023.8909999998286</c:v>
                </c:pt>
                <c:pt idx="21">
                  <c:v>7027.9869999997318</c:v>
                </c:pt>
                <c:pt idx="22">
                  <c:v>7027.561999999918</c:v>
                </c:pt>
                <c:pt idx="23">
                  <c:v>7022.7330000000075</c:v>
                </c:pt>
                <c:pt idx="24">
                  <c:v>7013.5439999997616</c:v>
                </c:pt>
                <c:pt idx="25">
                  <c:v>7001.4029999999329</c:v>
                </c:pt>
                <c:pt idx="26">
                  <c:v>6986.8260000003502</c:v>
                </c:pt>
                <c:pt idx="27">
                  <c:v>6970.0130000002682</c:v>
                </c:pt>
                <c:pt idx="28">
                  <c:v>6951.6699999999255</c:v>
                </c:pt>
                <c:pt idx="29">
                  <c:v>6932.3279999997467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23208"/>
        <c:axId val="-2068415768"/>
      </c:lineChart>
      <c:catAx>
        <c:axId val="-21061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415768"/>
        <c:crosses val="autoZero"/>
        <c:auto val="1"/>
        <c:lblAlgn val="ctr"/>
        <c:lblOffset val="100"/>
        <c:tickLblSkip val="1"/>
        <c:noMultiLvlLbl val="0"/>
      </c:catAx>
      <c:valAx>
        <c:axId val="-20684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520058697333707E-2"/>
          <c:y val="0.11213154892740899"/>
          <c:w val="0.874387024369496"/>
          <c:h val="0.5898689518933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3699.2060584200008</c:v>
                </c:pt>
                <c:pt idx="1">
                  <c:v>3819.3288063399987</c:v>
                </c:pt>
                <c:pt idx="2">
                  <c:v>3967.3202622799995</c:v>
                </c:pt>
                <c:pt idx="3">
                  <c:v>4145.1451661800002</c:v>
                </c:pt>
                <c:pt idx="4">
                  <c:v>4256.8898325400005</c:v>
                </c:pt>
                <c:pt idx="5">
                  <c:v>4291.1735656399987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2497.5537799999729</c:v>
                </c:pt>
                <c:pt idx="1">
                  <c:v>2675.200340000185</c:v>
                </c:pt>
                <c:pt idx="2">
                  <c:v>2282.3429200000305</c:v>
                </c:pt>
                <c:pt idx="3">
                  <c:v>2131.5118800000114</c:v>
                </c:pt>
                <c:pt idx="4">
                  <c:v>2068.4237000000721</c:v>
                </c:pt>
                <c:pt idx="5">
                  <c:v>2004.276739999809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663.32373399998323</c:v>
                </c:pt>
                <c:pt idx="1">
                  <c:v>503.09874999998794</c:v>
                </c:pt>
                <c:pt idx="2">
                  <c:v>265.56132200000792</c:v>
                </c:pt>
                <c:pt idx="3">
                  <c:v>186.67131799998097</c:v>
                </c:pt>
                <c:pt idx="4">
                  <c:v>180.91375800000387</c:v>
                </c:pt>
                <c:pt idx="5">
                  <c:v>188.92316600000558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166.82570000000413</c:v>
                </c:pt>
                <c:pt idx="1">
                  <c:v>194.89841999999481</c:v>
                </c:pt>
                <c:pt idx="2">
                  <c:v>210.37403999998932</c:v>
                </c:pt>
                <c:pt idx="3">
                  <c:v>232.9678200000082</c:v>
                </c:pt>
                <c:pt idx="4">
                  <c:v>232.39349999999394</c:v>
                </c:pt>
                <c:pt idx="5">
                  <c:v>210.98120000001509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161.58986000000732</c:v>
                </c:pt>
                <c:pt idx="1">
                  <c:v>220.20944000000017</c:v>
                </c:pt>
                <c:pt idx="2">
                  <c:v>234.32759999998962</c:v>
                </c:pt>
                <c:pt idx="3">
                  <c:v>237.80079999999725</c:v>
                </c:pt>
                <c:pt idx="4">
                  <c:v>230.75647999999347</c:v>
                </c:pt>
                <c:pt idx="5">
                  <c:v>219.73697999999277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108.84040200000018</c:v>
                </c:pt>
                <c:pt idx="1">
                  <c:v>95.959778000001094</c:v>
                </c:pt>
                <c:pt idx="2">
                  <c:v>65.799541999997018</c:v>
                </c:pt>
                <c:pt idx="3">
                  <c:v>55.609777999997462</c:v>
                </c:pt>
                <c:pt idx="4">
                  <c:v>53.766202000000341</c:v>
                </c:pt>
                <c:pt idx="5">
                  <c:v>53.356121999998138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537016"/>
        <c:axId val="-20461824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7297.3394000000317</c:v>
                </c:pt>
                <c:pt idx="1">
                  <c:v>7508.6958000002433</c:v>
                </c:pt>
                <c:pt idx="2">
                  <c:v>7025.7253999998793</c:v>
                </c:pt>
                <c:pt idx="3">
                  <c:v>6989.7069999998439</c:v>
                </c:pt>
                <c:pt idx="4">
                  <c:v>7023.1433999998499</c:v>
                </c:pt>
                <c:pt idx="5">
                  <c:v>6968.4480000000449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37016"/>
        <c:axId val="-2046182440"/>
      </c:lineChart>
      <c:catAx>
        <c:axId val="-20435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182440"/>
        <c:crosses val="autoZero"/>
        <c:auto val="1"/>
        <c:lblAlgn val="ctr"/>
        <c:lblOffset val="100"/>
        <c:noMultiLvlLbl val="0"/>
      </c:catAx>
      <c:valAx>
        <c:axId val="-20461824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3495770580897902E-3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5370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49891159601997"/>
          <c:w val="0.99544255813258897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3759.2674323799997</c:v>
                </c:pt>
                <c:pt idx="1">
                  <c:v>4056.2327142300001</c:v>
                </c:pt>
                <c:pt idx="2">
                  <c:v>4274.0316990899992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2586.3770600000789</c:v>
                </c:pt>
                <c:pt idx="1">
                  <c:v>2206.927400000021</c:v>
                </c:pt>
                <c:pt idx="2">
                  <c:v>2036.3502199999407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583.21124199998553</c:v>
                </c:pt>
                <c:pt idx="1">
                  <c:v>226.11631999999446</c:v>
                </c:pt>
                <c:pt idx="2">
                  <c:v>184.91846200000472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180.86205999999947</c:v>
                </c:pt>
                <c:pt idx="1">
                  <c:v>221.67092999999875</c:v>
                </c:pt>
                <c:pt idx="2">
                  <c:v>221.68735000000453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190.89965000000376</c:v>
                </c:pt>
                <c:pt idx="1">
                  <c:v>236.06419999999343</c:v>
                </c:pt>
                <c:pt idx="2">
                  <c:v>225.24672999999314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102.40009000000063</c:v>
                </c:pt>
                <c:pt idx="1">
                  <c:v>60.70465999999724</c:v>
                </c:pt>
                <c:pt idx="2">
                  <c:v>53.561161999999243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926680"/>
        <c:axId val="-20680966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7403.0176000001375</c:v>
                </c:pt>
                <c:pt idx="1">
                  <c:v>7007.7161999998616</c:v>
                </c:pt>
                <c:pt idx="2">
                  <c:v>6995.7956999999478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26680"/>
        <c:axId val="-2068096680"/>
      </c:lineChart>
      <c:catAx>
        <c:axId val="-210592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096680"/>
        <c:crosses val="autoZero"/>
        <c:auto val="1"/>
        <c:lblAlgn val="ctr"/>
        <c:lblOffset val="100"/>
        <c:noMultiLvlLbl val="0"/>
      </c:catAx>
      <c:valAx>
        <c:axId val="-20680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92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50.961310000002413</c:v>
                </c:pt>
                <c:pt idx="1">
                  <c:v>68.589650000001711</c:v>
                </c:pt>
                <c:pt idx="2">
                  <c:v>86.573640000002342</c:v>
                </c:pt>
                <c:pt idx="3">
                  <c:v>107.07642999999734</c:v>
                </c:pt>
                <c:pt idx="4">
                  <c:v>131.68917000000147</c:v>
                </c:pt>
                <c:pt idx="5">
                  <c:v>161.94272999999885</c:v>
                </c:pt>
                <c:pt idx="6">
                  <c:v>199.15081999999893</c:v>
                </c:pt>
                <c:pt idx="7">
                  <c:v>244.45930999999837</c:v>
                </c:pt>
                <c:pt idx="8">
                  <c:v>298.79591000000073</c:v>
                </c:pt>
                <c:pt idx="9">
                  <c:v>362.70002999999997</c:v>
                </c:pt>
                <c:pt idx="10">
                  <c:v>436.13750000000073</c:v>
                </c:pt>
                <c:pt idx="11">
                  <c:v>518.62219000000186</c:v>
                </c:pt>
                <c:pt idx="12">
                  <c:v>609.011599999998</c:v>
                </c:pt>
                <c:pt idx="13">
                  <c:v>704.96071999999913</c:v>
                </c:pt>
                <c:pt idx="14">
                  <c:v>804.10224000000017</c:v>
                </c:pt>
                <c:pt idx="15">
                  <c:v>903.31134999999995</c:v>
                </c:pt>
                <c:pt idx="16">
                  <c:v>999.55863999999929</c:v>
                </c:pt>
                <c:pt idx="17">
                  <c:v>1090.1443099999997</c:v>
                </c:pt>
                <c:pt idx="18">
                  <c:v>1173.1393100000023</c:v>
                </c:pt>
                <c:pt idx="19">
                  <c:v>1247.0720400000027</c:v>
                </c:pt>
                <c:pt idx="20">
                  <c:v>1311.5712700000004</c:v>
                </c:pt>
                <c:pt idx="21">
                  <c:v>1366.5127700000012</c:v>
                </c:pt>
                <c:pt idx="22">
                  <c:v>1412.6515899999977</c:v>
                </c:pt>
                <c:pt idx="23">
                  <c:v>1450.7654900000016</c:v>
                </c:pt>
                <c:pt idx="24">
                  <c:v>1481.8526200000015</c:v>
                </c:pt>
                <c:pt idx="25">
                  <c:v>1507.0265299999992</c:v>
                </c:pt>
                <c:pt idx="26">
                  <c:v>1526.9697999999989</c:v>
                </c:pt>
                <c:pt idx="27">
                  <c:v>1542.8974400000006</c:v>
                </c:pt>
                <c:pt idx="28">
                  <c:v>1555.3852000000006</c:v>
                </c:pt>
                <c:pt idx="29">
                  <c:v>1565.1040399999983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0.72412960000008297</c:v>
                </c:pt>
                <c:pt idx="1">
                  <c:v>1.0553694000000178</c:v>
                </c:pt>
                <c:pt idx="2">
                  <c:v>1.2704420000000027</c:v>
                </c:pt>
                <c:pt idx="3">
                  <c:v>1.5191128999999819</c:v>
                </c:pt>
                <c:pt idx="4">
                  <c:v>1.7321473000000651</c:v>
                </c:pt>
                <c:pt idx="5">
                  <c:v>1.9334314999999833</c:v>
                </c:pt>
                <c:pt idx="6">
                  <c:v>2.2471929000000728</c:v>
                </c:pt>
                <c:pt idx="7">
                  <c:v>2.6833596999999827</c:v>
                </c:pt>
                <c:pt idx="8">
                  <c:v>3.2440226999999595</c:v>
                </c:pt>
                <c:pt idx="9">
                  <c:v>3.8187070000000176</c:v>
                </c:pt>
                <c:pt idx="10">
                  <c:v>4.5109600000000682</c:v>
                </c:pt>
                <c:pt idx="11">
                  <c:v>5.211165999999821</c:v>
                </c:pt>
                <c:pt idx="12">
                  <c:v>6.1325310000001991</c:v>
                </c:pt>
                <c:pt idx="13">
                  <c:v>7.0601320000000669</c:v>
                </c:pt>
                <c:pt idx="14">
                  <c:v>7.9875859999999648</c:v>
                </c:pt>
                <c:pt idx="15">
                  <c:v>8.9128289999998742</c:v>
                </c:pt>
                <c:pt idx="16">
                  <c:v>9.7257339999998749</c:v>
                </c:pt>
                <c:pt idx="17">
                  <c:v>10.641006999999945</c:v>
                </c:pt>
                <c:pt idx="18">
                  <c:v>11.336232999999993</c:v>
                </c:pt>
                <c:pt idx="19">
                  <c:v>12.021809999999959</c:v>
                </c:pt>
                <c:pt idx="20">
                  <c:v>12.702156999999943</c:v>
                </c:pt>
                <c:pt idx="21">
                  <c:v>13.160001999999849</c:v>
                </c:pt>
                <c:pt idx="22">
                  <c:v>13.608203000000003</c:v>
                </c:pt>
                <c:pt idx="23">
                  <c:v>13.942691000000195</c:v>
                </c:pt>
                <c:pt idx="24">
                  <c:v>14.161708999999973</c:v>
                </c:pt>
                <c:pt idx="25">
                  <c:v>14.374342999999953</c:v>
                </c:pt>
                <c:pt idx="26">
                  <c:v>14.583708999999999</c:v>
                </c:pt>
                <c:pt idx="27">
                  <c:v>14.681450999999925</c:v>
                </c:pt>
                <c:pt idx="28">
                  <c:v>14.774143999999978</c:v>
                </c:pt>
                <c:pt idx="29">
                  <c:v>14.864391999999953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875.78755800000022</c:v>
                </c:pt>
                <c:pt idx="1">
                  <c:v>897.60935499999982</c:v>
                </c:pt>
                <c:pt idx="2">
                  <c:v>894.01873699999987</c:v>
                </c:pt>
                <c:pt idx="3">
                  <c:v>883.63036599999987</c:v>
                </c:pt>
                <c:pt idx="4">
                  <c:v>869.59016700000029</c:v>
                </c:pt>
                <c:pt idx="5">
                  <c:v>851.9089449999999</c:v>
                </c:pt>
                <c:pt idx="6">
                  <c:v>830.1429599999999</c:v>
                </c:pt>
                <c:pt idx="7">
                  <c:v>803.61573900000008</c:v>
                </c:pt>
                <c:pt idx="8">
                  <c:v>771.95189899999991</c:v>
                </c:pt>
                <c:pt idx="9">
                  <c:v>734.78388300000006</c:v>
                </c:pt>
                <c:pt idx="10">
                  <c:v>691.86204100000009</c:v>
                </c:pt>
                <c:pt idx="11">
                  <c:v>643.49800699999992</c:v>
                </c:pt>
                <c:pt idx="12">
                  <c:v>590.46657999999979</c:v>
                </c:pt>
                <c:pt idx="13">
                  <c:v>534.00339299999996</c:v>
                </c:pt>
                <c:pt idx="14">
                  <c:v>475.58286599999997</c:v>
                </c:pt>
                <c:pt idx="15">
                  <c:v>417.13041499999986</c:v>
                </c:pt>
                <c:pt idx="16">
                  <c:v>360.2552619999999</c:v>
                </c:pt>
                <c:pt idx="17">
                  <c:v>306.55940199999986</c:v>
                </c:pt>
                <c:pt idx="18">
                  <c:v>257.312228</c:v>
                </c:pt>
                <c:pt idx="19">
                  <c:v>213.33259499999986</c:v>
                </c:pt>
                <c:pt idx="20">
                  <c:v>174.87480899999991</c:v>
                </c:pt>
                <c:pt idx="21">
                  <c:v>141.95530800000006</c:v>
                </c:pt>
                <c:pt idx="22">
                  <c:v>114.25141400000007</c:v>
                </c:pt>
                <c:pt idx="23">
                  <c:v>91.210078000000067</c:v>
                </c:pt>
                <c:pt idx="24">
                  <c:v>72.270424999999932</c:v>
                </c:pt>
                <c:pt idx="25">
                  <c:v>56.760479000000032</c:v>
                </c:pt>
                <c:pt idx="26">
                  <c:v>44.334231999999929</c:v>
                </c:pt>
                <c:pt idx="27">
                  <c:v>34.214770000000044</c:v>
                </c:pt>
                <c:pt idx="28">
                  <c:v>26.16333399999985</c:v>
                </c:pt>
                <c:pt idx="29">
                  <c:v>19.734264999999823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2419.8821699999999</c:v>
                </c:pt>
                <c:pt idx="1">
                  <c:v>2510.8259109999999</c:v>
                </c:pt>
                <c:pt idx="2">
                  <c:v>2533.0378489999994</c:v>
                </c:pt>
                <c:pt idx="3">
                  <c:v>2540.8194290000001</c:v>
                </c:pt>
                <c:pt idx="4">
                  <c:v>2545.1542239999999</c:v>
                </c:pt>
                <c:pt idx="5">
                  <c:v>2548.5576630000005</c:v>
                </c:pt>
                <c:pt idx="6">
                  <c:v>2551.6360130000003</c:v>
                </c:pt>
                <c:pt idx="7">
                  <c:v>2554.5016500000002</c:v>
                </c:pt>
                <c:pt idx="8">
                  <c:v>2557.135072</c:v>
                </c:pt>
                <c:pt idx="9">
                  <c:v>2559.4897490000003</c:v>
                </c:pt>
                <c:pt idx="10">
                  <c:v>2561.5245079999995</c:v>
                </c:pt>
                <c:pt idx="11">
                  <c:v>2563.2116169999999</c:v>
                </c:pt>
                <c:pt idx="12">
                  <c:v>2564.5375060000006</c:v>
                </c:pt>
                <c:pt idx="13">
                  <c:v>2565.5001000000002</c:v>
                </c:pt>
                <c:pt idx="14">
                  <c:v>2566.1062009999996</c:v>
                </c:pt>
                <c:pt idx="15">
                  <c:v>2566.3688000000002</c:v>
                </c:pt>
                <c:pt idx="16">
                  <c:v>2566.3052519999992</c:v>
                </c:pt>
                <c:pt idx="17">
                  <c:v>2565.9357649999993</c:v>
                </c:pt>
                <c:pt idx="18">
                  <c:v>2565.2822889999998</c:v>
                </c:pt>
                <c:pt idx="19">
                  <c:v>2564.368144</c:v>
                </c:pt>
                <c:pt idx="20">
                  <c:v>2563.2170329999999</c:v>
                </c:pt>
                <c:pt idx="21">
                  <c:v>2561.8527189999995</c:v>
                </c:pt>
                <c:pt idx="22">
                  <c:v>2560.298765999999</c:v>
                </c:pt>
                <c:pt idx="23">
                  <c:v>2558.5780340000001</c:v>
                </c:pt>
                <c:pt idx="24">
                  <c:v>2556.7123630000006</c:v>
                </c:pt>
                <c:pt idx="25">
                  <c:v>2554.7227489999996</c:v>
                </c:pt>
                <c:pt idx="26">
                  <c:v>2552.6288549999999</c:v>
                </c:pt>
                <c:pt idx="27">
                  <c:v>2550.448914999999</c:v>
                </c:pt>
                <c:pt idx="28">
                  <c:v>2548.1999539999997</c:v>
                </c:pt>
                <c:pt idx="29">
                  <c:v>2545.8977249999998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59.029931000000033</c:v>
                </c:pt>
                <c:pt idx="1">
                  <c:v>60.869786999999633</c:v>
                </c:pt>
                <c:pt idx="2">
                  <c:v>61.040533999999752</c:v>
                </c:pt>
                <c:pt idx="3">
                  <c:v>60.443422999999711</c:v>
                </c:pt>
                <c:pt idx="4">
                  <c:v>59.406511000000137</c:v>
                </c:pt>
                <c:pt idx="5">
                  <c:v>58.085956999999325</c:v>
                </c:pt>
                <c:pt idx="6">
                  <c:v>56.563173000000461</c:v>
                </c:pt>
                <c:pt idx="7">
                  <c:v>54.76545299999998</c:v>
                </c:pt>
                <c:pt idx="8">
                  <c:v>52.696695000000545</c:v>
                </c:pt>
                <c:pt idx="9">
                  <c:v>50.347547999999733</c:v>
                </c:pt>
                <c:pt idx="10">
                  <c:v>47.703332999999475</c:v>
                </c:pt>
                <c:pt idx="11">
                  <c:v>44.64109499999995</c:v>
                </c:pt>
                <c:pt idx="12">
                  <c:v>41.360345999999481</c:v>
                </c:pt>
                <c:pt idx="13">
                  <c:v>37.854703999999401</c:v>
                </c:pt>
                <c:pt idx="14">
                  <c:v>34.11663899999985</c:v>
                </c:pt>
                <c:pt idx="15">
                  <c:v>30.462996000000203</c:v>
                </c:pt>
                <c:pt idx="16">
                  <c:v>26.896872000000258</c:v>
                </c:pt>
                <c:pt idx="17">
                  <c:v>23.524435000000267</c:v>
                </c:pt>
                <c:pt idx="18">
                  <c:v>20.346987999999328</c:v>
                </c:pt>
                <c:pt idx="19">
                  <c:v>17.58029599999918</c:v>
                </c:pt>
                <c:pt idx="20">
                  <c:v>15.014944999999898</c:v>
                </c:pt>
                <c:pt idx="21">
                  <c:v>12.9713670000001</c:v>
                </c:pt>
                <c:pt idx="22">
                  <c:v>11.135550999999396</c:v>
                </c:pt>
                <c:pt idx="23">
                  <c:v>9.611283999999614</c:v>
                </c:pt>
                <c:pt idx="24">
                  <c:v>8.2947349999994913</c:v>
                </c:pt>
                <c:pt idx="25">
                  <c:v>7.1862479999999778</c:v>
                </c:pt>
                <c:pt idx="26">
                  <c:v>6.2877629999993587</c:v>
                </c:pt>
                <c:pt idx="27">
                  <c:v>5.6011490000000776</c:v>
                </c:pt>
                <c:pt idx="28">
                  <c:v>4.9129510000002483</c:v>
                </c:pt>
                <c:pt idx="29">
                  <c:v>4.4351400000005015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15.387752000000091</c:v>
                </c:pt>
                <c:pt idx="1">
                  <c:v>16.072208000000046</c:v>
                </c:pt>
                <c:pt idx="2">
                  <c:v>16.100766000000021</c:v>
                </c:pt>
                <c:pt idx="3">
                  <c:v>15.92733300000009</c:v>
                </c:pt>
                <c:pt idx="4">
                  <c:v>15.669777000000067</c:v>
                </c:pt>
                <c:pt idx="5">
                  <c:v>15.388152999999875</c:v>
                </c:pt>
                <c:pt idx="6">
                  <c:v>14.894219000000021</c:v>
                </c:pt>
                <c:pt idx="7">
                  <c:v>14.417596999999887</c:v>
                </c:pt>
                <c:pt idx="8">
                  <c:v>13.965633000000253</c:v>
                </c:pt>
                <c:pt idx="9">
                  <c:v>13.314743999999791</c:v>
                </c:pt>
                <c:pt idx="10">
                  <c:v>12.674544999999853</c:v>
                </c:pt>
                <c:pt idx="11">
                  <c:v>11.933119000000261</c:v>
                </c:pt>
                <c:pt idx="12">
                  <c:v>11.083074000000124</c:v>
                </c:pt>
                <c:pt idx="13">
                  <c:v>10.119732000000113</c:v>
                </c:pt>
                <c:pt idx="14">
                  <c:v>9.2604040000001078</c:v>
                </c:pt>
                <c:pt idx="15">
                  <c:v>8.2871549999999843</c:v>
                </c:pt>
                <c:pt idx="16">
                  <c:v>7.4142910000000484</c:v>
                </c:pt>
                <c:pt idx="17">
                  <c:v>6.5349719999999252</c:v>
                </c:pt>
                <c:pt idx="18">
                  <c:v>5.7568709999995917</c:v>
                </c:pt>
                <c:pt idx="19">
                  <c:v>5.0822739999998703</c:v>
                </c:pt>
                <c:pt idx="20">
                  <c:v>4.4013599999998405</c:v>
                </c:pt>
                <c:pt idx="21">
                  <c:v>3.8223990000001322</c:v>
                </c:pt>
                <c:pt idx="22">
                  <c:v>3.3484570000000531</c:v>
                </c:pt>
                <c:pt idx="23">
                  <c:v>2.9806869999997616</c:v>
                </c:pt>
                <c:pt idx="24">
                  <c:v>2.6095829999999296</c:v>
                </c:pt>
                <c:pt idx="25">
                  <c:v>2.3437680000001819</c:v>
                </c:pt>
                <c:pt idx="26">
                  <c:v>2.1863690000000133</c:v>
                </c:pt>
                <c:pt idx="27">
                  <c:v>1.9176819999997861</c:v>
                </c:pt>
                <c:pt idx="28">
                  <c:v>1.7538159999999152</c:v>
                </c:pt>
                <c:pt idx="29">
                  <c:v>1.5896280000001752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2.1591269999998985</c:v>
                </c:pt>
                <c:pt idx="1">
                  <c:v>3.3537669999996069</c:v>
                </c:pt>
                <c:pt idx="2">
                  <c:v>3.9257079999997586</c:v>
                </c:pt>
                <c:pt idx="3">
                  <c:v>4.0791360000002896</c:v>
                </c:pt>
                <c:pt idx="4">
                  <c:v>4.0162469999995665</c:v>
                </c:pt>
                <c:pt idx="5">
                  <c:v>3.8831019999997807</c:v>
                </c:pt>
                <c:pt idx="6">
                  <c:v>3.7669099999993705</c:v>
                </c:pt>
                <c:pt idx="7">
                  <c:v>3.7077739999995174</c:v>
                </c:pt>
                <c:pt idx="8">
                  <c:v>3.7145949999994627</c:v>
                </c:pt>
                <c:pt idx="9">
                  <c:v>3.6654189999999289</c:v>
                </c:pt>
                <c:pt idx="10">
                  <c:v>3.7682920000006561</c:v>
                </c:pt>
                <c:pt idx="11">
                  <c:v>3.9002930000006018</c:v>
                </c:pt>
                <c:pt idx="12">
                  <c:v>3.9310510000004797</c:v>
                </c:pt>
                <c:pt idx="13">
                  <c:v>4.0715040000004592</c:v>
                </c:pt>
                <c:pt idx="14">
                  <c:v>4.2059170000002268</c:v>
                </c:pt>
                <c:pt idx="15">
                  <c:v>4.2114559999999983</c:v>
                </c:pt>
                <c:pt idx="16">
                  <c:v>4.3061569999999847</c:v>
                </c:pt>
                <c:pt idx="17">
                  <c:v>4.3803079999997863</c:v>
                </c:pt>
                <c:pt idx="18">
                  <c:v>4.3162019999999757</c:v>
                </c:pt>
                <c:pt idx="19">
                  <c:v>4.3364850000007209</c:v>
                </c:pt>
                <c:pt idx="20">
                  <c:v>4.3351489999995465</c:v>
                </c:pt>
                <c:pt idx="21">
                  <c:v>4.3111669999998412</c:v>
                </c:pt>
                <c:pt idx="22">
                  <c:v>4.2661209999996572</c:v>
                </c:pt>
                <c:pt idx="23">
                  <c:v>4.2021700000004785</c:v>
                </c:pt>
                <c:pt idx="24">
                  <c:v>4.0079040000000532</c:v>
                </c:pt>
                <c:pt idx="25">
                  <c:v>3.9089710000007472</c:v>
                </c:pt>
                <c:pt idx="26">
                  <c:v>3.8008989999998448</c:v>
                </c:pt>
                <c:pt idx="27">
                  <c:v>3.6829709999992701</c:v>
                </c:pt>
                <c:pt idx="28">
                  <c:v>3.5563919999995051</c:v>
                </c:pt>
                <c:pt idx="29">
                  <c:v>3.4225559999995312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0.26349159999995209</c:v>
                </c:pt>
                <c:pt idx="1">
                  <c:v>0.45629940000003444</c:v>
                </c:pt>
                <c:pt idx="2">
                  <c:v>0.54870930000004137</c:v>
                </c:pt>
                <c:pt idx="3">
                  <c:v>0.57302559999993719</c:v>
                </c:pt>
                <c:pt idx="4">
                  <c:v>0.56220570000004955</c:v>
                </c:pt>
                <c:pt idx="5">
                  <c:v>0.54007950000004712</c:v>
                </c:pt>
                <c:pt idx="6">
                  <c:v>0.52084400000001096</c:v>
                </c:pt>
                <c:pt idx="7">
                  <c:v>0.51099790000000667</c:v>
                </c:pt>
                <c:pt idx="8">
                  <c:v>0.51195419999999103</c:v>
                </c:pt>
                <c:pt idx="9">
                  <c:v>0.52231369999992694</c:v>
                </c:pt>
                <c:pt idx="10">
                  <c:v>0.53959020000002056</c:v>
                </c:pt>
                <c:pt idx="11">
                  <c:v>0.56111439999995127</c:v>
                </c:pt>
                <c:pt idx="12">
                  <c:v>0.58454919999996946</c:v>
                </c:pt>
                <c:pt idx="13">
                  <c:v>0.60796959999993305</c:v>
                </c:pt>
                <c:pt idx="14">
                  <c:v>0.62990309999997862</c:v>
                </c:pt>
                <c:pt idx="15">
                  <c:v>0.64924810000002253</c:v>
                </c:pt>
                <c:pt idx="16">
                  <c:v>0.6652360000000499</c:v>
                </c:pt>
                <c:pt idx="17">
                  <c:v>0.6773759999999811</c:v>
                </c:pt>
                <c:pt idx="18">
                  <c:v>0.68540200000006735</c:v>
                </c:pt>
                <c:pt idx="19">
                  <c:v>0.68929800000000796</c:v>
                </c:pt>
                <c:pt idx="20">
                  <c:v>0.68917400000009366</c:v>
                </c:pt>
                <c:pt idx="21">
                  <c:v>0.68527599999993072</c:v>
                </c:pt>
                <c:pt idx="22">
                  <c:v>0.6779359999998178</c:v>
                </c:pt>
                <c:pt idx="23">
                  <c:v>0.66752200000019002</c:v>
                </c:pt>
                <c:pt idx="24">
                  <c:v>0.65439100000003236</c:v>
                </c:pt>
                <c:pt idx="25">
                  <c:v>0.63893400000006295</c:v>
                </c:pt>
                <c:pt idx="26">
                  <c:v>0.62149700000009034</c:v>
                </c:pt>
                <c:pt idx="27">
                  <c:v>0.60237099999994825</c:v>
                </c:pt>
                <c:pt idx="28">
                  <c:v>0.58182499999998072</c:v>
                </c:pt>
                <c:pt idx="29">
                  <c:v>0.56010199999991528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128.01790999999866</c:v>
                </c:pt>
                <c:pt idx="1">
                  <c:v>134.39203000000089</c:v>
                </c:pt>
                <c:pt idx="2">
                  <c:v>136.50569999999971</c:v>
                </c:pt>
                <c:pt idx="3">
                  <c:v>137.12135999999919</c:v>
                </c:pt>
                <c:pt idx="4">
                  <c:v>137.12823000000026</c:v>
                </c:pt>
                <c:pt idx="5">
                  <c:v>136.94991000000118</c:v>
                </c:pt>
                <c:pt idx="6">
                  <c:v>136.80432999999903</c:v>
                </c:pt>
                <c:pt idx="7">
                  <c:v>136.78489000000081</c:v>
                </c:pt>
                <c:pt idx="8">
                  <c:v>136.90983000000051</c:v>
                </c:pt>
                <c:pt idx="9">
                  <c:v>137.15744999999879</c:v>
                </c:pt>
                <c:pt idx="10">
                  <c:v>137.49116999999933</c:v>
                </c:pt>
                <c:pt idx="11">
                  <c:v>137.8723200000004</c:v>
                </c:pt>
                <c:pt idx="12">
                  <c:v>138.26743999999962</c:v>
                </c:pt>
                <c:pt idx="13">
                  <c:v>138.64919000000009</c:v>
                </c:pt>
                <c:pt idx="14">
                  <c:v>138.99691999999959</c:v>
                </c:pt>
                <c:pt idx="15">
                  <c:v>139.29541000000063</c:v>
                </c:pt>
                <c:pt idx="16">
                  <c:v>139.53426000000036</c:v>
                </c:pt>
                <c:pt idx="17">
                  <c:v>139.70710999999937</c:v>
                </c:pt>
                <c:pt idx="18">
                  <c:v>139.81078999999954</c:v>
                </c:pt>
                <c:pt idx="19">
                  <c:v>139.84573000000091</c:v>
                </c:pt>
                <c:pt idx="20">
                  <c:v>139.81419999999889</c:v>
                </c:pt>
                <c:pt idx="21">
                  <c:v>139.7203300000001</c:v>
                </c:pt>
                <c:pt idx="22">
                  <c:v>139.56954000000042</c:v>
                </c:pt>
                <c:pt idx="23">
                  <c:v>139.36773999999969</c:v>
                </c:pt>
                <c:pt idx="24">
                  <c:v>139.1206600000005</c:v>
                </c:pt>
                <c:pt idx="25">
                  <c:v>138.83453000000009</c:v>
                </c:pt>
                <c:pt idx="26">
                  <c:v>138.51496000000043</c:v>
                </c:pt>
                <c:pt idx="27">
                  <c:v>138.16669999999976</c:v>
                </c:pt>
                <c:pt idx="28">
                  <c:v>137.79421000000002</c:v>
                </c:pt>
                <c:pt idx="29">
                  <c:v>137.40152999999918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0.15669070000001284</c:v>
                </c:pt>
                <c:pt idx="1">
                  <c:v>0.27168410000001586</c:v>
                </c:pt>
                <c:pt idx="2">
                  <c:v>0.32695030000002134</c:v>
                </c:pt>
                <c:pt idx="3">
                  <c:v>0.34159190000002582</c:v>
                </c:pt>
                <c:pt idx="4">
                  <c:v>0.33523930000001201</c:v>
                </c:pt>
                <c:pt idx="5">
                  <c:v>0.32212200000003577</c:v>
                </c:pt>
                <c:pt idx="6">
                  <c:v>0.31072870000002695</c:v>
                </c:pt>
                <c:pt idx="7">
                  <c:v>0.30494959999998628</c:v>
                </c:pt>
                <c:pt idx="8">
                  <c:v>0.30563240000003589</c:v>
                </c:pt>
                <c:pt idx="9">
                  <c:v>0.31194089999996777</c:v>
                </c:pt>
                <c:pt idx="10">
                  <c:v>0.32238670000003822</c:v>
                </c:pt>
                <c:pt idx="11">
                  <c:v>0.33537080000007791</c:v>
                </c:pt>
                <c:pt idx="12">
                  <c:v>0.34949239999991732</c:v>
                </c:pt>
                <c:pt idx="13">
                  <c:v>0.36359790000005887</c:v>
                </c:pt>
                <c:pt idx="14">
                  <c:v>0.37680509999995593</c:v>
                </c:pt>
                <c:pt idx="15">
                  <c:v>0.38845360000004803</c:v>
                </c:pt>
                <c:pt idx="16">
                  <c:v>0.39808349999998427</c:v>
                </c:pt>
                <c:pt idx="17">
                  <c:v>0.40540109999994911</c:v>
                </c:pt>
                <c:pt idx="18">
                  <c:v>0.41024749999996857</c:v>
                </c:pt>
                <c:pt idx="19">
                  <c:v>0.41261209999993298</c:v>
                </c:pt>
                <c:pt idx="20">
                  <c:v>0.41256309999994301</c:v>
                </c:pt>
                <c:pt idx="21">
                  <c:v>0.41024609999999484</c:v>
                </c:pt>
                <c:pt idx="22">
                  <c:v>0.40586160000009386</c:v>
                </c:pt>
                <c:pt idx="23">
                  <c:v>0.39962960000002568</c:v>
                </c:pt>
                <c:pt idx="24">
                  <c:v>0.39176329999997961</c:v>
                </c:pt>
                <c:pt idx="25">
                  <c:v>0.38249719999998888</c:v>
                </c:pt>
                <c:pt idx="26">
                  <c:v>0.37204059999999117</c:v>
                </c:pt>
                <c:pt idx="27">
                  <c:v>0.36056650000000445</c:v>
                </c:pt>
                <c:pt idx="28">
                  <c:v>0.34823719999997138</c:v>
                </c:pt>
                <c:pt idx="29">
                  <c:v>0.33519769999998061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733432"/>
        <c:axId val="-2060407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3552.3700699000015</c:v>
                </c:pt>
                <c:pt idx="1">
                  <c:v>3693.4960609000018</c:v>
                </c:pt>
                <c:pt idx="2">
                  <c:v>3733.3490356000011</c:v>
                </c:pt>
                <c:pt idx="3">
                  <c:v>3751.5312073999967</c:v>
                </c:pt>
                <c:pt idx="4">
                  <c:v>3765.2839183000019</c:v>
                </c:pt>
                <c:pt idx="5">
                  <c:v>3779.5120929999994</c:v>
                </c:pt>
                <c:pt idx="6">
                  <c:v>3796.0371905999982</c:v>
                </c:pt>
                <c:pt idx="7">
                  <c:v>3815.7517201999985</c:v>
                </c:pt>
                <c:pt idx="8">
                  <c:v>3839.2312433000016</c:v>
                </c:pt>
                <c:pt idx="9">
                  <c:v>3866.1117845999984</c:v>
                </c:pt>
                <c:pt idx="10">
                  <c:v>3896.5343258999997</c:v>
                </c:pt>
                <c:pt idx="11">
                  <c:v>3929.7862922000027</c:v>
                </c:pt>
                <c:pt idx="12">
                  <c:v>3965.7241695999983</c:v>
                </c:pt>
                <c:pt idx="13">
                  <c:v>4003.1910424999996</c:v>
                </c:pt>
                <c:pt idx="14">
                  <c:v>4041.3654811999995</c:v>
                </c:pt>
                <c:pt idx="15">
                  <c:v>4079.0181127000005</c:v>
                </c:pt>
                <c:pt idx="16">
                  <c:v>4115.0597874999994</c:v>
                </c:pt>
                <c:pt idx="17">
                  <c:v>4148.5100860999983</c:v>
                </c:pt>
                <c:pt idx="18">
                  <c:v>4178.3965605000003</c:v>
                </c:pt>
                <c:pt idx="19">
                  <c:v>4204.7412841000032</c:v>
                </c:pt>
                <c:pt idx="20">
                  <c:v>4227.0326600999979</c:v>
                </c:pt>
                <c:pt idx="21">
                  <c:v>4245.4015841000019</c:v>
                </c:pt>
                <c:pt idx="22">
                  <c:v>4260.2134395999965</c:v>
                </c:pt>
                <c:pt idx="23">
                  <c:v>4271.7253256000022</c:v>
                </c:pt>
                <c:pt idx="24">
                  <c:v>4280.0761533000023</c:v>
                </c:pt>
                <c:pt idx="25">
                  <c:v>4286.1790492</c:v>
                </c:pt>
                <c:pt idx="26">
                  <c:v>4290.3001245999985</c:v>
                </c:pt>
                <c:pt idx="27">
                  <c:v>4292.5740154999985</c:v>
                </c:pt>
                <c:pt idx="28">
                  <c:v>4293.4700632000004</c:v>
                </c:pt>
                <c:pt idx="29">
                  <c:v>4293.3445756999972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33432"/>
        <c:axId val="-2060407768"/>
      </c:lineChart>
      <c:catAx>
        <c:axId val="212873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407768"/>
        <c:crosses val="autoZero"/>
        <c:auto val="1"/>
        <c:lblAlgn val="ctr"/>
        <c:lblOffset val="100"/>
        <c:tickLblSkip val="1"/>
        <c:noMultiLvlLbl val="0"/>
      </c:catAx>
      <c:valAx>
        <c:axId val="-20604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73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88.978040000001059</c:v>
                </c:pt>
                <c:pt idx="1">
                  <c:v>253.40975999999938</c:v>
                </c:pt>
                <c:pt idx="2">
                  <c:v>614.56684999999993</c:v>
                </c:pt>
                <c:pt idx="3">
                  <c:v>1082.6451300000008</c:v>
                </c:pt>
                <c:pt idx="4">
                  <c:v>1404.6707480000005</c:v>
                </c:pt>
                <c:pt idx="5">
                  <c:v>1539.4766019999995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1.2602402400000301</c:v>
                </c:pt>
                <c:pt idx="1">
                  <c:v>2.7853427600000034</c:v>
                </c:pt>
                <c:pt idx="2">
                  <c:v>6.1804750000000244</c:v>
                </c:pt>
                <c:pt idx="3">
                  <c:v>10.52752259999993</c:v>
                </c:pt>
                <c:pt idx="4">
                  <c:v>13.514952399999993</c:v>
                </c:pt>
                <c:pt idx="5">
                  <c:v>14.655607799999961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884.12723660000006</c:v>
                </c:pt>
                <c:pt idx="1">
                  <c:v>798.48068519999993</c:v>
                </c:pt>
                <c:pt idx="2">
                  <c:v>587.08257739999988</c:v>
                </c:pt>
                <c:pt idx="3">
                  <c:v>310.91798039999992</c:v>
                </c:pt>
                <c:pt idx="4">
                  <c:v>118.91240680000001</c:v>
                </c:pt>
                <c:pt idx="5">
                  <c:v>36.241415999999937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2509.9439166000002</c:v>
                </c:pt>
                <c:pt idx="1">
                  <c:v>2554.2640294000003</c:v>
                </c:pt>
                <c:pt idx="2">
                  <c:v>2564.1759864000001</c:v>
                </c:pt>
                <c:pt idx="3">
                  <c:v>2565.6520499999997</c:v>
                </c:pt>
                <c:pt idx="4">
                  <c:v>2560.1317829999998</c:v>
                </c:pt>
                <c:pt idx="5">
                  <c:v>2550.3796395999998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60.158037199999853</c:v>
                </c:pt>
                <c:pt idx="1">
                  <c:v>54.49176520000001</c:v>
                </c:pt>
                <c:pt idx="2">
                  <c:v>41.135223399999632</c:v>
                </c:pt>
                <c:pt idx="3">
                  <c:v>23.762317399999848</c:v>
                </c:pt>
                <c:pt idx="4">
                  <c:v>11.405576399999699</c:v>
                </c:pt>
                <c:pt idx="5">
                  <c:v>5.684650200000033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15.831567200000062</c:v>
                </c:pt>
                <c:pt idx="1">
                  <c:v>14.396069199999966</c:v>
                </c:pt>
                <c:pt idx="2">
                  <c:v>11.014174800000092</c:v>
                </c:pt>
                <c:pt idx="3">
                  <c:v>6.6151125999998843</c:v>
                </c:pt>
                <c:pt idx="4">
                  <c:v>3.4324971999999434</c:v>
                </c:pt>
                <c:pt idx="5">
                  <c:v>1.9582526000000144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3.5067969999998239</c:v>
                </c:pt>
                <c:pt idx="1">
                  <c:v>3.7475599999996119</c:v>
                </c:pt>
                <c:pt idx="2">
                  <c:v>3.9754114000004845</c:v>
                </c:pt>
                <c:pt idx="3">
                  <c:v>4.3101216000000928</c:v>
                </c:pt>
                <c:pt idx="4">
                  <c:v>4.2245021999999155</c:v>
                </c:pt>
                <c:pt idx="5">
                  <c:v>3.6743577999997798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0.48074632000000295</c:v>
                </c:pt>
                <c:pt idx="1">
                  <c:v>0.5212378599999965</c:v>
                </c:pt>
                <c:pt idx="2">
                  <c:v>0.58462529999997059</c:v>
                </c:pt>
                <c:pt idx="3">
                  <c:v>0.67331202000002577</c:v>
                </c:pt>
                <c:pt idx="4">
                  <c:v>0.67485980000001289</c:v>
                </c:pt>
                <c:pt idx="5">
                  <c:v>0.60094579999999953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134.63304599999975</c:v>
                </c:pt>
                <c:pt idx="1">
                  <c:v>136.92128200000008</c:v>
                </c:pt>
                <c:pt idx="2">
                  <c:v>138.25540799999982</c:v>
                </c:pt>
                <c:pt idx="3">
                  <c:v>139.63866000000016</c:v>
                </c:pt>
                <c:pt idx="4">
                  <c:v>139.51849399999992</c:v>
                </c:pt>
                <c:pt idx="5">
                  <c:v>138.1423859999999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0.28643126000001756</c:v>
                </c:pt>
                <c:pt idx="1">
                  <c:v>0.31107472000001052</c:v>
                </c:pt>
                <c:pt idx="2">
                  <c:v>0.34953058000000964</c:v>
                </c:pt>
                <c:pt idx="3">
                  <c:v>0.40295955999997657</c:v>
                </c:pt>
                <c:pt idx="4">
                  <c:v>0.40401274000000742</c:v>
                </c:pt>
                <c:pt idx="5">
                  <c:v>0.35970783999998729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954488"/>
        <c:axId val="-21218905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3699.2060584200008</c:v>
                </c:pt>
                <c:pt idx="1">
                  <c:v>3819.3288063399987</c:v>
                </c:pt>
                <c:pt idx="2">
                  <c:v>3967.3202622799995</c:v>
                </c:pt>
                <c:pt idx="3">
                  <c:v>4145.1451661800002</c:v>
                </c:pt>
                <c:pt idx="4">
                  <c:v>4256.8898325400005</c:v>
                </c:pt>
                <c:pt idx="5">
                  <c:v>4291.1735656399987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54488"/>
        <c:axId val="-2121890552"/>
      </c:lineChart>
      <c:catAx>
        <c:axId val="-206895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90552"/>
        <c:crosses val="autoZero"/>
        <c:auto val="1"/>
        <c:lblAlgn val="ctr"/>
        <c:lblOffset val="100"/>
        <c:noMultiLvlLbl val="0"/>
      </c:catAx>
      <c:valAx>
        <c:axId val="-21218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9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171.19390000000021</c:v>
                </c:pt>
                <c:pt idx="1">
                  <c:v>848.60599000000036</c:v>
                </c:pt>
                <c:pt idx="2">
                  <c:v>1472.0736750000001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2.0227915000000167</c:v>
                </c:pt>
                <c:pt idx="1">
                  <c:v>8.3539987999999781</c:v>
                </c:pt>
                <c:pt idx="2">
                  <c:v>14.085280099999977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841.30396089999999</c:v>
                </c:pt>
                <c:pt idx="1">
                  <c:v>449.0002788999999</c:v>
                </c:pt>
                <c:pt idx="2">
                  <c:v>77.576911399999972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2532.1039730000002</c:v>
                </c:pt>
                <c:pt idx="1">
                  <c:v>2564.9140182000001</c:v>
                </c:pt>
                <c:pt idx="2">
                  <c:v>2555.2557112999998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57.324901199999928</c:v>
                </c:pt>
                <c:pt idx="1">
                  <c:v>32.448770399999738</c:v>
                </c:pt>
                <c:pt idx="2">
                  <c:v>8.5451132999998656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15.113818200000015</c:v>
                </c:pt>
                <c:pt idx="1">
                  <c:v>8.8146436999999871</c:v>
                </c:pt>
                <c:pt idx="2">
                  <c:v>2.6953748999999787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3.6271784999997179</c:v>
                </c:pt>
                <c:pt idx="1">
                  <c:v>4.1427665000002882</c:v>
                </c:pt>
                <c:pt idx="2">
                  <c:v>3.9494299999998477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0.50099208999999978</c:v>
                </c:pt>
                <c:pt idx="1">
                  <c:v>0.62896865999999818</c:v>
                </c:pt>
                <c:pt idx="2">
                  <c:v>0.63790280000000621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135.77716399999991</c:v>
                </c:pt>
                <c:pt idx="1">
                  <c:v>138.94703399999997</c:v>
                </c:pt>
                <c:pt idx="2">
                  <c:v>138.8304399999999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0.29875299000001404</c:v>
                </c:pt>
                <c:pt idx="1">
                  <c:v>0.37624506999999308</c:v>
                </c:pt>
                <c:pt idx="2">
                  <c:v>0.38186028999999733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543368"/>
        <c:axId val="-20614161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3759.2674323799997</c:v>
                </c:pt>
                <c:pt idx="1">
                  <c:v>4056.2327142300001</c:v>
                </c:pt>
                <c:pt idx="2">
                  <c:v>4274.0316990899992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43368"/>
        <c:axId val="-2061416104"/>
      </c:lineChart>
      <c:catAx>
        <c:axId val="-20655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16104"/>
        <c:crosses val="autoZero"/>
        <c:auto val="1"/>
        <c:lblAlgn val="ctr"/>
        <c:lblOffset val="100"/>
        <c:noMultiLvlLbl val="0"/>
      </c:catAx>
      <c:valAx>
        <c:axId val="-20614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50.961310000002413</c:v>
                </c:pt>
                <c:pt idx="1">
                  <c:v>68.589650000001711</c:v>
                </c:pt>
                <c:pt idx="2">
                  <c:v>86.573640000002342</c:v>
                </c:pt>
                <c:pt idx="3">
                  <c:v>107.07642999999734</c:v>
                </c:pt>
                <c:pt idx="4">
                  <c:v>131.68917000000147</c:v>
                </c:pt>
                <c:pt idx="5">
                  <c:v>161.94272999999885</c:v>
                </c:pt>
                <c:pt idx="6">
                  <c:v>199.15081999999893</c:v>
                </c:pt>
                <c:pt idx="7">
                  <c:v>244.45930999999837</c:v>
                </c:pt>
                <c:pt idx="8">
                  <c:v>298.79591000000073</c:v>
                </c:pt>
                <c:pt idx="9">
                  <c:v>362.70002999999997</c:v>
                </c:pt>
                <c:pt idx="10">
                  <c:v>436.13750000000073</c:v>
                </c:pt>
                <c:pt idx="11">
                  <c:v>518.62219000000186</c:v>
                </c:pt>
                <c:pt idx="12">
                  <c:v>609.011599999998</c:v>
                </c:pt>
                <c:pt idx="13">
                  <c:v>704.96071999999913</c:v>
                </c:pt>
                <c:pt idx="14">
                  <c:v>804.10224000000017</c:v>
                </c:pt>
                <c:pt idx="15">
                  <c:v>903.31134999999995</c:v>
                </c:pt>
                <c:pt idx="16">
                  <c:v>999.55863999999929</c:v>
                </c:pt>
                <c:pt idx="17">
                  <c:v>1090.1443099999997</c:v>
                </c:pt>
                <c:pt idx="18">
                  <c:v>1173.1393100000023</c:v>
                </c:pt>
                <c:pt idx="19">
                  <c:v>1247.0720400000027</c:v>
                </c:pt>
                <c:pt idx="20">
                  <c:v>1311.5712700000004</c:v>
                </c:pt>
                <c:pt idx="21">
                  <c:v>1366.5127700000012</c:v>
                </c:pt>
                <c:pt idx="22">
                  <c:v>1412.6515899999977</c:v>
                </c:pt>
                <c:pt idx="23">
                  <c:v>1450.7654900000016</c:v>
                </c:pt>
                <c:pt idx="24">
                  <c:v>1481.8526200000015</c:v>
                </c:pt>
                <c:pt idx="25">
                  <c:v>1507.0265299999992</c:v>
                </c:pt>
                <c:pt idx="26">
                  <c:v>1526.9697999999989</c:v>
                </c:pt>
                <c:pt idx="27">
                  <c:v>1542.8974400000006</c:v>
                </c:pt>
                <c:pt idx="28">
                  <c:v>1555.3852000000006</c:v>
                </c:pt>
                <c:pt idx="29">
                  <c:v>1565.1040399999983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0.72412960000008297</c:v>
                </c:pt>
                <c:pt idx="1">
                  <c:v>1.0553694000000178</c:v>
                </c:pt>
                <c:pt idx="2">
                  <c:v>1.2704420000000027</c:v>
                </c:pt>
                <c:pt idx="3">
                  <c:v>1.5191128999999819</c:v>
                </c:pt>
                <c:pt idx="4">
                  <c:v>1.7321473000000651</c:v>
                </c:pt>
                <c:pt idx="5">
                  <c:v>1.9334314999999833</c:v>
                </c:pt>
                <c:pt idx="6">
                  <c:v>2.2471929000000728</c:v>
                </c:pt>
                <c:pt idx="7">
                  <c:v>2.6833596999999827</c:v>
                </c:pt>
                <c:pt idx="8">
                  <c:v>3.2440226999999595</c:v>
                </c:pt>
                <c:pt idx="9">
                  <c:v>3.8187070000000176</c:v>
                </c:pt>
                <c:pt idx="10">
                  <c:v>4.5109600000000682</c:v>
                </c:pt>
                <c:pt idx="11">
                  <c:v>5.211165999999821</c:v>
                </c:pt>
                <c:pt idx="12">
                  <c:v>6.1325310000001991</c:v>
                </c:pt>
                <c:pt idx="13">
                  <c:v>7.0601320000000669</c:v>
                </c:pt>
                <c:pt idx="14">
                  <c:v>7.9875859999999648</c:v>
                </c:pt>
                <c:pt idx="15">
                  <c:v>8.9128289999998742</c:v>
                </c:pt>
                <c:pt idx="16">
                  <c:v>9.7257339999998749</c:v>
                </c:pt>
                <c:pt idx="17">
                  <c:v>10.641006999999945</c:v>
                </c:pt>
                <c:pt idx="18">
                  <c:v>11.336232999999993</c:v>
                </c:pt>
                <c:pt idx="19">
                  <c:v>12.021809999999959</c:v>
                </c:pt>
                <c:pt idx="20">
                  <c:v>12.702156999999943</c:v>
                </c:pt>
                <c:pt idx="21">
                  <c:v>13.160001999999849</c:v>
                </c:pt>
                <c:pt idx="22">
                  <c:v>13.608203000000003</c:v>
                </c:pt>
                <c:pt idx="23">
                  <c:v>13.942691000000195</c:v>
                </c:pt>
                <c:pt idx="24">
                  <c:v>14.161708999999973</c:v>
                </c:pt>
                <c:pt idx="25">
                  <c:v>14.374342999999953</c:v>
                </c:pt>
                <c:pt idx="26">
                  <c:v>14.583708999999999</c:v>
                </c:pt>
                <c:pt idx="27">
                  <c:v>14.681450999999925</c:v>
                </c:pt>
                <c:pt idx="28">
                  <c:v>14.774143999999978</c:v>
                </c:pt>
                <c:pt idx="29">
                  <c:v>14.864391999999953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875.78755800000022</c:v>
                </c:pt>
                <c:pt idx="1">
                  <c:v>897.60935499999982</c:v>
                </c:pt>
                <c:pt idx="2">
                  <c:v>894.01873699999987</c:v>
                </c:pt>
                <c:pt idx="3">
                  <c:v>883.63036599999987</c:v>
                </c:pt>
                <c:pt idx="4">
                  <c:v>869.59016700000029</c:v>
                </c:pt>
                <c:pt idx="5">
                  <c:v>851.9089449999999</c:v>
                </c:pt>
                <c:pt idx="6">
                  <c:v>830.1429599999999</c:v>
                </c:pt>
                <c:pt idx="7">
                  <c:v>803.61573900000008</c:v>
                </c:pt>
                <c:pt idx="8">
                  <c:v>771.95189899999991</c:v>
                </c:pt>
                <c:pt idx="9">
                  <c:v>734.78388300000006</c:v>
                </c:pt>
                <c:pt idx="10">
                  <c:v>691.86204100000009</c:v>
                </c:pt>
                <c:pt idx="11">
                  <c:v>643.49800699999992</c:v>
                </c:pt>
                <c:pt idx="12">
                  <c:v>590.46657999999979</c:v>
                </c:pt>
                <c:pt idx="13">
                  <c:v>534.00339299999996</c:v>
                </c:pt>
                <c:pt idx="14">
                  <c:v>475.58286599999997</c:v>
                </c:pt>
                <c:pt idx="15">
                  <c:v>417.13041499999986</c:v>
                </c:pt>
                <c:pt idx="16">
                  <c:v>360.2552619999999</c:v>
                </c:pt>
                <c:pt idx="17">
                  <c:v>306.55940199999986</c:v>
                </c:pt>
                <c:pt idx="18">
                  <c:v>257.312228</c:v>
                </c:pt>
                <c:pt idx="19">
                  <c:v>213.33259499999986</c:v>
                </c:pt>
                <c:pt idx="20">
                  <c:v>174.87480899999991</c:v>
                </c:pt>
                <c:pt idx="21">
                  <c:v>141.95530800000006</c:v>
                </c:pt>
                <c:pt idx="22">
                  <c:v>114.25141400000007</c:v>
                </c:pt>
                <c:pt idx="23">
                  <c:v>91.210078000000067</c:v>
                </c:pt>
                <c:pt idx="24">
                  <c:v>72.270424999999932</c:v>
                </c:pt>
                <c:pt idx="25">
                  <c:v>56.760479000000032</c:v>
                </c:pt>
                <c:pt idx="26">
                  <c:v>44.334231999999929</c:v>
                </c:pt>
                <c:pt idx="27">
                  <c:v>34.214770000000044</c:v>
                </c:pt>
                <c:pt idx="28">
                  <c:v>26.16333399999985</c:v>
                </c:pt>
                <c:pt idx="29">
                  <c:v>19.734264999999823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2419.8821699999999</c:v>
                </c:pt>
                <c:pt idx="1">
                  <c:v>2510.8259109999999</c:v>
                </c:pt>
                <c:pt idx="2">
                  <c:v>2533.0378489999994</c:v>
                </c:pt>
                <c:pt idx="3">
                  <c:v>2540.8194290000001</c:v>
                </c:pt>
                <c:pt idx="4">
                  <c:v>2545.1542239999999</c:v>
                </c:pt>
                <c:pt idx="5">
                  <c:v>2548.5576630000005</c:v>
                </c:pt>
                <c:pt idx="6">
                  <c:v>2551.6360130000003</c:v>
                </c:pt>
                <c:pt idx="7">
                  <c:v>2554.5016500000002</c:v>
                </c:pt>
                <c:pt idx="8">
                  <c:v>2557.135072</c:v>
                </c:pt>
                <c:pt idx="9">
                  <c:v>2559.4897490000003</c:v>
                </c:pt>
                <c:pt idx="10">
                  <c:v>2561.5245079999995</c:v>
                </c:pt>
                <c:pt idx="11">
                  <c:v>2563.2116169999999</c:v>
                </c:pt>
                <c:pt idx="12">
                  <c:v>2564.5375060000006</c:v>
                </c:pt>
                <c:pt idx="13">
                  <c:v>2565.5001000000002</c:v>
                </c:pt>
                <c:pt idx="14">
                  <c:v>2566.1062009999996</c:v>
                </c:pt>
                <c:pt idx="15">
                  <c:v>2566.3688000000002</c:v>
                </c:pt>
                <c:pt idx="16">
                  <c:v>2566.3052519999992</c:v>
                </c:pt>
                <c:pt idx="17">
                  <c:v>2565.9357649999993</c:v>
                </c:pt>
                <c:pt idx="18">
                  <c:v>2565.2822889999998</c:v>
                </c:pt>
                <c:pt idx="19">
                  <c:v>2564.368144</c:v>
                </c:pt>
                <c:pt idx="20">
                  <c:v>2563.2170329999999</c:v>
                </c:pt>
                <c:pt idx="21">
                  <c:v>2561.8527189999995</c:v>
                </c:pt>
                <c:pt idx="22">
                  <c:v>2560.298765999999</c:v>
                </c:pt>
                <c:pt idx="23">
                  <c:v>2558.5780340000001</c:v>
                </c:pt>
                <c:pt idx="24">
                  <c:v>2556.7123630000006</c:v>
                </c:pt>
                <c:pt idx="25">
                  <c:v>2554.7227489999996</c:v>
                </c:pt>
                <c:pt idx="26">
                  <c:v>2552.6288549999999</c:v>
                </c:pt>
                <c:pt idx="27">
                  <c:v>2550.448914999999</c:v>
                </c:pt>
                <c:pt idx="28">
                  <c:v>2548.1999539999997</c:v>
                </c:pt>
                <c:pt idx="29">
                  <c:v>2545.8977249999998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59.029931000000033</c:v>
                </c:pt>
                <c:pt idx="1">
                  <c:v>60.869786999999633</c:v>
                </c:pt>
                <c:pt idx="2">
                  <c:v>61.040533999999752</c:v>
                </c:pt>
                <c:pt idx="3">
                  <c:v>60.443422999999711</c:v>
                </c:pt>
                <c:pt idx="4">
                  <c:v>59.406511000000137</c:v>
                </c:pt>
                <c:pt idx="5">
                  <c:v>58.085956999999325</c:v>
                </c:pt>
                <c:pt idx="6">
                  <c:v>56.563173000000461</c:v>
                </c:pt>
                <c:pt idx="7">
                  <c:v>54.76545299999998</c:v>
                </c:pt>
                <c:pt idx="8">
                  <c:v>52.696695000000545</c:v>
                </c:pt>
                <c:pt idx="9">
                  <c:v>50.347547999999733</c:v>
                </c:pt>
                <c:pt idx="10">
                  <c:v>47.703332999999475</c:v>
                </c:pt>
                <c:pt idx="11">
                  <c:v>44.64109499999995</c:v>
                </c:pt>
                <c:pt idx="12">
                  <c:v>41.360345999999481</c:v>
                </c:pt>
                <c:pt idx="13">
                  <c:v>37.854703999999401</c:v>
                </c:pt>
                <c:pt idx="14">
                  <c:v>34.11663899999985</c:v>
                </c:pt>
                <c:pt idx="15">
                  <c:v>30.462996000000203</c:v>
                </c:pt>
                <c:pt idx="16">
                  <c:v>26.896872000000258</c:v>
                </c:pt>
                <c:pt idx="17">
                  <c:v>23.524435000000267</c:v>
                </c:pt>
                <c:pt idx="18">
                  <c:v>20.346987999999328</c:v>
                </c:pt>
                <c:pt idx="19">
                  <c:v>17.58029599999918</c:v>
                </c:pt>
                <c:pt idx="20">
                  <c:v>15.014944999999898</c:v>
                </c:pt>
                <c:pt idx="21">
                  <c:v>12.9713670000001</c:v>
                </c:pt>
                <c:pt idx="22">
                  <c:v>11.135550999999396</c:v>
                </c:pt>
                <c:pt idx="23">
                  <c:v>9.611283999999614</c:v>
                </c:pt>
                <c:pt idx="24">
                  <c:v>8.2947349999994913</c:v>
                </c:pt>
                <c:pt idx="25">
                  <c:v>7.1862479999999778</c:v>
                </c:pt>
                <c:pt idx="26">
                  <c:v>6.2877629999993587</c:v>
                </c:pt>
                <c:pt idx="27">
                  <c:v>5.6011490000000776</c:v>
                </c:pt>
                <c:pt idx="28">
                  <c:v>4.9129510000002483</c:v>
                </c:pt>
                <c:pt idx="29">
                  <c:v>4.4351400000005015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15.387752000000091</c:v>
                </c:pt>
                <c:pt idx="1">
                  <c:v>16.072208000000046</c:v>
                </c:pt>
                <c:pt idx="2">
                  <c:v>16.100766000000021</c:v>
                </c:pt>
                <c:pt idx="3">
                  <c:v>15.92733300000009</c:v>
                </c:pt>
                <c:pt idx="4">
                  <c:v>15.669777000000067</c:v>
                </c:pt>
                <c:pt idx="5">
                  <c:v>15.388152999999875</c:v>
                </c:pt>
                <c:pt idx="6">
                  <c:v>14.894219000000021</c:v>
                </c:pt>
                <c:pt idx="7">
                  <c:v>14.417596999999887</c:v>
                </c:pt>
                <c:pt idx="8">
                  <c:v>13.965633000000253</c:v>
                </c:pt>
                <c:pt idx="9">
                  <c:v>13.314743999999791</c:v>
                </c:pt>
                <c:pt idx="10">
                  <c:v>12.674544999999853</c:v>
                </c:pt>
                <c:pt idx="11">
                  <c:v>11.933119000000261</c:v>
                </c:pt>
                <c:pt idx="12">
                  <c:v>11.083074000000124</c:v>
                </c:pt>
                <c:pt idx="13">
                  <c:v>10.119732000000113</c:v>
                </c:pt>
                <c:pt idx="14">
                  <c:v>9.2604040000001078</c:v>
                </c:pt>
                <c:pt idx="15">
                  <c:v>8.2871549999999843</c:v>
                </c:pt>
                <c:pt idx="16">
                  <c:v>7.4142910000000484</c:v>
                </c:pt>
                <c:pt idx="17">
                  <c:v>6.5349719999999252</c:v>
                </c:pt>
                <c:pt idx="18">
                  <c:v>5.7568709999995917</c:v>
                </c:pt>
                <c:pt idx="19">
                  <c:v>5.0822739999998703</c:v>
                </c:pt>
                <c:pt idx="20">
                  <c:v>4.4013599999998405</c:v>
                </c:pt>
                <c:pt idx="21">
                  <c:v>3.8223990000001322</c:v>
                </c:pt>
                <c:pt idx="22">
                  <c:v>3.3484570000000531</c:v>
                </c:pt>
                <c:pt idx="23">
                  <c:v>2.9806869999997616</c:v>
                </c:pt>
                <c:pt idx="24">
                  <c:v>2.6095829999999296</c:v>
                </c:pt>
                <c:pt idx="25">
                  <c:v>2.3437680000001819</c:v>
                </c:pt>
                <c:pt idx="26">
                  <c:v>2.1863690000000133</c:v>
                </c:pt>
                <c:pt idx="27">
                  <c:v>1.9176819999997861</c:v>
                </c:pt>
                <c:pt idx="28">
                  <c:v>1.7538159999999152</c:v>
                </c:pt>
                <c:pt idx="29">
                  <c:v>1.5896280000001752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130.59721929999853</c:v>
                </c:pt>
                <c:pt idx="1">
                  <c:v>138.47378050000054</c:v>
                </c:pt>
                <c:pt idx="2">
                  <c:v>141.30706759999953</c:v>
                </c:pt>
                <c:pt idx="3">
                  <c:v>142.11511349999944</c:v>
                </c:pt>
                <c:pt idx="4">
                  <c:v>142.04192199999989</c:v>
                </c:pt>
                <c:pt idx="5">
                  <c:v>141.69521350000105</c:v>
                </c:pt>
                <c:pt idx="6">
                  <c:v>141.40281269999844</c:v>
                </c:pt>
                <c:pt idx="7">
                  <c:v>141.30861150000032</c:v>
                </c:pt>
                <c:pt idx="8">
                  <c:v>141.4420116</c:v>
                </c:pt>
                <c:pt idx="9">
                  <c:v>141.65712359999861</c:v>
                </c:pt>
                <c:pt idx="10">
                  <c:v>142.12143890000004</c:v>
                </c:pt>
                <c:pt idx="11">
                  <c:v>142.66909820000103</c:v>
                </c:pt>
                <c:pt idx="12">
                  <c:v>143.13253259999999</c:v>
                </c:pt>
                <c:pt idx="13">
                  <c:v>143.69226150000054</c:v>
                </c:pt>
                <c:pt idx="14">
                  <c:v>144.20954519999975</c:v>
                </c:pt>
                <c:pt idx="15">
                  <c:v>144.5445677000007</c:v>
                </c:pt>
                <c:pt idx="16">
                  <c:v>144.90373650000038</c:v>
                </c:pt>
                <c:pt idx="17">
                  <c:v>145.17019509999909</c:v>
                </c:pt>
                <c:pt idx="18">
                  <c:v>145.22264149999955</c:v>
                </c:pt>
                <c:pt idx="19">
                  <c:v>145.28412510000157</c:v>
                </c:pt>
                <c:pt idx="20">
                  <c:v>145.25108609999847</c:v>
                </c:pt>
                <c:pt idx="21">
                  <c:v>145.12701909999987</c:v>
                </c:pt>
                <c:pt idx="22">
                  <c:v>144.91945859999998</c:v>
                </c:pt>
                <c:pt idx="23">
                  <c:v>144.63706160000038</c:v>
                </c:pt>
                <c:pt idx="24">
                  <c:v>144.17471830000056</c:v>
                </c:pt>
                <c:pt idx="25">
                  <c:v>143.76493220000089</c:v>
                </c:pt>
                <c:pt idx="26">
                  <c:v>143.30939660000035</c:v>
                </c:pt>
                <c:pt idx="27">
                  <c:v>142.81260849999899</c:v>
                </c:pt>
                <c:pt idx="28">
                  <c:v>142.28066419999948</c:v>
                </c:pt>
                <c:pt idx="29">
                  <c:v>141.71938569999861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867016"/>
        <c:axId val="21401568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3552.3700699000015</c:v>
                </c:pt>
                <c:pt idx="1">
                  <c:v>3693.4960609000018</c:v>
                </c:pt>
                <c:pt idx="2">
                  <c:v>3733.3490356000011</c:v>
                </c:pt>
                <c:pt idx="3">
                  <c:v>3751.5312073999967</c:v>
                </c:pt>
                <c:pt idx="4">
                  <c:v>3765.2839183000019</c:v>
                </c:pt>
                <c:pt idx="5">
                  <c:v>3779.5120929999994</c:v>
                </c:pt>
                <c:pt idx="6">
                  <c:v>3796.0371905999982</c:v>
                </c:pt>
                <c:pt idx="7">
                  <c:v>3815.7517201999985</c:v>
                </c:pt>
                <c:pt idx="8">
                  <c:v>3839.2312433000016</c:v>
                </c:pt>
                <c:pt idx="9">
                  <c:v>3866.1117845999984</c:v>
                </c:pt>
                <c:pt idx="10">
                  <c:v>3896.5343258999997</c:v>
                </c:pt>
                <c:pt idx="11">
                  <c:v>3929.7862922000027</c:v>
                </c:pt>
                <c:pt idx="12">
                  <c:v>3965.7241695999983</c:v>
                </c:pt>
                <c:pt idx="13">
                  <c:v>4003.1910424999996</c:v>
                </c:pt>
                <c:pt idx="14">
                  <c:v>4041.3654811999995</c:v>
                </c:pt>
                <c:pt idx="15">
                  <c:v>4079.0181127000005</c:v>
                </c:pt>
                <c:pt idx="16">
                  <c:v>4115.0597874999994</c:v>
                </c:pt>
                <c:pt idx="17">
                  <c:v>4148.5100860999983</c:v>
                </c:pt>
                <c:pt idx="18">
                  <c:v>4178.3965605000003</c:v>
                </c:pt>
                <c:pt idx="19">
                  <c:v>4204.7412841000032</c:v>
                </c:pt>
                <c:pt idx="20">
                  <c:v>4227.0326600999979</c:v>
                </c:pt>
                <c:pt idx="21">
                  <c:v>4245.4015841000019</c:v>
                </c:pt>
                <c:pt idx="22">
                  <c:v>4260.2134395999965</c:v>
                </c:pt>
                <c:pt idx="23">
                  <c:v>4271.7253256000022</c:v>
                </c:pt>
                <c:pt idx="24">
                  <c:v>4280.0761533000023</c:v>
                </c:pt>
                <c:pt idx="25">
                  <c:v>4286.1790492</c:v>
                </c:pt>
                <c:pt idx="26">
                  <c:v>4290.3001245999985</c:v>
                </c:pt>
                <c:pt idx="27">
                  <c:v>4292.5740154999985</c:v>
                </c:pt>
                <c:pt idx="28">
                  <c:v>4293.4700632000004</c:v>
                </c:pt>
                <c:pt idx="29">
                  <c:v>4293.3445756999972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7016"/>
        <c:axId val="2140156888"/>
      </c:lineChart>
      <c:catAx>
        <c:axId val="-21218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156888"/>
        <c:crosses val="autoZero"/>
        <c:auto val="1"/>
        <c:lblAlgn val="ctr"/>
        <c:lblOffset val="100"/>
        <c:tickLblSkip val="1"/>
        <c:noMultiLvlLbl val="0"/>
      </c:catAx>
      <c:valAx>
        <c:axId val="21401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5686586288961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7627286082"/>
          <c:y val="9.8436499879985595E-2"/>
          <c:w val="0.86673590663869804"/>
          <c:h val="0.74525474306916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5.6531082259332434E-2</c:v>
                </c:pt>
                <c:pt idx="1">
                  <c:v>8.9612231725973893E-2</c:v>
                </c:pt>
                <c:pt idx="2">
                  <c:v>8.6152127783865065E-2</c:v>
                </c:pt>
                <c:pt idx="3">
                  <c:v>7.7769697393672427E-2</c:v>
                </c:pt>
                <c:pt idx="4">
                  <c:v>6.9402421575156331E-2</c:v>
                </c:pt>
                <c:pt idx="5">
                  <c:v>6.2042568878220718E-2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0.15503277733729251</c:v>
                </c:pt>
                <c:pt idx="1">
                  <c:v>0.1513540877699672</c:v>
                </c:pt>
                <c:pt idx="2">
                  <c:v>0.14845193709930882</c:v>
                </c:pt>
                <c:pt idx="3">
                  <c:v>0.14685819671360528</c:v>
                </c:pt>
                <c:pt idx="4">
                  <c:v>0.14177613663213431</c:v>
                </c:pt>
                <c:pt idx="5">
                  <c:v>0.1336658387799588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-4.8483512420777121E-2</c:v>
                </c:pt>
                <c:pt idx="1">
                  <c:v>-7.8958901277712767E-2</c:v>
                </c:pt>
                <c:pt idx="2">
                  <c:v>-9.0573036211043956E-2</c:v>
                </c:pt>
                <c:pt idx="3">
                  <c:v>-9.0325719121462297E-2</c:v>
                </c:pt>
                <c:pt idx="4">
                  <c:v>-8.4507297008407783E-2</c:v>
                </c:pt>
                <c:pt idx="5">
                  <c:v>-7.7201466313052941E-2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55928"/>
        <c:axId val="-2066649064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0.16308035923659148</c:v>
                </c:pt>
                <c:pt idx="1">
                  <c:v>0.16200742426981218</c:v>
                </c:pt>
                <c:pt idx="2">
                  <c:v>0.14403102435163628</c:v>
                </c:pt>
                <c:pt idx="3">
                  <c:v>0.13430217959002455</c:v>
                </c:pt>
                <c:pt idx="4">
                  <c:v>0.12667127341600359</c:v>
                </c:pt>
                <c:pt idx="5">
                  <c:v>0.11850694697461694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55928"/>
        <c:axId val="-2066649064"/>
      </c:lineChart>
      <c:catAx>
        <c:axId val="-21126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49064"/>
        <c:crosses val="autoZero"/>
        <c:auto val="1"/>
        <c:lblAlgn val="ctr"/>
        <c:lblOffset val="0"/>
        <c:noMultiLvlLbl val="0"/>
      </c:catAx>
      <c:valAx>
        <c:axId val="-20666490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1.9517716535433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159933104075493E-2"/>
          <c:y val="0.113063976377953"/>
          <c:w val="0.882584777594425"/>
          <c:h val="0.63912532808398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88.978040000001059</c:v>
                </c:pt>
                <c:pt idx="1">
                  <c:v>253.40975999999938</c:v>
                </c:pt>
                <c:pt idx="2">
                  <c:v>614.56684999999993</c:v>
                </c:pt>
                <c:pt idx="3">
                  <c:v>1082.6451300000008</c:v>
                </c:pt>
                <c:pt idx="4">
                  <c:v>1404.6707480000005</c:v>
                </c:pt>
                <c:pt idx="5">
                  <c:v>1539.4766019999995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1.2602402400000301</c:v>
                </c:pt>
                <c:pt idx="1">
                  <c:v>2.7853427600000034</c:v>
                </c:pt>
                <c:pt idx="2">
                  <c:v>6.1804750000000244</c:v>
                </c:pt>
                <c:pt idx="3">
                  <c:v>10.52752259999993</c:v>
                </c:pt>
                <c:pt idx="4">
                  <c:v>13.514952399999993</c:v>
                </c:pt>
                <c:pt idx="5">
                  <c:v>14.655607799999961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884.12723660000006</c:v>
                </c:pt>
                <c:pt idx="1">
                  <c:v>798.48068519999993</c:v>
                </c:pt>
                <c:pt idx="2">
                  <c:v>587.08257739999988</c:v>
                </c:pt>
                <c:pt idx="3">
                  <c:v>310.91798039999992</c:v>
                </c:pt>
                <c:pt idx="4">
                  <c:v>118.91240680000001</c:v>
                </c:pt>
                <c:pt idx="5">
                  <c:v>36.241415999999937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2509.9439166000002</c:v>
                </c:pt>
                <c:pt idx="1">
                  <c:v>2554.2640294000003</c:v>
                </c:pt>
                <c:pt idx="2">
                  <c:v>2564.1759864000001</c:v>
                </c:pt>
                <c:pt idx="3">
                  <c:v>2565.6520499999997</c:v>
                </c:pt>
                <c:pt idx="4">
                  <c:v>2560.1317829999998</c:v>
                </c:pt>
                <c:pt idx="5">
                  <c:v>2550.3796395999998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60.158037199999853</c:v>
                </c:pt>
                <c:pt idx="1">
                  <c:v>54.49176520000001</c:v>
                </c:pt>
                <c:pt idx="2">
                  <c:v>41.135223399999632</c:v>
                </c:pt>
                <c:pt idx="3">
                  <c:v>23.762317399999848</c:v>
                </c:pt>
                <c:pt idx="4">
                  <c:v>11.405576399999699</c:v>
                </c:pt>
                <c:pt idx="5">
                  <c:v>5.684650200000033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15.831567200000062</c:v>
                </c:pt>
                <c:pt idx="1">
                  <c:v>14.396069199999966</c:v>
                </c:pt>
                <c:pt idx="2">
                  <c:v>11.014174800000092</c:v>
                </c:pt>
                <c:pt idx="3">
                  <c:v>6.6151125999998843</c:v>
                </c:pt>
                <c:pt idx="4">
                  <c:v>3.4324971999999434</c:v>
                </c:pt>
                <c:pt idx="5">
                  <c:v>1.9582526000000144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138.9070205799996</c:v>
                </c:pt>
                <c:pt idx="1">
                  <c:v>141.50115457999968</c:v>
                </c:pt>
                <c:pt idx="2">
                  <c:v>143.16497528000028</c:v>
                </c:pt>
                <c:pt idx="3">
                  <c:v>145.02505318000027</c:v>
                </c:pt>
                <c:pt idx="4">
                  <c:v>144.82186873999984</c:v>
                </c:pt>
                <c:pt idx="5">
                  <c:v>142.77739743999967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6477192"/>
        <c:axId val="2126828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3699.2060584200008</c:v>
                </c:pt>
                <c:pt idx="1">
                  <c:v>3819.3288063399987</c:v>
                </c:pt>
                <c:pt idx="2">
                  <c:v>3967.3202622799995</c:v>
                </c:pt>
                <c:pt idx="3">
                  <c:v>4145.1451661800002</c:v>
                </c:pt>
                <c:pt idx="4">
                  <c:v>4256.8898325400005</c:v>
                </c:pt>
                <c:pt idx="5">
                  <c:v>4291.1735656399987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77192"/>
        <c:axId val="2126828152"/>
      </c:lineChart>
      <c:catAx>
        <c:axId val="-21164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28152"/>
        <c:crosses val="autoZero"/>
        <c:auto val="1"/>
        <c:lblAlgn val="ctr"/>
        <c:lblOffset val="100"/>
        <c:noMultiLvlLbl val="0"/>
      </c:catAx>
      <c:valAx>
        <c:axId val="212682815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32819918889636E-4"/>
              <c:y val="0.24167680744452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47719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73579903327E-4"/>
          <c:y val="0.837566929133858"/>
          <c:w val="0.99744557186410499"/>
          <c:h val="0.1622490157480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171.19390000000021</c:v>
                </c:pt>
                <c:pt idx="1">
                  <c:v>848.60599000000036</c:v>
                </c:pt>
                <c:pt idx="2">
                  <c:v>1472.0736750000001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2.0227915000000167</c:v>
                </c:pt>
                <c:pt idx="1">
                  <c:v>8.3539987999999781</c:v>
                </c:pt>
                <c:pt idx="2">
                  <c:v>14.085280099999977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841.30396089999999</c:v>
                </c:pt>
                <c:pt idx="1">
                  <c:v>449.0002788999999</c:v>
                </c:pt>
                <c:pt idx="2">
                  <c:v>77.576911399999972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2532.1039730000002</c:v>
                </c:pt>
                <c:pt idx="1">
                  <c:v>2564.9140182000001</c:v>
                </c:pt>
                <c:pt idx="2">
                  <c:v>2555.2557112999998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57.324901199999928</c:v>
                </c:pt>
                <c:pt idx="1">
                  <c:v>32.448770399999738</c:v>
                </c:pt>
                <c:pt idx="2">
                  <c:v>8.5451132999998656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15.113818200000015</c:v>
                </c:pt>
                <c:pt idx="1">
                  <c:v>8.8146436999999871</c:v>
                </c:pt>
                <c:pt idx="2">
                  <c:v>2.6953748999999787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140.20408757999962</c:v>
                </c:pt>
                <c:pt idx="1">
                  <c:v>144.09501423000029</c:v>
                </c:pt>
                <c:pt idx="2">
                  <c:v>143.79963308999976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34168"/>
        <c:axId val="-20399432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3759.2674323799997</c:v>
                </c:pt>
                <c:pt idx="1">
                  <c:v>4056.2327142300001</c:v>
                </c:pt>
                <c:pt idx="2">
                  <c:v>4274.0316990899992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34168"/>
        <c:axId val="-2039943256"/>
      </c:lineChart>
      <c:catAx>
        <c:axId val="-204003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943256"/>
        <c:crosses val="autoZero"/>
        <c:auto val="1"/>
        <c:lblAlgn val="ctr"/>
        <c:lblOffset val="100"/>
        <c:noMultiLvlLbl val="0"/>
      </c:catAx>
      <c:valAx>
        <c:axId val="-20399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3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1656.1727254000011</c:v>
                </c:pt>
                <c:pt idx="1">
                  <c:v>1476.982768600001</c:v>
                </c:pt>
                <c:pt idx="2">
                  <c:v>1478.0024404000005</c:v>
                </c:pt>
                <c:pt idx="3">
                  <c:v>1496.9834355000005</c:v>
                </c:pt>
                <c:pt idx="4">
                  <c:v>1514.2368345000011</c:v>
                </c:pt>
                <c:pt idx="5">
                  <c:v>1528.9703693000004</c:v>
                </c:pt>
                <c:pt idx="6">
                  <c:v>1542.3043688000002</c:v>
                </c:pt>
                <c:pt idx="7">
                  <c:v>1555.2174225000003</c:v>
                </c:pt>
                <c:pt idx="8">
                  <c:v>1568.4604709999978</c:v>
                </c:pt>
                <c:pt idx="9">
                  <c:v>1582.2565912</c:v>
                </c:pt>
                <c:pt idx="10">
                  <c:v>1596.9389351999987</c:v>
                </c:pt>
                <c:pt idx="11">
                  <c:v>1612.3790888999993</c:v>
                </c:pt>
                <c:pt idx="12">
                  <c:v>1628.6974155999983</c:v>
                </c:pt>
                <c:pt idx="13">
                  <c:v>1645.4305226000001</c:v>
                </c:pt>
                <c:pt idx="14">
                  <c:v>1662.3012697999993</c:v>
                </c:pt>
                <c:pt idx="15">
                  <c:v>1678.8463085000001</c:v>
                </c:pt>
                <c:pt idx="16">
                  <c:v>1694.6063347999989</c:v>
                </c:pt>
                <c:pt idx="17">
                  <c:v>1709.2074766000014</c:v>
                </c:pt>
                <c:pt idx="18">
                  <c:v>1722.2508994000007</c:v>
                </c:pt>
                <c:pt idx="19">
                  <c:v>1733.7766306000012</c:v>
                </c:pt>
                <c:pt idx="20">
                  <c:v>1743.5534814000009</c:v>
                </c:pt>
                <c:pt idx="21">
                  <c:v>1751.6595778000001</c:v>
                </c:pt>
                <c:pt idx="22">
                  <c:v>1758.2468626000002</c:v>
                </c:pt>
                <c:pt idx="23">
                  <c:v>1763.4136631999995</c:v>
                </c:pt>
                <c:pt idx="24">
                  <c:v>1767.2288786000004</c:v>
                </c:pt>
                <c:pt idx="25">
                  <c:v>1770.0840971000016</c:v>
                </c:pt>
                <c:pt idx="26">
                  <c:v>1772.0618749999999</c:v>
                </c:pt>
                <c:pt idx="27">
                  <c:v>1773.2380124999991</c:v>
                </c:pt>
                <c:pt idx="28">
                  <c:v>1773.8083036999981</c:v>
                </c:pt>
                <c:pt idx="29">
                  <c:v>1773.9321934000013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984.25480000008974</c:v>
                </c:pt>
                <c:pt idx="1">
                  <c:v>1399.9448500001454</c:v>
                </c:pt>
                <c:pt idx="2">
                  <c:v>1610.1760999999024</c:v>
                </c:pt>
                <c:pt idx="3">
                  <c:v>1701.7590499999205</c:v>
                </c:pt>
                <c:pt idx="4">
                  <c:v>1716.821669999983</c:v>
                </c:pt>
                <c:pt idx="5">
                  <c:v>1687.242719999922</c:v>
                </c:pt>
                <c:pt idx="6">
                  <c:v>1635.4614600000568</c:v>
                </c:pt>
                <c:pt idx="7">
                  <c:v>1575.5444299998853</c:v>
                </c:pt>
                <c:pt idx="8">
                  <c:v>1515.586629999947</c:v>
                </c:pt>
                <c:pt idx="9">
                  <c:v>1459.7849200000928</c:v>
                </c:pt>
                <c:pt idx="10">
                  <c:v>1410.3514600000781</c:v>
                </c:pt>
                <c:pt idx="11">
                  <c:v>1368.1080700001621</c:v>
                </c:pt>
                <c:pt idx="12">
                  <c:v>1333.267530000041</c:v>
                </c:pt>
                <c:pt idx="13">
                  <c:v>1305.3546700000588</c:v>
                </c:pt>
                <c:pt idx="14">
                  <c:v>1283.6090899998817</c:v>
                </c:pt>
                <c:pt idx="15">
                  <c:v>1266.9532399999443</c:v>
                </c:pt>
                <c:pt idx="16">
                  <c:v>1254.2475199999026</c:v>
                </c:pt>
                <c:pt idx="17">
                  <c:v>1244.3574299999309</c:v>
                </c:pt>
                <c:pt idx="18">
                  <c:v>1236.2211200000311</c:v>
                </c:pt>
                <c:pt idx="19">
                  <c:v>1229.1524200001877</c:v>
                </c:pt>
                <c:pt idx="20">
                  <c:v>1222.5043900002493</c:v>
                </c:pt>
                <c:pt idx="21">
                  <c:v>1215.9166499999119</c:v>
                </c:pt>
                <c:pt idx="22">
                  <c:v>1209.2299700000731</c:v>
                </c:pt>
                <c:pt idx="23">
                  <c:v>1202.3637399998988</c:v>
                </c:pt>
                <c:pt idx="24">
                  <c:v>1195.2544599998655</c:v>
                </c:pt>
                <c:pt idx="25">
                  <c:v>1188.0839599998726</c:v>
                </c:pt>
                <c:pt idx="26">
                  <c:v>1180.9223599997349</c:v>
                </c:pt>
                <c:pt idx="27">
                  <c:v>1173.7732999998698</c:v>
                </c:pt>
                <c:pt idx="28">
                  <c:v>1166.7162200004095</c:v>
                </c:pt>
                <c:pt idx="29">
                  <c:v>1159.8025599999819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196.73386899998332</c:v>
                </c:pt>
                <c:pt idx="1">
                  <c:v>228.11509099998602</c:v>
                </c:pt>
                <c:pt idx="2">
                  <c:v>236.8290050000096</c:v>
                </c:pt>
                <c:pt idx="3">
                  <c:v>234.2987420000054</c:v>
                </c:pt>
                <c:pt idx="4">
                  <c:v>222.96030200001132</c:v>
                </c:pt>
                <c:pt idx="5">
                  <c:v>205.99619400002393</c:v>
                </c:pt>
                <c:pt idx="6">
                  <c:v>186.25680899999952</c:v>
                </c:pt>
                <c:pt idx="7">
                  <c:v>165.8538180000196</c:v>
                </c:pt>
                <c:pt idx="8">
                  <c:v>146.22346999999809</c:v>
                </c:pt>
                <c:pt idx="9">
                  <c:v>128.23971600001187</c:v>
                </c:pt>
                <c:pt idx="10">
                  <c:v>112.4350269999959</c:v>
                </c:pt>
                <c:pt idx="11">
                  <c:v>99.023860000000241</c:v>
                </c:pt>
                <c:pt idx="12">
                  <c:v>88.054614000004221</c:v>
                </c:pt>
                <c:pt idx="13">
                  <c:v>79.388495999993211</c:v>
                </c:pt>
                <c:pt idx="14">
                  <c:v>72.809698000013668</c:v>
                </c:pt>
                <c:pt idx="15">
                  <c:v>68.023663000005399</c:v>
                </c:pt>
                <c:pt idx="16">
                  <c:v>64.723350999989634</c:v>
                </c:pt>
                <c:pt idx="17">
                  <c:v>62.601505000003272</c:v>
                </c:pt>
                <c:pt idx="18">
                  <c:v>61.368920999988404</c:v>
                </c:pt>
                <c:pt idx="19">
                  <c:v>60.815451999976176</c:v>
                </c:pt>
                <c:pt idx="20">
                  <c:v>60.731999000002361</c:v>
                </c:pt>
                <c:pt idx="21">
                  <c:v>60.97614200001135</c:v>
                </c:pt>
                <c:pt idx="22">
                  <c:v>61.446038999984012</c:v>
                </c:pt>
                <c:pt idx="23">
                  <c:v>62.05940300000384</c:v>
                </c:pt>
                <c:pt idx="24">
                  <c:v>62.744580999985374</c:v>
                </c:pt>
                <c:pt idx="25">
                  <c:v>63.491606000016873</c:v>
                </c:pt>
                <c:pt idx="26">
                  <c:v>64.266899999996895</c:v>
                </c:pt>
                <c:pt idx="27">
                  <c:v>65.03392899996652</c:v>
                </c:pt>
                <c:pt idx="28">
                  <c:v>65.785058999999819</c:v>
                </c:pt>
                <c:pt idx="29">
                  <c:v>66.50966499997503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39.406020000009448</c:v>
                </c:pt>
                <c:pt idx="1">
                  <c:v>63.585449999998673</c:v>
                </c:pt>
                <c:pt idx="2">
                  <c:v>75.058189999996102</c:v>
                </c:pt>
                <c:pt idx="3">
                  <c:v>79.038399999990361</c:v>
                </c:pt>
                <c:pt idx="4">
                  <c:v>79.134000000005472</c:v>
                </c:pt>
                <c:pt idx="5">
                  <c:v>77.748699999996461</c:v>
                </c:pt>
                <c:pt idx="6">
                  <c:v>76.311700000005658</c:v>
                </c:pt>
                <c:pt idx="7">
                  <c:v>75.512799999996787</c:v>
                </c:pt>
                <c:pt idx="8">
                  <c:v>75.561199999996461</c:v>
                </c:pt>
                <c:pt idx="9">
                  <c:v>76.396599999992759</c:v>
                </c:pt>
                <c:pt idx="10">
                  <c:v>77.849300000001676</c:v>
                </c:pt>
                <c:pt idx="11">
                  <c:v>79.713599999988219</c:v>
                </c:pt>
                <c:pt idx="12">
                  <c:v>81.798699999999371</c:v>
                </c:pt>
                <c:pt idx="13">
                  <c:v>83.932600000000093</c:v>
                </c:pt>
                <c:pt idx="14">
                  <c:v>85.972600000008242</c:v>
                </c:pt>
                <c:pt idx="15">
                  <c:v>87.801300000006449</c:v>
                </c:pt>
                <c:pt idx="16">
                  <c:v>89.328899999993155</c:v>
                </c:pt>
                <c:pt idx="17">
                  <c:v>90.491200000004028</c:v>
                </c:pt>
                <c:pt idx="18">
                  <c:v>91.246699999988778</c:v>
                </c:pt>
                <c:pt idx="19">
                  <c:v>91.583700000002864</c:v>
                </c:pt>
                <c:pt idx="20">
                  <c:v>91.504700000004959</c:v>
                </c:pt>
                <c:pt idx="21">
                  <c:v>91.029299999994691</c:v>
                </c:pt>
                <c:pt idx="22">
                  <c:v>90.189299999998184</c:v>
                </c:pt>
                <c:pt idx="23">
                  <c:v>89.021200000002864</c:v>
                </c:pt>
                <c:pt idx="24">
                  <c:v>87.561300000001211</c:v>
                </c:pt>
                <c:pt idx="25">
                  <c:v>85.852400000003399</c:v>
                </c:pt>
                <c:pt idx="26">
                  <c:v>83.932200000010198</c:v>
                </c:pt>
                <c:pt idx="27">
                  <c:v>81.831000000005588</c:v>
                </c:pt>
                <c:pt idx="28">
                  <c:v>79.578599999978906</c:v>
                </c:pt>
                <c:pt idx="29">
                  <c:v>77.201899999985471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29.168539999998757</c:v>
                </c:pt>
                <c:pt idx="1">
                  <c:v>40.370880000002217</c:v>
                </c:pt>
                <c:pt idx="2">
                  <c:v>46.128459999999905</c:v>
                </c:pt>
                <c:pt idx="3">
                  <c:v>49.049039999998058</c:v>
                </c:pt>
                <c:pt idx="4">
                  <c:v>50.227140000002692</c:v>
                </c:pt>
                <c:pt idx="5">
                  <c:v>50.479499999994005</c:v>
                </c:pt>
                <c:pt idx="6">
                  <c:v>50.329270000001998</c:v>
                </c:pt>
                <c:pt idx="7">
                  <c:v>50.049679999996442</c:v>
                </c:pt>
                <c:pt idx="8">
                  <c:v>49.758079999999609</c:v>
                </c:pt>
                <c:pt idx="9">
                  <c:v>49.487670000002254</c:v>
                </c:pt>
                <c:pt idx="10">
                  <c:v>49.243420000006154</c:v>
                </c:pt>
                <c:pt idx="11">
                  <c:v>49.014930000004824</c:v>
                </c:pt>
                <c:pt idx="12">
                  <c:v>48.79381000000285</c:v>
                </c:pt>
                <c:pt idx="13">
                  <c:v>48.566420000002836</c:v>
                </c:pt>
                <c:pt idx="14">
                  <c:v>48.321599999995669</c:v>
                </c:pt>
                <c:pt idx="15">
                  <c:v>48.046620000000985</c:v>
                </c:pt>
                <c:pt idx="16">
                  <c:v>47.731570000003558</c:v>
                </c:pt>
                <c:pt idx="17">
                  <c:v>47.369090000000142</c:v>
                </c:pt>
                <c:pt idx="18">
                  <c:v>46.954539999998815</c:v>
                </c:pt>
                <c:pt idx="19">
                  <c:v>46.492950000007113</c:v>
                </c:pt>
                <c:pt idx="20">
                  <c:v>45.988469999996596</c:v>
                </c:pt>
                <c:pt idx="21">
                  <c:v>45.450810000002093</c:v>
                </c:pt>
                <c:pt idx="22">
                  <c:v>44.892260000000533</c:v>
                </c:pt>
                <c:pt idx="23">
                  <c:v>44.32441000000108</c:v>
                </c:pt>
                <c:pt idx="24">
                  <c:v>43.756390000002284</c:v>
                </c:pt>
                <c:pt idx="25">
                  <c:v>43.201619999999821</c:v>
                </c:pt>
                <c:pt idx="26">
                  <c:v>42.668040000004112</c:v>
                </c:pt>
                <c:pt idx="27">
                  <c:v>42.159850000003644</c:v>
                </c:pt>
                <c:pt idx="28">
                  <c:v>41.681939999994938</c:v>
                </c:pt>
                <c:pt idx="29">
                  <c:v>41.237219999995432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33.039815000003728</c:v>
                </c:pt>
                <c:pt idx="1">
                  <c:v>41.748559000002388</c:v>
                </c:pt>
                <c:pt idx="2">
                  <c:v>45.149655999997776</c:v>
                </c:pt>
                <c:pt idx="3">
                  <c:v>45.725445000003674</c:v>
                </c:pt>
                <c:pt idx="4">
                  <c:v>44.326152999998158</c:v>
                </c:pt>
                <c:pt idx="5">
                  <c:v>41.740296000000853</c:v>
                </c:pt>
                <c:pt idx="6">
                  <c:v>38.596958999997696</c:v>
                </c:pt>
                <c:pt idx="7">
                  <c:v>35.326415999999881</c:v>
                </c:pt>
                <c:pt idx="8">
                  <c:v>32.195928000000094</c:v>
                </c:pt>
                <c:pt idx="9">
                  <c:v>29.351668999996946</c:v>
                </c:pt>
                <c:pt idx="10">
                  <c:v>26.871169000000918</c:v>
                </c:pt>
                <c:pt idx="11">
                  <c:v>24.777441000000181</c:v>
                </c:pt>
                <c:pt idx="12">
                  <c:v>23.067863999996007</c:v>
                </c:pt>
                <c:pt idx="13">
                  <c:v>21.712556000001314</c:v>
                </c:pt>
                <c:pt idx="14">
                  <c:v>20.671738000001824</c:v>
                </c:pt>
                <c:pt idx="15">
                  <c:v>19.895451999998841</c:v>
                </c:pt>
                <c:pt idx="16">
                  <c:v>19.333380999995825</c:v>
                </c:pt>
                <c:pt idx="17">
                  <c:v>18.936819999994441</c:v>
                </c:pt>
                <c:pt idx="18">
                  <c:v>18.660972000001493</c:v>
                </c:pt>
                <c:pt idx="19">
                  <c:v>18.474881999994068</c:v>
                </c:pt>
                <c:pt idx="20">
                  <c:v>18.348819999998341</c:v>
                </c:pt>
                <c:pt idx="21">
                  <c:v>18.263771999999335</c:v>
                </c:pt>
                <c:pt idx="22">
                  <c:v>18.207660999998552</c:v>
                </c:pt>
                <c:pt idx="23">
                  <c:v>18.171376999998756</c:v>
                </c:pt>
                <c:pt idx="24">
                  <c:v>18.146897999999965</c:v>
                </c:pt>
                <c:pt idx="25">
                  <c:v>18.135629999997036</c:v>
                </c:pt>
                <c:pt idx="26">
                  <c:v>18.134823000000324</c:v>
                </c:pt>
                <c:pt idx="27">
                  <c:v>18.140426999998454</c:v>
                </c:pt>
                <c:pt idx="28">
                  <c:v>18.152139000005263</c:v>
                </c:pt>
                <c:pt idx="29">
                  <c:v>18.168980999997075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99288"/>
        <c:axId val="-21215860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2938.776999999769</c:v>
                </c:pt>
                <c:pt idx="1">
                  <c:v>3250.7480000001378</c:v>
                </c:pt>
                <c:pt idx="2">
                  <c:v>3491.344000000041</c:v>
                </c:pt>
                <c:pt idx="3">
                  <c:v>3606.8539999998175</c:v>
                </c:pt>
                <c:pt idx="4">
                  <c:v>3627.7059999997728</c:v>
                </c:pt>
                <c:pt idx="5">
                  <c:v>3592.1770000001416</c:v>
                </c:pt>
                <c:pt idx="6">
                  <c:v>3529.2599999997765</c:v>
                </c:pt>
                <c:pt idx="7">
                  <c:v>3457.5030000000261</c:v>
                </c:pt>
                <c:pt idx="8">
                  <c:v>3387.785000000149</c:v>
                </c:pt>
                <c:pt idx="9">
                  <c:v>3325.5169999999925</c:v>
                </c:pt>
                <c:pt idx="10">
                  <c:v>3273.6899999999441</c:v>
                </c:pt>
                <c:pt idx="11">
                  <c:v>3233.0169999999925</c:v>
                </c:pt>
                <c:pt idx="12">
                  <c:v>3203.6800000001676</c:v>
                </c:pt>
                <c:pt idx="13">
                  <c:v>3184.3859999999404</c:v>
                </c:pt>
                <c:pt idx="14">
                  <c:v>3173.6860000002198</c:v>
                </c:pt>
                <c:pt idx="15">
                  <c:v>3169.5669999998063</c:v>
                </c:pt>
                <c:pt idx="16">
                  <c:v>3169.9709999999031</c:v>
                </c:pt>
                <c:pt idx="17">
                  <c:v>3172.9640000001527</c:v>
                </c:pt>
                <c:pt idx="18">
                  <c:v>3176.7039999999106</c:v>
                </c:pt>
                <c:pt idx="19">
                  <c:v>3180.2960000000894</c:v>
                </c:pt>
                <c:pt idx="20">
                  <c:v>3182.6319999997504</c:v>
                </c:pt>
                <c:pt idx="21">
                  <c:v>3183.2960000000894</c:v>
                </c:pt>
                <c:pt idx="22">
                  <c:v>3182.2119999998249</c:v>
                </c:pt>
                <c:pt idx="23">
                  <c:v>3179.3540000002831</c:v>
                </c:pt>
                <c:pt idx="24">
                  <c:v>3174.6919999998063</c:v>
                </c:pt>
                <c:pt idx="25">
                  <c:v>3168.8490000003949</c:v>
                </c:pt>
                <c:pt idx="26">
                  <c:v>3161.9860000000335</c:v>
                </c:pt>
                <c:pt idx="27">
                  <c:v>3154.1770000001416</c:v>
                </c:pt>
                <c:pt idx="28">
                  <c:v>3145.7220000000671</c:v>
                </c:pt>
                <c:pt idx="29">
                  <c:v>3136.8530000001192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99288"/>
        <c:axId val="-2121586088"/>
      </c:lineChart>
      <c:catAx>
        <c:axId val="-20710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86088"/>
        <c:crosses val="autoZero"/>
        <c:auto val="1"/>
        <c:lblAlgn val="ctr"/>
        <c:lblOffset val="100"/>
        <c:tickLblSkip val="1"/>
        <c:noMultiLvlLbl val="0"/>
      </c:catAx>
      <c:valAx>
        <c:axId val="-21215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431775398255104E-2"/>
          <c:y val="9.9885091683127203E-2"/>
          <c:w val="0.87314920146549801"/>
          <c:h val="0.6377992441666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1524.4756408800008</c:v>
                </c:pt>
                <c:pt idx="1">
                  <c:v>1555.4418445599997</c:v>
                </c:pt>
                <c:pt idx="2">
                  <c:v>1629.1494464199991</c:v>
                </c:pt>
                <c:pt idx="3">
                  <c:v>1707.7375299800005</c:v>
                </c:pt>
                <c:pt idx="4">
                  <c:v>1756.8204927200004</c:v>
                </c:pt>
                <c:pt idx="5">
                  <c:v>1772.6248963400001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1482.5912940000082</c:v>
                </c:pt>
                <c:pt idx="1">
                  <c:v>1574.7240319999808</c:v>
                </c:pt>
                <c:pt idx="2">
                  <c:v>1340.1381640000443</c:v>
                </c:pt>
                <c:pt idx="3">
                  <c:v>1246.1863459999993</c:v>
                </c:pt>
                <c:pt idx="4">
                  <c:v>1209.0538419999998</c:v>
                </c:pt>
                <c:pt idx="5">
                  <c:v>1173.8596799999737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223.78740179999915</c:v>
                </c:pt>
                <c:pt idx="1">
                  <c:v>166.51400140001061</c:v>
                </c:pt>
                <c:pt idx="2">
                  <c:v>90.342339000001445</c:v>
                </c:pt>
                <c:pt idx="3">
                  <c:v>63.506578399992577</c:v>
                </c:pt>
                <c:pt idx="4">
                  <c:v>61.591632799997384</c:v>
                </c:pt>
                <c:pt idx="5">
                  <c:v>65.01743179999103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67.244412000000011</c:v>
                </c:pt>
                <c:pt idx="1">
                  <c:v>76.306199999997631</c:v>
                </c:pt>
                <c:pt idx="2">
                  <c:v>81.853359999999526</c:v>
                </c:pt>
                <c:pt idx="3">
                  <c:v>90.090359999999052</c:v>
                </c:pt>
                <c:pt idx="4">
                  <c:v>89.861160000000382</c:v>
                </c:pt>
                <c:pt idx="5">
                  <c:v>81.679219999996718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42.988812000000323</c:v>
                </c:pt>
                <c:pt idx="1">
                  <c:v>50.020839999998863</c:v>
                </c:pt>
                <c:pt idx="2">
                  <c:v>48.788036000002464</c:v>
                </c:pt>
                <c:pt idx="3">
                  <c:v>47.318954000002122</c:v>
                </c:pt>
                <c:pt idx="4">
                  <c:v>44.882468000000515</c:v>
                </c:pt>
                <c:pt idx="5">
                  <c:v>42.189733999999589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41.997925600001146</c:v>
                </c:pt>
                <c:pt idx="1">
                  <c:v>35.442253599999091</c:v>
                </c:pt>
                <c:pt idx="2">
                  <c:v>23.420153600000049</c:v>
                </c:pt>
                <c:pt idx="3">
                  <c:v>19.060301399996934</c:v>
                </c:pt>
                <c:pt idx="4">
                  <c:v>18.227705599998991</c:v>
                </c:pt>
                <c:pt idx="5">
                  <c:v>18.14639999999963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33096"/>
        <c:axId val="-2043715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3383.0857999999075</c:v>
                </c:pt>
                <c:pt idx="1">
                  <c:v>3458.448400000017</c:v>
                </c:pt>
                <c:pt idx="2">
                  <c:v>3213.6918000000528</c:v>
                </c:pt>
                <c:pt idx="3">
                  <c:v>3173.9003999999723</c:v>
                </c:pt>
                <c:pt idx="4">
                  <c:v>3180.4371999999507</c:v>
                </c:pt>
                <c:pt idx="5">
                  <c:v>3153.5174000001512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33096"/>
        <c:axId val="-2043715544"/>
      </c:lineChart>
      <c:catAx>
        <c:axId val="-206023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715544"/>
        <c:crosses val="autoZero"/>
        <c:auto val="1"/>
        <c:lblAlgn val="ctr"/>
        <c:lblOffset val="100"/>
        <c:noMultiLvlLbl val="0"/>
      </c:catAx>
      <c:valAx>
        <c:axId val="-20437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330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706940874036001E-3"/>
                <c:y val="0.26483354529137498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568282057526"/>
          <c:w val="1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1539.9587427200004</c:v>
                </c:pt>
                <c:pt idx="1">
                  <c:v>1668.4434881999998</c:v>
                </c:pt>
                <c:pt idx="2">
                  <c:v>1764.7226945300004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1528.6576629999945</c:v>
                </c:pt>
                <c:pt idx="1">
                  <c:v>1293.1622550000218</c:v>
                </c:pt>
                <c:pt idx="2">
                  <c:v>1191.4567609999867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195.15070160000488</c:v>
                </c:pt>
                <c:pt idx="1">
                  <c:v>76.924458699997018</c:v>
                </c:pt>
                <c:pt idx="2">
                  <c:v>63.304532299994207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71.775305999998821</c:v>
                </c:pt>
                <c:pt idx="1">
                  <c:v>85.971859999999282</c:v>
                </c:pt>
                <c:pt idx="2">
                  <c:v>85.77018999999855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46.504825999999596</c:v>
                </c:pt>
                <c:pt idx="1">
                  <c:v>48.053495000002293</c:v>
                </c:pt>
                <c:pt idx="2">
                  <c:v>43.536101000000052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38.720089600000122</c:v>
                </c:pt>
                <c:pt idx="1">
                  <c:v>21.24022749999849</c:v>
                </c:pt>
                <c:pt idx="2">
                  <c:v>18.187052799999311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96408"/>
        <c:axId val="-2044567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3420.7670999999623</c:v>
                </c:pt>
                <c:pt idx="1">
                  <c:v>3193.7961000000123</c:v>
                </c:pt>
                <c:pt idx="2">
                  <c:v>3166.9773000000509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96408"/>
        <c:axId val="-2044567768"/>
      </c:lineChart>
      <c:catAx>
        <c:axId val="-20602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67768"/>
        <c:crosses val="autoZero"/>
        <c:auto val="1"/>
        <c:lblAlgn val="ctr"/>
        <c:lblOffset val="100"/>
        <c:noMultiLvlLbl val="0"/>
      </c:catAx>
      <c:valAx>
        <c:axId val="-20445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23.446588000000702</c:v>
                </c:pt>
                <c:pt idx="1">
                  <c:v>28.670299000000341</c:v>
                </c:pt>
                <c:pt idx="2">
                  <c:v>35.84074099999998</c:v>
                </c:pt>
                <c:pt idx="3">
                  <c:v>44.368070999999873</c:v>
                </c:pt>
                <c:pt idx="4">
                  <c:v>54.673610000000735</c:v>
                </c:pt>
                <c:pt idx="5">
                  <c:v>67.343284999999923</c:v>
                </c:pt>
                <c:pt idx="6">
                  <c:v>82.894295000000056</c:v>
                </c:pt>
                <c:pt idx="7">
                  <c:v>101.78589999999986</c:v>
                </c:pt>
                <c:pt idx="8">
                  <c:v>124.38996399999905</c:v>
                </c:pt>
                <c:pt idx="9">
                  <c:v>150.91358000000037</c:v>
                </c:pt>
                <c:pt idx="10">
                  <c:v>181.32250699999895</c:v>
                </c:pt>
                <c:pt idx="11">
                  <c:v>215.40726499999982</c:v>
                </c:pt>
                <c:pt idx="12">
                  <c:v>252.68153099999836</c:v>
                </c:pt>
                <c:pt idx="13">
                  <c:v>292.1409820000008</c:v>
                </c:pt>
                <c:pt idx="14">
                  <c:v>332.83698399999957</c:v>
                </c:pt>
                <c:pt idx="15">
                  <c:v>373.47138900000027</c:v>
                </c:pt>
                <c:pt idx="16">
                  <c:v>412.82560199999898</c:v>
                </c:pt>
                <c:pt idx="17">
                  <c:v>449.82268300000032</c:v>
                </c:pt>
                <c:pt idx="18">
                  <c:v>483.71440500000062</c:v>
                </c:pt>
                <c:pt idx="19">
                  <c:v>513.91343100000086</c:v>
                </c:pt>
                <c:pt idx="20">
                  <c:v>540.30827400000089</c:v>
                </c:pt>
                <c:pt idx="21">
                  <c:v>562.8383560000002</c:v>
                </c:pt>
                <c:pt idx="22">
                  <c:v>581.83352600000035</c:v>
                </c:pt>
                <c:pt idx="23">
                  <c:v>597.58913399999983</c:v>
                </c:pt>
                <c:pt idx="24">
                  <c:v>610.50398999999925</c:v>
                </c:pt>
                <c:pt idx="25">
                  <c:v>621.02401500000087</c:v>
                </c:pt>
                <c:pt idx="26">
                  <c:v>629.39517999999953</c:v>
                </c:pt>
                <c:pt idx="27">
                  <c:v>636.13676999999916</c:v>
                </c:pt>
                <c:pt idx="28">
                  <c:v>641.4484999999986</c:v>
                </c:pt>
                <c:pt idx="29">
                  <c:v>645.61012000000119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0.3380786000000171</c:v>
                </c:pt>
                <c:pt idx="1">
                  <c:v>0.45236830000004602</c:v>
                </c:pt>
                <c:pt idx="2">
                  <c:v>0.53293089999999665</c:v>
                </c:pt>
                <c:pt idx="3">
                  <c:v>0.6385185999999976</c:v>
                </c:pt>
                <c:pt idx="4">
                  <c:v>0.72642650000000231</c:v>
                </c:pt>
                <c:pt idx="5">
                  <c:v>0.81064499999996542</c:v>
                </c:pt>
                <c:pt idx="6">
                  <c:v>0.94799110000002429</c:v>
                </c:pt>
                <c:pt idx="7">
                  <c:v>1.1360332000000426</c:v>
                </c:pt>
                <c:pt idx="8">
                  <c:v>1.3749440000000277</c:v>
                </c:pt>
                <c:pt idx="9">
                  <c:v>1.6134109999999851</c:v>
                </c:pt>
                <c:pt idx="10">
                  <c:v>1.9063019999999824</c:v>
                </c:pt>
                <c:pt idx="11">
                  <c:v>2.1971757000000025</c:v>
                </c:pt>
                <c:pt idx="12">
                  <c:v>2.5913280999999984</c:v>
                </c:pt>
                <c:pt idx="13">
                  <c:v>2.976909599999999</c:v>
                </c:pt>
                <c:pt idx="14">
                  <c:v>3.3623555000000351</c:v>
                </c:pt>
                <c:pt idx="15">
                  <c:v>3.7479548000000023</c:v>
                </c:pt>
                <c:pt idx="16">
                  <c:v>4.0822323000000438</c:v>
                </c:pt>
                <c:pt idx="17">
                  <c:v>4.4712854999999649</c:v>
                </c:pt>
                <c:pt idx="18">
                  <c:v>4.7526619999999866</c:v>
                </c:pt>
                <c:pt idx="19">
                  <c:v>5.041657100000009</c:v>
                </c:pt>
                <c:pt idx="20">
                  <c:v>5.329467300000033</c:v>
                </c:pt>
                <c:pt idx="21">
                  <c:v>5.5133478999999852</c:v>
                </c:pt>
                <c:pt idx="22">
                  <c:v>5.7047423999999864</c:v>
                </c:pt>
                <c:pt idx="23">
                  <c:v>5.8437322000000336</c:v>
                </c:pt>
                <c:pt idx="24">
                  <c:v>5.9343168000000333</c:v>
                </c:pt>
                <c:pt idx="25">
                  <c:v>6.0278285999999071</c:v>
                </c:pt>
                <c:pt idx="26">
                  <c:v>6.1195141000000604</c:v>
                </c:pt>
                <c:pt idx="27">
                  <c:v>6.1582783000000063</c:v>
                </c:pt>
                <c:pt idx="28">
                  <c:v>6.2001103000000057</c:v>
                </c:pt>
                <c:pt idx="29">
                  <c:v>6.2407188000000815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399.94615240000007</c:v>
                </c:pt>
                <c:pt idx="1">
                  <c:v>346.22097699999995</c:v>
                </c:pt>
                <c:pt idx="2">
                  <c:v>340.96907910000004</c:v>
                </c:pt>
                <c:pt idx="3">
                  <c:v>339.92293710000001</c:v>
                </c:pt>
                <c:pt idx="4">
                  <c:v>337.32253470000001</c:v>
                </c:pt>
                <c:pt idx="5">
                  <c:v>332.47679879999998</c:v>
                </c:pt>
                <c:pt idx="6">
                  <c:v>325.34422289999998</c:v>
                </c:pt>
                <c:pt idx="7">
                  <c:v>315.83315389999996</c:v>
                </c:pt>
                <c:pt idx="8">
                  <c:v>303.95306679999999</c:v>
                </c:pt>
                <c:pt idx="9">
                  <c:v>289.65872339999999</c:v>
                </c:pt>
                <c:pt idx="10">
                  <c:v>272.92539859999999</c:v>
                </c:pt>
                <c:pt idx="11">
                  <c:v>253.95011699999998</c:v>
                </c:pt>
                <c:pt idx="12">
                  <c:v>233.08927729999994</c:v>
                </c:pt>
                <c:pt idx="13">
                  <c:v>210.86735299999998</c:v>
                </c:pt>
                <c:pt idx="14">
                  <c:v>187.88337509999997</c:v>
                </c:pt>
                <c:pt idx="15">
                  <c:v>164.92105089999995</c:v>
                </c:pt>
                <c:pt idx="16">
                  <c:v>142.59811259999992</c:v>
                </c:pt>
                <c:pt idx="17">
                  <c:v>121.54702210000005</c:v>
                </c:pt>
                <c:pt idx="18">
                  <c:v>102.2549937</c:v>
                </c:pt>
                <c:pt idx="19">
                  <c:v>85.027598900000044</c:v>
                </c:pt>
                <c:pt idx="20">
                  <c:v>69.944854500000019</c:v>
                </c:pt>
                <c:pt idx="21">
                  <c:v>57.012562500000058</c:v>
                </c:pt>
                <c:pt idx="22">
                  <c:v>46.098159399999986</c:v>
                </c:pt>
                <c:pt idx="23">
                  <c:v>36.983392099999946</c:v>
                </c:pt>
                <c:pt idx="24">
                  <c:v>29.457742600000074</c:v>
                </c:pt>
                <c:pt idx="25">
                  <c:v>23.259424400000057</c:v>
                </c:pt>
                <c:pt idx="26">
                  <c:v>18.275583900000015</c:v>
                </c:pt>
                <c:pt idx="27">
                  <c:v>14.180974399999968</c:v>
                </c:pt>
                <c:pt idx="28">
                  <c:v>10.912389299999973</c:v>
                </c:pt>
                <c:pt idx="29">
                  <c:v>8.2839829000000691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1138.9674340000001</c:v>
                </c:pt>
                <c:pt idx="1">
                  <c:v>1015.295273</c:v>
                </c:pt>
                <c:pt idx="2">
                  <c:v>1014.016826</c:v>
                </c:pt>
                <c:pt idx="3">
                  <c:v>1024.994436</c:v>
                </c:pt>
                <c:pt idx="4">
                  <c:v>1034.5223870000002</c:v>
                </c:pt>
                <c:pt idx="5">
                  <c:v>1041.7408849999999</c:v>
                </c:pt>
                <c:pt idx="6">
                  <c:v>1047.1612099999998</c:v>
                </c:pt>
                <c:pt idx="7">
                  <c:v>1051.2660490000003</c:v>
                </c:pt>
                <c:pt idx="8">
                  <c:v>1054.4002179999998</c:v>
                </c:pt>
                <c:pt idx="9">
                  <c:v>1056.8025170000001</c:v>
                </c:pt>
                <c:pt idx="10">
                  <c:v>1058.6396810000001</c:v>
                </c:pt>
                <c:pt idx="11">
                  <c:v>1060.0297999999998</c:v>
                </c:pt>
                <c:pt idx="12">
                  <c:v>1061.0581870000001</c:v>
                </c:pt>
                <c:pt idx="13">
                  <c:v>1061.7875880000001</c:v>
                </c:pt>
                <c:pt idx="14">
                  <c:v>1062.2652549999998</c:v>
                </c:pt>
                <c:pt idx="15">
                  <c:v>1062.527572</c:v>
                </c:pt>
                <c:pt idx="16">
                  <c:v>1062.60338</c:v>
                </c:pt>
                <c:pt idx="17">
                  <c:v>1062.5161840000001</c:v>
                </c:pt>
                <c:pt idx="18">
                  <c:v>1062.2856750000001</c:v>
                </c:pt>
                <c:pt idx="19">
                  <c:v>1061.9289820000004</c:v>
                </c:pt>
                <c:pt idx="20">
                  <c:v>1061.461178</c:v>
                </c:pt>
                <c:pt idx="21">
                  <c:v>1060.8958480000001</c:v>
                </c:pt>
                <c:pt idx="22">
                  <c:v>1060.2454290000001</c:v>
                </c:pt>
                <c:pt idx="23">
                  <c:v>1059.5213199999998</c:v>
                </c:pt>
                <c:pt idx="24">
                  <c:v>1058.7339650000004</c:v>
                </c:pt>
                <c:pt idx="25">
                  <c:v>1057.8931109999999</c:v>
                </c:pt>
                <c:pt idx="26">
                  <c:v>1057.0076700000004</c:v>
                </c:pt>
                <c:pt idx="27">
                  <c:v>1056.085767</c:v>
                </c:pt>
                <c:pt idx="28">
                  <c:v>1055.1349009999999</c:v>
                </c:pt>
                <c:pt idx="29">
                  <c:v>1054.161936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28.519688999999971</c:v>
                </c:pt>
                <c:pt idx="1">
                  <c:v>26.189341000000013</c:v>
                </c:pt>
                <c:pt idx="2">
                  <c:v>26.053435000000036</c:v>
                </c:pt>
                <c:pt idx="3">
                  <c:v>25.91973199999984</c:v>
                </c:pt>
                <c:pt idx="4">
                  <c:v>25.603232999999818</c:v>
                </c:pt>
                <c:pt idx="5">
                  <c:v>25.134273000000121</c:v>
                </c:pt>
                <c:pt idx="6">
                  <c:v>24.549038999999993</c:v>
                </c:pt>
                <c:pt idx="7">
                  <c:v>23.815923999999995</c:v>
                </c:pt>
                <c:pt idx="8">
                  <c:v>22.947423000000072</c:v>
                </c:pt>
                <c:pt idx="9">
                  <c:v>21.94419599999992</c:v>
                </c:pt>
                <c:pt idx="10">
                  <c:v>20.803216999999677</c:v>
                </c:pt>
                <c:pt idx="11">
                  <c:v>19.468426999999792</c:v>
                </c:pt>
                <c:pt idx="12">
                  <c:v>18.044556000000284</c:v>
                </c:pt>
                <c:pt idx="13">
                  <c:v>16.51910399999997</c:v>
                </c:pt>
                <c:pt idx="14">
                  <c:v>14.888808000000154</c:v>
                </c:pt>
                <c:pt idx="15">
                  <c:v>13.307848999999806</c:v>
                </c:pt>
                <c:pt idx="16">
                  <c:v>11.761185000000296</c:v>
                </c:pt>
                <c:pt idx="17">
                  <c:v>10.299667000000227</c:v>
                </c:pt>
                <c:pt idx="18">
                  <c:v>8.9193239999999605</c:v>
                </c:pt>
                <c:pt idx="19">
                  <c:v>7.7250140000001011</c:v>
                </c:pt>
                <c:pt idx="20">
                  <c:v>6.6049369999996088</c:v>
                </c:pt>
                <c:pt idx="21">
                  <c:v>5.7254659999998694</c:v>
                </c:pt>
                <c:pt idx="22">
                  <c:v>4.9191999999998188</c:v>
                </c:pt>
                <c:pt idx="23">
                  <c:v>4.2529300000001058</c:v>
                </c:pt>
                <c:pt idx="24">
                  <c:v>3.672570000000178</c:v>
                </c:pt>
                <c:pt idx="25">
                  <c:v>3.1836930000004031</c:v>
                </c:pt>
                <c:pt idx="26">
                  <c:v>2.7875739999999496</c:v>
                </c:pt>
                <c:pt idx="27">
                  <c:v>2.484860000000026</c:v>
                </c:pt>
                <c:pt idx="28">
                  <c:v>2.1722369999997682</c:v>
                </c:pt>
                <c:pt idx="29">
                  <c:v>1.9634839999998803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5.812514100000044</c:v>
                </c:pt>
                <c:pt idx="1">
                  <c:v>5.0631634000000076</c:v>
                </c:pt>
                <c:pt idx="2">
                  <c:v>4.9921719999999823</c:v>
                </c:pt>
                <c:pt idx="3">
                  <c:v>4.9755815999999413</c:v>
                </c:pt>
                <c:pt idx="4">
                  <c:v>4.9377729000000272</c:v>
                </c:pt>
                <c:pt idx="5">
                  <c:v>4.8838189999999031</c:v>
                </c:pt>
                <c:pt idx="6">
                  <c:v>4.7402720000000045</c:v>
                </c:pt>
                <c:pt idx="7">
                  <c:v>4.6086917999999741</c:v>
                </c:pt>
                <c:pt idx="8">
                  <c:v>4.4797062000000096</c:v>
                </c:pt>
                <c:pt idx="9">
                  <c:v>4.2690063000000009</c:v>
                </c:pt>
                <c:pt idx="10">
                  <c:v>4.0717527000000473</c:v>
                </c:pt>
                <c:pt idx="11">
                  <c:v>3.8337532000000465</c:v>
                </c:pt>
                <c:pt idx="12">
                  <c:v>3.5591011999999864</c:v>
                </c:pt>
                <c:pt idx="13">
                  <c:v>3.2474158999999645</c:v>
                </c:pt>
                <c:pt idx="14">
                  <c:v>2.981217400000105</c:v>
                </c:pt>
                <c:pt idx="15">
                  <c:v>2.6641101000000162</c:v>
                </c:pt>
                <c:pt idx="16">
                  <c:v>2.3906603000000359</c:v>
                </c:pt>
                <c:pt idx="17">
                  <c:v>2.1078029999999899</c:v>
                </c:pt>
                <c:pt idx="18">
                  <c:v>1.8625193999999965</c:v>
                </c:pt>
                <c:pt idx="19">
                  <c:v>1.6494348999999602</c:v>
                </c:pt>
                <c:pt idx="20">
                  <c:v>1.4268071000000191</c:v>
                </c:pt>
                <c:pt idx="21">
                  <c:v>1.2430517000000236</c:v>
                </c:pt>
                <c:pt idx="22">
                  <c:v>1.092877499999986</c:v>
                </c:pt>
                <c:pt idx="23">
                  <c:v>0.97613799999999173</c:v>
                </c:pt>
                <c:pt idx="24">
                  <c:v>0.85163119999992887</c:v>
                </c:pt>
                <c:pt idx="25">
                  <c:v>0.76770609999994122</c:v>
                </c:pt>
                <c:pt idx="26">
                  <c:v>0.71889769999995679</c:v>
                </c:pt>
                <c:pt idx="27">
                  <c:v>0.62155949999998938</c:v>
                </c:pt>
                <c:pt idx="28">
                  <c:v>0.5716883999999709</c:v>
                </c:pt>
                <c:pt idx="29">
                  <c:v>0.51620769999999538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0.78942800000004354</c:v>
                </c:pt>
                <c:pt idx="1">
                  <c:v>1.083234000000175</c:v>
                </c:pt>
                <c:pt idx="2">
                  <c:v>1.2084290000000237</c:v>
                </c:pt>
                <c:pt idx="3">
                  <c:v>1.2315550000000712</c:v>
                </c:pt>
                <c:pt idx="4">
                  <c:v>1.2075250000000324</c:v>
                </c:pt>
                <c:pt idx="5">
                  <c:v>1.1721249999998236</c:v>
                </c:pt>
                <c:pt idx="6">
                  <c:v>1.1453109999999924</c:v>
                </c:pt>
                <c:pt idx="7">
                  <c:v>1.1353440000000319</c:v>
                </c:pt>
                <c:pt idx="8">
                  <c:v>1.1431609999999637</c:v>
                </c:pt>
                <c:pt idx="9">
                  <c:v>1.1243799999999737</c:v>
                </c:pt>
                <c:pt idx="10">
                  <c:v>1.1639309999998204</c:v>
                </c:pt>
                <c:pt idx="11">
                  <c:v>1.2040159999999105</c:v>
                </c:pt>
                <c:pt idx="12">
                  <c:v>1.2047070000000986</c:v>
                </c:pt>
                <c:pt idx="13">
                  <c:v>1.2526899999998022</c:v>
                </c:pt>
                <c:pt idx="14">
                  <c:v>1.2921059999998761</c:v>
                </c:pt>
                <c:pt idx="15">
                  <c:v>1.2848219999998491</c:v>
                </c:pt>
                <c:pt idx="16">
                  <c:v>1.3192599999999857</c:v>
                </c:pt>
                <c:pt idx="17">
                  <c:v>1.3410619999999653</c:v>
                </c:pt>
                <c:pt idx="18">
                  <c:v>1.3134390000000167</c:v>
                </c:pt>
                <c:pt idx="19">
                  <c:v>1.3260929999999007</c:v>
                </c:pt>
                <c:pt idx="20">
                  <c:v>1.3257129999999506</c:v>
                </c:pt>
                <c:pt idx="21">
                  <c:v>1.3179049999998824</c:v>
                </c:pt>
                <c:pt idx="22">
                  <c:v>1.3038959999998951</c:v>
                </c:pt>
                <c:pt idx="23">
                  <c:v>1.2843540000003486</c:v>
                </c:pt>
                <c:pt idx="24">
                  <c:v>1.2183620000000701</c:v>
                </c:pt>
                <c:pt idx="25">
                  <c:v>1.1956950000003417</c:v>
                </c:pt>
                <c:pt idx="26">
                  <c:v>1.1634469999999055</c:v>
                </c:pt>
                <c:pt idx="27">
                  <c:v>1.1273400000000038</c:v>
                </c:pt>
                <c:pt idx="28">
                  <c:v>1.0885419999999613</c:v>
                </c:pt>
                <c:pt idx="29">
                  <c:v>1.0475510000001123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0.12338769999996657</c:v>
                </c:pt>
                <c:pt idx="1">
                  <c:v>0.19916000000000622</c:v>
                </c:pt>
                <c:pt idx="2">
                  <c:v>0.23139750000001413</c:v>
                </c:pt>
                <c:pt idx="3">
                  <c:v>0.23817769999999427</c:v>
                </c:pt>
                <c:pt idx="4">
                  <c:v>0.23278410000000349</c:v>
                </c:pt>
                <c:pt idx="5">
                  <c:v>0.22398140000001376</c:v>
                </c:pt>
                <c:pt idx="6">
                  <c:v>0.21678470000000516</c:v>
                </c:pt>
                <c:pt idx="7">
                  <c:v>0.21337990000000673</c:v>
                </c:pt>
                <c:pt idx="8">
                  <c:v>0.21414179999999305</c:v>
                </c:pt>
                <c:pt idx="9">
                  <c:v>0.21846890000000485</c:v>
                </c:pt>
                <c:pt idx="10">
                  <c:v>0.22540970000000016</c:v>
                </c:pt>
                <c:pt idx="11">
                  <c:v>0.23396169999995209</c:v>
                </c:pt>
                <c:pt idx="12">
                  <c:v>0.24325229999999465</c:v>
                </c:pt>
                <c:pt idx="13">
                  <c:v>0.25255090000001701</c:v>
                </c:pt>
                <c:pt idx="14">
                  <c:v>0.26128940000000966</c:v>
                </c:pt>
                <c:pt idx="15">
                  <c:v>0.26903029999999717</c:v>
                </c:pt>
                <c:pt idx="16">
                  <c:v>0.27546019999999771</c:v>
                </c:pt>
                <c:pt idx="17">
                  <c:v>0.28037110000002485</c:v>
                </c:pt>
                <c:pt idx="18">
                  <c:v>0.28364289999996117</c:v>
                </c:pt>
                <c:pt idx="19">
                  <c:v>0.28525869999998577</c:v>
                </c:pt>
                <c:pt idx="20">
                  <c:v>0.28525180000002592</c:v>
                </c:pt>
                <c:pt idx="21">
                  <c:v>0.28371120000002747</c:v>
                </c:pt>
                <c:pt idx="22">
                  <c:v>0.28076449999997521</c:v>
                </c:pt>
                <c:pt idx="23">
                  <c:v>0.27655319999996664</c:v>
                </c:pt>
                <c:pt idx="24">
                  <c:v>0.27121479999999565</c:v>
                </c:pt>
                <c:pt idx="25">
                  <c:v>0.26490669999998318</c:v>
                </c:pt>
                <c:pt idx="26">
                  <c:v>0.25776709999996683</c:v>
                </c:pt>
                <c:pt idx="27">
                  <c:v>0.24991019999998798</c:v>
                </c:pt>
                <c:pt idx="28">
                  <c:v>0.24144650000005186</c:v>
                </c:pt>
                <c:pt idx="29">
                  <c:v>0.23247510000004468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58.160087000000203</c:v>
                </c:pt>
                <c:pt idx="1">
                  <c:v>53.697708000000603</c:v>
                </c:pt>
                <c:pt idx="2">
                  <c:v>54.028594000000339</c:v>
                </c:pt>
                <c:pt idx="3">
                  <c:v>54.561992000000828</c:v>
                </c:pt>
                <c:pt idx="4">
                  <c:v>54.881177000000207</c:v>
                </c:pt>
                <c:pt idx="5">
                  <c:v>55.060071000000789</c:v>
                </c:pt>
                <c:pt idx="6">
                  <c:v>55.184763000000203</c:v>
                </c:pt>
                <c:pt idx="7">
                  <c:v>55.304387000000133</c:v>
                </c:pt>
                <c:pt idx="8">
                  <c:v>55.438915999999153</c:v>
                </c:pt>
                <c:pt idx="9">
                  <c:v>55.591043999999783</c:v>
                </c:pt>
                <c:pt idx="10">
                  <c:v>55.755691000000297</c:v>
                </c:pt>
                <c:pt idx="11">
                  <c:v>55.924848999999995</c:v>
                </c:pt>
                <c:pt idx="12">
                  <c:v>56.090650999999525</c:v>
                </c:pt>
                <c:pt idx="13">
                  <c:v>56.245984999999564</c:v>
                </c:pt>
                <c:pt idx="14">
                  <c:v>56.385110999999597</c:v>
                </c:pt>
                <c:pt idx="15">
                  <c:v>56.503477000000203</c:v>
                </c:pt>
                <c:pt idx="16">
                  <c:v>56.597818999999618</c:v>
                </c:pt>
                <c:pt idx="17">
                  <c:v>56.666039000000637</c:v>
                </c:pt>
                <c:pt idx="18">
                  <c:v>56.707045000000107</c:v>
                </c:pt>
                <c:pt idx="19">
                  <c:v>56.721048999999766</c:v>
                </c:pt>
                <c:pt idx="20">
                  <c:v>56.708867000000282</c:v>
                </c:pt>
                <c:pt idx="21">
                  <c:v>56.672029999999722</c:v>
                </c:pt>
                <c:pt idx="22">
                  <c:v>56.612583000000086</c:v>
                </c:pt>
                <c:pt idx="23">
                  <c:v>56.532744999999522</c:v>
                </c:pt>
                <c:pt idx="24">
                  <c:v>56.434672000000319</c:v>
                </c:pt>
                <c:pt idx="25">
                  <c:v>56.320797000000312</c:v>
                </c:pt>
                <c:pt idx="26">
                  <c:v>56.193282000000181</c:v>
                </c:pt>
                <c:pt idx="27">
                  <c:v>56.05395899999985</c:v>
                </c:pt>
                <c:pt idx="28">
                  <c:v>55.904602999999952</c:v>
                </c:pt>
                <c:pt idx="29">
                  <c:v>55.746826999999939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6.936659999999506E-2</c:v>
                </c:pt>
                <c:pt idx="1">
                  <c:v>0.11124489999997422</c:v>
                </c:pt>
                <c:pt idx="2">
                  <c:v>0.12883590000001277</c:v>
                </c:pt>
                <c:pt idx="3">
                  <c:v>0.13243450000001644</c:v>
                </c:pt>
                <c:pt idx="4">
                  <c:v>0.12938429999999812</c:v>
                </c:pt>
                <c:pt idx="5">
                  <c:v>0.12448610000001281</c:v>
                </c:pt>
                <c:pt idx="6">
                  <c:v>0.12048010000000886</c:v>
                </c:pt>
                <c:pt idx="7">
                  <c:v>0.11855969999999161</c:v>
                </c:pt>
                <c:pt idx="8">
                  <c:v>0.1189301999999941</c:v>
                </c:pt>
                <c:pt idx="9">
                  <c:v>0.12126459999998929</c:v>
                </c:pt>
                <c:pt idx="10">
                  <c:v>0.12504520000001662</c:v>
                </c:pt>
                <c:pt idx="11">
                  <c:v>0.12972429999999235</c:v>
                </c:pt>
                <c:pt idx="12">
                  <c:v>0.1348246999999958</c:v>
                </c:pt>
                <c:pt idx="13">
                  <c:v>0.13994420000000218</c:v>
                </c:pt>
                <c:pt idx="14">
                  <c:v>0.14476840000000379</c:v>
                </c:pt>
                <c:pt idx="15">
                  <c:v>0.14905339999998546</c:v>
                </c:pt>
                <c:pt idx="16">
                  <c:v>0.15262340000001018</c:v>
                </c:pt>
                <c:pt idx="17">
                  <c:v>0.15535990000000766</c:v>
                </c:pt>
                <c:pt idx="18">
                  <c:v>0.15719340000001125</c:v>
                </c:pt>
                <c:pt idx="19">
                  <c:v>0.15811199999998848</c:v>
                </c:pt>
                <c:pt idx="20">
                  <c:v>0.15813170000001264</c:v>
                </c:pt>
                <c:pt idx="21">
                  <c:v>0.15729950000002191</c:v>
                </c:pt>
                <c:pt idx="22">
                  <c:v>0.15568480000001728</c:v>
                </c:pt>
                <c:pt idx="23">
                  <c:v>0.15336469999999736</c:v>
                </c:pt>
                <c:pt idx="24">
                  <c:v>0.15041420000000016</c:v>
                </c:pt>
                <c:pt idx="25">
                  <c:v>0.14692029999997658</c:v>
                </c:pt>
                <c:pt idx="26">
                  <c:v>0.14295920000000706</c:v>
                </c:pt>
                <c:pt idx="27">
                  <c:v>0.13859409999997752</c:v>
                </c:pt>
                <c:pt idx="28">
                  <c:v>0.13388620000000628</c:v>
                </c:pt>
                <c:pt idx="29">
                  <c:v>0.1288908999999876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700104"/>
        <c:axId val="-206714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1656.1727254000011</c:v>
                </c:pt>
                <c:pt idx="1">
                  <c:v>1476.982768600001</c:v>
                </c:pt>
                <c:pt idx="2">
                  <c:v>1478.0024404000005</c:v>
                </c:pt>
                <c:pt idx="3">
                  <c:v>1496.9834355000005</c:v>
                </c:pt>
                <c:pt idx="4">
                  <c:v>1514.2368345000011</c:v>
                </c:pt>
                <c:pt idx="5">
                  <c:v>1528.9703693000004</c:v>
                </c:pt>
                <c:pt idx="6">
                  <c:v>1542.3043688000002</c:v>
                </c:pt>
                <c:pt idx="7">
                  <c:v>1555.2174225000003</c:v>
                </c:pt>
                <c:pt idx="8">
                  <c:v>1568.4604709999978</c:v>
                </c:pt>
                <c:pt idx="9">
                  <c:v>1582.2565912</c:v>
                </c:pt>
                <c:pt idx="10">
                  <c:v>1596.9389351999987</c:v>
                </c:pt>
                <c:pt idx="11">
                  <c:v>1612.3790888999993</c:v>
                </c:pt>
                <c:pt idx="12">
                  <c:v>1628.6974155999983</c:v>
                </c:pt>
                <c:pt idx="13">
                  <c:v>1645.4305226000001</c:v>
                </c:pt>
                <c:pt idx="14">
                  <c:v>1662.3012697999993</c:v>
                </c:pt>
                <c:pt idx="15">
                  <c:v>1678.8463085000001</c:v>
                </c:pt>
                <c:pt idx="16">
                  <c:v>1694.6063347999989</c:v>
                </c:pt>
                <c:pt idx="17">
                  <c:v>1709.2074766000014</c:v>
                </c:pt>
                <c:pt idx="18">
                  <c:v>1722.2508994000007</c:v>
                </c:pt>
                <c:pt idx="19">
                  <c:v>1733.7766306000012</c:v>
                </c:pt>
                <c:pt idx="20">
                  <c:v>1743.5534814000009</c:v>
                </c:pt>
                <c:pt idx="21">
                  <c:v>1751.6595778000001</c:v>
                </c:pt>
                <c:pt idx="22">
                  <c:v>1758.2468626000002</c:v>
                </c:pt>
                <c:pt idx="23">
                  <c:v>1763.4136631999995</c:v>
                </c:pt>
                <c:pt idx="24">
                  <c:v>1767.2288786000004</c:v>
                </c:pt>
                <c:pt idx="25">
                  <c:v>1770.0840971000016</c:v>
                </c:pt>
                <c:pt idx="26">
                  <c:v>1772.0618749999999</c:v>
                </c:pt>
                <c:pt idx="27">
                  <c:v>1773.2380124999991</c:v>
                </c:pt>
                <c:pt idx="28">
                  <c:v>1773.8083036999981</c:v>
                </c:pt>
                <c:pt idx="29">
                  <c:v>1773.9321934000013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00104"/>
        <c:axId val="-2067148952"/>
      </c:lineChart>
      <c:catAx>
        <c:axId val="-20467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148952"/>
        <c:crosses val="autoZero"/>
        <c:auto val="1"/>
        <c:lblAlgn val="ctr"/>
        <c:lblOffset val="100"/>
        <c:tickLblSkip val="1"/>
        <c:noMultiLvlLbl val="0"/>
      </c:catAx>
      <c:valAx>
        <c:axId val="-20671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7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37.399861800000323</c:v>
                </c:pt>
                <c:pt idx="1">
                  <c:v>105.46540479999985</c:v>
                </c:pt>
                <c:pt idx="2">
                  <c:v>254.87785379999951</c:v>
                </c:pt>
                <c:pt idx="3">
                  <c:v>446.74950200000023</c:v>
                </c:pt>
                <c:pt idx="4">
                  <c:v>578.61465600000008</c:v>
                </c:pt>
                <c:pt idx="5">
                  <c:v>634.72291699999982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0.53766458000001194</c:v>
                </c:pt>
                <c:pt idx="1">
                  <c:v>1.176604860000009</c:v>
                </c:pt>
                <c:pt idx="2">
                  <c:v>2.6068141800000033</c:v>
                </c:pt>
                <c:pt idx="3">
                  <c:v>4.419158340000001</c:v>
                </c:pt>
                <c:pt idx="4">
                  <c:v>5.6651213200000141</c:v>
                </c:pt>
                <c:pt idx="5">
                  <c:v>6.149290020000012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352.87633606000003</c:v>
                </c:pt>
                <c:pt idx="1">
                  <c:v>313.45319315999996</c:v>
                </c:pt>
                <c:pt idx="2">
                  <c:v>231.74310419999998</c:v>
                </c:pt>
                <c:pt idx="3">
                  <c:v>123.26975564</c:v>
                </c:pt>
                <c:pt idx="4">
                  <c:v>47.899342220000015</c:v>
                </c:pt>
                <c:pt idx="5">
                  <c:v>14.982470980000016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1045.5592712</c:v>
                </c:pt>
                <c:pt idx="1">
                  <c:v>1050.2741758</c:v>
                </c:pt>
                <c:pt idx="2">
                  <c:v>1060.7561022000002</c:v>
                </c:pt>
                <c:pt idx="3">
                  <c:v>1062.3723586000001</c:v>
                </c:pt>
                <c:pt idx="4">
                  <c:v>1060.171548</c:v>
                </c:pt>
                <c:pt idx="5">
                  <c:v>1056.056677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26.457085999999936</c:v>
                </c:pt>
                <c:pt idx="1">
                  <c:v>23.67817100000002</c:v>
                </c:pt>
                <c:pt idx="2">
                  <c:v>17.944822399999975</c:v>
                </c:pt>
                <c:pt idx="3">
                  <c:v>10.402607800000078</c:v>
                </c:pt>
                <c:pt idx="4">
                  <c:v>5.0350205999999158</c:v>
                </c:pt>
                <c:pt idx="5">
                  <c:v>2.5183696000000055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5.1562408000000008</c:v>
                </c:pt>
                <c:pt idx="1">
                  <c:v>4.5962990599999785</c:v>
                </c:pt>
                <c:pt idx="2">
                  <c:v>3.5386480800000299</c:v>
                </c:pt>
                <c:pt idx="3">
                  <c:v>2.1349055399999997</c:v>
                </c:pt>
                <c:pt idx="4">
                  <c:v>1.1181010999999899</c:v>
                </c:pt>
                <c:pt idx="5">
                  <c:v>0.63921187999997076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1.1040342000000691</c:v>
                </c:pt>
                <c:pt idx="1">
                  <c:v>1.144064199999957</c:v>
                </c:pt>
                <c:pt idx="2">
                  <c:v>1.2234899999999016</c:v>
                </c:pt>
                <c:pt idx="3">
                  <c:v>1.3169351999999435</c:v>
                </c:pt>
                <c:pt idx="4">
                  <c:v>1.2900460000000293</c:v>
                </c:pt>
                <c:pt idx="5">
                  <c:v>1.124515000000065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0.20498139999999693</c:v>
                </c:pt>
                <c:pt idx="1">
                  <c:v>0.21735134000000472</c:v>
                </c:pt>
                <c:pt idx="2">
                  <c:v>0.2432927999999947</c:v>
                </c:pt>
                <c:pt idx="3">
                  <c:v>0.27875263999999333</c:v>
                </c:pt>
                <c:pt idx="4">
                  <c:v>0.27949909999999817</c:v>
                </c:pt>
                <c:pt idx="5">
                  <c:v>0.2493011200000069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55.065911600000433</c:v>
                </c:pt>
                <c:pt idx="1">
                  <c:v>55.315836200000014</c:v>
                </c:pt>
                <c:pt idx="2">
                  <c:v>56.080457399999794</c:v>
                </c:pt>
                <c:pt idx="3">
                  <c:v>56.639085800000068</c:v>
                </c:pt>
                <c:pt idx="4">
                  <c:v>56.592179399999985</c:v>
                </c:pt>
                <c:pt idx="5">
                  <c:v>56.043893600000047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0.11425323999999933</c:v>
                </c:pt>
                <c:pt idx="1">
                  <c:v>0.12074413999999933</c:v>
                </c:pt>
                <c:pt idx="2">
                  <c:v>0.13486136000000215</c:v>
                </c:pt>
                <c:pt idx="3">
                  <c:v>0.15446842000000061</c:v>
                </c:pt>
                <c:pt idx="4">
                  <c:v>0.15497898000000987</c:v>
                </c:pt>
                <c:pt idx="5">
                  <c:v>0.138250139999991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54248"/>
        <c:axId val="21300377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1524.4756408800008</c:v>
                </c:pt>
                <c:pt idx="1">
                  <c:v>1555.4418445599997</c:v>
                </c:pt>
                <c:pt idx="2">
                  <c:v>1629.1494464199991</c:v>
                </c:pt>
                <c:pt idx="3">
                  <c:v>1707.7375299800005</c:v>
                </c:pt>
                <c:pt idx="4">
                  <c:v>1756.8204927200004</c:v>
                </c:pt>
                <c:pt idx="5">
                  <c:v>1772.6248963400001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54248"/>
        <c:axId val="2130037752"/>
      </c:lineChart>
      <c:catAx>
        <c:axId val="213005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37752"/>
        <c:crosses val="autoZero"/>
        <c:auto val="1"/>
        <c:lblAlgn val="ctr"/>
        <c:lblOffset val="100"/>
        <c:noMultiLvlLbl val="0"/>
      </c:catAx>
      <c:valAx>
        <c:axId val="21300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71.432633300000077</c:v>
                </c:pt>
                <c:pt idx="1">
                  <c:v>350.8136778999999</c:v>
                </c:pt>
                <c:pt idx="2">
                  <c:v>606.6687864999999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0.85713472000001045</c:v>
                </c:pt>
                <c:pt idx="1">
                  <c:v>3.5129862600000021</c:v>
                </c:pt>
                <c:pt idx="2">
                  <c:v>5.9072056700000131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333.16476461000002</c:v>
                </c:pt>
                <c:pt idx="1">
                  <c:v>177.50642991999999</c:v>
                </c:pt>
                <c:pt idx="2">
                  <c:v>31.440906600000016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1047.9167235</c:v>
                </c:pt>
                <c:pt idx="1">
                  <c:v>1061.5642304000003</c:v>
                </c:pt>
                <c:pt idx="2">
                  <c:v>1058.1141124999999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25.067628499999977</c:v>
                </c:pt>
                <c:pt idx="1">
                  <c:v>14.173715100000027</c:v>
                </c:pt>
                <c:pt idx="2">
                  <c:v>3.7766950999999604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4.8762699299999896</c:v>
                </c:pt>
                <c:pt idx="1">
                  <c:v>2.836776810000015</c:v>
                </c:pt>
                <c:pt idx="2">
                  <c:v>0.87865648999998025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1.1240492000000131</c:v>
                </c:pt>
                <c:pt idx="1">
                  <c:v>1.2702125999999225</c:v>
                </c:pt>
                <c:pt idx="2">
                  <c:v>1.2072805000000471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0.21116637000000082</c:v>
                </c:pt>
                <c:pt idx="1">
                  <c:v>0.26102271999999405</c:v>
                </c:pt>
                <c:pt idx="2">
                  <c:v>0.26440011000000252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55.190873900000227</c:v>
                </c:pt>
                <c:pt idx="1">
                  <c:v>56.359771599999931</c:v>
                </c:pt>
                <c:pt idx="2">
                  <c:v>56.318036500000019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0.11749868999999932</c:v>
                </c:pt>
                <c:pt idx="1">
                  <c:v>0.14466489000000138</c:v>
                </c:pt>
                <c:pt idx="2">
                  <c:v>0.14661456000000045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45304"/>
        <c:axId val="-21056994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1539.9587427200004</c:v>
                </c:pt>
                <c:pt idx="1">
                  <c:v>1668.4434881999998</c:v>
                </c:pt>
                <c:pt idx="2">
                  <c:v>1764.7226945300004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45304"/>
        <c:axId val="-2105699448"/>
      </c:lineChart>
      <c:catAx>
        <c:axId val="-21061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9448"/>
        <c:crosses val="autoZero"/>
        <c:auto val="1"/>
        <c:lblAlgn val="ctr"/>
        <c:lblOffset val="100"/>
        <c:noMultiLvlLbl val="0"/>
      </c:catAx>
      <c:valAx>
        <c:axId val="-21056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23.446588000000702</c:v>
                </c:pt>
                <c:pt idx="1">
                  <c:v>28.670299000000341</c:v>
                </c:pt>
                <c:pt idx="2">
                  <c:v>35.84074099999998</c:v>
                </c:pt>
                <c:pt idx="3">
                  <c:v>44.368070999999873</c:v>
                </c:pt>
                <c:pt idx="4">
                  <c:v>54.673610000000735</c:v>
                </c:pt>
                <c:pt idx="5">
                  <c:v>67.343284999999923</c:v>
                </c:pt>
                <c:pt idx="6">
                  <c:v>82.894295000000056</c:v>
                </c:pt>
                <c:pt idx="7">
                  <c:v>101.78589999999986</c:v>
                </c:pt>
                <c:pt idx="8">
                  <c:v>124.38996399999905</c:v>
                </c:pt>
                <c:pt idx="9">
                  <c:v>150.91358000000037</c:v>
                </c:pt>
                <c:pt idx="10">
                  <c:v>181.32250699999895</c:v>
                </c:pt>
                <c:pt idx="11">
                  <c:v>215.40726499999982</c:v>
                </c:pt>
                <c:pt idx="12">
                  <c:v>252.68153099999836</c:v>
                </c:pt>
                <c:pt idx="13">
                  <c:v>292.1409820000008</c:v>
                </c:pt>
                <c:pt idx="14">
                  <c:v>332.83698399999957</c:v>
                </c:pt>
                <c:pt idx="15">
                  <c:v>373.47138900000027</c:v>
                </c:pt>
                <c:pt idx="16">
                  <c:v>412.82560199999898</c:v>
                </c:pt>
                <c:pt idx="17">
                  <c:v>449.82268300000032</c:v>
                </c:pt>
                <c:pt idx="18">
                  <c:v>483.71440500000062</c:v>
                </c:pt>
                <c:pt idx="19">
                  <c:v>513.91343100000086</c:v>
                </c:pt>
                <c:pt idx="20">
                  <c:v>540.30827400000089</c:v>
                </c:pt>
                <c:pt idx="21">
                  <c:v>562.8383560000002</c:v>
                </c:pt>
                <c:pt idx="22">
                  <c:v>581.83352600000035</c:v>
                </c:pt>
                <c:pt idx="23">
                  <c:v>597.58913399999983</c:v>
                </c:pt>
                <c:pt idx="24">
                  <c:v>610.50398999999925</c:v>
                </c:pt>
                <c:pt idx="25">
                  <c:v>621.02401500000087</c:v>
                </c:pt>
                <c:pt idx="26">
                  <c:v>629.39517999999953</c:v>
                </c:pt>
                <c:pt idx="27">
                  <c:v>636.13676999999916</c:v>
                </c:pt>
                <c:pt idx="28">
                  <c:v>641.4484999999986</c:v>
                </c:pt>
                <c:pt idx="29">
                  <c:v>645.61012000000119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0.3380786000000171</c:v>
                </c:pt>
                <c:pt idx="1">
                  <c:v>0.45236830000004602</c:v>
                </c:pt>
                <c:pt idx="2">
                  <c:v>0.53293089999999665</c:v>
                </c:pt>
                <c:pt idx="3">
                  <c:v>0.6385185999999976</c:v>
                </c:pt>
                <c:pt idx="4">
                  <c:v>0.72642650000000231</c:v>
                </c:pt>
                <c:pt idx="5">
                  <c:v>0.81064499999996542</c:v>
                </c:pt>
                <c:pt idx="6">
                  <c:v>0.94799110000002429</c:v>
                </c:pt>
                <c:pt idx="7">
                  <c:v>1.1360332000000426</c:v>
                </c:pt>
                <c:pt idx="8">
                  <c:v>1.3749440000000277</c:v>
                </c:pt>
                <c:pt idx="9">
                  <c:v>1.6134109999999851</c:v>
                </c:pt>
                <c:pt idx="10">
                  <c:v>1.9063019999999824</c:v>
                </c:pt>
                <c:pt idx="11">
                  <c:v>2.1971757000000025</c:v>
                </c:pt>
                <c:pt idx="12">
                  <c:v>2.5913280999999984</c:v>
                </c:pt>
                <c:pt idx="13">
                  <c:v>2.976909599999999</c:v>
                </c:pt>
                <c:pt idx="14">
                  <c:v>3.3623555000000351</c:v>
                </c:pt>
                <c:pt idx="15">
                  <c:v>3.7479548000000023</c:v>
                </c:pt>
                <c:pt idx="16">
                  <c:v>4.0822323000000438</c:v>
                </c:pt>
                <c:pt idx="17">
                  <c:v>4.4712854999999649</c:v>
                </c:pt>
                <c:pt idx="18">
                  <c:v>4.7526619999999866</c:v>
                </c:pt>
                <c:pt idx="19">
                  <c:v>5.041657100000009</c:v>
                </c:pt>
                <c:pt idx="20">
                  <c:v>5.329467300000033</c:v>
                </c:pt>
                <c:pt idx="21">
                  <c:v>5.5133478999999852</c:v>
                </c:pt>
                <c:pt idx="22">
                  <c:v>5.7047423999999864</c:v>
                </c:pt>
                <c:pt idx="23">
                  <c:v>5.8437322000000336</c:v>
                </c:pt>
                <c:pt idx="24">
                  <c:v>5.9343168000000333</c:v>
                </c:pt>
                <c:pt idx="25">
                  <c:v>6.0278285999999071</c:v>
                </c:pt>
                <c:pt idx="26">
                  <c:v>6.1195141000000604</c:v>
                </c:pt>
                <c:pt idx="27">
                  <c:v>6.1582783000000063</c:v>
                </c:pt>
                <c:pt idx="28">
                  <c:v>6.2001103000000057</c:v>
                </c:pt>
                <c:pt idx="29">
                  <c:v>6.2407188000000815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399.94615240000007</c:v>
                </c:pt>
                <c:pt idx="1">
                  <c:v>346.22097699999995</c:v>
                </c:pt>
                <c:pt idx="2">
                  <c:v>340.96907910000004</c:v>
                </c:pt>
                <c:pt idx="3">
                  <c:v>339.92293710000001</c:v>
                </c:pt>
                <c:pt idx="4">
                  <c:v>337.32253470000001</c:v>
                </c:pt>
                <c:pt idx="5">
                  <c:v>332.47679879999998</c:v>
                </c:pt>
                <c:pt idx="6">
                  <c:v>325.34422289999998</c:v>
                </c:pt>
                <c:pt idx="7">
                  <c:v>315.83315389999996</c:v>
                </c:pt>
                <c:pt idx="8">
                  <c:v>303.95306679999999</c:v>
                </c:pt>
                <c:pt idx="9">
                  <c:v>289.65872339999999</c:v>
                </c:pt>
                <c:pt idx="10">
                  <c:v>272.92539859999999</c:v>
                </c:pt>
                <c:pt idx="11">
                  <c:v>253.95011699999998</c:v>
                </c:pt>
                <c:pt idx="12">
                  <c:v>233.08927729999994</c:v>
                </c:pt>
                <c:pt idx="13">
                  <c:v>210.86735299999998</c:v>
                </c:pt>
                <c:pt idx="14">
                  <c:v>187.88337509999997</c:v>
                </c:pt>
                <c:pt idx="15">
                  <c:v>164.92105089999995</c:v>
                </c:pt>
                <c:pt idx="16">
                  <c:v>142.59811259999992</c:v>
                </c:pt>
                <c:pt idx="17">
                  <c:v>121.54702210000005</c:v>
                </c:pt>
                <c:pt idx="18">
                  <c:v>102.2549937</c:v>
                </c:pt>
                <c:pt idx="19">
                  <c:v>85.027598900000044</c:v>
                </c:pt>
                <c:pt idx="20">
                  <c:v>69.944854500000019</c:v>
                </c:pt>
                <c:pt idx="21">
                  <c:v>57.012562500000058</c:v>
                </c:pt>
                <c:pt idx="22">
                  <c:v>46.098159399999986</c:v>
                </c:pt>
                <c:pt idx="23">
                  <c:v>36.983392099999946</c:v>
                </c:pt>
                <c:pt idx="24">
                  <c:v>29.457742600000074</c:v>
                </c:pt>
                <c:pt idx="25">
                  <c:v>23.259424400000057</c:v>
                </c:pt>
                <c:pt idx="26">
                  <c:v>18.275583900000015</c:v>
                </c:pt>
                <c:pt idx="27">
                  <c:v>14.180974399999968</c:v>
                </c:pt>
                <c:pt idx="28">
                  <c:v>10.912389299999973</c:v>
                </c:pt>
                <c:pt idx="29">
                  <c:v>8.2839829000000691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1138.9674340000001</c:v>
                </c:pt>
                <c:pt idx="1">
                  <c:v>1015.295273</c:v>
                </c:pt>
                <c:pt idx="2">
                  <c:v>1014.016826</c:v>
                </c:pt>
                <c:pt idx="3">
                  <c:v>1024.994436</c:v>
                </c:pt>
                <c:pt idx="4">
                  <c:v>1034.5223870000002</c:v>
                </c:pt>
                <c:pt idx="5">
                  <c:v>1041.7408849999999</c:v>
                </c:pt>
                <c:pt idx="6">
                  <c:v>1047.1612099999998</c:v>
                </c:pt>
                <c:pt idx="7">
                  <c:v>1051.2660490000003</c:v>
                </c:pt>
                <c:pt idx="8">
                  <c:v>1054.4002179999998</c:v>
                </c:pt>
                <c:pt idx="9">
                  <c:v>1056.8025170000001</c:v>
                </c:pt>
                <c:pt idx="10">
                  <c:v>1058.6396810000001</c:v>
                </c:pt>
                <c:pt idx="11">
                  <c:v>1060.0297999999998</c:v>
                </c:pt>
                <c:pt idx="12">
                  <c:v>1061.0581870000001</c:v>
                </c:pt>
                <c:pt idx="13">
                  <c:v>1061.7875880000001</c:v>
                </c:pt>
                <c:pt idx="14">
                  <c:v>1062.2652549999998</c:v>
                </c:pt>
                <c:pt idx="15">
                  <c:v>1062.527572</c:v>
                </c:pt>
                <c:pt idx="16">
                  <c:v>1062.60338</c:v>
                </c:pt>
                <c:pt idx="17">
                  <c:v>1062.5161840000001</c:v>
                </c:pt>
                <c:pt idx="18">
                  <c:v>1062.2856750000001</c:v>
                </c:pt>
                <c:pt idx="19">
                  <c:v>1061.9289820000004</c:v>
                </c:pt>
                <c:pt idx="20">
                  <c:v>1061.461178</c:v>
                </c:pt>
                <c:pt idx="21">
                  <c:v>1060.8958480000001</c:v>
                </c:pt>
                <c:pt idx="22">
                  <c:v>1060.2454290000001</c:v>
                </c:pt>
                <c:pt idx="23">
                  <c:v>1059.5213199999998</c:v>
                </c:pt>
                <c:pt idx="24">
                  <c:v>1058.7339650000004</c:v>
                </c:pt>
                <c:pt idx="25">
                  <c:v>1057.8931109999999</c:v>
                </c:pt>
                <c:pt idx="26">
                  <c:v>1057.0076700000004</c:v>
                </c:pt>
                <c:pt idx="27">
                  <c:v>1056.085767</c:v>
                </c:pt>
                <c:pt idx="28">
                  <c:v>1055.1349009999999</c:v>
                </c:pt>
                <c:pt idx="29">
                  <c:v>1054.161936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28.519688999999971</c:v>
                </c:pt>
                <c:pt idx="1">
                  <c:v>26.189341000000013</c:v>
                </c:pt>
                <c:pt idx="2">
                  <c:v>26.053435000000036</c:v>
                </c:pt>
                <c:pt idx="3">
                  <c:v>25.91973199999984</c:v>
                </c:pt>
                <c:pt idx="4">
                  <c:v>25.603232999999818</c:v>
                </c:pt>
                <c:pt idx="5">
                  <c:v>25.134273000000121</c:v>
                </c:pt>
                <c:pt idx="6">
                  <c:v>24.549038999999993</c:v>
                </c:pt>
                <c:pt idx="7">
                  <c:v>23.815923999999995</c:v>
                </c:pt>
                <c:pt idx="8">
                  <c:v>22.947423000000072</c:v>
                </c:pt>
                <c:pt idx="9">
                  <c:v>21.94419599999992</c:v>
                </c:pt>
                <c:pt idx="10">
                  <c:v>20.803216999999677</c:v>
                </c:pt>
                <c:pt idx="11">
                  <c:v>19.468426999999792</c:v>
                </c:pt>
                <c:pt idx="12">
                  <c:v>18.044556000000284</c:v>
                </c:pt>
                <c:pt idx="13">
                  <c:v>16.51910399999997</c:v>
                </c:pt>
                <c:pt idx="14">
                  <c:v>14.888808000000154</c:v>
                </c:pt>
                <c:pt idx="15">
                  <c:v>13.307848999999806</c:v>
                </c:pt>
                <c:pt idx="16">
                  <c:v>11.761185000000296</c:v>
                </c:pt>
                <c:pt idx="17">
                  <c:v>10.299667000000227</c:v>
                </c:pt>
                <c:pt idx="18">
                  <c:v>8.9193239999999605</c:v>
                </c:pt>
                <c:pt idx="19">
                  <c:v>7.7250140000001011</c:v>
                </c:pt>
                <c:pt idx="20">
                  <c:v>6.6049369999996088</c:v>
                </c:pt>
                <c:pt idx="21">
                  <c:v>5.7254659999998694</c:v>
                </c:pt>
                <c:pt idx="22">
                  <c:v>4.9191999999998188</c:v>
                </c:pt>
                <c:pt idx="23">
                  <c:v>4.2529300000001058</c:v>
                </c:pt>
                <c:pt idx="24">
                  <c:v>3.672570000000178</c:v>
                </c:pt>
                <c:pt idx="25">
                  <c:v>3.1836930000004031</c:v>
                </c:pt>
                <c:pt idx="26">
                  <c:v>2.7875739999999496</c:v>
                </c:pt>
                <c:pt idx="27">
                  <c:v>2.484860000000026</c:v>
                </c:pt>
                <c:pt idx="28">
                  <c:v>2.1722369999997682</c:v>
                </c:pt>
                <c:pt idx="29">
                  <c:v>1.9634839999998803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5.812514100000044</c:v>
                </c:pt>
                <c:pt idx="1">
                  <c:v>5.0631634000000076</c:v>
                </c:pt>
                <c:pt idx="2">
                  <c:v>4.9921719999999823</c:v>
                </c:pt>
                <c:pt idx="3">
                  <c:v>4.9755815999999413</c:v>
                </c:pt>
                <c:pt idx="4">
                  <c:v>4.9377729000000272</c:v>
                </c:pt>
                <c:pt idx="5">
                  <c:v>4.8838189999999031</c:v>
                </c:pt>
                <c:pt idx="6">
                  <c:v>4.7402720000000045</c:v>
                </c:pt>
                <c:pt idx="7">
                  <c:v>4.6086917999999741</c:v>
                </c:pt>
                <c:pt idx="8">
                  <c:v>4.4797062000000096</c:v>
                </c:pt>
                <c:pt idx="9">
                  <c:v>4.2690063000000009</c:v>
                </c:pt>
                <c:pt idx="10">
                  <c:v>4.0717527000000473</c:v>
                </c:pt>
                <c:pt idx="11">
                  <c:v>3.8337532000000465</c:v>
                </c:pt>
                <c:pt idx="12">
                  <c:v>3.5591011999999864</c:v>
                </c:pt>
                <c:pt idx="13">
                  <c:v>3.2474158999999645</c:v>
                </c:pt>
                <c:pt idx="14">
                  <c:v>2.981217400000105</c:v>
                </c:pt>
                <c:pt idx="15">
                  <c:v>2.6641101000000162</c:v>
                </c:pt>
                <c:pt idx="16">
                  <c:v>2.3906603000000359</c:v>
                </c:pt>
                <c:pt idx="17">
                  <c:v>2.1078029999999899</c:v>
                </c:pt>
                <c:pt idx="18">
                  <c:v>1.8625193999999965</c:v>
                </c:pt>
                <c:pt idx="19">
                  <c:v>1.6494348999999602</c:v>
                </c:pt>
                <c:pt idx="20">
                  <c:v>1.4268071000000191</c:v>
                </c:pt>
                <c:pt idx="21">
                  <c:v>1.2430517000000236</c:v>
                </c:pt>
                <c:pt idx="22">
                  <c:v>1.092877499999986</c:v>
                </c:pt>
                <c:pt idx="23">
                  <c:v>0.97613799999999173</c:v>
                </c:pt>
                <c:pt idx="24">
                  <c:v>0.85163119999992887</c:v>
                </c:pt>
                <c:pt idx="25">
                  <c:v>0.76770609999994122</c:v>
                </c:pt>
                <c:pt idx="26">
                  <c:v>0.71889769999995679</c:v>
                </c:pt>
                <c:pt idx="27">
                  <c:v>0.62155949999998938</c:v>
                </c:pt>
                <c:pt idx="28">
                  <c:v>0.5716883999999709</c:v>
                </c:pt>
                <c:pt idx="29">
                  <c:v>0.51620769999999538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59.142269300000208</c:v>
                </c:pt>
                <c:pt idx="1">
                  <c:v>55.091346900000758</c:v>
                </c:pt>
                <c:pt idx="2">
                  <c:v>55.59725640000039</c:v>
                </c:pt>
                <c:pt idx="3">
                  <c:v>56.16415920000091</c:v>
                </c:pt>
                <c:pt idx="4">
                  <c:v>56.450870400000241</c:v>
                </c:pt>
                <c:pt idx="5">
                  <c:v>56.580663500000639</c:v>
                </c:pt>
                <c:pt idx="6">
                  <c:v>56.667338800000209</c:v>
                </c:pt>
                <c:pt idx="7">
                  <c:v>56.771670600000164</c:v>
                </c:pt>
                <c:pt idx="8">
                  <c:v>56.915148999999104</c:v>
                </c:pt>
                <c:pt idx="9">
                  <c:v>57.055157499999751</c:v>
                </c:pt>
                <c:pt idx="10">
                  <c:v>57.270076900000134</c:v>
                </c:pt>
                <c:pt idx="11">
                  <c:v>57.49255099999985</c:v>
                </c:pt>
                <c:pt idx="12">
                  <c:v>57.673434999999614</c:v>
                </c:pt>
                <c:pt idx="13">
                  <c:v>57.891170099999385</c:v>
                </c:pt>
                <c:pt idx="14">
                  <c:v>58.083274799999487</c:v>
                </c:pt>
                <c:pt idx="15">
                  <c:v>58.206382700000034</c:v>
                </c:pt>
                <c:pt idx="16">
                  <c:v>58.345162599999611</c:v>
                </c:pt>
                <c:pt idx="17">
                  <c:v>58.442832000000635</c:v>
                </c:pt>
                <c:pt idx="18">
                  <c:v>58.461320300000096</c:v>
                </c:pt>
                <c:pt idx="19">
                  <c:v>58.490512699999641</c:v>
                </c:pt>
                <c:pt idx="20">
                  <c:v>58.477963500000271</c:v>
                </c:pt>
                <c:pt idx="21">
                  <c:v>58.430945699999654</c:v>
                </c:pt>
                <c:pt idx="22">
                  <c:v>58.352928299999974</c:v>
                </c:pt>
                <c:pt idx="23">
                  <c:v>58.247016899999835</c:v>
                </c:pt>
                <c:pt idx="24">
                  <c:v>58.074663000000385</c:v>
                </c:pt>
                <c:pt idx="25">
                  <c:v>57.928319000000613</c:v>
                </c:pt>
                <c:pt idx="26">
                  <c:v>57.757455300000061</c:v>
                </c:pt>
                <c:pt idx="27">
                  <c:v>57.569803299999819</c:v>
                </c:pt>
                <c:pt idx="28">
                  <c:v>57.368477699999971</c:v>
                </c:pt>
                <c:pt idx="29">
                  <c:v>57.155744000000084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40168"/>
        <c:axId val="-20466317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1656.1727254000011</c:v>
                </c:pt>
                <c:pt idx="1">
                  <c:v>1476.982768600001</c:v>
                </c:pt>
                <c:pt idx="2">
                  <c:v>1478.0024404000005</c:v>
                </c:pt>
                <c:pt idx="3">
                  <c:v>1496.9834355000005</c:v>
                </c:pt>
                <c:pt idx="4">
                  <c:v>1514.2368345000011</c:v>
                </c:pt>
                <c:pt idx="5">
                  <c:v>1528.9703693000004</c:v>
                </c:pt>
                <c:pt idx="6">
                  <c:v>1542.3043688000002</c:v>
                </c:pt>
                <c:pt idx="7">
                  <c:v>1555.2174225000003</c:v>
                </c:pt>
                <c:pt idx="8">
                  <c:v>1568.4604709999978</c:v>
                </c:pt>
                <c:pt idx="9">
                  <c:v>1582.2565912</c:v>
                </c:pt>
                <c:pt idx="10">
                  <c:v>1596.9389351999987</c:v>
                </c:pt>
                <c:pt idx="11">
                  <c:v>1612.3790888999993</c:v>
                </c:pt>
                <c:pt idx="12">
                  <c:v>1628.6974155999983</c:v>
                </c:pt>
                <c:pt idx="13">
                  <c:v>1645.4305226000001</c:v>
                </c:pt>
                <c:pt idx="14">
                  <c:v>1662.3012697999993</c:v>
                </c:pt>
                <c:pt idx="15">
                  <c:v>1678.8463085000001</c:v>
                </c:pt>
                <c:pt idx="16">
                  <c:v>1694.6063347999989</c:v>
                </c:pt>
                <c:pt idx="17">
                  <c:v>1709.2074766000014</c:v>
                </c:pt>
                <c:pt idx="18">
                  <c:v>1722.2508994000007</c:v>
                </c:pt>
                <c:pt idx="19">
                  <c:v>1733.7766306000012</c:v>
                </c:pt>
                <c:pt idx="20">
                  <c:v>1743.5534814000009</c:v>
                </c:pt>
                <c:pt idx="21">
                  <c:v>1751.6595778000001</c:v>
                </c:pt>
                <c:pt idx="22">
                  <c:v>1758.2468626000002</c:v>
                </c:pt>
                <c:pt idx="23">
                  <c:v>1763.4136631999995</c:v>
                </c:pt>
                <c:pt idx="24">
                  <c:v>1767.2288786000004</c:v>
                </c:pt>
                <c:pt idx="25">
                  <c:v>1770.0840971000016</c:v>
                </c:pt>
                <c:pt idx="26">
                  <c:v>1772.0618749999999</c:v>
                </c:pt>
                <c:pt idx="27">
                  <c:v>1773.2380124999991</c:v>
                </c:pt>
                <c:pt idx="28">
                  <c:v>1773.8083036999981</c:v>
                </c:pt>
                <c:pt idx="29">
                  <c:v>1773.9321934000013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40168"/>
        <c:axId val="-2046631752"/>
      </c:lineChart>
      <c:catAx>
        <c:axId val="-205634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631752"/>
        <c:crosses val="autoZero"/>
        <c:auto val="1"/>
        <c:lblAlgn val="ctr"/>
        <c:lblOffset val="100"/>
        <c:tickLblSkip val="1"/>
        <c:noMultiLvlLbl val="0"/>
      </c:catAx>
      <c:valAx>
        <c:axId val="-20466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4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83196450337338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01"/>
          <c:h val="0.5175746476487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37.399861800000323</c:v>
                </c:pt>
                <c:pt idx="1">
                  <c:v>105.46540479999985</c:v>
                </c:pt>
                <c:pt idx="2">
                  <c:v>254.87785379999951</c:v>
                </c:pt>
                <c:pt idx="3">
                  <c:v>446.74950200000023</c:v>
                </c:pt>
                <c:pt idx="4">
                  <c:v>578.61465600000008</c:v>
                </c:pt>
                <c:pt idx="5">
                  <c:v>634.72291699999982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0.53766458000001194</c:v>
                </c:pt>
                <c:pt idx="1">
                  <c:v>1.176604860000009</c:v>
                </c:pt>
                <c:pt idx="2">
                  <c:v>2.6068141800000033</c:v>
                </c:pt>
                <c:pt idx="3">
                  <c:v>4.419158340000001</c:v>
                </c:pt>
                <c:pt idx="4">
                  <c:v>5.6651213200000141</c:v>
                </c:pt>
                <c:pt idx="5">
                  <c:v>6.149290020000012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352.87633606000003</c:v>
                </c:pt>
                <c:pt idx="1">
                  <c:v>313.45319315999996</c:v>
                </c:pt>
                <c:pt idx="2">
                  <c:v>231.74310419999998</c:v>
                </c:pt>
                <c:pt idx="3">
                  <c:v>123.26975564</c:v>
                </c:pt>
                <c:pt idx="4">
                  <c:v>47.899342220000015</c:v>
                </c:pt>
                <c:pt idx="5">
                  <c:v>14.982470980000016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1045.5592712</c:v>
                </c:pt>
                <c:pt idx="1">
                  <c:v>1050.2741758</c:v>
                </c:pt>
                <c:pt idx="2">
                  <c:v>1060.7561022000002</c:v>
                </c:pt>
                <c:pt idx="3">
                  <c:v>1062.3723586000001</c:v>
                </c:pt>
                <c:pt idx="4">
                  <c:v>1060.171548</c:v>
                </c:pt>
                <c:pt idx="5">
                  <c:v>1056.056677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26.457085999999936</c:v>
                </c:pt>
                <c:pt idx="1">
                  <c:v>23.67817100000002</c:v>
                </c:pt>
                <c:pt idx="2">
                  <c:v>17.944822399999975</c:v>
                </c:pt>
                <c:pt idx="3">
                  <c:v>10.402607800000078</c:v>
                </c:pt>
                <c:pt idx="4">
                  <c:v>5.0350205999999158</c:v>
                </c:pt>
                <c:pt idx="5">
                  <c:v>2.5183696000000055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5.1562408000000008</c:v>
                </c:pt>
                <c:pt idx="1">
                  <c:v>4.5962990599999785</c:v>
                </c:pt>
                <c:pt idx="2">
                  <c:v>3.5386480800000299</c:v>
                </c:pt>
                <c:pt idx="3">
                  <c:v>2.1349055399999997</c:v>
                </c:pt>
                <c:pt idx="4">
                  <c:v>1.1181010999999899</c:v>
                </c:pt>
                <c:pt idx="5">
                  <c:v>0.63921187999997076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56.489180440000496</c:v>
                </c:pt>
                <c:pt idx="1">
                  <c:v>56.797995879999974</c:v>
                </c:pt>
                <c:pt idx="2">
                  <c:v>57.682101559999694</c:v>
                </c:pt>
                <c:pt idx="3">
                  <c:v>58.389242060000001</c:v>
                </c:pt>
                <c:pt idx="4">
                  <c:v>58.316703480000022</c:v>
                </c:pt>
                <c:pt idx="5">
                  <c:v>57.555959860000108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89144"/>
        <c:axId val="-21075856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1524.4756408800008</c:v>
                </c:pt>
                <c:pt idx="1">
                  <c:v>1555.4418445599997</c:v>
                </c:pt>
                <c:pt idx="2">
                  <c:v>1629.1494464199991</c:v>
                </c:pt>
                <c:pt idx="3">
                  <c:v>1707.7375299800005</c:v>
                </c:pt>
                <c:pt idx="4">
                  <c:v>1756.8204927200004</c:v>
                </c:pt>
                <c:pt idx="5">
                  <c:v>1772.6248963400001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89144"/>
        <c:axId val="-2107585688"/>
      </c:lineChart>
      <c:catAx>
        <c:axId val="-21075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5688"/>
        <c:crosses val="autoZero"/>
        <c:auto val="1"/>
        <c:lblAlgn val="ctr"/>
        <c:lblOffset val="100"/>
        <c:noMultiLvlLbl val="0"/>
      </c:catAx>
      <c:valAx>
        <c:axId val="-21075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91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8166747741606E-3"/>
          <c:y val="0.74379051355843095"/>
          <c:w val="0.98302425903720003"/>
          <c:h val="0.25245227205770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7.3071656992653167E-2</c:v>
                </c:pt>
                <c:pt idx="1">
                  <c:v>8.1960912588768753E-2</c:v>
                </c:pt>
                <c:pt idx="2">
                  <c:v>6.5722495226688521E-2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0.15319343255362985</c:v>
                </c:pt>
                <c:pt idx="1">
                  <c:v>0.14765506690645705</c:v>
                </c:pt>
                <c:pt idx="2">
                  <c:v>0.13772098770604657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-6.3721206849244941E-2</c:v>
                </c:pt>
                <c:pt idx="1">
                  <c:v>-9.0449377666253133E-2</c:v>
                </c:pt>
                <c:pt idx="2">
                  <c:v>-8.0854381660730362E-2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37528"/>
        <c:axId val="-2043869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0.16254389175320183</c:v>
                </c:pt>
                <c:pt idx="1">
                  <c:v>0.13916660197083042</c:v>
                </c:pt>
                <c:pt idx="2">
                  <c:v>0.12258911019531027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37528"/>
        <c:axId val="-2043869512"/>
      </c:lineChart>
      <c:catAx>
        <c:axId val="-205633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869512"/>
        <c:crosses val="autoZero"/>
        <c:auto val="1"/>
        <c:lblAlgn val="ctr"/>
        <c:lblOffset val="100"/>
        <c:noMultiLvlLbl val="0"/>
      </c:catAx>
      <c:valAx>
        <c:axId val="-20438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3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71.432633300000077</c:v>
                </c:pt>
                <c:pt idx="1">
                  <c:v>350.8136778999999</c:v>
                </c:pt>
                <c:pt idx="2">
                  <c:v>606.6687864999999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0.85713472000001045</c:v>
                </c:pt>
                <c:pt idx="1">
                  <c:v>3.5129862600000021</c:v>
                </c:pt>
                <c:pt idx="2">
                  <c:v>5.9072056700000131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333.16476461000002</c:v>
                </c:pt>
                <c:pt idx="1">
                  <c:v>177.50642991999999</c:v>
                </c:pt>
                <c:pt idx="2">
                  <c:v>31.440906600000016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1047.9167235</c:v>
                </c:pt>
                <c:pt idx="1">
                  <c:v>1061.5642304000003</c:v>
                </c:pt>
                <c:pt idx="2">
                  <c:v>1058.1141124999999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25.067628499999977</c:v>
                </c:pt>
                <c:pt idx="1">
                  <c:v>14.173715100000027</c:v>
                </c:pt>
                <c:pt idx="2">
                  <c:v>3.7766950999999604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4.8762699299999896</c:v>
                </c:pt>
                <c:pt idx="1">
                  <c:v>2.836776810000015</c:v>
                </c:pt>
                <c:pt idx="2">
                  <c:v>0.87865648999998025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56.643588160000235</c:v>
                </c:pt>
                <c:pt idx="1">
                  <c:v>58.035671809999847</c:v>
                </c:pt>
                <c:pt idx="2">
                  <c:v>57.936331670000065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778920"/>
        <c:axId val="-2040367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1539.9587427200004</c:v>
                </c:pt>
                <c:pt idx="1">
                  <c:v>1668.4434881999998</c:v>
                </c:pt>
                <c:pt idx="2">
                  <c:v>1764.7226945300004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78920"/>
        <c:axId val="-2040367896"/>
      </c:lineChart>
      <c:catAx>
        <c:axId val="20477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67896"/>
        <c:crosses val="autoZero"/>
        <c:auto val="1"/>
        <c:lblAlgn val="ctr"/>
        <c:lblOffset val="100"/>
        <c:noMultiLvlLbl val="0"/>
      </c:catAx>
      <c:valAx>
        <c:axId val="-20403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7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131.3091346999999</c:v>
                </c:pt>
                <c:pt idx="1">
                  <c:v>195.30533905000004</c:v>
                </c:pt>
                <c:pt idx="2">
                  <c:v>224.40095803999998</c:v>
                </c:pt>
                <c:pt idx="3">
                  <c:v>240.08566825000011</c:v>
                </c:pt>
                <c:pt idx="4">
                  <c:v>250.62095014999997</c:v>
                </c:pt>
                <c:pt idx="5">
                  <c:v>258.88431825999993</c:v>
                </c:pt>
                <c:pt idx="6">
                  <c:v>265.86448194999997</c:v>
                </c:pt>
                <c:pt idx="7">
                  <c:v>271.90609236000006</c:v>
                </c:pt>
                <c:pt idx="8">
                  <c:v>277.14501573999996</c:v>
                </c:pt>
                <c:pt idx="9">
                  <c:v>281.63258998000009</c:v>
                </c:pt>
                <c:pt idx="10">
                  <c:v>285.41240502999995</c:v>
                </c:pt>
                <c:pt idx="11">
                  <c:v>288.51411614000006</c:v>
                </c:pt>
                <c:pt idx="12">
                  <c:v>290.98445030999989</c:v>
                </c:pt>
                <c:pt idx="13">
                  <c:v>292.86509760000001</c:v>
                </c:pt>
                <c:pt idx="14">
                  <c:v>294.19902355999994</c:v>
                </c:pt>
                <c:pt idx="15">
                  <c:v>295.0282515699999</c:v>
                </c:pt>
                <c:pt idx="16">
                  <c:v>295.39210819000004</c:v>
                </c:pt>
                <c:pt idx="17">
                  <c:v>295.32705279999988</c:v>
                </c:pt>
                <c:pt idx="18">
                  <c:v>294.85396709999992</c:v>
                </c:pt>
                <c:pt idx="19">
                  <c:v>294.01280804999999</c:v>
                </c:pt>
                <c:pt idx="20">
                  <c:v>292.82457104999997</c:v>
                </c:pt>
                <c:pt idx="21">
                  <c:v>291.31003507999998</c:v>
                </c:pt>
                <c:pt idx="22">
                  <c:v>289.49693471</c:v>
                </c:pt>
                <c:pt idx="23">
                  <c:v>287.40743475999989</c:v>
                </c:pt>
                <c:pt idx="24">
                  <c:v>285.05946866999989</c:v>
                </c:pt>
                <c:pt idx="25">
                  <c:v>282.49016177999994</c:v>
                </c:pt>
                <c:pt idx="26">
                  <c:v>279.72632363000008</c:v>
                </c:pt>
                <c:pt idx="27">
                  <c:v>276.78838195000009</c:v>
                </c:pt>
                <c:pt idx="28">
                  <c:v>273.70343807999996</c:v>
                </c:pt>
                <c:pt idx="29">
                  <c:v>270.49846975999998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137.9653100000105</c:v>
                </c:pt>
                <c:pt idx="1">
                  <c:v>235.00319999994463</c:v>
                </c:pt>
                <c:pt idx="2">
                  <c:v>279.54490999998234</c:v>
                </c:pt>
                <c:pt idx="3">
                  <c:v>290.07002000000648</c:v>
                </c:pt>
                <c:pt idx="4">
                  <c:v>283.88643000004231</c:v>
                </c:pt>
                <c:pt idx="5">
                  <c:v>273.05409000003056</c:v>
                </c:pt>
                <c:pt idx="6">
                  <c:v>264.53604999998424</c:v>
                </c:pt>
                <c:pt idx="7">
                  <c:v>261.3535499999889</c:v>
                </c:pt>
                <c:pt idx="8">
                  <c:v>263.98297000003004</c:v>
                </c:pt>
                <c:pt idx="9">
                  <c:v>271.52746000000843</c:v>
                </c:pt>
                <c:pt idx="10">
                  <c:v>282.59278999997696</c:v>
                </c:pt>
                <c:pt idx="11">
                  <c:v>295.73149000000194</c:v>
                </c:pt>
                <c:pt idx="12">
                  <c:v>309.69486000002144</c:v>
                </c:pt>
                <c:pt idx="13">
                  <c:v>323.46410000001561</c:v>
                </c:pt>
                <c:pt idx="14">
                  <c:v>336.26544999999533</c:v>
                </c:pt>
                <c:pt idx="15">
                  <c:v>347.52524999997331</c:v>
                </c:pt>
                <c:pt idx="16">
                  <c:v>356.84930999999779</c:v>
                </c:pt>
                <c:pt idx="17">
                  <c:v>363.99141999995845</c:v>
                </c:pt>
                <c:pt idx="18">
                  <c:v>368.82588999998916</c:v>
                </c:pt>
                <c:pt idx="19">
                  <c:v>371.358000000022</c:v>
                </c:pt>
                <c:pt idx="20">
                  <c:v>371.66122999996151</c:v>
                </c:pt>
                <c:pt idx="21">
                  <c:v>369.87627999998585</c:v>
                </c:pt>
                <c:pt idx="22">
                  <c:v>366.19096999996327</c:v>
                </c:pt>
                <c:pt idx="23">
                  <c:v>360.80824000007124</c:v>
                </c:pt>
                <c:pt idx="24">
                  <c:v>353.92374000004565</c:v>
                </c:pt>
                <c:pt idx="25">
                  <c:v>345.75119000001359</c:v>
                </c:pt>
                <c:pt idx="26">
                  <c:v>336.47994999993898</c:v>
                </c:pt>
                <c:pt idx="27">
                  <c:v>326.26758999999583</c:v>
                </c:pt>
                <c:pt idx="28">
                  <c:v>315.26133000009577</c:v>
                </c:pt>
                <c:pt idx="29">
                  <c:v>303.59317999999985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24.923624999997287</c:v>
                </c:pt>
                <c:pt idx="1">
                  <c:v>41.727566999993769</c:v>
                </c:pt>
                <c:pt idx="2">
                  <c:v>49.856814999993503</c:v>
                </c:pt>
                <c:pt idx="3">
                  <c:v>52.335358999999698</c:v>
                </c:pt>
                <c:pt idx="4">
                  <c:v>51.400355999995099</c:v>
                </c:pt>
                <c:pt idx="5">
                  <c:v>48.574314000000186</c:v>
                </c:pt>
                <c:pt idx="6">
                  <c:v>44.876590000000533</c:v>
                </c:pt>
                <c:pt idx="7">
                  <c:v>40.949364999999261</c:v>
                </c:pt>
                <c:pt idx="8">
                  <c:v>37.162066000000777</c:v>
                </c:pt>
                <c:pt idx="9">
                  <c:v>33.697201000004043</c:v>
                </c:pt>
                <c:pt idx="10">
                  <c:v>30.628911999998536</c:v>
                </c:pt>
                <c:pt idx="11">
                  <c:v>27.964994999998908</c:v>
                </c:pt>
                <c:pt idx="12">
                  <c:v>25.682393000001639</c:v>
                </c:pt>
                <c:pt idx="13">
                  <c:v>23.73704200000634</c:v>
                </c:pt>
                <c:pt idx="14">
                  <c:v>22.077516999995396</c:v>
                </c:pt>
                <c:pt idx="15">
                  <c:v>20.647836999999527</c:v>
                </c:pt>
                <c:pt idx="16">
                  <c:v>19.393866999999091</c:v>
                </c:pt>
                <c:pt idx="17">
                  <c:v>18.266081000000213</c:v>
                </c:pt>
                <c:pt idx="18">
                  <c:v>17.221003999991808</c:v>
                </c:pt>
                <c:pt idx="19">
                  <c:v>16.228506000005609</c:v>
                </c:pt>
                <c:pt idx="20">
                  <c:v>15.264559000002237</c:v>
                </c:pt>
                <c:pt idx="21">
                  <c:v>14.31485800000155</c:v>
                </c:pt>
                <c:pt idx="22">
                  <c:v>13.373246999998855</c:v>
                </c:pt>
                <c:pt idx="23">
                  <c:v>12.437959000002593</c:v>
                </c:pt>
                <c:pt idx="24">
                  <c:v>11.508509999998296</c:v>
                </c:pt>
                <c:pt idx="25">
                  <c:v>10.591025000000172</c:v>
                </c:pt>
                <c:pt idx="26">
                  <c:v>9.6904329999965739</c:v>
                </c:pt>
                <c:pt idx="27">
                  <c:v>8.8088979999979529</c:v>
                </c:pt>
                <c:pt idx="28">
                  <c:v>7.9499130000006062</c:v>
                </c:pt>
                <c:pt idx="29">
                  <c:v>7.1164089999979296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1.4054740000001402</c:v>
                </c:pt>
                <c:pt idx="1">
                  <c:v>2.8594810000004145</c:v>
                </c:pt>
                <c:pt idx="2">
                  <c:v>3.8147730000000593</c:v>
                </c:pt>
                <c:pt idx="3">
                  <c:v>4.3005090000006021</c:v>
                </c:pt>
                <c:pt idx="4">
                  <c:v>4.5100400000001173</c:v>
                </c:pt>
                <c:pt idx="5">
                  <c:v>4.6259980000004362</c:v>
                </c:pt>
                <c:pt idx="6">
                  <c:v>4.7691620000005059</c:v>
                </c:pt>
                <c:pt idx="7">
                  <c:v>4.9976740000001882</c:v>
                </c:pt>
                <c:pt idx="8">
                  <c:v>5.3237419999995836</c:v>
                </c:pt>
                <c:pt idx="9">
                  <c:v>5.732372999999825</c:v>
                </c:pt>
                <c:pt idx="10">
                  <c:v>6.1967309999999998</c:v>
                </c:pt>
                <c:pt idx="11">
                  <c:v>6.6875520000003235</c:v>
                </c:pt>
                <c:pt idx="12">
                  <c:v>7.1784459999998944</c:v>
                </c:pt>
                <c:pt idx="13">
                  <c:v>7.6476370000000315</c:v>
                </c:pt>
                <c:pt idx="14">
                  <c:v>8.0784090000006472</c:v>
                </c:pt>
                <c:pt idx="15">
                  <c:v>8.4585889999998471</c:v>
                </c:pt>
                <c:pt idx="16">
                  <c:v>8.7799820000000182</c:v>
                </c:pt>
                <c:pt idx="17">
                  <c:v>9.0377440000002025</c:v>
                </c:pt>
                <c:pt idx="18">
                  <c:v>9.2297409999991942</c:v>
                </c:pt>
                <c:pt idx="19">
                  <c:v>9.3563580000000002</c:v>
                </c:pt>
                <c:pt idx="20">
                  <c:v>9.4196919999994861</c:v>
                </c:pt>
                <c:pt idx="21">
                  <c:v>9.4232019999999466</c:v>
                </c:pt>
                <c:pt idx="22">
                  <c:v>9.3713349999998172</c:v>
                </c:pt>
                <c:pt idx="23">
                  <c:v>9.2690309999998135</c:v>
                </c:pt>
                <c:pt idx="24">
                  <c:v>9.1213090000001102</c:v>
                </c:pt>
                <c:pt idx="25">
                  <c:v>8.9333569999998872</c:v>
                </c:pt>
                <c:pt idx="26">
                  <c:v>8.710135999999693</c:v>
                </c:pt>
                <c:pt idx="27">
                  <c:v>8.4561520000006567</c:v>
                </c:pt>
                <c:pt idx="28">
                  <c:v>8.1756139999997686</c:v>
                </c:pt>
                <c:pt idx="29">
                  <c:v>7.8724199999996927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7.1142299999992247</c:v>
                </c:pt>
                <c:pt idx="1">
                  <c:v>13.852050000001327</c:v>
                </c:pt>
                <c:pt idx="2">
                  <c:v>18.728309999998601</c:v>
                </c:pt>
                <c:pt idx="3">
                  <c:v>21.99880999999732</c:v>
                </c:pt>
                <c:pt idx="4">
                  <c:v>24.192090000000462</c:v>
                </c:pt>
                <c:pt idx="5">
                  <c:v>25.777579999998125</c:v>
                </c:pt>
                <c:pt idx="6">
                  <c:v>27.08125999999902</c:v>
                </c:pt>
                <c:pt idx="7">
                  <c:v>28.284820000000764</c:v>
                </c:pt>
                <c:pt idx="8">
                  <c:v>29.461769999998069</c:v>
                </c:pt>
                <c:pt idx="9">
                  <c:v>30.619269999999233</c:v>
                </c:pt>
                <c:pt idx="10">
                  <c:v>31.734540000001289</c:v>
                </c:pt>
                <c:pt idx="11">
                  <c:v>32.77552999999898</c:v>
                </c:pt>
                <c:pt idx="12">
                  <c:v>33.713709999999992</c:v>
                </c:pt>
                <c:pt idx="13">
                  <c:v>34.526609999997163</c:v>
                </c:pt>
                <c:pt idx="14">
                  <c:v>35.199319999999716</c:v>
                </c:pt>
                <c:pt idx="15">
                  <c:v>35.722870000001421</c:v>
                </c:pt>
                <c:pt idx="16">
                  <c:v>36.093649999998888</c:v>
                </c:pt>
                <c:pt idx="17">
                  <c:v>36.312310000001162</c:v>
                </c:pt>
                <c:pt idx="18">
                  <c:v>36.382800000003044</c:v>
                </c:pt>
                <c:pt idx="19">
                  <c:v>36.313229999999749</c:v>
                </c:pt>
                <c:pt idx="20">
                  <c:v>36.113709999997809</c:v>
                </c:pt>
                <c:pt idx="21">
                  <c:v>35.796379999999772</c:v>
                </c:pt>
                <c:pt idx="22">
                  <c:v>35.374840000000404</c:v>
                </c:pt>
                <c:pt idx="23">
                  <c:v>34.863009999997303</c:v>
                </c:pt>
                <c:pt idx="24">
                  <c:v>34.274049999999988</c:v>
                </c:pt>
                <c:pt idx="25">
                  <c:v>33.621479999997973</c:v>
                </c:pt>
                <c:pt idx="26">
                  <c:v>32.917509999999311</c:v>
                </c:pt>
                <c:pt idx="27">
                  <c:v>32.172539999999572</c:v>
                </c:pt>
                <c:pt idx="28">
                  <c:v>31.395950000001903</c:v>
                </c:pt>
                <c:pt idx="29">
                  <c:v>30.596059999999852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5.2790049999989606</c:v>
                </c:pt>
                <c:pt idx="1">
                  <c:v>9.2567589999994198</c:v>
                </c:pt>
                <c:pt idx="2">
                  <c:v>11.426820999998881</c:v>
                </c:pt>
                <c:pt idx="3">
                  <c:v>12.280940000000555</c:v>
                </c:pt>
                <c:pt idx="4">
                  <c:v>12.297413999999662</c:v>
                </c:pt>
                <c:pt idx="5">
                  <c:v>11.847976000000926</c:v>
                </c:pt>
                <c:pt idx="6">
                  <c:v>11.194727000000512</c:v>
                </c:pt>
                <c:pt idx="7">
                  <c:v>10.502174000000878</c:v>
                </c:pt>
                <c:pt idx="8">
                  <c:v>9.8598120000017389</c:v>
                </c:pt>
                <c:pt idx="9">
                  <c:v>9.3058990000004087</c:v>
                </c:pt>
                <c:pt idx="10">
                  <c:v>8.8495549999993273</c:v>
                </c:pt>
                <c:pt idx="11">
                  <c:v>8.483825000001616</c:v>
                </c:pt>
                <c:pt idx="12">
                  <c:v>8.1953809999990881</c:v>
                </c:pt>
                <c:pt idx="13">
                  <c:v>7.9678769999995893</c:v>
                </c:pt>
                <c:pt idx="14">
                  <c:v>7.7849739999987833</c:v>
                </c:pt>
                <c:pt idx="15">
                  <c:v>7.6309820000005857</c:v>
                </c:pt>
                <c:pt idx="16">
                  <c:v>7.4919939999983853</c:v>
                </c:pt>
                <c:pt idx="17">
                  <c:v>7.3562830000003032</c:v>
                </c:pt>
                <c:pt idx="18">
                  <c:v>7.2143160000007356</c:v>
                </c:pt>
                <c:pt idx="19">
                  <c:v>7.0601590000003398</c:v>
                </c:pt>
                <c:pt idx="20">
                  <c:v>6.8897920000010799</c:v>
                </c:pt>
                <c:pt idx="21">
                  <c:v>6.7016890000013518</c:v>
                </c:pt>
                <c:pt idx="22">
                  <c:v>6.4962579999998979</c:v>
                </c:pt>
                <c:pt idx="23">
                  <c:v>6.2750279999995655</c:v>
                </c:pt>
                <c:pt idx="24">
                  <c:v>6.0398149999998623</c:v>
                </c:pt>
                <c:pt idx="25">
                  <c:v>5.7937269999995351</c:v>
                </c:pt>
                <c:pt idx="26">
                  <c:v>5.5395180000000437</c:v>
                </c:pt>
                <c:pt idx="27">
                  <c:v>5.2793040000008205</c:v>
                </c:pt>
                <c:pt idx="28">
                  <c:v>5.0151689999988776</c:v>
                </c:pt>
                <c:pt idx="29">
                  <c:v>4.7490290000014284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483752"/>
        <c:axId val="-210748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307.99680000002263</c:v>
                </c:pt>
                <c:pt idx="1">
                  <c:v>498.00439999997616</c:v>
                </c:pt>
                <c:pt idx="2">
                  <c:v>587.7726000000257</c:v>
                </c:pt>
                <c:pt idx="3">
                  <c:v>621.07139999989886</c:v>
                </c:pt>
                <c:pt idx="4">
                  <c:v>626.90730000007898</c:v>
                </c:pt>
                <c:pt idx="5">
                  <c:v>622.76439999998547</c:v>
                </c:pt>
                <c:pt idx="6">
                  <c:v>618.32229999999981</c:v>
                </c:pt>
                <c:pt idx="7">
                  <c:v>617.99379999993835</c:v>
                </c:pt>
                <c:pt idx="8">
                  <c:v>622.93530000001192</c:v>
                </c:pt>
                <c:pt idx="9">
                  <c:v>632.51480000000447</c:v>
                </c:pt>
                <c:pt idx="10">
                  <c:v>645.41500000003725</c:v>
                </c:pt>
                <c:pt idx="11">
                  <c:v>660.15749999997206</c:v>
                </c:pt>
                <c:pt idx="12">
                  <c:v>675.44930000009481</c:v>
                </c:pt>
                <c:pt idx="13">
                  <c:v>690.20829999994021</c:v>
                </c:pt>
                <c:pt idx="14">
                  <c:v>703.60470000002533</c:v>
                </c:pt>
                <c:pt idx="15">
                  <c:v>715.01379999995697</c:v>
                </c:pt>
                <c:pt idx="16">
                  <c:v>724.00089999998454</c:v>
                </c:pt>
                <c:pt idx="17">
                  <c:v>730.29099999996834</c:v>
                </c:pt>
                <c:pt idx="18">
                  <c:v>733.72780000010971</c:v>
                </c:pt>
                <c:pt idx="19">
                  <c:v>734.32899999991059</c:v>
                </c:pt>
                <c:pt idx="20">
                  <c:v>732.17360000009649</c:v>
                </c:pt>
                <c:pt idx="21">
                  <c:v>727.42249999998603</c:v>
                </c:pt>
                <c:pt idx="22">
                  <c:v>720.30359999998473</c:v>
                </c:pt>
                <c:pt idx="23">
                  <c:v>711.06070000003092</c:v>
                </c:pt>
                <c:pt idx="24">
                  <c:v>699.92700000002515</c:v>
                </c:pt>
                <c:pt idx="25">
                  <c:v>687.18090000003576</c:v>
                </c:pt>
                <c:pt idx="26">
                  <c:v>673.0639000000665</c:v>
                </c:pt>
                <c:pt idx="27">
                  <c:v>657.7728000000352</c:v>
                </c:pt>
                <c:pt idx="28">
                  <c:v>641.50139999995008</c:v>
                </c:pt>
                <c:pt idx="29">
                  <c:v>624.42550000001211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83752"/>
        <c:axId val="-2107480296"/>
      </c:lineChart>
      <c:catAx>
        <c:axId val="-21074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0296"/>
        <c:crosses val="autoZero"/>
        <c:auto val="1"/>
        <c:lblAlgn val="ctr"/>
        <c:lblOffset val="100"/>
        <c:tickLblSkip val="1"/>
        <c:noMultiLvlLbl val="0"/>
      </c:catAx>
      <c:valAx>
        <c:axId val="-21074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</a:t>
            </a:r>
          </a:p>
        </c:rich>
      </c:tx>
      <c:layout>
        <c:manualLayout>
          <c:xMode val="edge"/>
          <c:yMode val="edge"/>
          <c:x val="0.2706650016205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28605746315598E-2"/>
          <c:y val="0.10509943988960101"/>
          <c:w val="0.88379077615298096"/>
          <c:h val="0.60980707308493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208.34441003799998</c:v>
                </c:pt>
                <c:pt idx="1">
                  <c:v>271.08649965799998</c:v>
                </c:pt>
                <c:pt idx="2">
                  <c:v>290.39501852799998</c:v>
                </c:pt>
                <c:pt idx="3">
                  <c:v>294.92283754199991</c:v>
                </c:pt>
                <c:pt idx="4">
                  <c:v>289.21968885399997</c:v>
                </c:pt>
                <c:pt idx="5">
                  <c:v>276.64135504000001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245.29397399999726</c:v>
                </c:pt>
                <c:pt idx="1">
                  <c:v>266.89082400000842</c:v>
                </c:pt>
                <c:pt idx="2">
                  <c:v>309.54973800000226</c:v>
                </c:pt>
                <c:pt idx="3">
                  <c:v>361.70997399998816</c:v>
                </c:pt>
                <c:pt idx="4">
                  <c:v>364.49209200000553</c:v>
                </c:pt>
                <c:pt idx="5">
                  <c:v>325.47064800000879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44.048744399995869</c:v>
                </c:pt>
                <c:pt idx="1">
                  <c:v>41.051907200000961</c:v>
                </c:pt>
                <c:pt idx="2">
                  <c:v>26.018171800000164</c:v>
                </c:pt>
                <c:pt idx="3">
                  <c:v>18.351458999999249</c:v>
                </c:pt>
                <c:pt idx="4">
                  <c:v>13.379826600000706</c:v>
                </c:pt>
                <c:pt idx="5">
                  <c:v>8.8313355999986474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3.3780554000002665</c:v>
                </c:pt>
                <c:pt idx="1">
                  <c:v>5.0897898000001076</c:v>
                </c:pt>
                <c:pt idx="2">
                  <c:v>7.1577550000001793</c:v>
                </c:pt>
                <c:pt idx="3">
                  <c:v>8.9724827999998524</c:v>
                </c:pt>
                <c:pt idx="4">
                  <c:v>9.3209137999998344</c:v>
                </c:pt>
                <c:pt idx="5">
                  <c:v>8.4295357999999396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17.177097999999386</c:v>
                </c:pt>
                <c:pt idx="1">
                  <c:v>28.24493999999904</c:v>
                </c:pt>
                <c:pt idx="2">
                  <c:v>33.589941999999425</c:v>
                </c:pt>
                <c:pt idx="3">
                  <c:v>36.164972000000851</c:v>
                </c:pt>
                <c:pt idx="4">
                  <c:v>35.284397999999058</c:v>
                </c:pt>
                <c:pt idx="5">
                  <c:v>32.140707999999719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10.108187799999495</c:v>
                </c:pt>
                <c:pt idx="1">
                  <c:v>10.542117600000893</c:v>
                </c:pt>
                <c:pt idx="2">
                  <c:v>8.2563223999996804</c:v>
                </c:pt>
                <c:pt idx="3">
                  <c:v>7.3507468000000697</c:v>
                </c:pt>
                <c:pt idx="4">
                  <c:v>6.4805164000003517</c:v>
                </c:pt>
                <c:pt idx="5">
                  <c:v>5.2753494000001409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440664"/>
        <c:axId val="-2068389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528.35050000000047</c:v>
                </c:pt>
                <c:pt idx="1">
                  <c:v>622.90611999998805</c:v>
                </c:pt>
                <c:pt idx="2">
                  <c:v>674.96696000001396</c:v>
                </c:pt>
                <c:pt idx="3">
                  <c:v>727.47249999998598</c:v>
                </c:pt>
                <c:pt idx="4">
                  <c:v>718.17748000002462</c:v>
                </c:pt>
                <c:pt idx="5">
                  <c:v>656.78890000001991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40664"/>
        <c:axId val="-2068389672"/>
      </c:lineChart>
      <c:catAx>
        <c:axId val="-20674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89672"/>
        <c:crosses val="autoZero"/>
        <c:auto val="1"/>
        <c:lblAlgn val="ctr"/>
        <c:lblOffset val="100"/>
        <c:noMultiLvlLbl val="0"/>
      </c:catAx>
      <c:valAx>
        <c:axId val="-20683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115097900898E-3"/>
              <c:y val="0.22390562004491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406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10371584901E-2"/>
          <c:y val="0.83989826014016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239.71545484799998</c:v>
                </c:pt>
                <c:pt idx="1">
                  <c:v>292.65892803499992</c:v>
                </c:pt>
                <c:pt idx="2">
                  <c:v>282.93052194699999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256.09239900000284</c:v>
                </c:pt>
                <c:pt idx="1">
                  <c:v>335.62985599999524</c:v>
                </c:pt>
                <c:pt idx="2">
                  <c:v>344.98137000000713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42.550325799998419</c:v>
                </c:pt>
                <c:pt idx="1">
                  <c:v>22.184815399999707</c:v>
                </c:pt>
                <c:pt idx="2">
                  <c:v>11.105581099999677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4.2339226000001871</c:v>
                </c:pt>
                <c:pt idx="1">
                  <c:v>8.0651189000000159</c:v>
                </c:pt>
                <c:pt idx="2">
                  <c:v>8.8752247999998879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22.711018999999212</c:v>
                </c:pt>
                <c:pt idx="1">
                  <c:v>34.877457000000135</c:v>
                </c:pt>
                <c:pt idx="2">
                  <c:v>33.712552999999389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10.325152700000194</c:v>
                </c:pt>
                <c:pt idx="1">
                  <c:v>7.8035345999998746</c:v>
                </c:pt>
                <c:pt idx="2">
                  <c:v>5.8779329000002463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862888"/>
        <c:axId val="-2106487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575.62830999999426</c:v>
                </c:pt>
                <c:pt idx="1">
                  <c:v>701.21973000000003</c:v>
                </c:pt>
                <c:pt idx="2">
                  <c:v>687.4831900000222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62888"/>
        <c:axId val="-2106487080"/>
      </c:lineChart>
      <c:catAx>
        <c:axId val="-2056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487080"/>
        <c:crosses val="autoZero"/>
        <c:auto val="1"/>
        <c:lblAlgn val="ctr"/>
        <c:lblOffset val="100"/>
        <c:noMultiLvlLbl val="0"/>
      </c:catAx>
      <c:valAx>
        <c:axId val="-21064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1.0550038999999742</c:v>
                </c:pt>
                <c:pt idx="1">
                  <c:v>1.7936038000000281</c:v>
                </c:pt>
                <c:pt idx="2">
                  <c:v>2.4384579000000031</c:v>
                </c:pt>
                <c:pt idx="3">
                  <c:v>3.123535600000082</c:v>
                </c:pt>
                <c:pt idx="4">
                  <c:v>3.9285570999999209</c:v>
                </c:pt>
                <c:pt idx="5">
                  <c:v>4.9140039999999772</c:v>
                </c:pt>
                <c:pt idx="6">
                  <c:v>6.1294239000000061</c:v>
                </c:pt>
                <c:pt idx="7">
                  <c:v>7.6174848000000566</c:v>
                </c:pt>
                <c:pt idx="8">
                  <c:v>9.4145734999999604</c:v>
                </c:pt>
                <c:pt idx="9">
                  <c:v>11.547478100000035</c:v>
                </c:pt>
                <c:pt idx="10">
                  <c:v>14.028130499999975</c:v>
                </c:pt>
                <c:pt idx="11">
                  <c:v>16.853923800000075</c:v>
                </c:pt>
                <c:pt idx="12">
                  <c:v>20.003054199999951</c:v>
                </c:pt>
                <c:pt idx="13">
                  <c:v>23.42073599999992</c:v>
                </c:pt>
                <c:pt idx="14">
                  <c:v>27.038462099999947</c:v>
                </c:pt>
                <c:pt idx="15">
                  <c:v>30.76489289999995</c:v>
                </c:pt>
                <c:pt idx="16">
                  <c:v>34.500147800000036</c:v>
                </c:pt>
                <c:pt idx="17">
                  <c:v>38.145856399999957</c:v>
                </c:pt>
                <c:pt idx="18">
                  <c:v>41.61833450000006</c:v>
                </c:pt>
                <c:pt idx="19">
                  <c:v>44.84721490000004</c:v>
                </c:pt>
                <c:pt idx="20">
                  <c:v>47.789332999999942</c:v>
                </c:pt>
                <c:pt idx="21">
                  <c:v>50.416316599999959</c:v>
                </c:pt>
                <c:pt idx="22">
                  <c:v>52.72430410000004</c:v>
                </c:pt>
                <c:pt idx="23">
                  <c:v>54.719725599999947</c:v>
                </c:pt>
                <c:pt idx="24">
                  <c:v>56.418752700000027</c:v>
                </c:pt>
                <c:pt idx="25">
                  <c:v>57.845069200000012</c:v>
                </c:pt>
                <c:pt idx="26">
                  <c:v>59.017344600000001</c:v>
                </c:pt>
                <c:pt idx="27">
                  <c:v>59.965359000000035</c:v>
                </c:pt>
                <c:pt idx="28">
                  <c:v>60.710492900000077</c:v>
                </c:pt>
                <c:pt idx="29">
                  <c:v>61.274290899999983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2.0594500000001403E-2</c:v>
                </c:pt>
                <c:pt idx="1">
                  <c:v>3.6520259999996085E-2</c:v>
                </c:pt>
                <c:pt idx="2">
                  <c:v>4.7543439999998327E-2</c:v>
                </c:pt>
                <c:pt idx="3">
                  <c:v>5.8476980000001788E-2</c:v>
                </c:pt>
                <c:pt idx="4">
                  <c:v>6.9071069999999679E-2</c:v>
                </c:pt>
                <c:pt idx="5">
                  <c:v>7.9897369999997636E-2</c:v>
                </c:pt>
                <c:pt idx="6">
                  <c:v>9.4754460000004315E-2</c:v>
                </c:pt>
                <c:pt idx="7">
                  <c:v>0.11518678000000193</c:v>
                </c:pt>
                <c:pt idx="8">
                  <c:v>0.14173062000000414</c:v>
                </c:pt>
                <c:pt idx="9">
                  <c:v>0.17124593000000488</c:v>
                </c:pt>
                <c:pt idx="10">
                  <c:v>0.20566338000000428</c:v>
                </c:pt>
                <c:pt idx="11">
                  <c:v>0.24238519000000025</c:v>
                </c:pt>
                <c:pt idx="12">
                  <c:v>0.28682837999999578</c:v>
                </c:pt>
                <c:pt idx="13">
                  <c:v>0.33454387999999824</c:v>
                </c:pt>
                <c:pt idx="14">
                  <c:v>0.38374865000000113</c:v>
                </c:pt>
                <c:pt idx="15">
                  <c:v>0.43374398999999642</c:v>
                </c:pt>
                <c:pt idx="16">
                  <c:v>0.48092758000000657</c:v>
                </c:pt>
                <c:pt idx="17">
                  <c:v>0.53036494999999917</c:v>
                </c:pt>
                <c:pt idx="18">
                  <c:v>0.57413315000000154</c:v>
                </c:pt>
                <c:pt idx="19">
                  <c:v>0.61558829999999887</c:v>
                </c:pt>
                <c:pt idx="20">
                  <c:v>0.65598777999999669</c:v>
                </c:pt>
                <c:pt idx="21">
                  <c:v>0.68914062999999715</c:v>
                </c:pt>
                <c:pt idx="22">
                  <c:v>0.7191222200000027</c:v>
                </c:pt>
                <c:pt idx="23">
                  <c:v>0.74417173999999875</c:v>
                </c:pt>
                <c:pt idx="24">
                  <c:v>0.76349418999999585</c:v>
                </c:pt>
                <c:pt idx="25">
                  <c:v>0.78001614000000075</c:v>
                </c:pt>
                <c:pt idx="26">
                  <c:v>0.7948278000000002</c:v>
                </c:pt>
                <c:pt idx="27">
                  <c:v>0.80502768000000202</c:v>
                </c:pt>
                <c:pt idx="28">
                  <c:v>0.81277896000000283</c:v>
                </c:pt>
                <c:pt idx="29">
                  <c:v>0.81893715000000356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23.34199898</c:v>
                </c:pt>
                <c:pt idx="1">
                  <c:v>34.764289230000003</c:v>
                </c:pt>
                <c:pt idx="2">
                  <c:v>39.672718499999995</c:v>
                </c:pt>
                <c:pt idx="3">
                  <c:v>41.98741588</c:v>
                </c:pt>
                <c:pt idx="4">
                  <c:v>43.213028989999998</c:v>
                </c:pt>
                <c:pt idx="5">
                  <c:v>43.841481530000003</c:v>
                </c:pt>
                <c:pt idx="6">
                  <c:v>44.015191849999994</c:v>
                </c:pt>
                <c:pt idx="7">
                  <c:v>43.758160110000006</c:v>
                </c:pt>
                <c:pt idx="8">
                  <c:v>43.067131280000005</c:v>
                </c:pt>
                <c:pt idx="9">
                  <c:v>41.932141459999997</c:v>
                </c:pt>
                <c:pt idx="10">
                  <c:v>40.346557569999987</c:v>
                </c:pt>
                <c:pt idx="11">
                  <c:v>38.324942269999994</c:v>
                </c:pt>
                <c:pt idx="12">
                  <c:v>35.906112610000008</c:v>
                </c:pt>
                <c:pt idx="13">
                  <c:v>33.153761110000005</c:v>
                </c:pt>
                <c:pt idx="14">
                  <c:v>30.148860580000004</c:v>
                </c:pt>
                <c:pt idx="15">
                  <c:v>26.993130460000003</c:v>
                </c:pt>
                <c:pt idx="16">
                  <c:v>23.784639220000003</c:v>
                </c:pt>
                <c:pt idx="17">
                  <c:v>20.61879983</c:v>
                </c:pt>
                <c:pt idx="18">
                  <c:v>17.577989989999992</c:v>
                </c:pt>
                <c:pt idx="19">
                  <c:v>14.724310450000004</c:v>
                </c:pt>
                <c:pt idx="20">
                  <c:v>12.093962669999996</c:v>
                </c:pt>
                <c:pt idx="21">
                  <c:v>9.7058953199999962</c:v>
                </c:pt>
                <c:pt idx="22">
                  <c:v>7.5619587400000086</c:v>
                </c:pt>
                <c:pt idx="23">
                  <c:v>5.6505703100000062</c:v>
                </c:pt>
                <c:pt idx="24">
                  <c:v>3.9548072799999971</c:v>
                </c:pt>
                <c:pt idx="25">
                  <c:v>2.4521640500000075</c:v>
                </c:pt>
                <c:pt idx="26">
                  <c:v>1.1272380300000009</c:v>
                </c:pt>
                <c:pt idx="27">
                  <c:v>-4.5809959999999705E-2</c:v>
                </c:pt>
                <c:pt idx="28">
                  <c:v>-1.0813715400000063</c:v>
                </c:pt>
                <c:pt idx="29">
                  <c:v>-1.9961489299999897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100.57464950000002</c:v>
                </c:pt>
                <c:pt idx="1">
                  <c:v>149.73773699999998</c:v>
                </c:pt>
                <c:pt idx="2">
                  <c:v>172.11339099999998</c:v>
                </c:pt>
                <c:pt idx="3">
                  <c:v>184.20229600000005</c:v>
                </c:pt>
                <c:pt idx="4">
                  <c:v>192.33980740000004</c:v>
                </c:pt>
                <c:pt idx="5">
                  <c:v>198.71720349999998</c:v>
                </c:pt>
                <c:pt idx="6">
                  <c:v>204.07536269999997</c:v>
                </c:pt>
                <c:pt idx="7">
                  <c:v>208.67041269999999</c:v>
                </c:pt>
                <c:pt idx="8">
                  <c:v>212.59953640000003</c:v>
                </c:pt>
                <c:pt idx="9">
                  <c:v>215.90953450000001</c:v>
                </c:pt>
                <c:pt idx="10">
                  <c:v>218.63297910000006</c:v>
                </c:pt>
                <c:pt idx="11">
                  <c:v>220.79993719999999</c:v>
                </c:pt>
                <c:pt idx="12">
                  <c:v>222.44142499999998</c:v>
                </c:pt>
                <c:pt idx="13">
                  <c:v>223.58990640000002</c:v>
                </c:pt>
                <c:pt idx="14">
                  <c:v>224.27883329999997</c:v>
                </c:pt>
                <c:pt idx="15">
                  <c:v>224.54200549999996</c:v>
                </c:pt>
                <c:pt idx="16">
                  <c:v>224.41305110000002</c:v>
                </c:pt>
                <c:pt idx="17">
                  <c:v>223.92496079999995</c:v>
                </c:pt>
                <c:pt idx="18">
                  <c:v>223.10978389999997</c:v>
                </c:pt>
                <c:pt idx="19">
                  <c:v>221.99852169999997</c:v>
                </c:pt>
                <c:pt idx="20">
                  <c:v>220.62101239999998</c:v>
                </c:pt>
                <c:pt idx="21">
                  <c:v>219.00579630000004</c:v>
                </c:pt>
                <c:pt idx="22">
                  <c:v>217.18020280000002</c:v>
                </c:pt>
                <c:pt idx="23">
                  <c:v>215.17023619999998</c:v>
                </c:pt>
                <c:pt idx="24">
                  <c:v>213.00055569999995</c:v>
                </c:pt>
                <c:pt idx="25">
                  <c:v>210.69442750000002</c:v>
                </c:pt>
                <c:pt idx="26">
                  <c:v>208.2736908</c:v>
                </c:pt>
                <c:pt idx="27">
                  <c:v>205.75877550000001</c:v>
                </c:pt>
                <c:pt idx="28">
                  <c:v>203.16871559999998</c:v>
                </c:pt>
                <c:pt idx="29">
                  <c:v>200.52115029999999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1.1469350999999932</c:v>
                </c:pt>
                <c:pt idx="1">
                  <c:v>1.6042744000000084</c:v>
                </c:pt>
                <c:pt idx="2">
                  <c:v>1.7894285999999795</c:v>
                </c:pt>
                <c:pt idx="3">
                  <c:v>1.8724135999999874</c:v>
                </c:pt>
                <c:pt idx="4">
                  <c:v>1.9124295000000018</c:v>
                </c:pt>
                <c:pt idx="5">
                  <c:v>1.9308129000000065</c:v>
                </c:pt>
                <c:pt idx="6">
                  <c:v>1.9355098000000055</c:v>
                </c:pt>
                <c:pt idx="7">
                  <c:v>1.9271825000000149</c:v>
                </c:pt>
                <c:pt idx="8">
                  <c:v>1.9055961999999909</c:v>
                </c:pt>
                <c:pt idx="9">
                  <c:v>1.8700773999999853</c:v>
                </c:pt>
                <c:pt idx="10">
                  <c:v>1.8198061999999879</c:v>
                </c:pt>
                <c:pt idx="11">
                  <c:v>1.7518886000000009</c:v>
                </c:pt>
                <c:pt idx="12">
                  <c:v>1.6691004999999848</c:v>
                </c:pt>
                <c:pt idx="13">
                  <c:v>1.5723058000000094</c:v>
                </c:pt>
                <c:pt idx="14">
                  <c:v>1.4617363000000125</c:v>
                </c:pt>
                <c:pt idx="15">
                  <c:v>1.3438686000000075</c:v>
                </c:pt>
                <c:pt idx="16">
                  <c:v>1.2213482999999883</c:v>
                </c:pt>
                <c:pt idx="17">
                  <c:v>1.0975563000000079</c:v>
                </c:pt>
                <c:pt idx="18">
                  <c:v>0.97415739999999573</c:v>
                </c:pt>
                <c:pt idx="19">
                  <c:v>0.85646029999998063</c:v>
                </c:pt>
                <c:pt idx="20">
                  <c:v>0.74274359999998296</c:v>
                </c:pt>
                <c:pt idx="21">
                  <c:v>0.63919440000000805</c:v>
                </c:pt>
                <c:pt idx="22">
                  <c:v>0.54235269999998081</c:v>
                </c:pt>
                <c:pt idx="23">
                  <c:v>0.45347269999999185</c:v>
                </c:pt>
                <c:pt idx="24">
                  <c:v>0.37137869999997974</c:v>
                </c:pt>
                <c:pt idx="25">
                  <c:v>0.29599419999999554</c:v>
                </c:pt>
                <c:pt idx="26">
                  <c:v>0.22762219999998479</c:v>
                </c:pt>
                <c:pt idx="27">
                  <c:v>0.16665120000001821</c:v>
                </c:pt>
                <c:pt idx="28">
                  <c:v>0.10921980000000531</c:v>
                </c:pt>
                <c:pt idx="29">
                  <c:v>5.8268800000007559E-2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0.16605863000000198</c:v>
                </c:pt>
                <c:pt idx="1">
                  <c:v>0.2340978999999983</c:v>
                </c:pt>
                <c:pt idx="2">
                  <c:v>0.261134160000001</c:v>
                </c:pt>
                <c:pt idx="3">
                  <c:v>0.27290527000000253</c:v>
                </c:pt>
                <c:pt idx="4">
                  <c:v>0.27876266000000172</c:v>
                </c:pt>
                <c:pt idx="5">
                  <c:v>0.2822727399999998</c:v>
                </c:pt>
                <c:pt idx="6">
                  <c:v>0.28246050999999994</c:v>
                </c:pt>
                <c:pt idx="7">
                  <c:v>0.28132156000000208</c:v>
                </c:pt>
                <c:pt idx="8">
                  <c:v>0.27954294999999973</c:v>
                </c:pt>
                <c:pt idx="9">
                  <c:v>0.27485255000000564</c:v>
                </c:pt>
                <c:pt idx="10">
                  <c:v>0.26865523000000024</c:v>
                </c:pt>
                <c:pt idx="11">
                  <c:v>0.2602002799999994</c:v>
                </c:pt>
                <c:pt idx="12">
                  <c:v>0.24910814000000414</c:v>
                </c:pt>
                <c:pt idx="13">
                  <c:v>0.23518244999999638</c:v>
                </c:pt>
                <c:pt idx="14">
                  <c:v>0.22072461000000487</c:v>
                </c:pt>
                <c:pt idx="15">
                  <c:v>0.20420733999999641</c:v>
                </c:pt>
                <c:pt idx="16">
                  <c:v>0.18745819999999469</c:v>
                </c:pt>
                <c:pt idx="17">
                  <c:v>0.17002578999999685</c:v>
                </c:pt>
                <c:pt idx="18">
                  <c:v>0.15298240000000618</c:v>
                </c:pt>
                <c:pt idx="19">
                  <c:v>0.13681311999999934</c:v>
                </c:pt>
                <c:pt idx="20">
                  <c:v>0.12056596000000042</c:v>
                </c:pt>
                <c:pt idx="21">
                  <c:v>0.10515575000000155</c:v>
                </c:pt>
                <c:pt idx="22">
                  <c:v>9.1014299999997661E-2</c:v>
                </c:pt>
                <c:pt idx="23">
                  <c:v>7.8374389999993355E-2</c:v>
                </c:pt>
                <c:pt idx="24">
                  <c:v>6.618733999999904E-2</c:v>
                </c:pt>
                <c:pt idx="25">
                  <c:v>5.5320749999999919E-2</c:v>
                </c:pt>
                <c:pt idx="26">
                  <c:v>4.6169200000001354E-2</c:v>
                </c:pt>
                <c:pt idx="27">
                  <c:v>3.650933999999495E-2</c:v>
                </c:pt>
                <c:pt idx="28">
                  <c:v>2.7937109999996323E-2</c:v>
                </c:pt>
                <c:pt idx="29">
                  <c:v>1.9896009999996522E-2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8.0115299999988565E-2</c:v>
                </c:pt>
                <c:pt idx="1">
                  <c:v>0.1477261999999655</c:v>
                </c:pt>
                <c:pt idx="2">
                  <c:v>0.1869158000000084</c:v>
                </c:pt>
                <c:pt idx="3">
                  <c:v>0.20269130000002633</c:v>
                </c:pt>
                <c:pt idx="4">
                  <c:v>0.20545600000002651</c:v>
                </c:pt>
                <c:pt idx="5">
                  <c:v>0.20433709999997518</c:v>
                </c:pt>
                <c:pt idx="6">
                  <c:v>0.2052353999999923</c:v>
                </c:pt>
                <c:pt idx="7">
                  <c:v>0.21093619999999191</c:v>
                </c:pt>
                <c:pt idx="8">
                  <c:v>0.22196079999997664</c:v>
                </c:pt>
                <c:pt idx="9">
                  <c:v>0.23294069999997191</c:v>
                </c:pt>
                <c:pt idx="10">
                  <c:v>0.24974269999995613</c:v>
                </c:pt>
                <c:pt idx="11">
                  <c:v>0.2692107999999962</c:v>
                </c:pt>
                <c:pt idx="12">
                  <c:v>0.28475130000003901</c:v>
                </c:pt>
                <c:pt idx="13">
                  <c:v>0.30231030000004466</c:v>
                </c:pt>
                <c:pt idx="14">
                  <c:v>0.31932520000003706</c:v>
                </c:pt>
                <c:pt idx="15">
                  <c:v>0.32991720000001123</c:v>
                </c:pt>
                <c:pt idx="16">
                  <c:v>0.34073949999998376</c:v>
                </c:pt>
                <c:pt idx="17">
                  <c:v>0.34982630000001791</c:v>
                </c:pt>
                <c:pt idx="18">
                  <c:v>0.35178780000001098</c:v>
                </c:pt>
                <c:pt idx="19">
                  <c:v>0.35370199999999841</c:v>
                </c:pt>
                <c:pt idx="20">
                  <c:v>0.35392540000003692</c:v>
                </c:pt>
                <c:pt idx="21">
                  <c:v>0.35189649999995254</c:v>
                </c:pt>
                <c:pt idx="22">
                  <c:v>0.3475760999999693</c:v>
                </c:pt>
                <c:pt idx="23">
                  <c:v>0.34110739999999851</c:v>
                </c:pt>
                <c:pt idx="24">
                  <c:v>0.32810410000001866</c:v>
                </c:pt>
                <c:pt idx="25">
                  <c:v>0.31610589999996819</c:v>
                </c:pt>
                <c:pt idx="26">
                  <c:v>0.30365810000000693</c:v>
                </c:pt>
                <c:pt idx="27">
                  <c:v>0.29026120000003175</c:v>
                </c:pt>
                <c:pt idx="28">
                  <c:v>0.27586719999999332</c:v>
                </c:pt>
                <c:pt idx="29">
                  <c:v>0.26057140000000345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7.132679999998004E-3</c:v>
                </c:pt>
                <c:pt idx="1">
                  <c:v>1.4254380000004119E-2</c:v>
                </c:pt>
                <c:pt idx="2">
                  <c:v>1.8424440000003983E-2</c:v>
                </c:pt>
                <c:pt idx="3">
                  <c:v>1.9931870000000629E-2</c:v>
                </c:pt>
                <c:pt idx="4">
                  <c:v>1.9987529999994536E-2</c:v>
                </c:pt>
                <c:pt idx="5">
                  <c:v>1.9700679999999693E-2</c:v>
                </c:pt>
                <c:pt idx="6">
                  <c:v>1.9782510000005971E-2</c:v>
                </c:pt>
                <c:pt idx="7">
                  <c:v>2.0551449999999249E-2</c:v>
                </c:pt>
                <c:pt idx="8">
                  <c:v>2.204227000000003E-2</c:v>
                </c:pt>
                <c:pt idx="9">
                  <c:v>2.4125840000003507E-2</c:v>
                </c:pt>
                <c:pt idx="10">
                  <c:v>2.66061800000017E-2</c:v>
                </c:pt>
                <c:pt idx="11">
                  <c:v>2.92800100000008E-2</c:v>
                </c:pt>
                <c:pt idx="12">
                  <c:v>3.1969339999996293E-2</c:v>
                </c:pt>
                <c:pt idx="13">
                  <c:v>3.4531539999996141E-2</c:v>
                </c:pt>
                <c:pt idx="14">
                  <c:v>3.6860640000000444E-2</c:v>
                </c:pt>
                <c:pt idx="15">
                  <c:v>3.888259000000005E-2</c:v>
                </c:pt>
                <c:pt idx="16">
                  <c:v>4.055017000000305E-2</c:v>
                </c:pt>
                <c:pt idx="17">
                  <c:v>4.1837909999998146E-2</c:v>
                </c:pt>
                <c:pt idx="18">
                  <c:v>4.2737240000001009E-2</c:v>
                </c:pt>
                <c:pt idx="19">
                  <c:v>4.3254300000000967E-2</c:v>
                </c:pt>
                <c:pt idx="20">
                  <c:v>4.3404989999999088E-2</c:v>
                </c:pt>
                <c:pt idx="21">
                  <c:v>4.321248999999483E-2</c:v>
                </c:pt>
                <c:pt idx="22">
                  <c:v>4.2704909999997653E-2</c:v>
                </c:pt>
                <c:pt idx="23">
                  <c:v>4.1912589999995475E-2</c:v>
                </c:pt>
                <c:pt idx="24">
                  <c:v>4.0865699999997673E-2</c:v>
                </c:pt>
                <c:pt idx="25">
                  <c:v>3.9594799999996155E-2</c:v>
                </c:pt>
                <c:pt idx="26">
                  <c:v>3.8128779999993867E-2</c:v>
                </c:pt>
                <c:pt idx="27">
                  <c:v>3.6493710000002011E-2</c:v>
                </c:pt>
                <c:pt idx="28">
                  <c:v>3.4713820000000339E-2</c:v>
                </c:pt>
                <c:pt idx="29">
                  <c:v>3.2811429999995312E-2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4.9116270999999188</c:v>
                </c:pt>
                <c:pt idx="1">
                  <c:v>6.962772100000052</c:v>
                </c:pt>
                <c:pt idx="2">
                  <c:v>7.8598901999999953</c:v>
                </c:pt>
                <c:pt idx="3">
                  <c:v>8.3318289999999706</c:v>
                </c:pt>
                <c:pt idx="4">
                  <c:v>8.6395913999999721</c:v>
                </c:pt>
                <c:pt idx="5">
                  <c:v>8.8805221000000074</c:v>
                </c:pt>
                <c:pt idx="6">
                  <c:v>9.0926038999999719</c:v>
                </c:pt>
                <c:pt idx="7">
                  <c:v>9.2901587000000063</c:v>
                </c:pt>
                <c:pt idx="8">
                  <c:v>9.477164700000003</c:v>
                </c:pt>
                <c:pt idx="9">
                  <c:v>9.6530049000000417</c:v>
                </c:pt>
                <c:pt idx="10">
                  <c:v>9.8153463999999531</c:v>
                </c:pt>
                <c:pt idx="11">
                  <c:v>9.9615640000000667</c:v>
                </c:pt>
                <c:pt idx="12">
                  <c:v>10.089437199999907</c:v>
                </c:pt>
                <c:pt idx="13">
                  <c:v>10.197362799999951</c:v>
                </c:pt>
                <c:pt idx="14">
                  <c:v>10.28438129999995</c:v>
                </c:pt>
                <c:pt idx="15">
                  <c:v>10.350090799999975</c:v>
                </c:pt>
                <c:pt idx="16">
                  <c:v>10.394558500000016</c:v>
                </c:pt>
                <c:pt idx="17">
                  <c:v>10.418225099999972</c:v>
                </c:pt>
                <c:pt idx="18">
                  <c:v>10.421820299999922</c:v>
                </c:pt>
                <c:pt idx="19">
                  <c:v>10.406328400000007</c:v>
                </c:pt>
                <c:pt idx="20">
                  <c:v>10.372902700000054</c:v>
                </c:pt>
                <c:pt idx="21">
                  <c:v>10.3228170000001</c:v>
                </c:pt>
                <c:pt idx="22">
                  <c:v>10.257432300000005</c:v>
                </c:pt>
                <c:pt idx="23">
                  <c:v>10.178140999999982</c:v>
                </c:pt>
                <c:pt idx="24">
                  <c:v>10.086323099999959</c:v>
                </c:pt>
                <c:pt idx="25">
                  <c:v>9.9833503999999493</c:v>
                </c:pt>
                <c:pt idx="26">
                  <c:v>9.8705442000000403</c:v>
                </c:pt>
                <c:pt idx="27">
                  <c:v>9.7491529999999784</c:v>
                </c:pt>
                <c:pt idx="28">
                  <c:v>9.6203643999999713</c:v>
                </c:pt>
                <c:pt idx="29">
                  <c:v>9.4853014999999914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5.0190100000016002E-3</c:v>
                </c:pt>
                <c:pt idx="1">
                  <c:v>1.0063779999999412E-2</c:v>
                </c:pt>
                <c:pt idx="2">
                  <c:v>1.3054000000000343E-2</c:v>
                </c:pt>
                <c:pt idx="3">
                  <c:v>1.4172750000000178E-2</c:v>
                </c:pt>
                <c:pt idx="4">
                  <c:v>1.4258500000000396E-2</c:v>
                </c:pt>
                <c:pt idx="5">
                  <c:v>1.4086340000002195E-2</c:v>
                </c:pt>
                <c:pt idx="6">
                  <c:v>1.415692000000135E-2</c:v>
                </c:pt>
                <c:pt idx="7">
                  <c:v>1.4697559999998333E-2</c:v>
                </c:pt>
                <c:pt idx="8">
                  <c:v>1.5737020000003099E-2</c:v>
                </c:pt>
                <c:pt idx="9">
                  <c:v>1.7188600000000775E-2</c:v>
                </c:pt>
                <c:pt idx="10">
                  <c:v>1.891777000000161E-2</c:v>
                </c:pt>
                <c:pt idx="11">
                  <c:v>2.0783990000001751E-2</c:v>
                </c:pt>
                <c:pt idx="12">
                  <c:v>2.2663640000001095E-2</c:v>
                </c:pt>
                <c:pt idx="13">
                  <c:v>2.4457319999999783E-2</c:v>
                </c:pt>
                <c:pt idx="14">
                  <c:v>2.6090880000001704E-2</c:v>
                </c:pt>
                <c:pt idx="15">
                  <c:v>2.7512189999999492E-2</c:v>
                </c:pt>
                <c:pt idx="16">
                  <c:v>2.8687819999998254E-2</c:v>
                </c:pt>
                <c:pt idx="17">
                  <c:v>2.9599420000000265E-2</c:v>
                </c:pt>
                <c:pt idx="18">
                  <c:v>3.024041999999838E-2</c:v>
                </c:pt>
                <c:pt idx="19">
                  <c:v>3.061457999999817E-2</c:v>
                </c:pt>
                <c:pt idx="20">
                  <c:v>3.0732549999996195E-2</c:v>
                </c:pt>
                <c:pt idx="21">
                  <c:v>3.0610089999996148E-2</c:v>
                </c:pt>
                <c:pt idx="22">
                  <c:v>3.0266539999999509E-2</c:v>
                </c:pt>
                <c:pt idx="23">
                  <c:v>2.9722829999997202E-2</c:v>
                </c:pt>
                <c:pt idx="24">
                  <c:v>2.8999859999998989E-2</c:v>
                </c:pt>
                <c:pt idx="25">
                  <c:v>2.8118839999997647E-2</c:v>
                </c:pt>
                <c:pt idx="26">
                  <c:v>2.7099920000004829E-2</c:v>
                </c:pt>
                <c:pt idx="27">
                  <c:v>2.5961280000004194E-2</c:v>
                </c:pt>
                <c:pt idx="28">
                  <c:v>2.4719830000002219E-2</c:v>
                </c:pt>
                <c:pt idx="29">
                  <c:v>2.3391199999998946E-2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854936"/>
        <c:axId val="2054860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131.3091346999999</c:v>
                </c:pt>
                <c:pt idx="1">
                  <c:v>195.30533905000004</c:v>
                </c:pt>
                <c:pt idx="2">
                  <c:v>224.40095803999998</c:v>
                </c:pt>
                <c:pt idx="3">
                  <c:v>240.08566825000011</c:v>
                </c:pt>
                <c:pt idx="4">
                  <c:v>250.62095014999997</c:v>
                </c:pt>
                <c:pt idx="5">
                  <c:v>258.88431825999993</c:v>
                </c:pt>
                <c:pt idx="6">
                  <c:v>265.86448194999997</c:v>
                </c:pt>
                <c:pt idx="7">
                  <c:v>271.90609236000006</c:v>
                </c:pt>
                <c:pt idx="8">
                  <c:v>277.14501573999996</c:v>
                </c:pt>
                <c:pt idx="9">
                  <c:v>281.63258998000009</c:v>
                </c:pt>
                <c:pt idx="10">
                  <c:v>285.41240502999995</c:v>
                </c:pt>
                <c:pt idx="11">
                  <c:v>288.51411614000006</c:v>
                </c:pt>
                <c:pt idx="12">
                  <c:v>290.98445030999989</c:v>
                </c:pt>
                <c:pt idx="13">
                  <c:v>292.86509760000001</c:v>
                </c:pt>
                <c:pt idx="14">
                  <c:v>294.19902355999994</c:v>
                </c:pt>
                <c:pt idx="15">
                  <c:v>295.0282515699999</c:v>
                </c:pt>
                <c:pt idx="16">
                  <c:v>295.39210819000004</c:v>
                </c:pt>
                <c:pt idx="17">
                  <c:v>295.32705279999988</c:v>
                </c:pt>
                <c:pt idx="18">
                  <c:v>294.85396709999992</c:v>
                </c:pt>
                <c:pt idx="19">
                  <c:v>294.01280804999999</c:v>
                </c:pt>
                <c:pt idx="20">
                  <c:v>292.82457104999997</c:v>
                </c:pt>
                <c:pt idx="21">
                  <c:v>291.31003507999998</c:v>
                </c:pt>
                <c:pt idx="22">
                  <c:v>289.49693471</c:v>
                </c:pt>
                <c:pt idx="23">
                  <c:v>287.40743475999989</c:v>
                </c:pt>
                <c:pt idx="24">
                  <c:v>285.05946866999989</c:v>
                </c:pt>
                <c:pt idx="25">
                  <c:v>282.49016177999994</c:v>
                </c:pt>
                <c:pt idx="26">
                  <c:v>279.72632363000008</c:v>
                </c:pt>
                <c:pt idx="27">
                  <c:v>276.78838195000009</c:v>
                </c:pt>
                <c:pt idx="28">
                  <c:v>273.70343807999996</c:v>
                </c:pt>
                <c:pt idx="29">
                  <c:v>270.49846975999998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54936"/>
        <c:axId val="2054860952"/>
      </c:lineChart>
      <c:catAx>
        <c:axId val="20548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60952"/>
        <c:crosses val="autoZero"/>
        <c:auto val="1"/>
        <c:lblAlgn val="ctr"/>
        <c:lblOffset val="100"/>
        <c:tickLblSkip val="1"/>
        <c:noMultiLvlLbl val="0"/>
      </c:catAx>
      <c:valAx>
        <c:axId val="20548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2.4678316600000016</c:v>
                </c:pt>
                <c:pt idx="1">
                  <c:v>7.9245928600000068</c:v>
                </c:pt>
                <c:pt idx="2">
                  <c:v>20.268861319999974</c:v>
                </c:pt>
                <c:pt idx="3">
                  <c:v>37.975289300000007</c:v>
                </c:pt>
                <c:pt idx="4">
                  <c:v>52.413686399999982</c:v>
                </c:pt>
                <c:pt idx="5">
                  <c:v>59.762511320000023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4.6441249999999455E-2</c:v>
                </c:pt>
                <c:pt idx="1">
                  <c:v>0.12056303200000258</c:v>
                </c:pt>
                <c:pt idx="2">
                  <c:v>0.29063389599999995</c:v>
                </c:pt>
                <c:pt idx="3">
                  <c:v>0.52695159400000047</c:v>
                </c:pt>
                <c:pt idx="4">
                  <c:v>0.71438331199999827</c:v>
                </c:pt>
                <c:pt idx="5">
                  <c:v>0.80231754600000182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36.595890315999995</c:v>
                </c:pt>
                <c:pt idx="1">
                  <c:v>43.322821246000004</c:v>
                </c:pt>
                <c:pt idx="2">
                  <c:v>35.576046828000003</c:v>
                </c:pt>
                <c:pt idx="3">
                  <c:v>20.73977399</c:v>
                </c:pt>
                <c:pt idx="4">
                  <c:v>7.7934388640000005</c:v>
                </c:pt>
                <c:pt idx="5">
                  <c:v>9.1214330000002522E-2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159.79357618</c:v>
                </c:pt>
                <c:pt idx="1">
                  <c:v>207.99440995999998</c:v>
                </c:pt>
                <c:pt idx="2">
                  <c:v>221.9486162</c:v>
                </c:pt>
                <c:pt idx="3">
                  <c:v>223.5976646</c:v>
                </c:pt>
                <c:pt idx="4">
                  <c:v>216.99556068000001</c:v>
                </c:pt>
                <c:pt idx="5">
                  <c:v>205.68335194000002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1.665096239999994</c:v>
                </c:pt>
                <c:pt idx="1">
                  <c:v>1.9138357600000007</c:v>
                </c:pt>
                <c:pt idx="2">
                  <c:v>1.6549674799999992</c:v>
                </c:pt>
                <c:pt idx="3">
                  <c:v>1.0986781799999961</c:v>
                </c:pt>
                <c:pt idx="4">
                  <c:v>0.54982841999998866</c:v>
                </c:pt>
                <c:pt idx="5">
                  <c:v>0.17155124000000227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0.24259172400000112</c:v>
                </c:pt>
                <c:pt idx="1">
                  <c:v>0.28009006200000142</c:v>
                </c:pt>
                <c:pt idx="2">
                  <c:v>0.246774142000001</c:v>
                </c:pt>
                <c:pt idx="3">
                  <c:v>0.1702973699999987</c:v>
                </c:pt>
                <c:pt idx="4">
                  <c:v>9.2259547999998401E-2</c:v>
                </c:pt>
                <c:pt idx="5">
                  <c:v>3.7166481999997815E-2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0.16458092000000307</c:v>
                </c:pt>
                <c:pt idx="1">
                  <c:v>0.2150820399999816</c:v>
                </c:pt>
                <c:pt idx="2">
                  <c:v>0.28506806000001461</c:v>
                </c:pt>
                <c:pt idx="3">
                  <c:v>0.34519456000000448</c:v>
                </c:pt>
                <c:pt idx="4">
                  <c:v>0.34452189999999516</c:v>
                </c:pt>
                <c:pt idx="5">
                  <c:v>0.2892927600000007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1.5946180000000254E-2</c:v>
                </c:pt>
                <c:pt idx="1">
                  <c:v>2.124055000000169E-2</c:v>
                </c:pt>
                <c:pt idx="2">
                  <c:v>3.1849541999999079E-2</c:v>
                </c:pt>
                <c:pt idx="3">
                  <c:v>4.1452442000000644E-2</c:v>
                </c:pt>
                <c:pt idx="4">
                  <c:v>4.2420135999996944E-2</c:v>
                </c:pt>
                <c:pt idx="5">
                  <c:v>3.6348507999997538E-2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7.3411419599999821</c:v>
                </c:pt>
                <c:pt idx="1">
                  <c:v>9.2786908600000064</c:v>
                </c:pt>
                <c:pt idx="2">
                  <c:v>10.069618339999966</c:v>
                </c:pt>
                <c:pt idx="3">
                  <c:v>10.398204619999978</c:v>
                </c:pt>
                <c:pt idx="4">
                  <c:v>10.24352322000002</c:v>
                </c:pt>
                <c:pt idx="5">
                  <c:v>9.7417426999999854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1.1313608000000386E-2</c:v>
                </c:pt>
                <c:pt idx="1">
                  <c:v>1.517328800000115E-2</c:v>
                </c:pt>
                <c:pt idx="2">
                  <c:v>2.2582720000001187E-2</c:v>
                </c:pt>
                <c:pt idx="3">
                  <c:v>2.9330885999998911E-2</c:v>
                </c:pt>
                <c:pt idx="4">
                  <c:v>3.0066373999997609E-2</c:v>
                </c:pt>
                <c:pt idx="5">
                  <c:v>2.5858214000001566E-2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7064"/>
        <c:axId val="-2106094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208.34441003799998</c:v>
                </c:pt>
                <c:pt idx="1">
                  <c:v>271.08649965799998</c:v>
                </c:pt>
                <c:pt idx="2">
                  <c:v>290.39501852799998</c:v>
                </c:pt>
                <c:pt idx="3">
                  <c:v>294.92283754199991</c:v>
                </c:pt>
                <c:pt idx="4">
                  <c:v>289.21968885399997</c:v>
                </c:pt>
                <c:pt idx="5">
                  <c:v>276.64135504000001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7064"/>
        <c:axId val="-2106094952"/>
      </c:lineChart>
      <c:catAx>
        <c:axId val="-21056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94952"/>
        <c:crosses val="autoZero"/>
        <c:auto val="1"/>
        <c:lblAlgn val="ctr"/>
        <c:lblOffset val="100"/>
        <c:noMultiLvlLbl val="0"/>
      </c:catAx>
      <c:valAx>
        <c:axId val="-21060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5.1962122600000047</c:v>
                </c:pt>
                <c:pt idx="1">
                  <c:v>29.122075309999992</c:v>
                </c:pt>
                <c:pt idx="2">
                  <c:v>56.088098860000002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8.3502141000001015E-2</c:v>
                </c:pt>
                <c:pt idx="1">
                  <c:v>0.40879274500000018</c:v>
                </c:pt>
                <c:pt idx="2">
                  <c:v>0.75835042900000005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39.959355780999999</c:v>
                </c:pt>
                <c:pt idx="1">
                  <c:v>28.157910409000003</c:v>
                </c:pt>
                <c:pt idx="2">
                  <c:v>3.9423265970000014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183.89399306999999</c:v>
                </c:pt>
                <c:pt idx="1">
                  <c:v>222.77314039999999</c:v>
                </c:pt>
                <c:pt idx="2">
                  <c:v>211.33945631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1.7894659999999973</c:v>
                </c:pt>
                <c:pt idx="1">
                  <c:v>1.3768228299999976</c:v>
                </c:pt>
                <c:pt idx="2">
                  <c:v>0.36068982999999544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0.2613408930000013</c:v>
                </c:pt>
                <c:pt idx="1">
                  <c:v>0.20853575599999985</c:v>
                </c:pt>
                <c:pt idx="2">
                  <c:v>6.4713014999998111E-2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0.18983147999999234</c:v>
                </c:pt>
                <c:pt idx="1">
                  <c:v>0.31513131000000955</c:v>
                </c:pt>
                <c:pt idx="2">
                  <c:v>0.31690732999999793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1.8593365000000972E-2</c:v>
                </c:pt>
                <c:pt idx="1">
                  <c:v>3.6650991999999862E-2</c:v>
                </c:pt>
                <c:pt idx="2">
                  <c:v>3.9384321999997238E-2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8.3099164099999943</c:v>
                </c:pt>
                <c:pt idx="1">
                  <c:v>10.233911479999971</c:v>
                </c:pt>
                <c:pt idx="2">
                  <c:v>9.9926329600000017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1.3243448000000768E-2</c:v>
                </c:pt>
                <c:pt idx="1">
                  <c:v>2.5956803000000049E-2</c:v>
                </c:pt>
                <c:pt idx="2">
                  <c:v>2.7962293999999589E-2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71880"/>
        <c:axId val="-20674115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239.71545484799998</c:v>
                </c:pt>
                <c:pt idx="1">
                  <c:v>292.65892803499992</c:v>
                </c:pt>
                <c:pt idx="2">
                  <c:v>282.93052194699999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71880"/>
        <c:axId val="-2067411544"/>
      </c:lineChart>
      <c:catAx>
        <c:axId val="-20673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11544"/>
        <c:crosses val="autoZero"/>
        <c:auto val="1"/>
        <c:lblAlgn val="ctr"/>
        <c:lblOffset val="100"/>
        <c:noMultiLvlLbl val="0"/>
      </c:catAx>
      <c:valAx>
        <c:axId val="-20674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1.0550038999999742</c:v>
                </c:pt>
                <c:pt idx="1">
                  <c:v>1.7936038000000281</c:v>
                </c:pt>
                <c:pt idx="2">
                  <c:v>2.4384579000000031</c:v>
                </c:pt>
                <c:pt idx="3">
                  <c:v>3.123535600000082</c:v>
                </c:pt>
                <c:pt idx="4">
                  <c:v>3.9285570999999209</c:v>
                </c:pt>
                <c:pt idx="5">
                  <c:v>4.9140039999999772</c:v>
                </c:pt>
                <c:pt idx="6">
                  <c:v>6.1294239000000061</c:v>
                </c:pt>
                <c:pt idx="7">
                  <c:v>7.6174848000000566</c:v>
                </c:pt>
                <c:pt idx="8">
                  <c:v>9.4145734999999604</c:v>
                </c:pt>
                <c:pt idx="9">
                  <c:v>11.547478100000035</c:v>
                </c:pt>
                <c:pt idx="10">
                  <c:v>14.028130499999975</c:v>
                </c:pt>
                <c:pt idx="11">
                  <c:v>16.853923800000075</c:v>
                </c:pt>
                <c:pt idx="12">
                  <c:v>20.003054199999951</c:v>
                </c:pt>
                <c:pt idx="13">
                  <c:v>23.42073599999992</c:v>
                </c:pt>
                <c:pt idx="14">
                  <c:v>27.038462099999947</c:v>
                </c:pt>
                <c:pt idx="15">
                  <c:v>30.76489289999995</c:v>
                </c:pt>
                <c:pt idx="16">
                  <c:v>34.500147800000036</c:v>
                </c:pt>
                <c:pt idx="17">
                  <c:v>38.145856399999957</c:v>
                </c:pt>
                <c:pt idx="18">
                  <c:v>41.61833450000006</c:v>
                </c:pt>
                <c:pt idx="19">
                  <c:v>44.84721490000004</c:v>
                </c:pt>
                <c:pt idx="20">
                  <c:v>47.789332999999942</c:v>
                </c:pt>
                <c:pt idx="21">
                  <c:v>50.416316599999959</c:v>
                </c:pt>
                <c:pt idx="22">
                  <c:v>52.72430410000004</c:v>
                </c:pt>
                <c:pt idx="23">
                  <c:v>54.719725599999947</c:v>
                </c:pt>
                <c:pt idx="24">
                  <c:v>56.418752700000027</c:v>
                </c:pt>
                <c:pt idx="25">
                  <c:v>57.845069200000012</c:v>
                </c:pt>
                <c:pt idx="26">
                  <c:v>59.017344600000001</c:v>
                </c:pt>
                <c:pt idx="27">
                  <c:v>59.965359000000035</c:v>
                </c:pt>
                <c:pt idx="28">
                  <c:v>60.710492900000077</c:v>
                </c:pt>
                <c:pt idx="29">
                  <c:v>61.274290899999983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2.0594500000001403E-2</c:v>
                </c:pt>
                <c:pt idx="1">
                  <c:v>3.6520259999996085E-2</c:v>
                </c:pt>
                <c:pt idx="2">
                  <c:v>4.7543439999998327E-2</c:v>
                </c:pt>
                <c:pt idx="3">
                  <c:v>5.8476980000001788E-2</c:v>
                </c:pt>
                <c:pt idx="4">
                  <c:v>6.9071069999999679E-2</c:v>
                </c:pt>
                <c:pt idx="5">
                  <c:v>7.9897369999997636E-2</c:v>
                </c:pt>
                <c:pt idx="6">
                  <c:v>9.4754460000004315E-2</c:v>
                </c:pt>
                <c:pt idx="7">
                  <c:v>0.11518678000000193</c:v>
                </c:pt>
                <c:pt idx="8">
                  <c:v>0.14173062000000414</c:v>
                </c:pt>
                <c:pt idx="9">
                  <c:v>0.17124593000000488</c:v>
                </c:pt>
                <c:pt idx="10">
                  <c:v>0.20566338000000428</c:v>
                </c:pt>
                <c:pt idx="11">
                  <c:v>0.24238519000000025</c:v>
                </c:pt>
                <c:pt idx="12">
                  <c:v>0.28682837999999578</c:v>
                </c:pt>
                <c:pt idx="13">
                  <c:v>0.33454387999999824</c:v>
                </c:pt>
                <c:pt idx="14">
                  <c:v>0.38374865000000113</c:v>
                </c:pt>
                <c:pt idx="15">
                  <c:v>0.43374398999999642</c:v>
                </c:pt>
                <c:pt idx="16">
                  <c:v>0.48092758000000657</c:v>
                </c:pt>
                <c:pt idx="17">
                  <c:v>0.53036494999999917</c:v>
                </c:pt>
                <c:pt idx="18">
                  <c:v>0.57413315000000154</c:v>
                </c:pt>
                <c:pt idx="19">
                  <c:v>0.61558829999999887</c:v>
                </c:pt>
                <c:pt idx="20">
                  <c:v>0.65598777999999669</c:v>
                </c:pt>
                <c:pt idx="21">
                  <c:v>0.68914062999999715</c:v>
                </c:pt>
                <c:pt idx="22">
                  <c:v>0.7191222200000027</c:v>
                </c:pt>
                <c:pt idx="23">
                  <c:v>0.74417173999999875</c:v>
                </c:pt>
                <c:pt idx="24">
                  <c:v>0.76349418999999585</c:v>
                </c:pt>
                <c:pt idx="25">
                  <c:v>0.78001614000000075</c:v>
                </c:pt>
                <c:pt idx="26">
                  <c:v>0.7948278000000002</c:v>
                </c:pt>
                <c:pt idx="27">
                  <c:v>0.80502768000000202</c:v>
                </c:pt>
                <c:pt idx="28">
                  <c:v>0.81277896000000283</c:v>
                </c:pt>
                <c:pt idx="29">
                  <c:v>0.81893715000000356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23.34199898</c:v>
                </c:pt>
                <c:pt idx="1">
                  <c:v>34.764289230000003</c:v>
                </c:pt>
                <c:pt idx="2">
                  <c:v>39.672718499999995</c:v>
                </c:pt>
                <c:pt idx="3">
                  <c:v>41.98741588</c:v>
                </c:pt>
                <c:pt idx="4">
                  <c:v>43.213028989999998</c:v>
                </c:pt>
                <c:pt idx="5">
                  <c:v>43.841481530000003</c:v>
                </c:pt>
                <c:pt idx="6">
                  <c:v>44.015191849999994</c:v>
                </c:pt>
                <c:pt idx="7">
                  <c:v>43.758160110000006</c:v>
                </c:pt>
                <c:pt idx="8">
                  <c:v>43.067131280000005</c:v>
                </c:pt>
                <c:pt idx="9">
                  <c:v>41.932141459999997</c:v>
                </c:pt>
                <c:pt idx="10">
                  <c:v>40.346557569999987</c:v>
                </c:pt>
                <c:pt idx="11">
                  <c:v>38.324942269999994</c:v>
                </c:pt>
                <c:pt idx="12">
                  <c:v>35.906112610000008</c:v>
                </c:pt>
                <c:pt idx="13">
                  <c:v>33.153761110000005</c:v>
                </c:pt>
                <c:pt idx="14">
                  <c:v>30.148860580000004</c:v>
                </c:pt>
                <c:pt idx="15">
                  <c:v>26.993130460000003</c:v>
                </c:pt>
                <c:pt idx="16">
                  <c:v>23.784639220000003</c:v>
                </c:pt>
                <c:pt idx="17">
                  <c:v>20.61879983</c:v>
                </c:pt>
                <c:pt idx="18">
                  <c:v>17.577989989999992</c:v>
                </c:pt>
                <c:pt idx="19">
                  <c:v>14.724310450000004</c:v>
                </c:pt>
                <c:pt idx="20">
                  <c:v>12.093962669999996</c:v>
                </c:pt>
                <c:pt idx="21">
                  <c:v>9.7058953199999962</c:v>
                </c:pt>
                <c:pt idx="22">
                  <c:v>7.5619587400000086</c:v>
                </c:pt>
                <c:pt idx="23">
                  <c:v>5.6505703100000062</c:v>
                </c:pt>
                <c:pt idx="24">
                  <c:v>3.9548072799999971</c:v>
                </c:pt>
                <c:pt idx="25">
                  <c:v>2.4521640500000075</c:v>
                </c:pt>
                <c:pt idx="26">
                  <c:v>1.1272380300000009</c:v>
                </c:pt>
                <c:pt idx="27">
                  <c:v>-4.5809959999999705E-2</c:v>
                </c:pt>
                <c:pt idx="28">
                  <c:v>-1.0813715400000063</c:v>
                </c:pt>
                <c:pt idx="29">
                  <c:v>-1.9961489299999897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100.57464950000002</c:v>
                </c:pt>
                <c:pt idx="1">
                  <c:v>149.73773699999998</c:v>
                </c:pt>
                <c:pt idx="2">
                  <c:v>172.11339099999998</c:v>
                </c:pt>
                <c:pt idx="3">
                  <c:v>184.20229600000005</c:v>
                </c:pt>
                <c:pt idx="4">
                  <c:v>192.33980740000004</c:v>
                </c:pt>
                <c:pt idx="5">
                  <c:v>198.71720349999998</c:v>
                </c:pt>
                <c:pt idx="6">
                  <c:v>204.07536269999997</c:v>
                </c:pt>
                <c:pt idx="7">
                  <c:v>208.67041269999999</c:v>
                </c:pt>
                <c:pt idx="8">
                  <c:v>212.59953640000003</c:v>
                </c:pt>
                <c:pt idx="9">
                  <c:v>215.90953450000001</c:v>
                </c:pt>
                <c:pt idx="10">
                  <c:v>218.63297910000006</c:v>
                </c:pt>
                <c:pt idx="11">
                  <c:v>220.79993719999999</c:v>
                </c:pt>
                <c:pt idx="12">
                  <c:v>222.44142499999998</c:v>
                </c:pt>
                <c:pt idx="13">
                  <c:v>223.58990640000002</c:v>
                </c:pt>
                <c:pt idx="14">
                  <c:v>224.27883329999997</c:v>
                </c:pt>
                <c:pt idx="15">
                  <c:v>224.54200549999996</c:v>
                </c:pt>
                <c:pt idx="16">
                  <c:v>224.41305110000002</c:v>
                </c:pt>
                <c:pt idx="17">
                  <c:v>223.92496079999995</c:v>
                </c:pt>
                <c:pt idx="18">
                  <c:v>223.10978389999997</c:v>
                </c:pt>
                <c:pt idx="19">
                  <c:v>221.99852169999997</c:v>
                </c:pt>
                <c:pt idx="20">
                  <c:v>220.62101239999998</c:v>
                </c:pt>
                <c:pt idx="21">
                  <c:v>219.00579630000004</c:v>
                </c:pt>
                <c:pt idx="22">
                  <c:v>217.18020280000002</c:v>
                </c:pt>
                <c:pt idx="23">
                  <c:v>215.17023619999998</c:v>
                </c:pt>
                <c:pt idx="24">
                  <c:v>213.00055569999995</c:v>
                </c:pt>
                <c:pt idx="25">
                  <c:v>210.69442750000002</c:v>
                </c:pt>
                <c:pt idx="26">
                  <c:v>208.2736908</c:v>
                </c:pt>
                <c:pt idx="27">
                  <c:v>205.75877550000001</c:v>
                </c:pt>
                <c:pt idx="28">
                  <c:v>203.16871559999998</c:v>
                </c:pt>
                <c:pt idx="29">
                  <c:v>200.52115029999999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1.1469350999999932</c:v>
                </c:pt>
                <c:pt idx="1">
                  <c:v>1.6042744000000084</c:v>
                </c:pt>
                <c:pt idx="2">
                  <c:v>1.7894285999999795</c:v>
                </c:pt>
                <c:pt idx="3">
                  <c:v>1.8724135999999874</c:v>
                </c:pt>
                <c:pt idx="4">
                  <c:v>1.9124295000000018</c:v>
                </c:pt>
                <c:pt idx="5">
                  <c:v>1.9308129000000065</c:v>
                </c:pt>
                <c:pt idx="6">
                  <c:v>1.9355098000000055</c:v>
                </c:pt>
                <c:pt idx="7">
                  <c:v>1.9271825000000149</c:v>
                </c:pt>
                <c:pt idx="8">
                  <c:v>1.9055961999999909</c:v>
                </c:pt>
                <c:pt idx="9">
                  <c:v>1.8700773999999853</c:v>
                </c:pt>
                <c:pt idx="10">
                  <c:v>1.8198061999999879</c:v>
                </c:pt>
                <c:pt idx="11">
                  <c:v>1.7518886000000009</c:v>
                </c:pt>
                <c:pt idx="12">
                  <c:v>1.6691004999999848</c:v>
                </c:pt>
                <c:pt idx="13">
                  <c:v>1.5723058000000094</c:v>
                </c:pt>
                <c:pt idx="14">
                  <c:v>1.4617363000000125</c:v>
                </c:pt>
                <c:pt idx="15">
                  <c:v>1.3438686000000075</c:v>
                </c:pt>
                <c:pt idx="16">
                  <c:v>1.2213482999999883</c:v>
                </c:pt>
                <c:pt idx="17">
                  <c:v>1.0975563000000079</c:v>
                </c:pt>
                <c:pt idx="18">
                  <c:v>0.97415739999999573</c:v>
                </c:pt>
                <c:pt idx="19">
                  <c:v>0.85646029999998063</c:v>
                </c:pt>
                <c:pt idx="20">
                  <c:v>0.74274359999998296</c:v>
                </c:pt>
                <c:pt idx="21">
                  <c:v>0.63919440000000805</c:v>
                </c:pt>
                <c:pt idx="22">
                  <c:v>0.54235269999998081</c:v>
                </c:pt>
                <c:pt idx="23">
                  <c:v>0.45347269999999185</c:v>
                </c:pt>
                <c:pt idx="24">
                  <c:v>0.37137869999997974</c:v>
                </c:pt>
                <c:pt idx="25">
                  <c:v>0.29599419999999554</c:v>
                </c:pt>
                <c:pt idx="26">
                  <c:v>0.22762219999998479</c:v>
                </c:pt>
                <c:pt idx="27">
                  <c:v>0.16665120000001821</c:v>
                </c:pt>
                <c:pt idx="28">
                  <c:v>0.10921980000000531</c:v>
                </c:pt>
                <c:pt idx="29">
                  <c:v>5.8268800000007559E-2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0.16605863000000198</c:v>
                </c:pt>
                <c:pt idx="1">
                  <c:v>0.2340978999999983</c:v>
                </c:pt>
                <c:pt idx="2">
                  <c:v>0.261134160000001</c:v>
                </c:pt>
                <c:pt idx="3">
                  <c:v>0.27290527000000253</c:v>
                </c:pt>
                <c:pt idx="4">
                  <c:v>0.27876266000000172</c:v>
                </c:pt>
                <c:pt idx="5">
                  <c:v>0.2822727399999998</c:v>
                </c:pt>
                <c:pt idx="6">
                  <c:v>0.28246050999999994</c:v>
                </c:pt>
                <c:pt idx="7">
                  <c:v>0.28132156000000208</c:v>
                </c:pt>
                <c:pt idx="8">
                  <c:v>0.27954294999999973</c:v>
                </c:pt>
                <c:pt idx="9">
                  <c:v>0.27485255000000564</c:v>
                </c:pt>
                <c:pt idx="10">
                  <c:v>0.26865523000000024</c:v>
                </c:pt>
                <c:pt idx="11">
                  <c:v>0.2602002799999994</c:v>
                </c:pt>
                <c:pt idx="12">
                  <c:v>0.24910814000000414</c:v>
                </c:pt>
                <c:pt idx="13">
                  <c:v>0.23518244999999638</c:v>
                </c:pt>
                <c:pt idx="14">
                  <c:v>0.22072461000000487</c:v>
                </c:pt>
                <c:pt idx="15">
                  <c:v>0.20420733999999641</c:v>
                </c:pt>
                <c:pt idx="16">
                  <c:v>0.18745819999999469</c:v>
                </c:pt>
                <c:pt idx="17">
                  <c:v>0.17002578999999685</c:v>
                </c:pt>
                <c:pt idx="18">
                  <c:v>0.15298240000000618</c:v>
                </c:pt>
                <c:pt idx="19">
                  <c:v>0.13681311999999934</c:v>
                </c:pt>
                <c:pt idx="20">
                  <c:v>0.12056596000000042</c:v>
                </c:pt>
                <c:pt idx="21">
                  <c:v>0.10515575000000155</c:v>
                </c:pt>
                <c:pt idx="22">
                  <c:v>9.1014299999997661E-2</c:v>
                </c:pt>
                <c:pt idx="23">
                  <c:v>7.8374389999993355E-2</c:v>
                </c:pt>
                <c:pt idx="24">
                  <c:v>6.618733999999904E-2</c:v>
                </c:pt>
                <c:pt idx="25">
                  <c:v>5.5320749999999919E-2</c:v>
                </c:pt>
                <c:pt idx="26">
                  <c:v>4.6169200000001354E-2</c:v>
                </c:pt>
                <c:pt idx="27">
                  <c:v>3.650933999999495E-2</c:v>
                </c:pt>
                <c:pt idx="28">
                  <c:v>2.7937109999996323E-2</c:v>
                </c:pt>
                <c:pt idx="29">
                  <c:v>1.9896009999996522E-2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5.0038940899999069</c:v>
                </c:pt>
                <c:pt idx="1">
                  <c:v>7.134816460000021</c:v>
                </c:pt>
                <c:pt idx="2">
                  <c:v>8.078284440000008</c:v>
                </c:pt>
                <c:pt idx="3">
                  <c:v>8.5686249199999978</c:v>
                </c:pt>
                <c:pt idx="4">
                  <c:v>8.8792934299999935</c:v>
                </c:pt>
                <c:pt idx="5">
                  <c:v>9.1186462199999845</c:v>
                </c:pt>
                <c:pt idx="6">
                  <c:v>9.3317787299999715</c:v>
                </c:pt>
                <c:pt idx="7">
                  <c:v>9.5363439099999958</c:v>
                </c:pt>
                <c:pt idx="8">
                  <c:v>9.7369047899999828</c:v>
                </c:pt>
                <c:pt idx="9">
                  <c:v>9.9272600400000179</c:v>
                </c:pt>
                <c:pt idx="10">
                  <c:v>10.110613049999913</c:v>
                </c:pt>
                <c:pt idx="11">
                  <c:v>10.280838800000065</c:v>
                </c:pt>
                <c:pt idx="12">
                  <c:v>10.428821479999943</c:v>
                </c:pt>
                <c:pt idx="13">
                  <c:v>10.558661959999991</c:v>
                </c:pt>
                <c:pt idx="14">
                  <c:v>10.666658019999989</c:v>
                </c:pt>
                <c:pt idx="15">
                  <c:v>10.746402779999986</c:v>
                </c:pt>
                <c:pt idx="16">
                  <c:v>10.804535990000002</c:v>
                </c:pt>
                <c:pt idx="17">
                  <c:v>10.839488729999989</c:v>
                </c:pt>
                <c:pt idx="18">
                  <c:v>10.846585759999932</c:v>
                </c:pt>
                <c:pt idx="19">
                  <c:v>10.833899280000004</c:v>
                </c:pt>
                <c:pt idx="20">
                  <c:v>10.800965640000086</c:v>
                </c:pt>
                <c:pt idx="21">
                  <c:v>10.748536080000044</c:v>
                </c:pt>
                <c:pt idx="22">
                  <c:v>10.677979849999971</c:v>
                </c:pt>
                <c:pt idx="23">
                  <c:v>10.590883819999974</c:v>
                </c:pt>
                <c:pt idx="24">
                  <c:v>10.484292759999974</c:v>
                </c:pt>
                <c:pt idx="25">
                  <c:v>10.367169939999911</c:v>
                </c:pt>
                <c:pt idx="26">
                  <c:v>10.239431000000046</c:v>
                </c:pt>
                <c:pt idx="27">
                  <c:v>10.101869190000016</c:v>
                </c:pt>
                <c:pt idx="28">
                  <c:v>9.9556652499999672</c:v>
                </c:pt>
                <c:pt idx="29">
                  <c:v>9.8020755299999891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1144"/>
        <c:axId val="-20687692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131.3091346999999</c:v>
                </c:pt>
                <c:pt idx="1">
                  <c:v>195.30533905000004</c:v>
                </c:pt>
                <c:pt idx="2">
                  <c:v>224.40095803999998</c:v>
                </c:pt>
                <c:pt idx="3">
                  <c:v>240.08566825000011</c:v>
                </c:pt>
                <c:pt idx="4">
                  <c:v>250.62095014999997</c:v>
                </c:pt>
                <c:pt idx="5">
                  <c:v>258.88431825999993</c:v>
                </c:pt>
                <c:pt idx="6">
                  <c:v>265.86448194999997</c:v>
                </c:pt>
                <c:pt idx="7">
                  <c:v>271.90609236000006</c:v>
                </c:pt>
                <c:pt idx="8">
                  <c:v>277.14501573999996</c:v>
                </c:pt>
                <c:pt idx="9">
                  <c:v>281.63258998000009</c:v>
                </c:pt>
                <c:pt idx="10">
                  <c:v>285.41240502999995</c:v>
                </c:pt>
                <c:pt idx="11">
                  <c:v>288.51411614000006</c:v>
                </c:pt>
                <c:pt idx="12">
                  <c:v>290.98445030999989</c:v>
                </c:pt>
                <c:pt idx="13">
                  <c:v>292.86509760000001</c:v>
                </c:pt>
                <c:pt idx="14">
                  <c:v>294.19902355999994</c:v>
                </c:pt>
                <c:pt idx="15">
                  <c:v>295.0282515699999</c:v>
                </c:pt>
                <c:pt idx="16">
                  <c:v>295.39210819000004</c:v>
                </c:pt>
                <c:pt idx="17">
                  <c:v>295.32705279999988</c:v>
                </c:pt>
                <c:pt idx="18">
                  <c:v>294.85396709999992</c:v>
                </c:pt>
                <c:pt idx="19">
                  <c:v>294.01280804999999</c:v>
                </c:pt>
                <c:pt idx="20">
                  <c:v>292.82457104999997</c:v>
                </c:pt>
                <c:pt idx="21">
                  <c:v>291.31003507999998</c:v>
                </c:pt>
                <c:pt idx="22">
                  <c:v>289.49693471</c:v>
                </c:pt>
                <c:pt idx="23">
                  <c:v>287.40743475999989</c:v>
                </c:pt>
                <c:pt idx="24">
                  <c:v>285.05946866999989</c:v>
                </c:pt>
                <c:pt idx="25">
                  <c:v>282.49016177999994</c:v>
                </c:pt>
                <c:pt idx="26">
                  <c:v>279.72632363000008</c:v>
                </c:pt>
                <c:pt idx="27">
                  <c:v>276.78838195000009</c:v>
                </c:pt>
                <c:pt idx="28">
                  <c:v>273.70343807999996</c:v>
                </c:pt>
                <c:pt idx="29">
                  <c:v>270.49846975999998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1144"/>
        <c:axId val="-2068769240"/>
      </c:lineChart>
      <c:catAx>
        <c:axId val="-210565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69240"/>
        <c:crosses val="autoZero"/>
        <c:auto val="1"/>
        <c:lblAlgn val="ctr"/>
        <c:lblOffset val="100"/>
        <c:tickLblSkip val="1"/>
        <c:noMultiLvlLbl val="0"/>
      </c:catAx>
      <c:valAx>
        <c:axId val="-20687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additionnel induit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03"/>
          <c:h val="0.5235332595635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2.4678316600000016</c:v>
                </c:pt>
                <c:pt idx="1">
                  <c:v>7.9245928600000068</c:v>
                </c:pt>
                <c:pt idx="2">
                  <c:v>20.268861319999974</c:v>
                </c:pt>
                <c:pt idx="3">
                  <c:v>37.975289300000007</c:v>
                </c:pt>
                <c:pt idx="4">
                  <c:v>52.413686399999982</c:v>
                </c:pt>
                <c:pt idx="5">
                  <c:v>59.762511320000023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4.6441249999999455E-2</c:v>
                </c:pt>
                <c:pt idx="1">
                  <c:v>0.12056303200000258</c:v>
                </c:pt>
                <c:pt idx="2">
                  <c:v>0.29063389599999995</c:v>
                </c:pt>
                <c:pt idx="3">
                  <c:v>0.52695159400000047</c:v>
                </c:pt>
                <c:pt idx="4">
                  <c:v>0.71438331199999827</c:v>
                </c:pt>
                <c:pt idx="5">
                  <c:v>0.80231754600000182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36.595890315999995</c:v>
                </c:pt>
                <c:pt idx="1">
                  <c:v>43.322821246000004</c:v>
                </c:pt>
                <c:pt idx="2">
                  <c:v>35.576046828000003</c:v>
                </c:pt>
                <c:pt idx="3">
                  <c:v>20.73977399</c:v>
                </c:pt>
                <c:pt idx="4">
                  <c:v>7.7934388640000005</c:v>
                </c:pt>
                <c:pt idx="5">
                  <c:v>9.1214330000002522E-2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159.79357618</c:v>
                </c:pt>
                <c:pt idx="1">
                  <c:v>207.99440995999998</c:v>
                </c:pt>
                <c:pt idx="2">
                  <c:v>221.9486162</c:v>
                </c:pt>
                <c:pt idx="3">
                  <c:v>223.5976646</c:v>
                </c:pt>
                <c:pt idx="4">
                  <c:v>216.99556068000001</c:v>
                </c:pt>
                <c:pt idx="5">
                  <c:v>205.68335194000002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1.665096239999994</c:v>
                </c:pt>
                <c:pt idx="1">
                  <c:v>1.9138357600000007</c:v>
                </c:pt>
                <c:pt idx="2">
                  <c:v>1.6549674799999992</c:v>
                </c:pt>
                <c:pt idx="3">
                  <c:v>1.0986781799999961</c:v>
                </c:pt>
                <c:pt idx="4">
                  <c:v>0.54982841999998866</c:v>
                </c:pt>
                <c:pt idx="5">
                  <c:v>0.17155124000000227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0.24259172400000112</c:v>
                </c:pt>
                <c:pt idx="1">
                  <c:v>0.28009006200000142</c:v>
                </c:pt>
                <c:pt idx="2">
                  <c:v>0.246774142000001</c:v>
                </c:pt>
                <c:pt idx="3">
                  <c:v>0.1702973699999987</c:v>
                </c:pt>
                <c:pt idx="4">
                  <c:v>9.2259547999998401E-2</c:v>
                </c:pt>
                <c:pt idx="5">
                  <c:v>3.7166481999997815E-2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7.5329826679999856</c:v>
                </c:pt>
                <c:pt idx="1">
                  <c:v>9.5301867379999923</c:v>
                </c:pt>
                <c:pt idx="2">
                  <c:v>10.40911866199998</c:v>
                </c:pt>
                <c:pt idx="3">
                  <c:v>10.814182507999982</c:v>
                </c:pt>
                <c:pt idx="4">
                  <c:v>10.66053163000001</c:v>
                </c:pt>
                <c:pt idx="5">
                  <c:v>10.093242181999987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616072"/>
        <c:axId val="-20696126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208.34441003799998</c:v>
                </c:pt>
                <c:pt idx="1">
                  <c:v>271.08649965799998</c:v>
                </c:pt>
                <c:pt idx="2">
                  <c:v>290.39501852799998</c:v>
                </c:pt>
                <c:pt idx="3">
                  <c:v>294.92283754199991</c:v>
                </c:pt>
                <c:pt idx="4">
                  <c:v>289.21968885399997</c:v>
                </c:pt>
                <c:pt idx="5">
                  <c:v>276.64135504000001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16072"/>
        <c:axId val="-2069612616"/>
      </c:lineChart>
      <c:catAx>
        <c:axId val="-20696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2616"/>
        <c:crosses val="autoZero"/>
        <c:auto val="1"/>
        <c:lblAlgn val="ctr"/>
        <c:lblOffset val="100"/>
        <c:noMultiLvlLbl val="0"/>
      </c:catAx>
      <c:valAx>
        <c:axId val="-206961261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528631501707402"/>
          <c:w val="1"/>
          <c:h val="0.2110962944148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5.1962122600000047</c:v>
                </c:pt>
                <c:pt idx="1">
                  <c:v>29.122075309999992</c:v>
                </c:pt>
                <c:pt idx="2">
                  <c:v>56.088098860000002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8.3502141000001015E-2</c:v>
                </c:pt>
                <c:pt idx="1">
                  <c:v>0.40879274500000018</c:v>
                </c:pt>
                <c:pt idx="2">
                  <c:v>0.75835042900000005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39.959355780999999</c:v>
                </c:pt>
                <c:pt idx="1">
                  <c:v>28.157910409000003</c:v>
                </c:pt>
                <c:pt idx="2">
                  <c:v>3.9423265970000014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183.89399306999999</c:v>
                </c:pt>
                <c:pt idx="1">
                  <c:v>222.77314039999999</c:v>
                </c:pt>
                <c:pt idx="2">
                  <c:v>211.33945631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1.7894659999999973</c:v>
                </c:pt>
                <c:pt idx="1">
                  <c:v>1.3768228299999976</c:v>
                </c:pt>
                <c:pt idx="2">
                  <c:v>0.36068982999999544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0.2613408930000013</c:v>
                </c:pt>
                <c:pt idx="1">
                  <c:v>0.20853575599999985</c:v>
                </c:pt>
                <c:pt idx="2">
                  <c:v>6.4713014999998111E-2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8.5315847029999894</c:v>
                </c:pt>
                <c:pt idx="1">
                  <c:v>10.611650584999982</c:v>
                </c:pt>
                <c:pt idx="2">
                  <c:v>10.376886905999999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24088"/>
        <c:axId val="-2070225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239.71545484799998</c:v>
                </c:pt>
                <c:pt idx="1">
                  <c:v>292.65892803499992</c:v>
                </c:pt>
                <c:pt idx="2">
                  <c:v>282.93052194699999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24088"/>
        <c:axId val="-2070225464"/>
      </c:lineChart>
      <c:catAx>
        <c:axId val="-20710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225464"/>
        <c:crosses val="autoZero"/>
        <c:auto val="1"/>
        <c:lblAlgn val="ctr"/>
        <c:lblOffset val="100"/>
        <c:noMultiLvlLbl val="0"/>
      </c:catAx>
      <c:valAx>
        <c:axId val="-20702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12.334093141000002</c:v>
                </c:pt>
                <c:pt idx="1">
                  <c:v>20.178945666999997</c:v>
                </c:pt>
                <c:pt idx="2">
                  <c:v>24.138997444000001</c:v>
                </c:pt>
                <c:pt idx="3">
                  <c:v>25.62819739399999</c:v>
                </c:pt>
                <c:pt idx="4">
                  <c:v>25.816708353999992</c:v>
                </c:pt>
                <c:pt idx="5">
                  <c:v>25.439679609999999</c:v>
                </c:pt>
                <c:pt idx="6">
                  <c:v>24.895160486000005</c:v>
                </c:pt>
                <c:pt idx="7">
                  <c:v>24.373590122000003</c:v>
                </c:pt>
                <c:pt idx="8">
                  <c:v>23.952356505000004</c:v>
                </c:pt>
                <c:pt idx="9">
                  <c:v>23.650360084999996</c:v>
                </c:pt>
                <c:pt idx="10">
                  <c:v>23.460726652000012</c:v>
                </c:pt>
                <c:pt idx="11">
                  <c:v>23.365269597999994</c:v>
                </c:pt>
                <c:pt idx="12">
                  <c:v>23.344643851999994</c:v>
                </c:pt>
                <c:pt idx="13">
                  <c:v>23.377127473999987</c:v>
                </c:pt>
                <c:pt idx="14">
                  <c:v>23.443184413000012</c:v>
                </c:pt>
                <c:pt idx="15">
                  <c:v>23.524814335000002</c:v>
                </c:pt>
                <c:pt idx="16">
                  <c:v>23.605514707999994</c:v>
                </c:pt>
                <c:pt idx="17">
                  <c:v>23.671807947000008</c:v>
                </c:pt>
                <c:pt idx="18">
                  <c:v>23.713082748000026</c:v>
                </c:pt>
                <c:pt idx="19">
                  <c:v>23.723340519999983</c:v>
                </c:pt>
                <c:pt idx="20">
                  <c:v>23.698981587999981</c:v>
                </c:pt>
                <c:pt idx="21">
                  <c:v>23.639849164000001</c:v>
                </c:pt>
                <c:pt idx="22">
                  <c:v>23.54824253</c:v>
                </c:pt>
                <c:pt idx="23">
                  <c:v>23.427700164000008</c:v>
                </c:pt>
                <c:pt idx="24">
                  <c:v>23.282063070999996</c:v>
                </c:pt>
                <c:pt idx="25">
                  <c:v>23.116582342000001</c:v>
                </c:pt>
                <c:pt idx="26">
                  <c:v>22.935559709000021</c:v>
                </c:pt>
                <c:pt idx="27">
                  <c:v>22.742700302000031</c:v>
                </c:pt>
                <c:pt idx="28">
                  <c:v>22.541143794999993</c:v>
                </c:pt>
                <c:pt idx="29">
                  <c:v>22.33395365800002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7.8384802000025502</c:v>
                </c:pt>
                <c:pt idx="1">
                  <c:v>15.987420500002031</c:v>
                </c:pt>
                <c:pt idx="2">
                  <c:v>22.380473700000493</c:v>
                </c:pt>
                <c:pt idx="3">
                  <c:v>26.582516799997734</c:v>
                </c:pt>
                <c:pt idx="4">
                  <c:v>28.735174799999868</c:v>
                </c:pt>
                <c:pt idx="5">
                  <c:v>29.22804150000195</c:v>
                </c:pt>
                <c:pt idx="6">
                  <c:v>28.524317000003293</c:v>
                </c:pt>
                <c:pt idx="7">
                  <c:v>27.059262099998705</c:v>
                </c:pt>
                <c:pt idx="8">
                  <c:v>25.192583199999035</c:v>
                </c:pt>
                <c:pt idx="9">
                  <c:v>23.194231700002774</c:v>
                </c:pt>
                <c:pt idx="10">
                  <c:v>21.252262099998802</c:v>
                </c:pt>
                <c:pt idx="11">
                  <c:v>19.485087799999746</c:v>
                </c:pt>
                <c:pt idx="12">
                  <c:v>17.958132000000091</c:v>
                </c:pt>
                <c:pt idx="13">
                  <c:v>16.696249800000032</c:v>
                </c:pt>
                <c:pt idx="14">
                  <c:v>15.696287300001018</c:v>
                </c:pt>
                <c:pt idx="15">
                  <c:v>14.93621720000192</c:v>
                </c:pt>
                <c:pt idx="16">
                  <c:v>14.383209400000055</c:v>
                </c:pt>
                <c:pt idx="17">
                  <c:v>13.999666599998932</c:v>
                </c:pt>
                <c:pt idx="18">
                  <c:v>13.747381199998358</c:v>
                </c:pt>
                <c:pt idx="19">
                  <c:v>13.592096899999774</c:v>
                </c:pt>
                <c:pt idx="20">
                  <c:v>13.503849000000969</c:v>
                </c:pt>
                <c:pt idx="21">
                  <c:v>13.458476399999881</c:v>
                </c:pt>
                <c:pt idx="22">
                  <c:v>13.437784800000145</c:v>
                </c:pt>
                <c:pt idx="23">
                  <c:v>13.428539700002489</c:v>
                </c:pt>
                <c:pt idx="24">
                  <c:v>13.421217299999398</c:v>
                </c:pt>
                <c:pt idx="25">
                  <c:v>13.410545300000194</c:v>
                </c:pt>
                <c:pt idx="26">
                  <c:v>13.393441399997982</c:v>
                </c:pt>
                <c:pt idx="27">
                  <c:v>13.367854200001602</c:v>
                </c:pt>
                <c:pt idx="28">
                  <c:v>13.333006899999759</c:v>
                </c:pt>
                <c:pt idx="29">
                  <c:v>13.288766200002442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1.2746323900000363</c:v>
                </c:pt>
                <c:pt idx="1">
                  <c:v>2.3170890500001491</c:v>
                </c:pt>
                <c:pt idx="2">
                  <c:v>2.9448379000000813</c:v>
                </c:pt>
                <c:pt idx="3">
                  <c:v>3.2190925500000063</c:v>
                </c:pt>
                <c:pt idx="4">
                  <c:v>3.2293591800000101</c:v>
                </c:pt>
                <c:pt idx="5">
                  <c:v>3.0597985299999877</c:v>
                </c:pt>
                <c:pt idx="6">
                  <c:v>2.7819585000000231</c:v>
                </c:pt>
                <c:pt idx="7">
                  <c:v>2.4524487400000794</c:v>
                </c:pt>
                <c:pt idx="8">
                  <c:v>2.112998909999952</c:v>
                </c:pt>
                <c:pt idx="9">
                  <c:v>1.7918132499999544</c:v>
                </c:pt>
                <c:pt idx="10">
                  <c:v>1.5062473299998587</c:v>
                </c:pt>
                <c:pt idx="11">
                  <c:v>1.2650633000001008</c:v>
                </c:pt>
                <c:pt idx="12">
                  <c:v>1.0709954299999183</c:v>
                </c:pt>
                <c:pt idx="13">
                  <c:v>0.92240110999990321</c:v>
                </c:pt>
                <c:pt idx="14">
                  <c:v>0.81497767999984916</c:v>
                </c:pt>
                <c:pt idx="15">
                  <c:v>0.74284541999985265</c:v>
                </c:pt>
                <c:pt idx="16">
                  <c:v>0.69953247000017171</c:v>
                </c:pt>
                <c:pt idx="17">
                  <c:v>0.67862261999978557</c:v>
                </c:pt>
                <c:pt idx="18">
                  <c:v>0.67416104999990978</c:v>
                </c:pt>
                <c:pt idx="19">
                  <c:v>0.68117396999984692</c:v>
                </c:pt>
                <c:pt idx="20">
                  <c:v>0.69549579999998912</c:v>
                </c:pt>
                <c:pt idx="21">
                  <c:v>0.71392710999994335</c:v>
                </c:pt>
                <c:pt idx="22">
                  <c:v>0.73416100999996559</c:v>
                </c:pt>
                <c:pt idx="23">
                  <c:v>0.754579740000068</c:v>
                </c:pt>
                <c:pt idx="24">
                  <c:v>0.7740399599998824</c:v>
                </c:pt>
                <c:pt idx="25">
                  <c:v>0.79200568999999632</c:v>
                </c:pt>
                <c:pt idx="26">
                  <c:v>0.80817773999987708</c:v>
                </c:pt>
                <c:pt idx="27">
                  <c:v>0.82234667000020067</c:v>
                </c:pt>
                <c:pt idx="28">
                  <c:v>0.83448598999989088</c:v>
                </c:pt>
                <c:pt idx="29">
                  <c:v>0.84464872999991769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0.33132700000010118</c:v>
                </c:pt>
                <c:pt idx="1">
                  <c:v>0.74245500000006359</c:v>
                </c:pt>
                <c:pt idx="2">
                  <c:v>1.0682919999999285</c:v>
                </c:pt>
                <c:pt idx="3">
                  <c:v>1.261248999999907</c:v>
                </c:pt>
                <c:pt idx="4">
                  <c:v>1.3367180000000189</c:v>
                </c:pt>
                <c:pt idx="5">
                  <c:v>1.3326829999998608</c:v>
                </c:pt>
                <c:pt idx="6">
                  <c:v>1.2873970000000554</c:v>
                </c:pt>
                <c:pt idx="7">
                  <c:v>1.2298209999999017</c:v>
                </c:pt>
                <c:pt idx="8">
                  <c:v>1.1777380000000903</c:v>
                </c:pt>
                <c:pt idx="9">
                  <c:v>1.1395320000001448</c:v>
                </c:pt>
                <c:pt idx="10">
                  <c:v>1.1172090000000026</c:v>
                </c:pt>
                <c:pt idx="11">
                  <c:v>1.1090769999998429</c:v>
                </c:pt>
                <c:pt idx="12">
                  <c:v>1.1118020000001252</c:v>
                </c:pt>
                <c:pt idx="13">
                  <c:v>1.1215919999999642</c:v>
                </c:pt>
                <c:pt idx="14">
                  <c:v>1.1349009999998998</c:v>
                </c:pt>
                <c:pt idx="15">
                  <c:v>1.1487059999999474</c:v>
                </c:pt>
                <c:pt idx="16">
                  <c:v>1.1606300000000829</c:v>
                </c:pt>
                <c:pt idx="17">
                  <c:v>1.1689289999999346</c:v>
                </c:pt>
                <c:pt idx="18">
                  <c:v>1.1724369999999453</c:v>
                </c:pt>
                <c:pt idx="19">
                  <c:v>1.1705459999998311</c:v>
                </c:pt>
                <c:pt idx="20">
                  <c:v>1.1630680000000666</c:v>
                </c:pt>
                <c:pt idx="21">
                  <c:v>1.1501600000001417</c:v>
                </c:pt>
                <c:pt idx="22">
                  <c:v>1.1322359999999208</c:v>
                </c:pt>
                <c:pt idx="23">
                  <c:v>1.1098609999999098</c:v>
                </c:pt>
                <c:pt idx="24">
                  <c:v>1.0836510000001454</c:v>
                </c:pt>
                <c:pt idx="25">
                  <c:v>1.0542729999999665</c:v>
                </c:pt>
                <c:pt idx="26">
                  <c:v>1.0223599999999351</c:v>
                </c:pt>
                <c:pt idx="27">
                  <c:v>0.98846299999991061</c:v>
                </c:pt>
                <c:pt idx="28">
                  <c:v>0.95306400000004032</c:v>
                </c:pt>
                <c:pt idx="29">
                  <c:v>0.91657800000007228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5.6119999999992842E-2</c:v>
                </c:pt>
                <c:pt idx="1">
                  <c:v>0.11836330000002704</c:v>
                </c:pt>
                <c:pt idx="2">
                  <c:v>0.16761069999998313</c:v>
                </c:pt>
                <c:pt idx="3">
                  <c:v>0.19898560000001453</c:v>
                </c:pt>
                <c:pt idx="4">
                  <c:v>0.21367820000000393</c:v>
                </c:pt>
                <c:pt idx="5">
                  <c:v>0.21536699999998632</c:v>
                </c:pt>
                <c:pt idx="6">
                  <c:v>0.2082460000000026</c:v>
                </c:pt>
                <c:pt idx="7">
                  <c:v>0.19600749999997902</c:v>
                </c:pt>
                <c:pt idx="8">
                  <c:v>0.18147069999997711</c:v>
                </c:pt>
                <c:pt idx="9">
                  <c:v>0.16656869999999913</c:v>
                </c:pt>
                <c:pt idx="10">
                  <c:v>0.15251089999998158</c:v>
                </c:pt>
                <c:pt idx="11">
                  <c:v>0.13996109999999362</c:v>
                </c:pt>
                <c:pt idx="12">
                  <c:v>0.1292114999999967</c:v>
                </c:pt>
                <c:pt idx="13">
                  <c:v>0.12030169999999885</c:v>
                </c:pt>
                <c:pt idx="14">
                  <c:v>0.11311559999998622</c:v>
                </c:pt>
                <c:pt idx="15">
                  <c:v>0.10744619999999827</c:v>
                </c:pt>
                <c:pt idx="16">
                  <c:v>0.10304419999999936</c:v>
                </c:pt>
                <c:pt idx="17">
                  <c:v>9.9653099999983397E-2</c:v>
                </c:pt>
                <c:pt idx="18">
                  <c:v>9.7030200000006062E-2</c:v>
                </c:pt>
                <c:pt idx="19">
                  <c:v>9.4970900000021174E-2</c:v>
                </c:pt>
                <c:pt idx="20">
                  <c:v>9.3306300000023157E-2</c:v>
                </c:pt>
                <c:pt idx="21">
                  <c:v>9.1908300000000054E-2</c:v>
                </c:pt>
                <c:pt idx="22">
                  <c:v>9.0687200000019175E-2</c:v>
                </c:pt>
                <c:pt idx="23">
                  <c:v>8.9583299999986821E-2</c:v>
                </c:pt>
                <c:pt idx="24">
                  <c:v>8.855599999998276E-2</c:v>
                </c:pt>
                <c:pt idx="25">
                  <c:v>8.7586999999984982E-2</c:v>
                </c:pt>
                <c:pt idx="26">
                  <c:v>8.666729999998779E-2</c:v>
                </c:pt>
                <c:pt idx="27">
                  <c:v>8.5789199999993571E-2</c:v>
                </c:pt>
                <c:pt idx="28">
                  <c:v>8.4948700000012423E-2</c:v>
                </c:pt>
                <c:pt idx="29">
                  <c:v>8.4142599999978529E-2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0.30037258000004385</c:v>
                </c:pt>
                <c:pt idx="1">
                  <c:v>0.60799848000003465</c:v>
                </c:pt>
                <c:pt idx="2">
                  <c:v>0.84330909999998482</c:v>
                </c:pt>
                <c:pt idx="3">
                  <c:v>0.98668344000003572</c:v>
                </c:pt>
                <c:pt idx="4">
                  <c:v>1.0407832900000784</c:v>
                </c:pt>
                <c:pt idx="5">
                  <c:v>1.0201297700000964</c:v>
                </c:pt>
                <c:pt idx="6">
                  <c:v>0.94456689999992705</c:v>
                </c:pt>
                <c:pt idx="7">
                  <c:v>0.83443415000004961</c:v>
                </c:pt>
                <c:pt idx="8">
                  <c:v>0.70760232999998607</c:v>
                </c:pt>
                <c:pt idx="9">
                  <c:v>0.57807020000005593</c:v>
                </c:pt>
                <c:pt idx="10">
                  <c:v>0.45579678999996531</c:v>
                </c:pt>
                <c:pt idx="11">
                  <c:v>0.34705067999999528</c:v>
                </c:pt>
                <c:pt idx="12">
                  <c:v>0.25514064000000758</c:v>
                </c:pt>
                <c:pt idx="13">
                  <c:v>0.18108992999998463</c:v>
                </c:pt>
                <c:pt idx="14">
                  <c:v>0.12434163000004617</c:v>
                </c:pt>
                <c:pt idx="15">
                  <c:v>8.3304840000010927E-2</c:v>
                </c:pt>
                <c:pt idx="16">
                  <c:v>5.5823290000006409E-2</c:v>
                </c:pt>
                <c:pt idx="17">
                  <c:v>3.9516630000093755E-2</c:v>
                </c:pt>
                <c:pt idx="18">
                  <c:v>3.2017739999986361E-2</c:v>
                </c:pt>
                <c:pt idx="19">
                  <c:v>3.1191350000014495E-2</c:v>
                </c:pt>
                <c:pt idx="20">
                  <c:v>3.5168719999973064E-2</c:v>
                </c:pt>
                <c:pt idx="21">
                  <c:v>4.2416070000001582E-2</c:v>
                </c:pt>
                <c:pt idx="22">
                  <c:v>5.173433999996746E-2</c:v>
                </c:pt>
                <c:pt idx="23">
                  <c:v>6.2214319999995382E-2</c:v>
                </c:pt>
                <c:pt idx="24">
                  <c:v>7.3175029999958952E-2</c:v>
                </c:pt>
                <c:pt idx="25">
                  <c:v>8.4171699999956218E-2</c:v>
                </c:pt>
                <c:pt idx="26">
                  <c:v>9.4902439999941635E-2</c:v>
                </c:pt>
                <c:pt idx="27">
                  <c:v>0.10515234999996892</c:v>
                </c:pt>
                <c:pt idx="28">
                  <c:v>0.11479063000001588</c:v>
                </c:pt>
                <c:pt idx="29">
                  <c:v>0.12374162999998362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86504"/>
        <c:axId val="214197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22.135040000001027</c:v>
                </c:pt>
                <c:pt idx="1">
                  <c:v>39.95227000000159</c:v>
                </c:pt>
                <c:pt idx="2">
                  <c:v>51.543509999999515</c:v>
                </c:pt>
                <c:pt idx="3">
                  <c:v>57.8767399999997</c:v>
                </c:pt>
                <c:pt idx="4">
                  <c:v>60.372409999999945</c:v>
                </c:pt>
                <c:pt idx="5">
                  <c:v>60.295700000002398</c:v>
                </c:pt>
                <c:pt idx="6">
                  <c:v>58.641639999998006</c:v>
                </c:pt>
                <c:pt idx="7">
                  <c:v>56.145570000000589</c:v>
                </c:pt>
                <c:pt idx="8">
                  <c:v>53.32474000000002</c:v>
                </c:pt>
                <c:pt idx="9">
                  <c:v>50.520580000000336</c:v>
                </c:pt>
                <c:pt idx="10">
                  <c:v>47.944760000002134</c:v>
                </c:pt>
                <c:pt idx="11">
                  <c:v>45.711500000001251</c:v>
                </c:pt>
                <c:pt idx="12">
                  <c:v>43.869920000001002</c:v>
                </c:pt>
                <c:pt idx="13">
                  <c:v>42.418760000000475</c:v>
                </c:pt>
                <c:pt idx="14">
                  <c:v>41.326809999998659</c:v>
                </c:pt>
                <c:pt idx="15">
                  <c:v>40.543330000000424</c:v>
                </c:pt>
                <c:pt idx="16">
                  <c:v>40.007750000000669</c:v>
                </c:pt>
                <c:pt idx="17">
                  <c:v>39.658189999998285</c:v>
                </c:pt>
                <c:pt idx="18">
                  <c:v>39.436110000002373</c:v>
                </c:pt>
                <c:pt idx="19">
                  <c:v>39.293320000000676</c:v>
                </c:pt>
                <c:pt idx="20">
                  <c:v>39.189870000001974</c:v>
                </c:pt>
                <c:pt idx="21">
                  <c:v>39.096739999997226</c:v>
                </c:pt>
                <c:pt idx="22">
                  <c:v>38.994850000002771</c:v>
                </c:pt>
                <c:pt idx="23">
                  <c:v>38.872480000001815</c:v>
                </c:pt>
                <c:pt idx="24">
                  <c:v>38.72269999999844</c:v>
                </c:pt>
                <c:pt idx="25">
                  <c:v>38.545169999997597</c:v>
                </c:pt>
                <c:pt idx="26">
                  <c:v>38.341110000001208</c:v>
                </c:pt>
                <c:pt idx="27">
                  <c:v>38.112310000000434</c:v>
                </c:pt>
                <c:pt idx="28">
                  <c:v>37.861440000000584</c:v>
                </c:pt>
                <c:pt idx="29">
                  <c:v>37.591829999997572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86504"/>
        <c:axId val="2141971496"/>
      </c:lineChart>
      <c:catAx>
        <c:axId val="-206738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971496"/>
        <c:crosses val="autoZero"/>
        <c:auto val="1"/>
        <c:lblAlgn val="ctr"/>
        <c:lblOffset val="100"/>
        <c:tickLblSkip val="1"/>
        <c:noMultiLvlLbl val="0"/>
      </c:catAx>
      <c:valAx>
        <c:axId val="21419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3444.2644100379998</c:v>
                </c:pt>
                <c:pt idx="1">
                  <c:v>3562.7464996579997</c:v>
                </c:pt>
                <c:pt idx="2">
                  <c:v>3704.6550185280003</c:v>
                </c:pt>
                <c:pt idx="3">
                  <c:v>3867.202837542</c:v>
                </c:pt>
                <c:pt idx="4">
                  <c:v>3969.9996888539999</c:v>
                </c:pt>
                <c:pt idx="5">
                  <c:v>4003.0213550400003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245.29397399999726</c:v>
                </c:pt>
                <c:pt idx="1">
                  <c:v>266.89082400000842</c:v>
                </c:pt>
                <c:pt idx="2">
                  <c:v>309.54973800000226</c:v>
                </c:pt>
                <c:pt idx="3">
                  <c:v>361.70997399998816</c:v>
                </c:pt>
                <c:pt idx="4">
                  <c:v>364.49209200000553</c:v>
                </c:pt>
                <c:pt idx="5">
                  <c:v>325.47064800000879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44.048744399995869</c:v>
                </c:pt>
                <c:pt idx="1">
                  <c:v>41.051907200000961</c:v>
                </c:pt>
                <c:pt idx="2">
                  <c:v>26.018171800000164</c:v>
                </c:pt>
                <c:pt idx="3">
                  <c:v>18.351458999999249</c:v>
                </c:pt>
                <c:pt idx="4">
                  <c:v>13.379826600000706</c:v>
                </c:pt>
                <c:pt idx="5">
                  <c:v>8.8313355999986474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3.3780554000002665</c:v>
                </c:pt>
                <c:pt idx="1">
                  <c:v>5.0897898000001076</c:v>
                </c:pt>
                <c:pt idx="2">
                  <c:v>7.1577550000001793</c:v>
                </c:pt>
                <c:pt idx="3">
                  <c:v>8.9724827999998524</c:v>
                </c:pt>
                <c:pt idx="4">
                  <c:v>9.3209137999998344</c:v>
                </c:pt>
                <c:pt idx="5">
                  <c:v>8.4295357999999396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17.177097999999386</c:v>
                </c:pt>
                <c:pt idx="1">
                  <c:v>28.24493999999904</c:v>
                </c:pt>
                <c:pt idx="2">
                  <c:v>33.589941999999425</c:v>
                </c:pt>
                <c:pt idx="3">
                  <c:v>36.164972000000851</c:v>
                </c:pt>
                <c:pt idx="4">
                  <c:v>35.284397999999058</c:v>
                </c:pt>
                <c:pt idx="5">
                  <c:v>32.140707999999719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10.108187799999495</c:v>
                </c:pt>
                <c:pt idx="1">
                  <c:v>10.542117600000893</c:v>
                </c:pt>
                <c:pt idx="2">
                  <c:v>8.2563223999996804</c:v>
                </c:pt>
                <c:pt idx="3">
                  <c:v>7.3507468000000697</c:v>
                </c:pt>
                <c:pt idx="4">
                  <c:v>6.4805164000003517</c:v>
                </c:pt>
                <c:pt idx="5">
                  <c:v>5.2753494000001409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28968"/>
        <c:axId val="-2040058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3764.2704696379924</c:v>
                </c:pt>
                <c:pt idx="1">
                  <c:v>3914.5660782580098</c:v>
                </c:pt>
                <c:pt idx="2">
                  <c:v>4089.2269477280015</c:v>
                </c:pt>
                <c:pt idx="3">
                  <c:v>4299.7524721419886</c:v>
                </c:pt>
                <c:pt idx="4">
                  <c:v>4398.9574356540052</c:v>
                </c:pt>
                <c:pt idx="5">
                  <c:v>4383.1689318400076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28968"/>
        <c:axId val="-2040058888"/>
      </c:lineChart>
      <c:catAx>
        <c:axId val="-20404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58888"/>
        <c:crosses val="autoZero"/>
        <c:auto val="1"/>
        <c:lblAlgn val="ctr"/>
        <c:lblOffset val="100"/>
        <c:noMultiLvlLbl val="0"/>
      </c:catAx>
      <c:valAx>
        <c:axId val="-20400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289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73.547831660000014</c:v>
                </c:pt>
                <c:pt idx="1">
                  <c:v>226.16459286</c:v>
                </c:pt>
                <c:pt idx="2">
                  <c:v>561.86886131999995</c:v>
                </c:pt>
                <c:pt idx="3">
                  <c:v>996.65528930000005</c:v>
                </c:pt>
                <c:pt idx="4">
                  <c:v>1297.3536864</c:v>
                </c:pt>
                <c:pt idx="5">
                  <c:v>1425.18251132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0.70644124999999947</c:v>
                </c:pt>
                <c:pt idx="1">
                  <c:v>2.1005630320000028</c:v>
                </c:pt>
                <c:pt idx="2">
                  <c:v>5.2306338959999996</c:v>
                </c:pt>
                <c:pt idx="3">
                  <c:v>9.2269515940000009</c:v>
                </c:pt>
                <c:pt idx="4">
                  <c:v>12.034383311999997</c:v>
                </c:pt>
                <c:pt idx="5">
                  <c:v>13.182317546000002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821.55589031599993</c:v>
                </c:pt>
                <c:pt idx="1">
                  <c:v>742.72282124599997</c:v>
                </c:pt>
                <c:pt idx="2">
                  <c:v>547.01604682799996</c:v>
                </c:pt>
                <c:pt idx="3">
                  <c:v>289.75977399000004</c:v>
                </c:pt>
                <c:pt idx="4">
                  <c:v>110.39343886399999</c:v>
                </c:pt>
                <c:pt idx="5">
                  <c:v>32.651214330000002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2359.7935761799999</c:v>
                </c:pt>
                <c:pt idx="1">
                  <c:v>2407.9944099600002</c:v>
                </c:pt>
                <c:pt idx="2">
                  <c:v>2421.9486162000003</c:v>
                </c:pt>
                <c:pt idx="3">
                  <c:v>2423.5976645999999</c:v>
                </c:pt>
                <c:pt idx="4">
                  <c:v>2416.9955606800004</c:v>
                </c:pt>
                <c:pt idx="5">
                  <c:v>2405.6833519399997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54.005096239999986</c:v>
                </c:pt>
                <c:pt idx="1">
                  <c:v>48.513835759999992</c:v>
                </c:pt>
                <c:pt idx="2">
                  <c:v>35.754967479999998</c:v>
                </c:pt>
                <c:pt idx="3">
                  <c:v>19.038678179999998</c:v>
                </c:pt>
                <c:pt idx="4">
                  <c:v>7.4098284199999878</c:v>
                </c:pt>
                <c:pt idx="5">
                  <c:v>2.3515512400000023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13.322591724</c:v>
                </c:pt>
                <c:pt idx="1">
                  <c:v>11.940090062000001</c:v>
                </c:pt>
                <c:pt idx="2">
                  <c:v>8.7867741420000023</c:v>
                </c:pt>
                <c:pt idx="3">
                  <c:v>4.6502973699999988</c:v>
                </c:pt>
                <c:pt idx="4">
                  <c:v>1.7722595479999981</c:v>
                </c:pt>
                <c:pt idx="5">
                  <c:v>0.57716648199999776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120.66840174799998</c:v>
                </c:pt>
                <c:pt idx="1">
                  <c:v>122.61510469800001</c:v>
                </c:pt>
                <c:pt idx="2">
                  <c:v>123.42405060199997</c:v>
                </c:pt>
                <c:pt idx="3">
                  <c:v>123.76898794799997</c:v>
                </c:pt>
                <c:pt idx="4">
                  <c:v>123.61600973</c:v>
                </c:pt>
                <c:pt idx="5">
                  <c:v>123.10394942199999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0.66458092000000302</c:v>
                </c:pt>
                <c:pt idx="1">
                  <c:v>0.69508203999998153</c:v>
                </c:pt>
                <c:pt idx="2">
                  <c:v>0.62506806000001469</c:v>
                </c:pt>
                <c:pt idx="3">
                  <c:v>0.5051945600000044</c:v>
                </c:pt>
                <c:pt idx="4">
                  <c:v>0.42452189999999518</c:v>
                </c:pt>
                <c:pt idx="5">
                  <c:v>0.2892927600000007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660568"/>
        <c:axId val="-20396570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3444.2644100379998</c:v>
                </c:pt>
                <c:pt idx="1">
                  <c:v>3562.7464996579997</c:v>
                </c:pt>
                <c:pt idx="2">
                  <c:v>3704.6550185280003</c:v>
                </c:pt>
                <c:pt idx="3">
                  <c:v>3867.202837542</c:v>
                </c:pt>
                <c:pt idx="4">
                  <c:v>3969.9996888539999</c:v>
                </c:pt>
                <c:pt idx="5">
                  <c:v>4003.0213550400003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660568"/>
        <c:axId val="-2039657080"/>
      </c:lineChart>
      <c:catAx>
        <c:axId val="-20396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57080"/>
        <c:crosses val="autoZero"/>
        <c:auto val="1"/>
        <c:lblAlgn val="ctr"/>
        <c:lblOffset val="100"/>
        <c:noMultiLvlLbl val="0"/>
      </c:catAx>
      <c:valAx>
        <c:axId val="-20396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605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</a:t>
            </a:r>
            <a:r>
              <a:rPr lang="nl-NL" sz="1600" baseline="0"/>
              <a:t> additionnels</a:t>
            </a:r>
            <a:endParaRPr lang="nl-NL" sz="1600"/>
          </a:p>
        </c:rich>
      </c:tx>
      <c:layout>
        <c:manualLayout>
          <c:xMode val="edge"/>
          <c:yMode val="edge"/>
          <c:x val="0.31906073159844101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113.3</c:v>
                </c:pt>
                <c:pt idx="1">
                  <c:v>113.3</c:v>
                </c:pt>
                <c:pt idx="2">
                  <c:v>113.3</c:v>
                </c:pt>
                <c:pt idx="3">
                  <c:v>113.3</c:v>
                </c:pt>
                <c:pt idx="4">
                  <c:v>113.3</c:v>
                </c:pt>
                <c:pt idx="5">
                  <c:v>113.3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97480"/>
        <c:axId val="-21055735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97480"/>
        <c:axId val="-2105573576"/>
      </c:lineChart>
      <c:catAx>
        <c:axId val="-20683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73576"/>
        <c:crosses val="autoZero"/>
        <c:auto val="1"/>
        <c:lblAlgn val="ctr"/>
        <c:lblOffset val="100"/>
        <c:noMultiLvlLbl val="0"/>
      </c:catAx>
      <c:valAx>
        <c:axId val="-21055735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974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468283809341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296939602935899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16952"/>
        <c:axId val="-2068313496"/>
      </c:barChart>
      <c:catAx>
        <c:axId val="-20683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3496"/>
        <c:crosses val="autoZero"/>
        <c:auto val="1"/>
        <c:lblAlgn val="ctr"/>
        <c:lblOffset val="100"/>
        <c:noMultiLvlLbl val="0"/>
      </c:catAx>
      <c:valAx>
        <c:axId val="-20683134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3802275301564201E-4"/>
              <c:y val="0.31651562776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695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5743479774099"/>
          <c:y val="0.92846674128093498"/>
          <c:w val="0.53584693553434803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528.35050000000047</c:v>
                </c:pt>
                <c:pt idx="1">
                  <c:v>622.90611999998805</c:v>
                </c:pt>
                <c:pt idx="2">
                  <c:v>674.96696000001396</c:v>
                </c:pt>
                <c:pt idx="3">
                  <c:v>727.47249999998598</c:v>
                </c:pt>
                <c:pt idx="4">
                  <c:v>718.17748000002462</c:v>
                </c:pt>
                <c:pt idx="5">
                  <c:v>656.78890000001991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260520"/>
        <c:axId val="-2068257064"/>
      </c:barChart>
      <c:catAx>
        <c:axId val="-206826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57064"/>
        <c:crosses val="autoZero"/>
        <c:auto val="1"/>
        <c:lblAlgn val="ctr"/>
        <c:lblOffset val="100"/>
        <c:noMultiLvlLbl val="0"/>
      </c:catAx>
      <c:valAx>
        <c:axId val="-20682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60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92728"/>
        <c:axId val="-210568927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92728"/>
        <c:axId val="-2105689272"/>
      </c:lineChart>
      <c:catAx>
        <c:axId val="-210569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89272"/>
        <c:crosses val="autoZero"/>
        <c:auto val="1"/>
        <c:lblAlgn val="ctr"/>
        <c:lblOffset val="100"/>
        <c:noMultiLvlLbl val="0"/>
      </c:catAx>
      <c:valAx>
        <c:axId val="-21056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27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3224"/>
        <c:axId val="-20396038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3224"/>
        <c:axId val="-2039603848"/>
      </c:lineChart>
      <c:catAx>
        <c:axId val="-20400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03848"/>
        <c:crosses val="autoZero"/>
        <c:auto val="1"/>
        <c:lblAlgn val="ctr"/>
        <c:lblOffset val="100"/>
        <c:noMultiLvlLbl val="0"/>
      </c:catAx>
      <c:valAx>
        <c:axId val="-20396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3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113.3</c:v>
                </c:pt>
                <c:pt idx="1">
                  <c:v>113.3</c:v>
                </c:pt>
                <c:pt idx="2">
                  <c:v>113.3</c:v>
                </c:pt>
                <c:pt idx="3">
                  <c:v>113.3</c:v>
                </c:pt>
                <c:pt idx="4">
                  <c:v>113.3</c:v>
                </c:pt>
                <c:pt idx="5">
                  <c:v>113.3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588680"/>
        <c:axId val="-2069648168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8680"/>
        <c:axId val="-2069648168"/>
      </c:lineChart>
      <c:catAx>
        <c:axId val="-20695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48168"/>
        <c:crosses val="autoZero"/>
        <c:auto val="1"/>
        <c:lblAlgn val="ctr"/>
        <c:lblOffset val="100"/>
        <c:noMultiLvlLbl val="0"/>
      </c:catAx>
      <c:valAx>
        <c:axId val="-20696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588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4.4188078850549935E-2</c:v>
                </c:pt>
                <c:pt idx="1">
                  <c:v>7.2017373621633435E-2</c:v>
                </c:pt>
                <c:pt idx="2">
                  <c:v>8.5815831454722838E-2</c:v>
                </c:pt>
                <c:pt idx="3">
                  <c:v>9.0752803041076524E-2</c:v>
                </c:pt>
                <c:pt idx="4">
                  <c:v>9.1061168692022604E-2</c:v>
                </c:pt>
                <c:pt idx="5">
                  <c:v>8.9379817878794857E-2</c:v>
                </c:pt>
                <c:pt idx="6">
                  <c:v>8.7126333644332282E-2</c:v>
                </c:pt>
                <c:pt idx="7">
                  <c:v>8.4971982881394639E-2</c:v>
                </c:pt>
                <c:pt idx="8">
                  <c:v>8.3184874101148498E-2</c:v>
                </c:pt>
                <c:pt idx="9">
                  <c:v>8.1826607501327531E-2</c:v>
                </c:pt>
                <c:pt idx="10">
                  <c:v>8.0869081984815183E-2</c:v>
                </c:pt>
                <c:pt idx="11">
                  <c:v>8.0245970021590368E-2</c:v>
                </c:pt>
                <c:pt idx="12">
                  <c:v>7.9888064946395124E-2</c:v>
                </c:pt>
                <c:pt idx="13">
                  <c:v>7.9719173624974118E-2</c:v>
                </c:pt>
                <c:pt idx="14">
                  <c:v>7.9671778850102681E-2</c:v>
                </c:pt>
                <c:pt idx="15">
                  <c:v>7.9684611822846071E-2</c:v>
                </c:pt>
                <c:pt idx="16">
                  <c:v>7.9702251670351248E-2</c:v>
                </c:pt>
                <c:pt idx="17">
                  <c:v>7.9680160738377068E-2</c:v>
                </c:pt>
                <c:pt idx="18">
                  <c:v>7.9583884334358854E-2</c:v>
                </c:pt>
                <c:pt idx="19">
                  <c:v>7.9394526719557143E-2</c:v>
                </c:pt>
                <c:pt idx="20">
                  <c:v>7.9101067454998453E-2</c:v>
                </c:pt>
                <c:pt idx="21">
                  <c:v>7.8703830949095804E-2</c:v>
                </c:pt>
                <c:pt idx="22">
                  <c:v>7.8210768380319845E-2</c:v>
                </c:pt>
                <c:pt idx="23">
                  <c:v>7.7633554507957545E-2</c:v>
                </c:pt>
                <c:pt idx="24">
                  <c:v>7.6984441195932313E-2</c:v>
                </c:pt>
                <c:pt idx="25">
                  <c:v>7.6280074680086934E-2</c:v>
                </c:pt>
                <c:pt idx="26">
                  <c:v>7.5533776835221125E-2</c:v>
                </c:pt>
                <c:pt idx="27">
                  <c:v>7.4756763969575327E-2</c:v>
                </c:pt>
                <c:pt idx="28">
                  <c:v>7.3958362957352294E-2</c:v>
                </c:pt>
                <c:pt idx="29">
                  <c:v>7.3147737251965231E-2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2.8082111687216631E-2</c:v>
                </c:pt>
                <c:pt idx="1">
                  <c:v>5.7058086898841648E-2</c:v>
                </c:pt>
                <c:pt idx="2">
                  <c:v>7.9564156024782229E-2</c:v>
                </c:pt>
                <c:pt idx="3">
                  <c:v>9.4132173027945534E-2</c:v>
                </c:pt>
                <c:pt idx="4">
                  <c:v>0.10135523723542576</c:v>
                </c:pt>
                <c:pt idx="5">
                  <c:v>0.10268985562212549</c:v>
                </c:pt>
                <c:pt idx="6">
                  <c:v>9.9827400643446959E-2</c:v>
                </c:pt>
                <c:pt idx="7">
                  <c:v>9.4334857706041206E-2</c:v>
                </c:pt>
                <c:pt idx="8">
                  <c:v>8.7492095457797181E-2</c:v>
                </c:pt>
                <c:pt idx="9">
                  <c:v>8.0248473460438327E-2</c:v>
                </c:pt>
                <c:pt idx="10">
                  <c:v>7.3256508701581638E-2</c:v>
                </c:pt>
                <c:pt idx="11">
                  <c:v>6.6919825808497521E-2</c:v>
                </c:pt>
                <c:pt idx="12">
                  <c:v>6.1454799851622159E-2</c:v>
                </c:pt>
                <c:pt idx="13">
                  <c:v>5.6936475115362553E-2</c:v>
                </c:pt>
                <c:pt idx="14">
                  <c:v>5.334391047318366E-2</c:v>
                </c:pt>
                <c:pt idx="15">
                  <c:v>5.0592818831008204E-2</c:v>
                </c:pt>
                <c:pt idx="16">
                  <c:v>4.8563828817409872E-2</c:v>
                </c:pt>
                <c:pt idx="17">
                  <c:v>4.7123383539994713E-2</c:v>
                </c:pt>
                <c:pt idx="18">
                  <c:v>4.6137822186507395E-2</c:v>
                </c:pt>
                <c:pt idx="19">
                  <c:v>4.548845469685317E-2</c:v>
                </c:pt>
                <c:pt idx="20">
                  <c:v>4.5072353285927146E-2</c:v>
                </c:pt>
                <c:pt idx="21">
                  <c:v>4.4807123940166199E-2</c:v>
                </c:pt>
                <c:pt idx="22">
                  <c:v>4.4630909215348492E-2</c:v>
                </c:pt>
                <c:pt idx="23">
                  <c:v>4.4498830933666293E-2</c:v>
                </c:pt>
                <c:pt idx="24">
                  <c:v>4.4378580663523792E-2</c:v>
                </c:pt>
                <c:pt idx="25">
                  <c:v>4.4252103613348998E-2</c:v>
                </c:pt>
                <c:pt idx="26">
                  <c:v>4.4108677817269411E-2</c:v>
                </c:pt>
                <c:pt idx="27">
                  <c:v>4.3941023182780793E-2</c:v>
                </c:pt>
                <c:pt idx="28">
                  <c:v>4.3746110338996308E-2</c:v>
                </c:pt>
                <c:pt idx="29">
                  <c:v>4.3523112534638232E-2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4.5664935322700818E-3</c:v>
                </c:pt>
                <c:pt idx="1">
                  <c:v>8.269543443062851E-3</c:v>
                </c:pt>
                <c:pt idx="2">
                  <c:v>1.0469105582124858E-2</c:v>
                </c:pt>
                <c:pt idx="3">
                  <c:v>1.1399228266812386E-2</c:v>
                </c:pt>
                <c:pt idx="4">
                  <c:v>1.1390655114695976E-2</c:v>
                </c:pt>
                <c:pt idx="5">
                  <c:v>1.0750301872894004E-2</c:v>
                </c:pt>
                <c:pt idx="6">
                  <c:v>9.736102910121381E-3</c:v>
                </c:pt>
                <c:pt idx="7">
                  <c:v>8.5498045757602219E-3</c:v>
                </c:pt>
                <c:pt idx="8">
                  <c:v>7.3382987710420211E-3</c:v>
                </c:pt>
                <c:pt idx="9">
                  <c:v>6.1993981908295285E-3</c:v>
                </c:pt>
                <c:pt idx="10">
                  <c:v>5.1920317996115442E-3</c:v>
                </c:pt>
                <c:pt idx="11">
                  <c:v>4.3447489968578001E-3</c:v>
                </c:pt>
                <c:pt idx="12">
                  <c:v>3.6650699411635698E-3</c:v>
                </c:pt>
                <c:pt idx="13">
                  <c:v>3.1455128232386075E-3</c:v>
                </c:pt>
                <c:pt idx="14">
                  <c:v>2.7697056997385439E-3</c:v>
                </c:pt>
                <c:pt idx="15">
                  <c:v>2.5162089738152245E-3</c:v>
                </c:pt>
                <c:pt idx="16">
                  <c:v>2.361918969580273E-3</c:v>
                </c:pt>
                <c:pt idx="17">
                  <c:v>2.2842682554428321E-3</c:v>
                </c:pt>
                <c:pt idx="18">
                  <c:v>2.2625634800877907E-3</c:v>
                </c:pt>
                <c:pt idx="19">
                  <c:v>2.2796741005436951E-3</c:v>
                </c:pt>
                <c:pt idx="20">
                  <c:v>2.3213849922697994E-3</c:v>
                </c:pt>
                <c:pt idx="21">
                  <c:v>2.3768678973206808E-3</c:v>
                </c:pt>
                <c:pt idx="22">
                  <c:v>2.4383686652550071E-3</c:v>
                </c:pt>
                <c:pt idx="23">
                  <c:v>2.5004890350236275E-3</c:v>
                </c:pt>
                <c:pt idx="24">
                  <c:v>2.5594395824025062E-3</c:v>
                </c:pt>
                <c:pt idx="25">
                  <c:v>2.6134595627697985E-3</c:v>
                </c:pt>
                <c:pt idx="26">
                  <c:v>2.6615752059624929E-3</c:v>
                </c:pt>
                <c:pt idx="27">
                  <c:v>2.7031080344033409E-3</c:v>
                </c:pt>
                <c:pt idx="28">
                  <c:v>2.7379807472292812E-3</c:v>
                </c:pt>
                <c:pt idx="29">
                  <c:v>2.7663773426930792E-3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1.1870109487541309E-3</c:v>
                </c:pt>
                <c:pt idx="1">
                  <c:v>2.6497746718106272E-3</c:v>
                </c:pt>
                <c:pt idx="2">
                  <c:v>3.7978530976319554E-3</c:v>
                </c:pt>
                <c:pt idx="3">
                  <c:v>4.4662478723349365E-3</c:v>
                </c:pt>
                <c:pt idx="4">
                  <c:v>4.7148963230554067E-3</c:v>
                </c:pt>
                <c:pt idx="5">
                  <c:v>4.6822509424742503E-3</c:v>
                </c:pt>
                <c:pt idx="6">
                  <c:v>4.5055415737442909E-3</c:v>
                </c:pt>
                <c:pt idx="7">
                  <c:v>4.2874409734518712E-3</c:v>
                </c:pt>
                <c:pt idx="8">
                  <c:v>4.09020244975464E-3</c:v>
                </c:pt>
                <c:pt idx="9">
                  <c:v>3.942605413368095E-3</c:v>
                </c:pt>
                <c:pt idx="10">
                  <c:v>3.8510173855790457E-3</c:v>
                </c:pt>
                <c:pt idx="11">
                  <c:v>3.8090277246895579E-3</c:v>
                </c:pt>
                <c:pt idx="12">
                  <c:v>3.8047147322807511E-3</c:v>
                </c:pt>
                <c:pt idx="13">
                  <c:v>3.8247807599038732E-3</c:v>
                </c:pt>
                <c:pt idx="14">
                  <c:v>3.8569666942772892E-3</c:v>
                </c:pt>
                <c:pt idx="15">
                  <c:v>3.8909634059204109E-3</c:v>
                </c:pt>
                <c:pt idx="16">
                  <c:v>3.9187802299784393E-3</c:v>
                </c:pt>
                <c:pt idx="17">
                  <c:v>3.9346572437673772E-3</c:v>
                </c:pt>
                <c:pt idx="18">
                  <c:v>3.9348359548559949E-3</c:v>
                </c:pt>
                <c:pt idx="19">
                  <c:v>3.9174476965041843E-3</c:v>
                </c:pt>
                <c:pt idx="20">
                  <c:v>3.8820199923412617E-3</c:v>
                </c:pt>
                <c:pt idx="21">
                  <c:v>3.8292121737509726E-3</c:v>
                </c:pt>
                <c:pt idx="22">
                  <c:v>3.760494968362893E-3</c:v>
                </c:pt>
                <c:pt idx="23">
                  <c:v>3.6778025088497076E-3</c:v>
                </c:pt>
                <c:pt idx="24">
                  <c:v>3.5831990675399324E-3</c:v>
                </c:pt>
                <c:pt idx="25">
                  <c:v>3.4788889630575776E-3</c:v>
                </c:pt>
                <c:pt idx="26">
                  <c:v>3.3669425584129564E-3</c:v>
                </c:pt>
                <c:pt idx="27">
                  <c:v>3.2491434263480076E-3</c:v>
                </c:pt>
                <c:pt idx="28">
                  <c:v>3.1270397755598827E-3</c:v>
                </c:pt>
                <c:pt idx="29">
                  <c:v>3.0019587101154039E-3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2.010553152747883E-4</c:v>
                </c:pt>
                <c:pt idx="1">
                  <c:v>4.2243108930771126E-4</c:v>
                </c:pt>
                <c:pt idx="2">
                  <c:v>5.9586781160130291E-4</c:v>
                </c:pt>
                <c:pt idx="3">
                  <c:v>7.0463406720285525E-4</c:v>
                </c:pt>
                <c:pt idx="4">
                  <c:v>7.536896783741947E-4</c:v>
                </c:pt>
                <c:pt idx="5">
                  <c:v>7.5667082023840062E-4</c:v>
                </c:pt>
                <c:pt idx="6">
                  <c:v>7.2880472035125521E-4</c:v>
                </c:pt>
                <c:pt idx="7">
                  <c:v>6.8332756279466261E-4</c:v>
                </c:pt>
                <c:pt idx="8">
                  <c:v>6.3023516410150868E-4</c:v>
                </c:pt>
                <c:pt idx="9">
                  <c:v>5.763020769206632E-4</c:v>
                </c:pt>
                <c:pt idx="10">
                  <c:v>5.257047941703445E-4</c:v>
                </c:pt>
                <c:pt idx="11">
                  <c:v>4.8068412768276008E-4</c:v>
                </c:pt>
                <c:pt idx="12">
                  <c:v>4.4217666241834019E-4</c:v>
                </c:pt>
                <c:pt idx="13">
                  <c:v>4.1024510476514865E-4</c:v>
                </c:pt>
                <c:pt idx="14">
                  <c:v>3.8442392931475232E-4</c:v>
                </c:pt>
                <c:pt idx="15">
                  <c:v>3.6394798347468108E-4</c:v>
                </c:pt>
                <c:pt idx="16">
                  <c:v>3.4792102028538113E-4</c:v>
                </c:pt>
                <c:pt idx="17">
                  <c:v>3.3543593475637292E-4</c:v>
                </c:pt>
                <c:pt idx="18">
                  <c:v>3.2564472092489095E-4</c:v>
                </c:pt>
                <c:pt idx="19">
                  <c:v>3.1783760180301271E-4</c:v>
                </c:pt>
                <c:pt idx="20">
                  <c:v>3.1143228255910247E-4</c:v>
                </c:pt>
                <c:pt idx="21">
                  <c:v>3.0598906345963842E-4</c:v>
                </c:pt>
                <c:pt idx="22">
                  <c:v>3.0119936064130619E-4</c:v>
                </c:pt>
                <c:pt idx="23">
                  <c:v>2.9685671042687002E-4</c:v>
                </c:pt>
                <c:pt idx="24">
                  <c:v>2.9281916098916546E-4</c:v>
                </c:pt>
                <c:pt idx="25">
                  <c:v>2.8901949268097258E-4</c:v>
                </c:pt>
                <c:pt idx="26">
                  <c:v>2.8542178957775117E-4</c:v>
                </c:pt>
                <c:pt idx="27">
                  <c:v>2.8199478911371159E-4</c:v>
                </c:pt>
                <c:pt idx="28">
                  <c:v>2.7871996401309084E-4</c:v>
                </c:pt>
                <c:pt idx="29">
                  <c:v>2.7558223191221243E-4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1.0761137521707158E-3</c:v>
                </c:pt>
                <c:pt idx="1">
                  <c:v>2.1699079039177432E-3</c:v>
                </c:pt>
                <c:pt idx="2">
                  <c:v>2.9980230851641893E-3</c:v>
                </c:pt>
                <c:pt idx="3">
                  <c:v>3.4939752694109713E-3</c:v>
                </c:pt>
                <c:pt idx="4">
                  <c:v>3.6710699692221803E-3</c:v>
                </c:pt>
                <c:pt idx="5">
                  <c:v>3.5841258401504818E-3</c:v>
                </c:pt>
                <c:pt idx="6">
                  <c:v>3.3057288755002304E-3</c:v>
                </c:pt>
                <c:pt idx="7">
                  <c:v>2.909030797455507E-3</c:v>
                </c:pt>
                <c:pt idx="8">
                  <c:v>2.457453851041408E-3</c:v>
                </c:pt>
                <c:pt idx="9">
                  <c:v>2.0000339611580898E-3</c:v>
                </c:pt>
                <c:pt idx="10">
                  <c:v>1.5711307039066951E-3</c:v>
                </c:pt>
                <c:pt idx="11">
                  <c:v>1.1919151348307195E-3</c:v>
                </c:pt>
                <c:pt idx="12">
                  <c:v>8.7312071017248984E-4</c:v>
                </c:pt>
                <c:pt idx="13">
                  <c:v>6.1754120934916245E-4</c:v>
                </c:pt>
                <c:pt idx="14">
                  <c:v>4.2257564811580713E-4</c:v>
                </c:pt>
                <c:pt idx="15">
                  <c:v>2.8217497251369582E-4</c:v>
                </c:pt>
                <c:pt idx="16">
                  <c:v>1.8848315589330535E-4</c:v>
                </c:pt>
                <c:pt idx="17">
                  <c:v>1.3301440419310703E-4</c:v>
                </c:pt>
                <c:pt idx="18">
                  <c:v>1.0745528718829941E-4</c:v>
                </c:pt>
                <c:pt idx="19">
                  <c:v>1.0438759536878319E-4</c:v>
                </c:pt>
                <c:pt idx="20">
                  <c:v>1.1738408600782423E-4</c:v>
                </c:pt>
                <c:pt idx="21">
                  <c:v>1.4121524971009004E-4</c:v>
                </c:pt>
                <c:pt idx="22">
                  <c:v>1.7182524249482448E-4</c:v>
                </c:pt>
                <c:pt idx="23">
                  <c:v>2.0616273766018984E-4</c:v>
                </c:pt>
                <c:pt idx="24">
                  <c:v>2.4196046445111661E-4</c:v>
                </c:pt>
                <c:pt idx="25">
                  <c:v>2.7774968924709775E-4</c:v>
                </c:pt>
                <c:pt idx="26">
                  <c:v>3.1254261134328509E-4</c:v>
                </c:pt>
                <c:pt idx="27">
                  <c:v>3.456427471411615E-4</c:v>
                </c:pt>
                <c:pt idx="28">
                  <c:v>3.7663248834466474E-4</c:v>
                </c:pt>
                <c:pt idx="29">
                  <c:v>4.0527621651653657E-4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6760"/>
        <c:axId val="-20401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7.9300916711000369E-2</c:v>
                </c:pt>
                <c:pt idx="1">
                  <c:v>0.14258711050141315</c:v>
                </c:pt>
                <c:pt idx="2">
                  <c:v>0.18324079850484676</c:v>
                </c:pt>
                <c:pt idx="3">
                  <c:v>0.20494911542663363</c:v>
                </c:pt>
                <c:pt idx="4">
                  <c:v>0.21294667530697975</c:v>
                </c:pt>
                <c:pt idx="5">
                  <c:v>0.21184302504959618</c:v>
                </c:pt>
                <c:pt idx="6">
                  <c:v>0.20522989176807727</c:v>
                </c:pt>
                <c:pt idx="7">
                  <c:v>0.19573646676696033</c:v>
                </c:pt>
                <c:pt idx="8">
                  <c:v>0.1851931262984774</c:v>
                </c:pt>
                <c:pt idx="9">
                  <c:v>0.17479343466830777</c:v>
                </c:pt>
                <c:pt idx="10">
                  <c:v>0.16526550028457265</c:v>
                </c:pt>
                <c:pt idx="11">
                  <c:v>0.15699213926279043</c:v>
                </c:pt>
                <c:pt idx="12">
                  <c:v>0.15012792828934529</c:v>
                </c:pt>
                <c:pt idx="13">
                  <c:v>0.14465372176959423</c:v>
                </c:pt>
                <c:pt idx="14">
                  <c:v>0.1404493693729636</c:v>
                </c:pt>
                <c:pt idx="15">
                  <c:v>0.13733071245747297</c:v>
                </c:pt>
                <c:pt idx="16">
                  <c:v>0.13508317012820292</c:v>
                </c:pt>
                <c:pt idx="17">
                  <c:v>0.13349090026701926</c:v>
                </c:pt>
                <c:pt idx="18">
                  <c:v>0.13235220617200394</c:v>
                </c:pt>
                <c:pt idx="19">
                  <c:v>0.1315023296154294</c:v>
                </c:pt>
                <c:pt idx="20">
                  <c:v>0.13080564407006445</c:v>
                </c:pt>
                <c:pt idx="21">
                  <c:v>0.13016424911485025</c:v>
                </c:pt>
                <c:pt idx="22">
                  <c:v>0.12951357951618281</c:v>
                </c:pt>
                <c:pt idx="23">
                  <c:v>0.12881370231880851</c:v>
                </c:pt>
                <c:pt idx="24">
                  <c:v>0.12804043232794715</c:v>
                </c:pt>
                <c:pt idx="25">
                  <c:v>0.12719131239458115</c:v>
                </c:pt>
                <c:pt idx="26">
                  <c:v>0.12626894146465784</c:v>
                </c:pt>
                <c:pt idx="27">
                  <c:v>0.12527769021142277</c:v>
                </c:pt>
                <c:pt idx="28">
                  <c:v>0.12422484622227614</c:v>
                </c:pt>
                <c:pt idx="29">
                  <c:v>0.12312004160872636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6760"/>
        <c:axId val="-2040163688"/>
      </c:lineChart>
      <c:catAx>
        <c:axId val="-2040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163688"/>
        <c:crosses val="autoZero"/>
        <c:auto val="1"/>
        <c:lblAlgn val="ctr"/>
        <c:lblOffset val="100"/>
        <c:tickLblSkip val="1"/>
        <c:noMultiLvlLbl val="0"/>
      </c:catAx>
      <c:valAx>
        <c:axId val="-20401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7.6767051132001066E-2</c:v>
                </c:pt>
                <c:pt idx="1">
                  <c:v>8.5297923201399561E-2</c:v>
                </c:pt>
                <c:pt idx="2">
                  <c:v>8.0078813885575501E-2</c:v>
                </c:pt>
                <c:pt idx="3">
                  <c:v>7.9609087057098085E-2</c:v>
                </c:pt>
                <c:pt idx="4">
                  <c:v>7.8126732497660806E-2</c:v>
                </c:pt>
                <c:pt idx="5">
                  <c:v>7.4735343138840185E-2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7.2038352974842373E-2</c:v>
                </c:pt>
                <c:pt idx="1">
                  <c:v>9.2918536577969835E-2</c:v>
                </c:pt>
                <c:pt idx="2">
                  <c:v>6.2382303990049501E-2</c:v>
                </c:pt>
                <c:pt idx="3">
                  <c:v>4.7581261614354671E-2</c:v>
                </c:pt>
                <c:pt idx="4">
                  <c:v>4.4677559607726389E-2</c:v>
                </c:pt>
                <c:pt idx="5">
                  <c:v>4.3914205497406746E-2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9.2190051877932312E-3</c:v>
                </c:pt>
                <c:pt idx="1">
                  <c:v>8.5147812641294309E-3</c:v>
                </c:pt>
                <c:pt idx="2">
                  <c:v>3.8234138521220139E-3</c:v>
                </c:pt>
                <c:pt idx="3">
                  <c:v>2.340926755893963E-3</c:v>
                </c:pt>
                <c:pt idx="4">
                  <c:v>2.439310034454324E-3</c:v>
                </c:pt>
                <c:pt idx="5">
                  <c:v>2.6965001786115983E-3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3.3631565827174107E-3</c:v>
                </c:pt>
                <c:pt idx="1">
                  <c:v>4.3016082705586295E-3</c:v>
                </c:pt>
                <c:pt idx="2">
                  <c:v>3.8293014593461031E-3</c:v>
                </c:pt>
                <c:pt idx="3">
                  <c:v>3.9193369062052816E-3</c:v>
                </c:pt>
                <c:pt idx="4">
                  <c:v>3.7465457421689539E-3</c:v>
                </c:pt>
                <c:pt idx="5">
                  <c:v>3.2447946866987652E-3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5.3553559235217042E-4</c:v>
                </c:pt>
                <c:pt idx="1">
                  <c:v>6.7506806888129804E-4</c:v>
                </c:pt>
                <c:pt idx="2">
                  <c:v>4.486469236702691E-4</c:v>
                </c:pt>
                <c:pt idx="3">
                  <c:v>3.3815745224886776E-4</c:v>
                </c:pt>
                <c:pt idx="4">
                  <c:v>3.0165931561521649E-4</c:v>
                </c:pt>
                <c:pt idx="5">
                  <c:v>2.8214765345954771E-4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2.6818179959771601E-3</c:v>
                </c:pt>
                <c:pt idx="1">
                  <c:v>2.8512746650611433E-3</c:v>
                </c:pt>
                <c:pt idx="2">
                  <c:v>9.3525668127497478E-4</c:v>
                </c:pt>
                <c:pt idx="3">
                  <c:v>1.6310308303143817E-4</c:v>
                </c:pt>
                <c:pt idx="4">
                  <c:v>1.7570955606480905E-4</c:v>
                </c:pt>
                <c:pt idx="5">
                  <c:v>3.4356875051854915E-4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097816"/>
        <c:axId val="-204041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0.16460492329017473</c:v>
                </c:pt>
                <c:pt idx="1">
                  <c:v>0.19455918891028379</c:v>
                </c:pt>
                <c:pt idx="2">
                  <c:v>0.15149773179585324</c:v>
                </c:pt>
                <c:pt idx="3">
                  <c:v>0.1339518637280257</c:v>
                </c:pt>
                <c:pt idx="4">
                  <c:v>0.12946752146957063</c:v>
                </c:pt>
                <c:pt idx="5">
                  <c:v>0.12521656638033285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97816"/>
        <c:axId val="-2040411496"/>
      </c:lineChart>
      <c:catAx>
        <c:axId val="20470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11496"/>
        <c:crosses val="autoZero"/>
        <c:auto val="1"/>
        <c:lblAlgn val="ctr"/>
        <c:lblOffset val="100"/>
        <c:noMultiLvlLbl val="0"/>
      </c:catAx>
      <c:valAx>
        <c:axId val="-20404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9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</a:t>
            </a:r>
          </a:p>
        </c:rich>
      </c:tx>
      <c:layout>
        <c:manualLayout>
          <c:xMode val="edge"/>
          <c:yMode val="edge"/>
          <c:x val="0.35120174323778702"/>
          <c:y val="4.193168433451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756489802732301"/>
          <c:w val="0.82403197804521799"/>
          <c:h val="0.61297459725661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21.619388399999998</c:v>
                </c:pt>
                <c:pt idx="1">
                  <c:v>24.462229361600002</c:v>
                </c:pt>
                <c:pt idx="2">
                  <c:v>23.398190397800001</c:v>
                </c:pt>
                <c:pt idx="3">
                  <c:v>23.647712051600003</c:v>
                </c:pt>
                <c:pt idx="4">
                  <c:v>23.519367303399996</c:v>
                </c:pt>
                <c:pt idx="5">
                  <c:v>22.733987961200011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20.304813200000535</c:v>
                </c:pt>
                <c:pt idx="1">
                  <c:v>26.639687100001151</c:v>
                </c:pt>
                <c:pt idx="2">
                  <c:v>18.217603799999939</c:v>
                </c:pt>
                <c:pt idx="3">
                  <c:v>14.131714259999807</c:v>
                </c:pt>
                <c:pt idx="4">
                  <c:v>13.449973440000576</c:v>
                </c:pt>
                <c:pt idx="5">
                  <c:v>13.358722800000397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2.5970022140000566</c:v>
                </c:pt>
                <c:pt idx="1">
                  <c:v>2.4398035859999991</c:v>
                </c:pt>
                <c:pt idx="2">
                  <c:v>1.115936969999926</c:v>
                </c:pt>
                <c:pt idx="3">
                  <c:v>0.69526710599991337</c:v>
                </c:pt>
                <c:pt idx="4">
                  <c:v>0.73444072399996974</c:v>
                </c:pt>
                <c:pt idx="5">
                  <c:v>0.82033296399997657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0.94800820000000385</c:v>
                </c:pt>
                <c:pt idx="1">
                  <c:v>1.2334342000000107</c:v>
                </c:pt>
                <c:pt idx="2">
                  <c:v>1.1189161999999668</c:v>
                </c:pt>
                <c:pt idx="3">
                  <c:v>1.1642495999999483</c:v>
                </c:pt>
                <c:pt idx="4">
                  <c:v>1.1277952000000369</c:v>
                </c:pt>
                <c:pt idx="5">
                  <c:v>0.98694759999998494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0.15095156000000429</c:v>
                </c:pt>
                <c:pt idx="1">
                  <c:v>0.19353197999998883</c:v>
                </c:pt>
                <c:pt idx="2">
                  <c:v>0.13102015999999139</c:v>
                </c:pt>
                <c:pt idx="3">
                  <c:v>0.10042892000000166</c:v>
                </c:pt>
                <c:pt idx="4">
                  <c:v>9.0808220000002396E-2</c:v>
                </c:pt>
                <c:pt idx="5">
                  <c:v>8.5826959999991459E-2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0.75582937800003547</c:v>
                </c:pt>
                <c:pt idx="1">
                  <c:v>0.81696067000002304</c:v>
                </c:pt>
                <c:pt idx="2">
                  <c:v>0.27268393399999979</c:v>
                </c:pt>
                <c:pt idx="3">
                  <c:v>4.8370770000022392E-2</c:v>
                </c:pt>
                <c:pt idx="4">
                  <c:v>5.2941695999979291E-2</c:v>
                </c:pt>
                <c:pt idx="5">
                  <c:v>0.10455174999997326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584936"/>
        <c:axId val="-2043258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46.375994000000354</c:v>
                </c:pt>
                <c:pt idx="1">
                  <c:v>55.78564600000027</c:v>
                </c:pt>
                <c:pt idx="2">
                  <c:v>44.254350000000706</c:v>
                </c:pt>
                <c:pt idx="3">
                  <c:v>39.787740000000483</c:v>
                </c:pt>
                <c:pt idx="4">
                  <c:v>38.975328000000445</c:v>
                </c:pt>
                <c:pt idx="5">
                  <c:v>38.090371999999476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84936"/>
        <c:axId val="-2043258872"/>
      </c:lineChart>
      <c:catAx>
        <c:axId val="-20445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258872"/>
        <c:crosses val="autoZero"/>
        <c:auto val="1"/>
        <c:lblAlgn val="ctr"/>
        <c:lblOffset val="0"/>
        <c:noMultiLvlLbl val="0"/>
      </c:catAx>
      <c:valAx>
        <c:axId val="-204325887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30480949406602E-3"/>
              <c:y val="0.1502860080634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84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64852582473104"/>
          <c:w val="1"/>
          <c:h val="0.1567695204177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8.1032487166700307E-2</c:v>
                </c:pt>
                <c:pt idx="1">
                  <c:v>7.98439504713368E-2</c:v>
                </c:pt>
                <c:pt idx="2">
                  <c:v>7.6431037818250502E-2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8.2478444776406104E-2</c:v>
                </c:pt>
                <c:pt idx="1">
                  <c:v>5.4981782802202089E-2</c:v>
                </c:pt>
                <c:pt idx="2">
                  <c:v>4.4295882552566571E-2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8.8668932259613302E-3</c:v>
                </c:pt>
                <c:pt idx="1">
                  <c:v>3.0821703040079884E-3</c:v>
                </c:pt>
                <c:pt idx="2">
                  <c:v>2.5679051065329609E-3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3.8323824266380201E-3</c:v>
                </c:pt>
                <c:pt idx="1">
                  <c:v>3.8743191827756924E-3</c:v>
                </c:pt>
                <c:pt idx="2">
                  <c:v>3.4956702144338598E-3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6.0530183061673418E-4</c:v>
                </c:pt>
                <c:pt idx="1">
                  <c:v>3.9340218795956843E-4</c:v>
                </c:pt>
                <c:pt idx="2">
                  <c:v>2.919034845373821E-4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2.7665463305191519E-3</c:v>
                </c:pt>
                <c:pt idx="1">
                  <c:v>5.491798821532065E-4</c:v>
                </c:pt>
                <c:pt idx="2">
                  <c:v>2.5963915329167909E-4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34024"/>
        <c:axId val="-2040330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0.17958205610022926</c:v>
                </c:pt>
                <c:pt idx="1">
                  <c:v>0.14272479776193947</c:v>
                </c:pt>
                <c:pt idx="2">
                  <c:v>0.12734204392495174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34024"/>
        <c:axId val="-2040330536"/>
      </c:lineChart>
      <c:catAx>
        <c:axId val="-20403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0536"/>
        <c:crosses val="autoZero"/>
        <c:auto val="1"/>
        <c:lblAlgn val="ctr"/>
        <c:lblOffset val="100"/>
        <c:noMultiLvlLbl val="0"/>
      </c:catAx>
      <c:valAx>
        <c:axId val="-20403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7.3852575613989481E-4</c:v>
                </c:pt>
                <c:pt idx="1">
                  <c:v>1.3533888619626437E-3</c:v>
                </c:pt>
                <c:pt idx="2">
                  <c:v>1.8867728301839937E-3</c:v>
                </c:pt>
                <c:pt idx="3">
                  <c:v>2.3968736218858843E-3</c:v>
                </c:pt>
                <c:pt idx="4">
                  <c:v>2.9378642942465365E-3</c:v>
                </c:pt>
                <c:pt idx="5">
                  <c:v>3.5576935692738592E-3</c:v>
                </c:pt>
                <c:pt idx="6">
                  <c:v>4.2956435324594568E-3</c:v>
                </c:pt>
                <c:pt idx="7">
                  <c:v>5.1824922689970698E-3</c:v>
                </c:pt>
                <c:pt idx="8">
                  <c:v>6.2405713296058334E-3</c:v>
                </c:pt>
                <c:pt idx="9">
                  <c:v>7.4821415170765052E-3</c:v>
                </c:pt>
                <c:pt idx="10">
                  <c:v>8.9068302631488544E-3</c:v>
                </c:pt>
                <c:pt idx="11">
                  <c:v>1.0502610123492082E-2</c:v>
                </c:pt>
                <c:pt idx="12">
                  <c:v>1.2244340150185147E-2</c:v>
                </c:pt>
                <c:pt idx="13">
                  <c:v>1.408700638343649E-2</c:v>
                </c:pt>
                <c:pt idx="14">
                  <c:v>1.5977667735953938E-2</c:v>
                </c:pt>
                <c:pt idx="15">
                  <c:v>1.7852904212043056E-2</c:v>
                </c:pt>
                <c:pt idx="16">
                  <c:v>1.9648009374576707E-2</c:v>
                </c:pt>
                <c:pt idx="17">
                  <c:v>2.1304241464906677E-2</c:v>
                </c:pt>
                <c:pt idx="18">
                  <c:v>2.2777024212566849E-2</c:v>
                </c:pt>
                <c:pt idx="19">
                  <c:v>2.4035510104182176E-2</c:v>
                </c:pt>
                <c:pt idx="20">
                  <c:v>2.5068790921414352E-2</c:v>
                </c:pt>
                <c:pt idx="21">
                  <c:v>2.5878414542505664E-2</c:v>
                </c:pt>
                <c:pt idx="22">
                  <c:v>2.6480898697039401E-2</c:v>
                </c:pt>
                <c:pt idx="23">
                  <c:v>2.6899062312975057E-2</c:v>
                </c:pt>
                <c:pt idx="24">
                  <c:v>2.7159618331247068E-2</c:v>
                </c:pt>
                <c:pt idx="25">
                  <c:v>2.7290894024992959E-2</c:v>
                </c:pt>
                <c:pt idx="26">
                  <c:v>2.7316025790088481E-2</c:v>
                </c:pt>
                <c:pt idx="27">
                  <c:v>2.726005245261124E-2</c:v>
                </c:pt>
                <c:pt idx="28">
                  <c:v>2.7141404254435113E-2</c:v>
                </c:pt>
                <c:pt idx="29">
                  <c:v>2.697560454558845E-2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7.4773302913098237E-6</c:v>
                </c:pt>
                <c:pt idx="1">
                  <c:v>1.459792060988623E-5</c:v>
                </c:pt>
                <c:pt idx="2">
                  <c:v>2.0123172916798918E-5</c:v>
                </c:pt>
                <c:pt idx="3">
                  <c:v>2.4968684318269601E-5</c:v>
                </c:pt>
                <c:pt idx="4">
                  <c:v>2.8957849314755698E-5</c:v>
                </c:pt>
                <c:pt idx="5">
                  <c:v>3.2273442018763992E-5</c:v>
                </c:pt>
                <c:pt idx="6">
                  <c:v>3.6227049980180446E-5</c:v>
                </c:pt>
                <c:pt idx="7">
                  <c:v>4.1559800562194498E-5</c:v>
                </c:pt>
                <c:pt idx="8">
                  <c:v>4.8615757807968078E-5</c:v>
                </c:pt>
                <c:pt idx="9">
                  <c:v>5.6498042233420347E-5</c:v>
                </c:pt>
                <c:pt idx="10">
                  <c:v>6.566581852081752E-5</c:v>
                </c:pt>
                <c:pt idx="11">
                  <c:v>7.5341108563062385E-5</c:v>
                </c:pt>
                <c:pt idx="12">
                  <c:v>8.6999679791979515E-5</c:v>
                </c:pt>
                <c:pt idx="13">
                  <c:v>9.9458250622073681E-5</c:v>
                </c:pt>
                <c:pt idx="14">
                  <c:v>1.1204317624935482E-4</c:v>
                </c:pt>
                <c:pt idx="15">
                  <c:v>1.2441106408427527E-4</c:v>
                </c:pt>
                <c:pt idx="16">
                  <c:v>1.3549474621505974E-4</c:v>
                </c:pt>
                <c:pt idx="17">
                  <c:v>1.4659682111184877E-4</c:v>
                </c:pt>
                <c:pt idx="18">
                  <c:v>1.5575362927315001E-4</c:v>
                </c:pt>
                <c:pt idx="19">
                  <c:v>1.6374806272337661E-4</c:v>
                </c:pt>
                <c:pt idx="20">
                  <c:v>1.7106190381085246E-4</c:v>
                </c:pt>
                <c:pt idx="21">
                  <c:v>1.7624300935270473E-4</c:v>
                </c:pt>
                <c:pt idx="22">
                  <c:v>1.8028706028934489E-4</c:v>
                </c:pt>
                <c:pt idx="23">
                  <c:v>1.8292936974303873E-4</c:v>
                </c:pt>
                <c:pt idx="24">
                  <c:v>1.8405597135559616E-4</c:v>
                </c:pt>
                <c:pt idx="25">
                  <c:v>1.844702954091153E-4</c:v>
                </c:pt>
                <c:pt idx="26">
                  <c:v>1.8460775191153023E-4</c:v>
                </c:pt>
                <c:pt idx="27">
                  <c:v>1.8387307231689011E-4</c:v>
                </c:pt>
                <c:pt idx="28">
                  <c:v>1.8275213751011227E-4</c:v>
                </c:pt>
                <c:pt idx="29">
                  <c:v>1.8150664143530418E-4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8.5333958549921752E-3</c:v>
                </c:pt>
                <c:pt idx="1">
                  <c:v>1.3963867463364145E-2</c:v>
                </c:pt>
                <c:pt idx="2">
                  <c:v>1.6542329131372085E-2</c:v>
                </c:pt>
                <c:pt idx="3">
                  <c:v>1.7269955520721685E-2</c:v>
                </c:pt>
                <c:pt idx="4">
                  <c:v>1.7008025872248537E-2</c:v>
                </c:pt>
                <c:pt idx="5">
                  <c:v>1.6290625423645993E-2</c:v>
                </c:pt>
                <c:pt idx="6">
                  <c:v>1.5396468898188216E-2</c:v>
                </c:pt>
                <c:pt idx="7">
                  <c:v>1.4448248285038432E-2</c:v>
                </c:pt>
                <c:pt idx="8">
                  <c:v>1.3489258573524593E-2</c:v>
                </c:pt>
                <c:pt idx="9">
                  <c:v>1.2524959381224447E-2</c:v>
                </c:pt>
                <c:pt idx="10">
                  <c:v>1.1546267650835024E-2</c:v>
                </c:pt>
                <c:pt idx="11">
                  <c:v>1.0545245653131802E-2</c:v>
                </c:pt>
                <c:pt idx="12">
                  <c:v>9.521005458593676E-3</c:v>
                </c:pt>
                <c:pt idx="13">
                  <c:v>8.4816357995501548E-3</c:v>
                </c:pt>
                <c:pt idx="14">
                  <c:v>7.442224288825911E-3</c:v>
                </c:pt>
                <c:pt idx="15">
                  <c:v>6.4251743476823235E-3</c:v>
                </c:pt>
                <c:pt idx="16">
                  <c:v>5.45297155118775E-3</c:v>
                </c:pt>
                <c:pt idx="17">
                  <c:v>4.5474114095291149E-3</c:v>
                </c:pt>
                <c:pt idx="18">
                  <c:v>3.726473238927244E-3</c:v>
                </c:pt>
                <c:pt idx="19">
                  <c:v>3.0020637970118642E-3</c:v>
                </c:pt>
                <c:pt idx="20">
                  <c:v>2.378336226333321E-3</c:v>
                </c:pt>
                <c:pt idx="21">
                  <c:v>1.8539873602911854E-3</c:v>
                </c:pt>
                <c:pt idx="22">
                  <c:v>1.4227256480607363E-3</c:v>
                </c:pt>
                <c:pt idx="23">
                  <c:v>1.0745333978255482E-3</c:v>
                </c:pt>
                <c:pt idx="24">
                  <c:v>7.9812707486778876E-4</c:v>
                </c:pt>
                <c:pt idx="25">
                  <c:v>5.8130009749233266E-4</c:v>
                </c:pt>
                <c:pt idx="26">
                  <c:v>4.1447621109139685E-4</c:v>
                </c:pt>
                <c:pt idx="27">
                  <c:v>2.8640657118109874E-4</c:v>
                </c:pt>
                <c:pt idx="28">
                  <c:v>1.8952014910495924E-4</c:v>
                </c:pt>
                <c:pt idx="29">
                  <c:v>1.1672369856981486E-4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3.1935099242483549E-2</c:v>
                </c:pt>
                <c:pt idx="1">
                  <c:v>5.2110519017821717E-2</c:v>
                </c:pt>
                <c:pt idx="2">
                  <c:v>6.2057763304578045E-2</c:v>
                </c:pt>
                <c:pt idx="3">
                  <c:v>6.5515151398938043E-2</c:v>
                </c:pt>
                <c:pt idx="4">
                  <c:v>6.5565539168519801E-2</c:v>
                </c:pt>
                <c:pt idx="5">
                  <c:v>6.4126411204237441E-2</c:v>
                </c:pt>
                <c:pt idx="6">
                  <c:v>6.2220111567877538E-2</c:v>
                </c:pt>
                <c:pt idx="7">
                  <c:v>6.0324268663487959E-2</c:v>
                </c:pt>
                <c:pt idx="8">
                  <c:v>5.862345154761666E-2</c:v>
                </c:pt>
                <c:pt idx="9">
                  <c:v>5.7159231774250328E-2</c:v>
                </c:pt>
                <c:pt idx="10">
                  <c:v>5.5911577054018675E-2</c:v>
                </c:pt>
                <c:pt idx="11">
                  <c:v>5.4839923837455576E-2</c:v>
                </c:pt>
                <c:pt idx="12">
                  <c:v>5.3902098759617774E-2</c:v>
                </c:pt>
                <c:pt idx="13">
                  <c:v>5.3061922540368824E-2</c:v>
                </c:pt>
                <c:pt idx="14">
                  <c:v>5.2291297406781602E-2</c:v>
                </c:pt>
                <c:pt idx="15">
                  <c:v>5.1569755952990841E-2</c:v>
                </c:pt>
                <c:pt idx="16">
                  <c:v>5.0883059239647997E-2</c:v>
                </c:pt>
                <c:pt idx="17">
                  <c:v>5.0221748199212241E-2</c:v>
                </c:pt>
                <c:pt idx="18">
                  <c:v>4.95797974327346E-2</c:v>
                </c:pt>
                <c:pt idx="19">
                  <c:v>4.8953460721633271E-2</c:v>
                </c:pt>
                <c:pt idx="20">
                  <c:v>4.8340458766073971E-2</c:v>
                </c:pt>
                <c:pt idx="21">
                  <c:v>4.7739490183499995E-2</c:v>
                </c:pt>
                <c:pt idx="22">
                  <c:v>4.7149664291091062E-2</c:v>
                </c:pt>
                <c:pt idx="23">
                  <c:v>4.6570368942880268E-2</c:v>
                </c:pt>
                <c:pt idx="24">
                  <c:v>4.6001080537621739E-2</c:v>
                </c:pt>
                <c:pt idx="25">
                  <c:v>4.5441345388704972E-2</c:v>
                </c:pt>
                <c:pt idx="26">
                  <c:v>4.4890751363843157E-2</c:v>
                </c:pt>
                <c:pt idx="27">
                  <c:v>4.434888736690705E-2</c:v>
                </c:pt>
                <c:pt idx="28">
                  <c:v>4.3815367486142072E-2</c:v>
                </c:pt>
                <c:pt idx="29">
                  <c:v>4.3289874559106302E-2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8.6393458225805515E-4</c:v>
                </c:pt>
                <c:pt idx="1">
                  <c:v>1.3151502781149002E-3</c:v>
                </c:pt>
                <c:pt idx="2">
                  <c:v>1.5118526340452501E-3</c:v>
                </c:pt>
                <c:pt idx="3">
                  <c:v>1.5638326221919128E-3</c:v>
                </c:pt>
                <c:pt idx="4">
                  <c:v>1.5392432248661702E-3</c:v>
                </c:pt>
                <c:pt idx="5">
                  <c:v>1.4777970456483751E-3</c:v>
                </c:pt>
                <c:pt idx="6">
                  <c:v>1.4013032687691664E-3</c:v>
                </c:pt>
                <c:pt idx="7">
                  <c:v>1.3193330162958744E-3</c:v>
                </c:pt>
                <c:pt idx="8">
                  <c:v>1.2359882505684138E-3</c:v>
                </c:pt>
                <c:pt idx="9">
                  <c:v>1.1524423022379452E-3</c:v>
                </c:pt>
                <c:pt idx="10">
                  <c:v>1.0684559594822517E-3</c:v>
                </c:pt>
                <c:pt idx="11">
                  <c:v>9.81865412006399E-4</c:v>
                </c:pt>
                <c:pt idx="12">
                  <c:v>8.9382936767206105E-4</c:v>
                </c:pt>
                <c:pt idx="13">
                  <c:v>8.0463430683799309E-4</c:v>
                </c:pt>
                <c:pt idx="14">
                  <c:v>7.1415493641578253E-4</c:v>
                </c:pt>
                <c:pt idx="15">
                  <c:v>6.2604752557693345E-4</c:v>
                </c:pt>
                <c:pt idx="16">
                  <c:v>5.4195545793033503E-4</c:v>
                </c:pt>
                <c:pt idx="17">
                  <c:v>4.6368016085213728E-4</c:v>
                </c:pt>
                <c:pt idx="18">
                  <c:v>3.9182533798844978E-4</c:v>
                </c:pt>
                <c:pt idx="19">
                  <c:v>3.2888196056264223E-4</c:v>
                </c:pt>
                <c:pt idx="20">
                  <c:v>2.7334461669877274E-4</c:v>
                </c:pt>
                <c:pt idx="21">
                  <c:v>2.2779391141328743E-4</c:v>
                </c:pt>
                <c:pt idx="22">
                  <c:v>1.8968709207851751E-4</c:v>
                </c:pt>
                <c:pt idx="23">
                  <c:v>1.5866323832662224E-4</c:v>
                </c:pt>
                <c:pt idx="24">
                  <c:v>1.3323546272705832E-4</c:v>
                </c:pt>
                <c:pt idx="25">
                  <c:v>1.1255439408841387E-4</c:v>
                </c:pt>
                <c:pt idx="26">
                  <c:v>9.6152958260003828E-5</c:v>
                </c:pt>
                <c:pt idx="27">
                  <c:v>8.3773120124923666E-5</c:v>
                </c:pt>
                <c:pt idx="28">
                  <c:v>7.3013542629567487E-5</c:v>
                </c:pt>
                <c:pt idx="29">
                  <c:v>6.4899051301688256E-5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1.3695507963033099E-4</c:v>
                </c:pt>
                <c:pt idx="1">
                  <c:v>2.1013127322523352E-4</c:v>
                </c:pt>
                <c:pt idx="2">
                  <c:v>2.4194167038126736E-4</c:v>
                </c:pt>
                <c:pt idx="3">
                  <c:v>2.502737891791912E-4</c:v>
                </c:pt>
                <c:pt idx="4">
                  <c:v>2.464572076978549E-4</c:v>
                </c:pt>
                <c:pt idx="5">
                  <c:v>2.3721117082132548E-4</c:v>
                </c:pt>
                <c:pt idx="6">
                  <c:v>2.2445731949054647E-4</c:v>
                </c:pt>
                <c:pt idx="7">
                  <c:v>2.1101379652425085E-4</c:v>
                </c:pt>
                <c:pt idx="8">
                  <c:v>1.9823561680499719E-4</c:v>
                </c:pt>
                <c:pt idx="9">
                  <c:v>1.8486563847112811E-4</c:v>
                </c:pt>
                <c:pt idx="10">
                  <c:v>1.7183351057269386E-4</c:v>
                </c:pt>
                <c:pt idx="11">
                  <c:v>1.5865305541012495E-4</c:v>
                </c:pt>
                <c:pt idx="12">
                  <c:v>1.4496831252218338E-4</c:v>
                </c:pt>
                <c:pt idx="13">
                  <c:v>1.3054211705533018E-4</c:v>
                </c:pt>
                <c:pt idx="14">
                  <c:v>1.1687473221522653E-4</c:v>
                </c:pt>
                <c:pt idx="15">
                  <c:v>1.0305830890276852E-4</c:v>
                </c:pt>
                <c:pt idx="16">
                  <c:v>9.0173958146646434E-5</c:v>
                </c:pt>
                <c:pt idx="17">
                  <c:v>7.7945225112111907E-5</c:v>
                </c:pt>
                <c:pt idx="18">
                  <c:v>6.6956390261346907E-5</c:v>
                </c:pt>
                <c:pt idx="19">
                  <c:v>5.7462010593916315E-5</c:v>
                </c:pt>
                <c:pt idx="20">
                  <c:v>4.8764412412849513E-5</c:v>
                </c:pt>
                <c:pt idx="21">
                  <c:v>4.1225043372419913E-5</c:v>
                </c:pt>
                <c:pt idx="22">
                  <c:v>3.5012084158320411E-5</c:v>
                </c:pt>
                <c:pt idx="23">
                  <c:v>3.0176934563017855E-5</c:v>
                </c:pt>
                <c:pt idx="24">
                  <c:v>2.5977747675476838E-5</c:v>
                </c:pt>
                <c:pt idx="25">
                  <c:v>2.2743633438068293E-5</c:v>
                </c:pt>
                <c:pt idx="26">
                  <c:v>2.0644772733960685E-5</c:v>
                </c:pt>
                <c:pt idx="27">
                  <c:v>1.8329454207211502E-5</c:v>
                </c:pt>
                <c:pt idx="28">
                  <c:v>1.6512591253866329E-5</c:v>
                </c:pt>
                <c:pt idx="29">
                  <c:v>1.4898175387321776E-5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1.0513559324872673E-5</c:v>
                </c:pt>
                <c:pt idx="1">
                  <c:v>2.1854917360688706E-5</c:v>
                </c:pt>
                <c:pt idx="2">
                  <c:v>3.0417465385483267E-5</c:v>
                </c:pt>
                <c:pt idx="3">
                  <c:v>3.5254933179184464E-5</c:v>
                </c:pt>
                <c:pt idx="4">
                  <c:v>3.6870684089837035E-5</c:v>
                </c:pt>
                <c:pt idx="5">
                  <c:v>3.6290630581326724E-5</c:v>
                </c:pt>
                <c:pt idx="6">
                  <c:v>3.4539392804191899E-5</c:v>
                </c:pt>
                <c:pt idx="7">
                  <c:v>3.2407800844802816E-5</c:v>
                </c:pt>
                <c:pt idx="8">
                  <c:v>3.0401167063075988E-5</c:v>
                </c:pt>
                <c:pt idx="9">
                  <c:v>2.8301645376792083E-5</c:v>
                </c:pt>
                <c:pt idx="10">
                  <c:v>2.6898305569169437E-5</c:v>
                </c:pt>
                <c:pt idx="11">
                  <c:v>2.6080446422940689E-5</c:v>
                </c:pt>
                <c:pt idx="12">
                  <c:v>2.5250899695869031E-5</c:v>
                </c:pt>
                <c:pt idx="13">
                  <c:v>2.4955269703739191E-5</c:v>
                </c:pt>
                <c:pt idx="14">
                  <c:v>2.4992231748311856E-5</c:v>
                </c:pt>
                <c:pt idx="15">
                  <c:v>2.4762277468659852E-5</c:v>
                </c:pt>
                <c:pt idx="16">
                  <c:v>2.4806021003255612E-5</c:v>
                </c:pt>
                <c:pt idx="17">
                  <c:v>2.4962591237729886E-5</c:v>
                </c:pt>
                <c:pt idx="18">
                  <c:v>2.4693638966229176E-5</c:v>
                </c:pt>
                <c:pt idx="19">
                  <c:v>2.4561917075642989E-5</c:v>
                </c:pt>
                <c:pt idx="20">
                  <c:v>2.4450990377261244E-5</c:v>
                </c:pt>
                <c:pt idx="21">
                  <c:v>2.4287810956690536E-5</c:v>
                </c:pt>
                <c:pt idx="22">
                  <c:v>2.4035946252818553E-5</c:v>
                </c:pt>
                <c:pt idx="23">
                  <c:v>2.3682347980495731E-5</c:v>
                </c:pt>
                <c:pt idx="24">
                  <c:v>2.2828923262420365E-5</c:v>
                </c:pt>
                <c:pt idx="25">
                  <c:v>2.2072025353005172E-5</c:v>
                </c:pt>
                <c:pt idx="26">
                  <c:v>2.1349404823298952E-5</c:v>
                </c:pt>
                <c:pt idx="27">
                  <c:v>2.0620095671586192E-5</c:v>
                </c:pt>
                <c:pt idx="28">
                  <c:v>1.9864424827264325E-5</c:v>
                </c:pt>
                <c:pt idx="29">
                  <c:v>1.9075963323567796E-5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3.7709730008443486E-6</c:v>
                </c:pt>
                <c:pt idx="1">
                  <c:v>8.4165441858253069E-6</c:v>
                </c:pt>
                <c:pt idx="2">
                  <c:v>1.1975549176798671E-5</c:v>
                </c:pt>
                <c:pt idx="3">
                  <c:v>1.391205179531538E-5</c:v>
                </c:pt>
                <c:pt idx="4">
                  <c:v>1.4458156395450472E-5</c:v>
                </c:pt>
                <c:pt idx="5">
                  <c:v>1.4108799504424243E-5</c:v>
                </c:pt>
                <c:pt idx="6">
                  <c:v>1.3344557008616863E-5</c:v>
                </c:pt>
                <c:pt idx="7">
                  <c:v>1.2516826898743705E-5</c:v>
                </c:pt>
                <c:pt idx="8">
                  <c:v>1.1829802147991606E-5</c:v>
                </c:pt>
                <c:pt idx="9">
                  <c:v>1.1367639401711329E-5</c:v>
                </c:pt>
                <c:pt idx="10">
                  <c:v>1.113583783846886E-5</c:v>
                </c:pt>
                <c:pt idx="11">
                  <c:v>1.1097159787918237E-5</c:v>
                </c:pt>
                <c:pt idx="12">
                  <c:v>1.1198044454337221E-5</c:v>
                </c:pt>
                <c:pt idx="13">
                  <c:v>1.138358834212967E-5</c:v>
                </c:pt>
                <c:pt idx="14">
                  <c:v>1.1605541044042421E-5</c:v>
                </c:pt>
                <c:pt idx="15">
                  <c:v>1.1825008580162389E-5</c:v>
                </c:pt>
                <c:pt idx="16">
                  <c:v>1.2012857831839884E-5</c:v>
                </c:pt>
                <c:pt idx="17">
                  <c:v>1.2148916381517487E-5</c:v>
                </c:pt>
                <c:pt idx="18">
                  <c:v>1.2220558998789657E-5</c:v>
                </c:pt>
                <c:pt idx="19">
                  <c:v>1.2221956496990577E-5</c:v>
                </c:pt>
                <c:pt idx="20">
                  <c:v>1.2152218418131248E-5</c:v>
                </c:pt>
                <c:pt idx="21">
                  <c:v>1.2014276378741589E-5</c:v>
                </c:pt>
                <c:pt idx="22">
                  <c:v>1.1813776305997469E-5</c:v>
                </c:pt>
                <c:pt idx="23">
                  <c:v>1.1557888082482695E-5</c:v>
                </c:pt>
                <c:pt idx="24">
                  <c:v>1.1254177562262886E-5</c:v>
                </c:pt>
                <c:pt idx="25">
                  <c:v>1.0910620315520496E-5</c:v>
                </c:pt>
                <c:pt idx="26">
                  <c:v>1.0534750153184205E-5</c:v>
                </c:pt>
                <c:pt idx="27">
                  <c:v>1.0133134639905984E-5</c:v>
                </c:pt>
                <c:pt idx="28">
                  <c:v>9.7115527244312799E-6</c:v>
                </c:pt>
                <c:pt idx="29">
                  <c:v>9.2750468682296801E-6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1.9566318153423357E-3</c:v>
                </c:pt>
                <c:pt idx="1">
                  <c:v>3.0154778383093108E-3</c:v>
                </c:pt>
                <c:pt idx="2">
                  <c:v>3.5069965545652983E-3</c:v>
                </c:pt>
                <c:pt idx="3">
                  <c:v>3.6759952432200544E-3</c:v>
                </c:pt>
                <c:pt idx="4">
                  <c:v>3.6769004259622224E-3</c:v>
                </c:pt>
                <c:pt idx="5">
                  <c:v>3.6007170723920904E-3</c:v>
                </c:pt>
                <c:pt idx="6">
                  <c:v>3.4979136296383957E-3</c:v>
                </c:pt>
                <c:pt idx="7">
                  <c:v>3.3942189734115381E-3</c:v>
                </c:pt>
                <c:pt idx="8">
                  <c:v>3.3009371354448583E-3</c:v>
                </c:pt>
                <c:pt idx="9">
                  <c:v>3.2214488155543788E-3</c:v>
                </c:pt>
                <c:pt idx="10">
                  <c:v>3.1551921665427846E-3</c:v>
                </c:pt>
                <c:pt idx="11">
                  <c:v>3.0999604316547121E-3</c:v>
                </c:pt>
                <c:pt idx="12">
                  <c:v>3.0531457811785491E-3</c:v>
                </c:pt>
                <c:pt idx="13">
                  <c:v>3.0123283421863061E-3</c:v>
                </c:pt>
                <c:pt idx="14">
                  <c:v>2.9755131116677353E-3</c:v>
                </c:pt>
                <c:pt idx="15">
                  <c:v>2.9411671954793022E-3</c:v>
                </c:pt>
                <c:pt idx="16">
                  <c:v>2.9081748113017171E-3</c:v>
                </c:pt>
                <c:pt idx="17">
                  <c:v>2.8757670407839353E-3</c:v>
                </c:pt>
                <c:pt idx="18">
                  <c:v>2.8434446040659376E-3</c:v>
                </c:pt>
                <c:pt idx="19">
                  <c:v>2.810916562012582E-3</c:v>
                </c:pt>
                <c:pt idx="20">
                  <c:v>2.7780362867615566E-3</c:v>
                </c:pt>
                <c:pt idx="21">
                  <c:v>2.7447640113777588E-3</c:v>
                </c:pt>
                <c:pt idx="22">
                  <c:v>2.7111226890877277E-3</c:v>
                </c:pt>
                <c:pt idx="23">
                  <c:v>2.6771749010634114E-3</c:v>
                </c:pt>
                <c:pt idx="24">
                  <c:v>2.6429965067605245E-3</c:v>
                </c:pt>
                <c:pt idx="25">
                  <c:v>2.6086755802141185E-3</c:v>
                </c:pt>
                <c:pt idx="26">
                  <c:v>2.574298690714712E-3</c:v>
                </c:pt>
                <c:pt idx="27">
                  <c:v>2.539939607677406E-3</c:v>
                </c:pt>
                <c:pt idx="28">
                  <c:v>2.5056636263047884E-3</c:v>
                </c:pt>
                <c:pt idx="29">
                  <c:v>2.4715297437487758E-3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1.7746570865636182E-6</c:v>
                </c:pt>
                <c:pt idx="1">
                  <c:v>3.9695066790914779E-6</c:v>
                </c:pt>
                <c:pt idx="2">
                  <c:v>5.6591421178093442E-6</c:v>
                </c:pt>
                <c:pt idx="3">
                  <c:v>6.5851756469914597E-6</c:v>
                </c:pt>
                <c:pt idx="4">
                  <c:v>6.8518086814434012E-6</c:v>
                </c:pt>
                <c:pt idx="5">
                  <c:v>6.689520671250489E-6</c:v>
                </c:pt>
                <c:pt idx="6">
                  <c:v>6.3244281159606916E-6</c:v>
                </c:pt>
                <c:pt idx="7">
                  <c:v>5.9234493337731175E-6</c:v>
                </c:pt>
                <c:pt idx="8">
                  <c:v>5.5849205640985016E-6</c:v>
                </c:pt>
                <c:pt idx="9">
                  <c:v>5.3507455008891565E-6</c:v>
                </c:pt>
                <c:pt idx="10">
                  <c:v>5.2254182864392489E-6</c:v>
                </c:pt>
                <c:pt idx="11">
                  <c:v>5.1927936657478054E-6</c:v>
                </c:pt>
                <c:pt idx="12">
                  <c:v>5.2284926835639645E-6</c:v>
                </c:pt>
                <c:pt idx="13">
                  <c:v>5.3070268710730006E-6</c:v>
                </c:pt>
                <c:pt idx="14">
                  <c:v>5.4056892007778163E-6</c:v>
                </c:pt>
                <c:pt idx="15">
                  <c:v>5.5059300377526308E-6</c:v>
                </c:pt>
                <c:pt idx="16">
                  <c:v>5.5936525099462069E-6</c:v>
                </c:pt>
                <c:pt idx="17">
                  <c:v>5.6589092497663125E-6</c:v>
                </c:pt>
                <c:pt idx="18">
                  <c:v>5.6952905762623185E-6</c:v>
                </c:pt>
                <c:pt idx="19">
                  <c:v>5.6996272646636268E-6</c:v>
                </c:pt>
                <c:pt idx="20">
                  <c:v>5.6711126973899109E-6</c:v>
                </c:pt>
                <c:pt idx="21">
                  <c:v>5.6107999473563515E-6</c:v>
                </c:pt>
                <c:pt idx="22">
                  <c:v>5.5210959559296434E-6</c:v>
                </c:pt>
                <c:pt idx="23">
                  <c:v>5.4051745175974794E-6</c:v>
                </c:pt>
                <c:pt idx="24">
                  <c:v>5.2664628523920888E-6</c:v>
                </c:pt>
                <c:pt idx="25">
                  <c:v>5.1086200784201435E-6</c:v>
                </c:pt>
                <c:pt idx="26">
                  <c:v>4.9351416013915088E-6</c:v>
                </c:pt>
                <c:pt idx="27">
                  <c:v>4.7490942380303564E-6</c:v>
                </c:pt>
                <c:pt idx="28">
                  <c:v>4.5531924201293689E-6</c:v>
                </c:pt>
                <c:pt idx="29">
                  <c:v>4.3498266357685981E-6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01096"/>
        <c:axId val="-20402976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4.4188078850549935E-2</c:v>
                </c:pt>
                <c:pt idx="1">
                  <c:v>7.2017373621633435E-2</c:v>
                </c:pt>
                <c:pt idx="2">
                  <c:v>8.5815831454722838E-2</c:v>
                </c:pt>
                <c:pt idx="3">
                  <c:v>9.0752803041076524E-2</c:v>
                </c:pt>
                <c:pt idx="4">
                  <c:v>9.1061168692022604E-2</c:v>
                </c:pt>
                <c:pt idx="5">
                  <c:v>8.9379817878794857E-2</c:v>
                </c:pt>
                <c:pt idx="6">
                  <c:v>8.7126333644332282E-2</c:v>
                </c:pt>
                <c:pt idx="7">
                  <c:v>8.4971982881394639E-2</c:v>
                </c:pt>
                <c:pt idx="8">
                  <c:v>8.3184874101148498E-2</c:v>
                </c:pt>
                <c:pt idx="9">
                  <c:v>8.1826607501327531E-2</c:v>
                </c:pt>
                <c:pt idx="10">
                  <c:v>8.0869081984815183E-2</c:v>
                </c:pt>
                <c:pt idx="11">
                  <c:v>8.0245970021590368E-2</c:v>
                </c:pt>
                <c:pt idx="12">
                  <c:v>7.9888064946395124E-2</c:v>
                </c:pt>
                <c:pt idx="13">
                  <c:v>7.9719173624974118E-2</c:v>
                </c:pt>
                <c:pt idx="14">
                  <c:v>7.9671778850102681E-2</c:v>
                </c:pt>
                <c:pt idx="15">
                  <c:v>7.9684611822846071E-2</c:v>
                </c:pt>
                <c:pt idx="16">
                  <c:v>7.9702251670351248E-2</c:v>
                </c:pt>
                <c:pt idx="17">
                  <c:v>7.9680160738377068E-2</c:v>
                </c:pt>
                <c:pt idx="18">
                  <c:v>7.9583884334358854E-2</c:v>
                </c:pt>
                <c:pt idx="19">
                  <c:v>7.9394526719557143E-2</c:v>
                </c:pt>
                <c:pt idx="20">
                  <c:v>7.9101067454998453E-2</c:v>
                </c:pt>
                <c:pt idx="21">
                  <c:v>7.8703830949095804E-2</c:v>
                </c:pt>
                <c:pt idx="22">
                  <c:v>7.8210768380319845E-2</c:v>
                </c:pt>
                <c:pt idx="23">
                  <c:v>7.7633554507957545E-2</c:v>
                </c:pt>
                <c:pt idx="24">
                  <c:v>7.6984441195932313E-2</c:v>
                </c:pt>
                <c:pt idx="25">
                  <c:v>7.6280074680086934E-2</c:v>
                </c:pt>
                <c:pt idx="26">
                  <c:v>7.5533776835221125E-2</c:v>
                </c:pt>
                <c:pt idx="27">
                  <c:v>7.4756763969575327E-2</c:v>
                </c:pt>
                <c:pt idx="28">
                  <c:v>7.3958362957352294E-2</c:v>
                </c:pt>
                <c:pt idx="29">
                  <c:v>7.3147737251965231E-2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01096"/>
        <c:axId val="-2040297624"/>
      </c:lineChart>
      <c:catAx>
        <c:axId val="-204030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97624"/>
        <c:crosses val="autoZero"/>
        <c:auto val="1"/>
        <c:lblAlgn val="ctr"/>
        <c:lblOffset val="100"/>
        <c:tickLblSkip val="1"/>
        <c:noMultiLvlLbl val="0"/>
      </c:catAx>
      <c:valAx>
        <c:axId val="-20402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0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1.8626850728837908E-3</c:v>
                </c:pt>
                <c:pt idx="1">
                  <c:v>5.3517084434825443E-3</c:v>
                </c:pt>
                <c:pt idx="2">
                  <c:v>1.2343690931243302E-2</c:v>
                </c:pt>
                <c:pt idx="3">
                  <c:v>2.1123537873655094E-2</c:v>
                </c:pt>
                <c:pt idx="4">
                  <c:v>2.629735696103631E-2</c:v>
                </c:pt>
                <c:pt idx="5">
                  <c:v>2.7196796213543251E-2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1.9224991490204054E-5</c:v>
                </c:pt>
                <c:pt idx="1">
                  <c:v>4.3034818520505472E-5</c:v>
                </c:pt>
                <c:pt idx="2">
                  <c:v>8.7901606749457586E-5</c:v>
                </c:pt>
                <c:pt idx="3">
                  <c:v>1.4520086468154209E-4</c:v>
                </c:pt>
                <c:pt idx="4">
                  <c:v>1.7891546291030739E-4</c:v>
                </c:pt>
                <c:pt idx="5">
                  <c:v>1.8344197971659041E-4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1.4663514768539726E-2</c:v>
                </c:pt>
                <c:pt idx="1">
                  <c:v>1.4429912112324337E-2</c:v>
                </c:pt>
                <c:pt idx="2">
                  <c:v>9.507275770187314E-3</c:v>
                </c:pt>
                <c:pt idx="3">
                  <c:v>4.6308188688676593E-3</c:v>
                </c:pt>
                <c:pt idx="4">
                  <c:v>1.505541941475716E-3</c:v>
                </c:pt>
                <c:pt idx="5">
                  <c:v>3.176853454879205E-4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5.543681442646823E-2</c:v>
                </c:pt>
                <c:pt idx="1">
                  <c:v>6.0490694951493985E-2</c:v>
                </c:pt>
                <c:pt idx="2">
                  <c:v>5.4001363919648493E-2</c:v>
                </c:pt>
                <c:pt idx="3">
                  <c:v>5.0241564309243793E-2</c:v>
                </c:pt>
                <c:pt idx="4">
                  <c:v>4.7160212544233401E-2</c:v>
                </c:pt>
                <c:pt idx="5">
                  <c:v>4.4357245232940705E-2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1.3588026682952576E-3</c:v>
                </c:pt>
                <c:pt idx="1">
                  <c:v>1.3173727767039549E-3</c:v>
                </c:pt>
                <c:pt idx="2">
                  <c:v>8.9258799648289752E-4</c:v>
                </c:pt>
                <c:pt idx="3">
                  <c:v>4.7047808858209953E-4</c:v>
                </c:pt>
                <c:pt idx="4">
                  <c:v>1.9654486424885162E-4</c:v>
                </c:pt>
                <c:pt idx="5">
                  <c:v>8.6078613280919427E-5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2.1715180402277559E-4</c:v>
                </c:pt>
                <c:pt idx="1">
                  <c:v>2.1115670842244963E-4</c:v>
                </c:pt>
                <c:pt idx="2">
                  <c:v>1.4457434555511178E-4</c:v>
                </c:pt>
                <c:pt idx="3">
                  <c:v>7.9119178603358014E-5</c:v>
                </c:pt>
                <c:pt idx="4">
                  <c:v>3.6231244436416907E-5</c:v>
                </c:pt>
                <c:pt idx="5">
                  <c:v>1.8625725404085719E-5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2.6982311868013226E-5</c:v>
                </c:pt>
                <c:pt idx="1">
                  <c:v>3.2388127334037895E-5</c:v>
                </c:pt>
                <c:pt idx="2">
                  <c:v>2.5635430628006044E-5</c:v>
                </c:pt>
                <c:pt idx="3">
                  <c:v>2.47572891503035E-5</c:v>
                </c:pt>
                <c:pt idx="4">
                  <c:v>2.3857203765937289E-5</c:v>
                </c:pt>
                <c:pt idx="5">
                  <c:v>2.0596382799744486E-5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1.0506654910846835E-5</c:v>
                </c:pt>
                <c:pt idx="1">
                  <c:v>1.263352499229755E-5</c:v>
                </c:pt>
                <c:pt idx="2">
                  <c:v>1.1284034293379282E-5</c:v>
                </c:pt>
                <c:pt idx="3">
                  <c:v>1.2085859657859999E-5</c:v>
                </c:pt>
                <c:pt idx="4">
                  <c:v>1.1758467349523178E-5</c:v>
                </c:pt>
                <c:pt idx="5">
                  <c:v>1.011302094025433E-5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3.166400375479844E-3</c:v>
                </c:pt>
                <c:pt idx="1">
                  <c:v>3.4030471252882522E-3</c:v>
                </c:pt>
                <c:pt idx="2">
                  <c:v>3.0592279666460174E-3</c:v>
                </c:pt>
                <c:pt idx="3">
                  <c:v>2.8758940427286946E-3</c:v>
                </c:pt>
                <c:pt idx="4">
                  <c:v>2.7108188790101956E-3</c:v>
                </c:pt>
                <c:pt idx="5">
                  <c:v>2.5400214497319604E-3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4.9680580423798612E-6</c:v>
                </c:pt>
                <c:pt idx="1">
                  <c:v>5.9746128371943918E-6</c:v>
                </c:pt>
                <c:pt idx="2">
                  <c:v>5.2718841415203673E-6</c:v>
                </c:pt>
                <c:pt idx="3">
                  <c:v>5.6306819276782188E-6</c:v>
                </c:pt>
                <c:pt idx="4">
                  <c:v>5.4949291941330946E-6</c:v>
                </c:pt>
                <c:pt idx="5">
                  <c:v>4.7391749947479953E-6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756008"/>
        <c:axId val="-2106081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7.6767051132001066E-2</c:v>
                </c:pt>
                <c:pt idx="1">
                  <c:v>8.5297923201399561E-2</c:v>
                </c:pt>
                <c:pt idx="2">
                  <c:v>8.0078813885575501E-2</c:v>
                </c:pt>
                <c:pt idx="3">
                  <c:v>7.9609087057098085E-2</c:v>
                </c:pt>
                <c:pt idx="4">
                  <c:v>7.8126732497660806E-2</c:v>
                </c:pt>
                <c:pt idx="5">
                  <c:v>7.4735343138840185E-2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56008"/>
        <c:axId val="-2106081128"/>
      </c:lineChart>
      <c:catAx>
        <c:axId val="-20687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81128"/>
        <c:crosses val="autoZero"/>
        <c:auto val="1"/>
        <c:lblAlgn val="ctr"/>
        <c:lblOffset val="100"/>
        <c:noMultiLvlLbl val="0"/>
      </c:catAx>
      <c:valAx>
        <c:axId val="-21060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3.6071967581831673E-3</c:v>
                </c:pt>
                <c:pt idx="1">
                  <c:v>1.67336144024492E-2</c:v>
                </c:pt>
                <c:pt idx="2">
                  <c:v>2.6747076587289781E-2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3.1129905005354761E-5</c:v>
                </c:pt>
                <c:pt idx="1">
                  <c:v>1.1655123571549983E-4</c:v>
                </c:pt>
                <c:pt idx="2">
                  <c:v>1.811787213134489E-4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1.454671344043203E-2</c:v>
                </c:pt>
                <c:pt idx="1">
                  <c:v>7.0690473195274862E-3</c:v>
                </c:pt>
                <c:pt idx="2">
                  <c:v>9.1161364348181821E-4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5.7963754688981108E-2</c:v>
                </c:pt>
                <c:pt idx="1">
                  <c:v>5.2121464114446139E-2</c:v>
                </c:pt>
                <c:pt idx="2">
                  <c:v>4.575872888858705E-2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1.3380877224996061E-3</c:v>
                </c:pt>
                <c:pt idx="1">
                  <c:v>6.8153304253249858E-4</c:v>
                </c:pt>
                <c:pt idx="2">
                  <c:v>1.4131173876488553E-4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2.1415425622261261E-4</c:v>
                </c:pt>
                <c:pt idx="1">
                  <c:v>1.1184676207923489E-4</c:v>
                </c:pt>
                <c:pt idx="2">
                  <c:v>2.7428484920251315E-5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2.968521960102556E-5</c:v>
                </c:pt>
                <c:pt idx="1">
                  <c:v>2.5196359889154774E-5</c:v>
                </c:pt>
                <c:pt idx="2">
                  <c:v>2.2226793282840886E-5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1.1570089951572193E-5</c:v>
                </c:pt>
                <c:pt idx="1">
                  <c:v>1.168494697561964E-5</c:v>
                </c:pt>
                <c:pt idx="2">
                  <c:v>1.0935744144888755E-5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3.2847237503840481E-3</c:v>
                </c:pt>
                <c:pt idx="1">
                  <c:v>2.967561004687356E-3</c:v>
                </c:pt>
                <c:pt idx="2">
                  <c:v>2.6254201643710782E-3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5.4713354397871265E-6</c:v>
                </c:pt>
                <c:pt idx="1">
                  <c:v>5.4512830345992935E-6</c:v>
                </c:pt>
                <c:pt idx="2">
                  <c:v>5.117052094440545E-6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586552"/>
        <c:axId val="-20687125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8.1032487166700307E-2</c:v>
                </c:pt>
                <c:pt idx="1">
                  <c:v>7.98439504713368E-2</c:v>
                </c:pt>
                <c:pt idx="2">
                  <c:v>7.6431037818250502E-2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6552"/>
        <c:axId val="-2068712584"/>
      </c:lineChart>
      <c:catAx>
        <c:axId val="-21055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12584"/>
        <c:crosses val="autoZero"/>
        <c:auto val="1"/>
        <c:lblAlgn val="ctr"/>
        <c:lblOffset val="100"/>
        <c:noMultiLvlLbl val="0"/>
      </c:catAx>
      <c:valAx>
        <c:axId val="-20687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7.3852575613989481E-4</c:v>
                </c:pt>
                <c:pt idx="1">
                  <c:v>1.3533888619626437E-3</c:v>
                </c:pt>
                <c:pt idx="2">
                  <c:v>1.8867728301839937E-3</c:v>
                </c:pt>
                <c:pt idx="3">
                  <c:v>2.3968736218858843E-3</c:v>
                </c:pt>
                <c:pt idx="4">
                  <c:v>2.9378642942465365E-3</c:v>
                </c:pt>
                <c:pt idx="5">
                  <c:v>3.5576935692738592E-3</c:v>
                </c:pt>
                <c:pt idx="6">
                  <c:v>4.2956435324594568E-3</c:v>
                </c:pt>
                <c:pt idx="7">
                  <c:v>5.1824922689970698E-3</c:v>
                </c:pt>
                <c:pt idx="8">
                  <c:v>6.2405713296058334E-3</c:v>
                </c:pt>
                <c:pt idx="9">
                  <c:v>7.4821415170765052E-3</c:v>
                </c:pt>
                <c:pt idx="10">
                  <c:v>8.9068302631488544E-3</c:v>
                </c:pt>
                <c:pt idx="11">
                  <c:v>1.0502610123492082E-2</c:v>
                </c:pt>
                <c:pt idx="12">
                  <c:v>1.2244340150185147E-2</c:v>
                </c:pt>
                <c:pt idx="13">
                  <c:v>1.408700638343649E-2</c:v>
                </c:pt>
                <c:pt idx="14">
                  <c:v>1.5977667735953938E-2</c:v>
                </c:pt>
                <c:pt idx="15">
                  <c:v>1.7852904212043056E-2</c:v>
                </c:pt>
                <c:pt idx="16">
                  <c:v>1.9648009374576707E-2</c:v>
                </c:pt>
                <c:pt idx="17">
                  <c:v>2.1304241464906677E-2</c:v>
                </c:pt>
                <c:pt idx="18">
                  <c:v>2.2777024212566849E-2</c:v>
                </c:pt>
                <c:pt idx="19">
                  <c:v>2.4035510104182176E-2</c:v>
                </c:pt>
                <c:pt idx="20">
                  <c:v>2.5068790921414352E-2</c:v>
                </c:pt>
                <c:pt idx="21">
                  <c:v>2.5878414542505664E-2</c:v>
                </c:pt>
                <c:pt idx="22">
                  <c:v>2.6480898697039401E-2</c:v>
                </c:pt>
                <c:pt idx="23">
                  <c:v>2.6899062312975057E-2</c:v>
                </c:pt>
                <c:pt idx="24">
                  <c:v>2.7159618331247068E-2</c:v>
                </c:pt>
                <c:pt idx="25">
                  <c:v>2.7290894024992959E-2</c:v>
                </c:pt>
                <c:pt idx="26">
                  <c:v>2.7316025790088481E-2</c:v>
                </c:pt>
                <c:pt idx="27">
                  <c:v>2.726005245261124E-2</c:v>
                </c:pt>
                <c:pt idx="28">
                  <c:v>2.7141404254435113E-2</c:v>
                </c:pt>
                <c:pt idx="29">
                  <c:v>2.697560454558845E-2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7.4773302913098237E-6</c:v>
                </c:pt>
                <c:pt idx="1">
                  <c:v>1.459792060988623E-5</c:v>
                </c:pt>
                <c:pt idx="2">
                  <c:v>2.0123172916798918E-5</c:v>
                </c:pt>
                <c:pt idx="3">
                  <c:v>2.4968684318269601E-5</c:v>
                </c:pt>
                <c:pt idx="4">
                  <c:v>2.8957849314755698E-5</c:v>
                </c:pt>
                <c:pt idx="5">
                  <c:v>3.2273442018763992E-5</c:v>
                </c:pt>
                <c:pt idx="6">
                  <c:v>3.6227049980180446E-5</c:v>
                </c:pt>
                <c:pt idx="7">
                  <c:v>4.1559800562194498E-5</c:v>
                </c:pt>
                <c:pt idx="8">
                  <c:v>4.8615757807968078E-5</c:v>
                </c:pt>
                <c:pt idx="9">
                  <c:v>5.6498042233420347E-5</c:v>
                </c:pt>
                <c:pt idx="10">
                  <c:v>6.566581852081752E-5</c:v>
                </c:pt>
                <c:pt idx="11">
                  <c:v>7.5341108563062385E-5</c:v>
                </c:pt>
                <c:pt idx="12">
                  <c:v>8.6999679791979515E-5</c:v>
                </c:pt>
                <c:pt idx="13">
                  <c:v>9.9458250622073681E-5</c:v>
                </c:pt>
                <c:pt idx="14">
                  <c:v>1.1204317624935482E-4</c:v>
                </c:pt>
                <c:pt idx="15">
                  <c:v>1.2441106408427527E-4</c:v>
                </c:pt>
                <c:pt idx="16">
                  <c:v>1.3549474621505974E-4</c:v>
                </c:pt>
                <c:pt idx="17">
                  <c:v>1.4659682111184877E-4</c:v>
                </c:pt>
                <c:pt idx="18">
                  <c:v>1.5575362927315001E-4</c:v>
                </c:pt>
                <c:pt idx="19">
                  <c:v>1.6374806272337661E-4</c:v>
                </c:pt>
                <c:pt idx="20">
                  <c:v>1.7106190381085246E-4</c:v>
                </c:pt>
                <c:pt idx="21">
                  <c:v>1.7624300935270473E-4</c:v>
                </c:pt>
                <c:pt idx="22">
                  <c:v>1.8028706028934489E-4</c:v>
                </c:pt>
                <c:pt idx="23">
                  <c:v>1.8292936974303873E-4</c:v>
                </c:pt>
                <c:pt idx="24">
                  <c:v>1.8405597135559616E-4</c:v>
                </c:pt>
                <c:pt idx="25">
                  <c:v>1.844702954091153E-4</c:v>
                </c:pt>
                <c:pt idx="26">
                  <c:v>1.8460775191153023E-4</c:v>
                </c:pt>
                <c:pt idx="27">
                  <c:v>1.8387307231689011E-4</c:v>
                </c:pt>
                <c:pt idx="28">
                  <c:v>1.8275213751011227E-4</c:v>
                </c:pt>
                <c:pt idx="29">
                  <c:v>1.8150664143530418E-4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8.5333958549921752E-3</c:v>
                </c:pt>
                <c:pt idx="1">
                  <c:v>1.3963867463364145E-2</c:v>
                </c:pt>
                <c:pt idx="2">
                  <c:v>1.6542329131372085E-2</c:v>
                </c:pt>
                <c:pt idx="3">
                  <c:v>1.7269955520721685E-2</c:v>
                </c:pt>
                <c:pt idx="4">
                  <c:v>1.7008025872248537E-2</c:v>
                </c:pt>
                <c:pt idx="5">
                  <c:v>1.6290625423645993E-2</c:v>
                </c:pt>
                <c:pt idx="6">
                  <c:v>1.5396468898188216E-2</c:v>
                </c:pt>
                <c:pt idx="7">
                  <c:v>1.4448248285038432E-2</c:v>
                </c:pt>
                <c:pt idx="8">
                  <c:v>1.3489258573524593E-2</c:v>
                </c:pt>
                <c:pt idx="9">
                  <c:v>1.2524959381224447E-2</c:v>
                </c:pt>
                <c:pt idx="10">
                  <c:v>1.1546267650835024E-2</c:v>
                </c:pt>
                <c:pt idx="11">
                  <c:v>1.0545245653131802E-2</c:v>
                </c:pt>
                <c:pt idx="12">
                  <c:v>9.521005458593676E-3</c:v>
                </c:pt>
                <c:pt idx="13">
                  <c:v>8.4816357995501548E-3</c:v>
                </c:pt>
                <c:pt idx="14">
                  <c:v>7.442224288825911E-3</c:v>
                </c:pt>
                <c:pt idx="15">
                  <c:v>6.4251743476823235E-3</c:v>
                </c:pt>
                <c:pt idx="16">
                  <c:v>5.45297155118775E-3</c:v>
                </c:pt>
                <c:pt idx="17">
                  <c:v>4.5474114095291149E-3</c:v>
                </c:pt>
                <c:pt idx="18">
                  <c:v>3.726473238927244E-3</c:v>
                </c:pt>
                <c:pt idx="19">
                  <c:v>3.0020637970118642E-3</c:v>
                </c:pt>
                <c:pt idx="20">
                  <c:v>2.378336226333321E-3</c:v>
                </c:pt>
                <c:pt idx="21">
                  <c:v>1.8539873602911854E-3</c:v>
                </c:pt>
                <c:pt idx="22">
                  <c:v>1.4227256480607363E-3</c:v>
                </c:pt>
                <c:pt idx="23">
                  <c:v>1.0745333978255482E-3</c:v>
                </c:pt>
                <c:pt idx="24">
                  <c:v>7.9812707486778876E-4</c:v>
                </c:pt>
                <c:pt idx="25">
                  <c:v>5.8130009749233266E-4</c:v>
                </c:pt>
                <c:pt idx="26">
                  <c:v>4.1447621109139685E-4</c:v>
                </c:pt>
                <c:pt idx="27">
                  <c:v>2.8640657118109874E-4</c:v>
                </c:pt>
                <c:pt idx="28">
                  <c:v>1.8952014910495924E-4</c:v>
                </c:pt>
                <c:pt idx="29">
                  <c:v>1.1672369856981486E-4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3.1935099242483549E-2</c:v>
                </c:pt>
                <c:pt idx="1">
                  <c:v>5.2110519017821717E-2</c:v>
                </c:pt>
                <c:pt idx="2">
                  <c:v>6.2057763304578045E-2</c:v>
                </c:pt>
                <c:pt idx="3">
                  <c:v>6.5515151398938043E-2</c:v>
                </c:pt>
                <c:pt idx="4">
                  <c:v>6.5565539168519801E-2</c:v>
                </c:pt>
                <c:pt idx="5">
                  <c:v>6.4126411204237441E-2</c:v>
                </c:pt>
                <c:pt idx="6">
                  <c:v>6.2220111567877538E-2</c:v>
                </c:pt>
                <c:pt idx="7">
                  <c:v>6.0324268663487959E-2</c:v>
                </c:pt>
                <c:pt idx="8">
                  <c:v>5.862345154761666E-2</c:v>
                </c:pt>
                <c:pt idx="9">
                  <c:v>5.7159231774250328E-2</c:v>
                </c:pt>
                <c:pt idx="10">
                  <c:v>5.5911577054018675E-2</c:v>
                </c:pt>
                <c:pt idx="11">
                  <c:v>5.4839923837455576E-2</c:v>
                </c:pt>
                <c:pt idx="12">
                  <c:v>5.3902098759617774E-2</c:v>
                </c:pt>
                <c:pt idx="13">
                  <c:v>5.3061922540368824E-2</c:v>
                </c:pt>
                <c:pt idx="14">
                  <c:v>5.2291297406781602E-2</c:v>
                </c:pt>
                <c:pt idx="15">
                  <c:v>5.1569755952990841E-2</c:v>
                </c:pt>
                <c:pt idx="16">
                  <c:v>5.0883059239647997E-2</c:v>
                </c:pt>
                <c:pt idx="17">
                  <c:v>5.0221748199212241E-2</c:v>
                </c:pt>
                <c:pt idx="18">
                  <c:v>4.95797974327346E-2</c:v>
                </c:pt>
                <c:pt idx="19">
                  <c:v>4.8953460721633271E-2</c:v>
                </c:pt>
                <c:pt idx="20">
                  <c:v>4.8340458766073971E-2</c:v>
                </c:pt>
                <c:pt idx="21">
                  <c:v>4.7739490183499995E-2</c:v>
                </c:pt>
                <c:pt idx="22">
                  <c:v>4.7149664291091062E-2</c:v>
                </c:pt>
                <c:pt idx="23">
                  <c:v>4.6570368942880268E-2</c:v>
                </c:pt>
                <c:pt idx="24">
                  <c:v>4.6001080537621739E-2</c:v>
                </c:pt>
                <c:pt idx="25">
                  <c:v>4.5441345388704972E-2</c:v>
                </c:pt>
                <c:pt idx="26">
                  <c:v>4.4890751363843157E-2</c:v>
                </c:pt>
                <c:pt idx="27">
                  <c:v>4.434888736690705E-2</c:v>
                </c:pt>
                <c:pt idx="28">
                  <c:v>4.3815367486142072E-2</c:v>
                </c:pt>
                <c:pt idx="29">
                  <c:v>4.3289874559106302E-2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8.6393458225805515E-4</c:v>
                </c:pt>
                <c:pt idx="1">
                  <c:v>1.3151502781149002E-3</c:v>
                </c:pt>
                <c:pt idx="2">
                  <c:v>1.5118526340452501E-3</c:v>
                </c:pt>
                <c:pt idx="3">
                  <c:v>1.5638326221919128E-3</c:v>
                </c:pt>
                <c:pt idx="4">
                  <c:v>1.5392432248661702E-3</c:v>
                </c:pt>
                <c:pt idx="5">
                  <c:v>1.4777970456483751E-3</c:v>
                </c:pt>
                <c:pt idx="6">
                  <c:v>1.4013032687691664E-3</c:v>
                </c:pt>
                <c:pt idx="7">
                  <c:v>1.3193330162958744E-3</c:v>
                </c:pt>
                <c:pt idx="8">
                  <c:v>1.2359882505684138E-3</c:v>
                </c:pt>
                <c:pt idx="9">
                  <c:v>1.1524423022379452E-3</c:v>
                </c:pt>
                <c:pt idx="10">
                  <c:v>1.0684559594822517E-3</c:v>
                </c:pt>
                <c:pt idx="11">
                  <c:v>9.81865412006399E-4</c:v>
                </c:pt>
                <c:pt idx="12">
                  <c:v>8.9382936767206105E-4</c:v>
                </c:pt>
                <c:pt idx="13">
                  <c:v>8.0463430683799309E-4</c:v>
                </c:pt>
                <c:pt idx="14">
                  <c:v>7.1415493641578253E-4</c:v>
                </c:pt>
                <c:pt idx="15">
                  <c:v>6.2604752557693345E-4</c:v>
                </c:pt>
                <c:pt idx="16">
                  <c:v>5.4195545793033503E-4</c:v>
                </c:pt>
                <c:pt idx="17">
                  <c:v>4.6368016085213728E-4</c:v>
                </c:pt>
                <c:pt idx="18">
                  <c:v>3.9182533798844978E-4</c:v>
                </c:pt>
                <c:pt idx="19">
                  <c:v>3.2888196056264223E-4</c:v>
                </c:pt>
                <c:pt idx="20">
                  <c:v>2.7334461669877274E-4</c:v>
                </c:pt>
                <c:pt idx="21">
                  <c:v>2.2779391141328743E-4</c:v>
                </c:pt>
                <c:pt idx="22">
                  <c:v>1.8968709207851751E-4</c:v>
                </c:pt>
                <c:pt idx="23">
                  <c:v>1.5866323832662224E-4</c:v>
                </c:pt>
                <c:pt idx="24">
                  <c:v>1.3323546272705832E-4</c:v>
                </c:pt>
                <c:pt idx="25">
                  <c:v>1.1255439408841387E-4</c:v>
                </c:pt>
                <c:pt idx="26">
                  <c:v>9.6152958260003828E-5</c:v>
                </c:pt>
                <c:pt idx="27">
                  <c:v>8.3773120124923666E-5</c:v>
                </c:pt>
                <c:pt idx="28">
                  <c:v>7.3013542629567487E-5</c:v>
                </c:pt>
                <c:pt idx="29">
                  <c:v>6.4899051301688256E-5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1.3695507963033099E-4</c:v>
                </c:pt>
                <c:pt idx="1">
                  <c:v>2.1013127322523352E-4</c:v>
                </c:pt>
                <c:pt idx="2">
                  <c:v>2.4194167038126736E-4</c:v>
                </c:pt>
                <c:pt idx="3">
                  <c:v>2.502737891791912E-4</c:v>
                </c:pt>
                <c:pt idx="4">
                  <c:v>2.464572076978549E-4</c:v>
                </c:pt>
                <c:pt idx="5">
                  <c:v>2.3721117082132548E-4</c:v>
                </c:pt>
                <c:pt idx="6">
                  <c:v>2.2445731949054647E-4</c:v>
                </c:pt>
                <c:pt idx="7">
                  <c:v>2.1101379652425085E-4</c:v>
                </c:pt>
                <c:pt idx="8">
                  <c:v>1.9823561680499719E-4</c:v>
                </c:pt>
                <c:pt idx="9">
                  <c:v>1.8486563847112811E-4</c:v>
                </c:pt>
                <c:pt idx="10">
                  <c:v>1.7183351057269386E-4</c:v>
                </c:pt>
                <c:pt idx="11">
                  <c:v>1.5865305541012495E-4</c:v>
                </c:pt>
                <c:pt idx="12">
                  <c:v>1.4496831252218338E-4</c:v>
                </c:pt>
                <c:pt idx="13">
                  <c:v>1.3054211705533018E-4</c:v>
                </c:pt>
                <c:pt idx="14">
                  <c:v>1.1687473221522653E-4</c:v>
                </c:pt>
                <c:pt idx="15">
                  <c:v>1.0305830890276852E-4</c:v>
                </c:pt>
                <c:pt idx="16">
                  <c:v>9.0173958146646434E-5</c:v>
                </c:pt>
                <c:pt idx="17">
                  <c:v>7.7945225112111907E-5</c:v>
                </c:pt>
                <c:pt idx="18">
                  <c:v>6.6956390261346907E-5</c:v>
                </c:pt>
                <c:pt idx="19">
                  <c:v>5.7462010593916315E-5</c:v>
                </c:pt>
                <c:pt idx="20">
                  <c:v>4.8764412412849513E-5</c:v>
                </c:pt>
                <c:pt idx="21">
                  <c:v>4.1225043372419913E-5</c:v>
                </c:pt>
                <c:pt idx="22">
                  <c:v>3.5012084158320411E-5</c:v>
                </c:pt>
                <c:pt idx="23">
                  <c:v>3.0176934563017855E-5</c:v>
                </c:pt>
                <c:pt idx="24">
                  <c:v>2.5977747675476838E-5</c:v>
                </c:pt>
                <c:pt idx="25">
                  <c:v>2.2743633438068293E-5</c:v>
                </c:pt>
                <c:pt idx="26">
                  <c:v>2.0644772733960685E-5</c:v>
                </c:pt>
                <c:pt idx="27">
                  <c:v>1.8329454207211502E-5</c:v>
                </c:pt>
                <c:pt idx="28">
                  <c:v>1.6512591253866329E-5</c:v>
                </c:pt>
                <c:pt idx="29">
                  <c:v>1.4898175387321776E-5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1.9726910047546163E-3</c:v>
                </c:pt>
                <c:pt idx="1">
                  <c:v>3.049718806534916E-3</c:v>
                </c:pt>
                <c:pt idx="2">
                  <c:v>3.5550487112453893E-3</c:v>
                </c:pt>
                <c:pt idx="3">
                  <c:v>3.7317474038415458E-3</c:v>
                </c:pt>
                <c:pt idx="4">
                  <c:v>3.7350810751289533E-3</c:v>
                </c:pt>
                <c:pt idx="5">
                  <c:v>3.6578060231490916E-3</c:v>
                </c:pt>
                <c:pt idx="6">
                  <c:v>3.5521220075671648E-3</c:v>
                </c:pt>
                <c:pt idx="7">
                  <c:v>3.4450670504888575E-3</c:v>
                </c:pt>
                <c:pt idx="8">
                  <c:v>3.3487530252200243E-3</c:v>
                </c:pt>
                <c:pt idx="9">
                  <c:v>3.2664688458337713E-3</c:v>
                </c:pt>
                <c:pt idx="10">
                  <c:v>3.198451728236862E-3</c:v>
                </c:pt>
                <c:pt idx="11">
                  <c:v>3.1423308315313191E-3</c:v>
                </c:pt>
                <c:pt idx="12">
                  <c:v>3.0948232180123192E-3</c:v>
                </c:pt>
                <c:pt idx="13">
                  <c:v>3.0539742271032482E-3</c:v>
                </c:pt>
                <c:pt idx="14">
                  <c:v>3.0175165736608671E-3</c:v>
                </c:pt>
                <c:pt idx="15">
                  <c:v>2.983260411565877E-3</c:v>
                </c:pt>
                <c:pt idx="16">
                  <c:v>2.9505873426467588E-3</c:v>
                </c:pt>
                <c:pt idx="17">
                  <c:v>2.9185374576529487E-3</c:v>
                </c:pt>
                <c:pt idx="18">
                  <c:v>2.8860540926072186E-3</c:v>
                </c:pt>
                <c:pt idx="19">
                  <c:v>2.8534000628498788E-3</c:v>
                </c:pt>
                <c:pt idx="20">
                  <c:v>2.8203106082543392E-3</c:v>
                </c:pt>
                <c:pt idx="21">
                  <c:v>2.7866768986605471E-3</c:v>
                </c:pt>
                <c:pt idx="22">
                  <c:v>2.752493507602473E-3</c:v>
                </c:pt>
                <c:pt idx="23">
                  <c:v>2.7178203116439872E-3</c:v>
                </c:pt>
                <c:pt idx="24">
                  <c:v>2.6823460704375997E-3</c:v>
                </c:pt>
                <c:pt idx="25">
                  <c:v>2.6467668459610643E-3</c:v>
                </c:pt>
                <c:pt idx="26">
                  <c:v>2.6111179872925867E-3</c:v>
                </c:pt>
                <c:pt idx="27">
                  <c:v>2.5754419322269284E-3</c:v>
                </c:pt>
                <c:pt idx="28">
                  <c:v>2.5397927962766131E-3</c:v>
                </c:pt>
                <c:pt idx="29">
                  <c:v>2.5042305805763419E-3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028696"/>
        <c:axId val="-2106076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4.4188078850549935E-2</c:v>
                </c:pt>
                <c:pt idx="1">
                  <c:v>7.2017373621633435E-2</c:v>
                </c:pt>
                <c:pt idx="2">
                  <c:v>8.5815831454722838E-2</c:v>
                </c:pt>
                <c:pt idx="3">
                  <c:v>9.0752803041076524E-2</c:v>
                </c:pt>
                <c:pt idx="4">
                  <c:v>9.1061168692022604E-2</c:v>
                </c:pt>
                <c:pt idx="5">
                  <c:v>8.9379817878794857E-2</c:v>
                </c:pt>
                <c:pt idx="6">
                  <c:v>8.7126333644332282E-2</c:v>
                </c:pt>
                <c:pt idx="7">
                  <c:v>8.4971982881394639E-2</c:v>
                </c:pt>
                <c:pt idx="8">
                  <c:v>8.3184874101148498E-2</c:v>
                </c:pt>
                <c:pt idx="9">
                  <c:v>8.1826607501327531E-2</c:v>
                </c:pt>
                <c:pt idx="10">
                  <c:v>8.0869081984815183E-2</c:v>
                </c:pt>
                <c:pt idx="11">
                  <c:v>8.0245970021590368E-2</c:v>
                </c:pt>
                <c:pt idx="12">
                  <c:v>7.9888064946395124E-2</c:v>
                </c:pt>
                <c:pt idx="13">
                  <c:v>7.9719173624974118E-2</c:v>
                </c:pt>
                <c:pt idx="14">
                  <c:v>7.9671778850102681E-2</c:v>
                </c:pt>
                <c:pt idx="15">
                  <c:v>7.9684611822846071E-2</c:v>
                </c:pt>
                <c:pt idx="16">
                  <c:v>7.9702251670351248E-2</c:v>
                </c:pt>
                <c:pt idx="17">
                  <c:v>7.9680160738377068E-2</c:v>
                </c:pt>
                <c:pt idx="18">
                  <c:v>7.9583884334358854E-2</c:v>
                </c:pt>
                <c:pt idx="19">
                  <c:v>7.9394526719557143E-2</c:v>
                </c:pt>
                <c:pt idx="20">
                  <c:v>7.9101067454998453E-2</c:v>
                </c:pt>
                <c:pt idx="21">
                  <c:v>7.8703830949095804E-2</c:v>
                </c:pt>
                <c:pt idx="22">
                  <c:v>7.8210768380319845E-2</c:v>
                </c:pt>
                <c:pt idx="23">
                  <c:v>7.7633554507957545E-2</c:v>
                </c:pt>
                <c:pt idx="24">
                  <c:v>7.6984441195932313E-2</c:v>
                </c:pt>
                <c:pt idx="25">
                  <c:v>7.6280074680086934E-2</c:v>
                </c:pt>
                <c:pt idx="26">
                  <c:v>7.5533776835221125E-2</c:v>
                </c:pt>
                <c:pt idx="27">
                  <c:v>7.4756763969575327E-2</c:v>
                </c:pt>
                <c:pt idx="28">
                  <c:v>7.3958362957352294E-2</c:v>
                </c:pt>
                <c:pt idx="29">
                  <c:v>7.3147737251965231E-2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28696"/>
        <c:axId val="-2106076824"/>
      </c:lineChart>
      <c:catAx>
        <c:axId val="-21060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76824"/>
        <c:crosses val="autoZero"/>
        <c:auto val="1"/>
        <c:lblAlgn val="ctr"/>
        <c:lblOffset val="100"/>
        <c:tickLblSkip val="1"/>
        <c:noMultiLvlLbl val="0"/>
      </c:catAx>
      <c:valAx>
        <c:axId val="-21060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1.8626850728837908E-3</c:v>
                </c:pt>
                <c:pt idx="1">
                  <c:v>5.3517084434825443E-3</c:v>
                </c:pt>
                <c:pt idx="2">
                  <c:v>1.2343690931243302E-2</c:v>
                </c:pt>
                <c:pt idx="3">
                  <c:v>2.1123537873655094E-2</c:v>
                </c:pt>
                <c:pt idx="4">
                  <c:v>2.629735696103631E-2</c:v>
                </c:pt>
                <c:pt idx="5">
                  <c:v>2.7196796213543251E-2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1.9224991490204054E-5</c:v>
                </c:pt>
                <c:pt idx="1">
                  <c:v>4.3034818520505472E-5</c:v>
                </c:pt>
                <c:pt idx="2">
                  <c:v>8.7901606749457586E-5</c:v>
                </c:pt>
                <c:pt idx="3">
                  <c:v>1.4520086468154209E-4</c:v>
                </c:pt>
                <c:pt idx="4">
                  <c:v>1.7891546291030739E-4</c:v>
                </c:pt>
                <c:pt idx="5">
                  <c:v>1.8344197971659041E-4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1.4663514768539726E-2</c:v>
                </c:pt>
                <c:pt idx="1">
                  <c:v>1.4429912112324337E-2</c:v>
                </c:pt>
                <c:pt idx="2">
                  <c:v>9.507275770187314E-3</c:v>
                </c:pt>
                <c:pt idx="3">
                  <c:v>4.6308188688676593E-3</c:v>
                </c:pt>
                <c:pt idx="4">
                  <c:v>1.505541941475716E-3</c:v>
                </c:pt>
                <c:pt idx="5">
                  <c:v>3.176853454879205E-4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5.543681442646823E-2</c:v>
                </c:pt>
                <c:pt idx="1">
                  <c:v>6.0490694951493985E-2</c:v>
                </c:pt>
                <c:pt idx="2">
                  <c:v>5.4001363919648493E-2</c:v>
                </c:pt>
                <c:pt idx="3">
                  <c:v>5.0241564309243793E-2</c:v>
                </c:pt>
                <c:pt idx="4">
                  <c:v>4.7160212544233401E-2</c:v>
                </c:pt>
                <c:pt idx="5">
                  <c:v>4.4357245232940705E-2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1.3588026682952576E-3</c:v>
                </c:pt>
                <c:pt idx="1">
                  <c:v>1.3173727767039549E-3</c:v>
                </c:pt>
                <c:pt idx="2">
                  <c:v>8.9258799648289752E-4</c:v>
                </c:pt>
                <c:pt idx="3">
                  <c:v>4.7047808858209953E-4</c:v>
                </c:pt>
                <c:pt idx="4">
                  <c:v>1.9654486424885162E-4</c:v>
                </c:pt>
                <c:pt idx="5">
                  <c:v>8.6078613280919427E-5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2.1715180402277559E-4</c:v>
                </c:pt>
                <c:pt idx="1">
                  <c:v>2.1115670842244963E-4</c:v>
                </c:pt>
                <c:pt idx="2">
                  <c:v>1.4457434555511178E-4</c:v>
                </c:pt>
                <c:pt idx="3">
                  <c:v>7.9119178603358014E-5</c:v>
                </c:pt>
                <c:pt idx="4">
                  <c:v>3.6231244436416907E-5</c:v>
                </c:pt>
                <c:pt idx="5">
                  <c:v>1.8625725404085719E-5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3.2088574003010842E-3</c:v>
                </c:pt>
                <c:pt idx="1">
                  <c:v>3.4540433904517824E-3</c:v>
                </c:pt>
                <c:pt idx="2">
                  <c:v>3.1014193157089228E-3</c:v>
                </c:pt>
                <c:pt idx="3">
                  <c:v>2.9183678734645366E-3</c:v>
                </c:pt>
                <c:pt idx="4">
                  <c:v>2.7519294793197889E-3</c:v>
                </c:pt>
                <c:pt idx="5">
                  <c:v>2.5754700284667071E-3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04808"/>
        <c:axId val="-21061567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7.6767051132001066E-2</c:v>
                </c:pt>
                <c:pt idx="1">
                  <c:v>8.5297923201399561E-2</c:v>
                </c:pt>
                <c:pt idx="2">
                  <c:v>8.0078813885575501E-2</c:v>
                </c:pt>
                <c:pt idx="3">
                  <c:v>7.9609087057098085E-2</c:v>
                </c:pt>
                <c:pt idx="4">
                  <c:v>7.8126732497660806E-2</c:v>
                </c:pt>
                <c:pt idx="5">
                  <c:v>7.4735343138840185E-2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04808"/>
        <c:axId val="-2106156776"/>
      </c:lineChart>
      <c:catAx>
        <c:axId val="-210610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56776"/>
        <c:crosses val="autoZero"/>
        <c:auto val="1"/>
        <c:lblAlgn val="ctr"/>
        <c:lblOffset val="100"/>
        <c:noMultiLvlLbl val="0"/>
      </c:catAx>
      <c:valAx>
        <c:axId val="-2106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0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3.6071967581831673E-3</c:v>
                </c:pt>
                <c:pt idx="1">
                  <c:v>1.67336144024492E-2</c:v>
                </c:pt>
                <c:pt idx="2">
                  <c:v>2.6747076587289781E-2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3.1129905005354761E-5</c:v>
                </c:pt>
                <c:pt idx="1">
                  <c:v>1.1655123571549983E-4</c:v>
                </c:pt>
                <c:pt idx="2">
                  <c:v>1.811787213134489E-4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1.454671344043203E-2</c:v>
                </c:pt>
                <c:pt idx="1">
                  <c:v>7.0690473195274862E-3</c:v>
                </c:pt>
                <c:pt idx="2">
                  <c:v>9.1161364348181821E-4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5.7963754688981108E-2</c:v>
                </c:pt>
                <c:pt idx="1">
                  <c:v>5.2121464114446139E-2</c:v>
                </c:pt>
                <c:pt idx="2">
                  <c:v>4.575872888858705E-2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1.3380877224996061E-3</c:v>
                </c:pt>
                <c:pt idx="1">
                  <c:v>6.8153304253249858E-4</c:v>
                </c:pt>
                <c:pt idx="2">
                  <c:v>1.4131173876488553E-4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2.1415425622261261E-4</c:v>
                </c:pt>
                <c:pt idx="1">
                  <c:v>1.1184676207923489E-4</c:v>
                </c:pt>
                <c:pt idx="2">
                  <c:v>2.7428484920251315E-5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3.3314503953764335E-3</c:v>
                </c:pt>
                <c:pt idx="1">
                  <c:v>3.0098935945867297E-3</c:v>
                </c:pt>
                <c:pt idx="2">
                  <c:v>2.663699753893248E-3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918440"/>
        <c:axId val="-2067914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8.1032487166700307E-2</c:v>
                </c:pt>
                <c:pt idx="1">
                  <c:v>7.98439504713368E-2</c:v>
                </c:pt>
                <c:pt idx="2">
                  <c:v>7.6431037818250502E-2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18440"/>
        <c:axId val="-2067914952"/>
      </c:lineChart>
      <c:catAx>
        <c:axId val="-20679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4952"/>
        <c:crosses val="autoZero"/>
        <c:auto val="1"/>
        <c:lblAlgn val="ctr"/>
        <c:lblOffset val="100"/>
        <c:noMultiLvlLbl val="0"/>
      </c:catAx>
      <c:valAx>
        <c:axId val="-20679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8.5707141746967752E-2</c:v>
                </c:pt>
                <c:pt idx="1">
                  <c:v>8.7984469094540427E-2</c:v>
                </c:pt>
                <c:pt idx="2">
                  <c:v>8.7806530171183686E-2</c:v>
                </c:pt>
                <c:pt idx="3">
                  <c:v>8.7115477669479358E-2</c:v>
                </c:pt>
                <c:pt idx="4">
                  <c:v>8.6327151484335785E-2</c:v>
                </c:pt>
                <c:pt idx="5">
                  <c:v>8.555704968716725E-2</c:v>
                </c:pt>
                <c:pt idx="6">
                  <c:v>8.4845860592431807E-2</c:v>
                </c:pt>
                <c:pt idx="7">
                  <c:v>8.4211454787974718E-2</c:v>
                </c:pt>
                <c:pt idx="8">
                  <c:v>8.3664027517887624E-2</c:v>
                </c:pt>
                <c:pt idx="9">
                  <c:v>8.3193046865249184E-2</c:v>
                </c:pt>
                <c:pt idx="10">
                  <c:v>8.279932513914981E-2</c:v>
                </c:pt>
                <c:pt idx="11">
                  <c:v>8.2465936438793727E-2</c:v>
                </c:pt>
                <c:pt idx="12">
                  <c:v>8.2188534348250145E-2</c:v>
                </c:pt>
                <c:pt idx="13">
                  <c:v>8.1942300966444157E-2</c:v>
                </c:pt>
                <c:pt idx="14">
                  <c:v>8.1710574806617711E-2</c:v>
                </c:pt>
                <c:pt idx="15">
                  <c:v>8.1469405193123817E-2</c:v>
                </c:pt>
                <c:pt idx="16">
                  <c:v>8.1198637981719765E-2</c:v>
                </c:pt>
                <c:pt idx="17">
                  <c:v>8.0881255208785946E-2</c:v>
                </c:pt>
                <c:pt idx="18">
                  <c:v>8.0501132456065327E-2</c:v>
                </c:pt>
                <c:pt idx="19">
                  <c:v>8.006151450178689E-2</c:v>
                </c:pt>
                <c:pt idx="20">
                  <c:v>7.9555198732742111E-2</c:v>
                </c:pt>
                <c:pt idx="21">
                  <c:v>7.8987234388194896E-2</c:v>
                </c:pt>
                <c:pt idx="22">
                  <c:v>7.836611950722594E-2</c:v>
                </c:pt>
                <c:pt idx="23">
                  <c:v>7.7697954278231535E-2</c:v>
                </c:pt>
                <c:pt idx="24">
                  <c:v>7.6986160843963189E-2</c:v>
                </c:pt>
                <c:pt idx="25">
                  <c:v>7.6247765545480267E-2</c:v>
                </c:pt>
                <c:pt idx="26">
                  <c:v>7.5487650221222391E-2</c:v>
                </c:pt>
                <c:pt idx="27">
                  <c:v>7.4708129182952512E-2</c:v>
                </c:pt>
                <c:pt idx="28">
                  <c:v>7.3917244279698827E-2</c:v>
                </c:pt>
                <c:pt idx="29">
                  <c:v>7.3120934455750006E-2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3.816308389265996E-2</c:v>
                </c:pt>
                <c:pt idx="1">
                  <c:v>5.5939691805924938E-2</c:v>
                </c:pt>
                <c:pt idx="2">
                  <c:v>6.4318150028249352E-2</c:v>
                </c:pt>
                <c:pt idx="3">
                  <c:v>6.7314622723963102E-2</c:v>
                </c:pt>
                <c:pt idx="4">
                  <c:v>6.7043566709208691E-2</c:v>
                </c:pt>
                <c:pt idx="5">
                  <c:v>6.4981914040065716E-2</c:v>
                </c:pt>
                <c:pt idx="6">
                  <c:v>6.2116235061260204E-2</c:v>
                </c:pt>
                <c:pt idx="7">
                  <c:v>5.9036766047803765E-2</c:v>
                </c:pt>
                <c:pt idx="8">
                  <c:v>5.6061420024251338E-2</c:v>
                </c:pt>
                <c:pt idx="9">
                  <c:v>5.3337268745600831E-2</c:v>
                </c:pt>
                <c:pt idx="10">
                  <c:v>5.0926425370333234E-2</c:v>
                </c:pt>
                <c:pt idx="11">
                  <c:v>4.8838183830974415E-2</c:v>
                </c:pt>
                <c:pt idx="12">
                  <c:v>4.7060838518634428E-2</c:v>
                </c:pt>
                <c:pt idx="13">
                  <c:v>4.5561976094725259E-2</c:v>
                </c:pt>
                <c:pt idx="14">
                  <c:v>4.4302439199826869E-2</c:v>
                </c:pt>
                <c:pt idx="15">
                  <c:v>4.3236068739941576E-2</c:v>
                </c:pt>
                <c:pt idx="16">
                  <c:v>4.2317435625486191E-2</c:v>
                </c:pt>
                <c:pt idx="17">
                  <c:v>4.1504261913762386E-2</c:v>
                </c:pt>
                <c:pt idx="18">
                  <c:v>4.0759103223229676E-2</c:v>
                </c:pt>
                <c:pt idx="19">
                  <c:v>4.0058076147977774E-2</c:v>
                </c:pt>
                <c:pt idx="20">
                  <c:v>3.9380386733792086E-2</c:v>
                </c:pt>
                <c:pt idx="21">
                  <c:v>3.8714895486452641E-2</c:v>
                </c:pt>
                <c:pt idx="22">
                  <c:v>3.8056924770965624E-2</c:v>
                </c:pt>
                <c:pt idx="23">
                  <c:v>3.7404730612573482E-2</c:v>
                </c:pt>
                <c:pt idx="24">
                  <c:v>3.6756902925965881E-2</c:v>
                </c:pt>
                <c:pt idx="25">
                  <c:v>3.611891137206992E-2</c:v>
                </c:pt>
                <c:pt idx="26">
                  <c:v>3.5493163210673195E-2</c:v>
                </c:pt>
                <c:pt idx="27">
                  <c:v>3.4879620726646007E-2</c:v>
                </c:pt>
                <c:pt idx="28">
                  <c:v>3.4280240367989538E-2</c:v>
                </c:pt>
                <c:pt idx="29">
                  <c:v>3.3696186005194161E-2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1.2234430116048196E-2</c:v>
                </c:pt>
                <c:pt idx="1">
                  <c:v>1.6035896116116784E-2</c:v>
                </c:pt>
                <c:pt idx="2">
                  <c:v>1.7076235783581264E-2</c:v>
                </c:pt>
                <c:pt idx="3">
                  <c:v>1.6799214308015016E-2</c:v>
                </c:pt>
                <c:pt idx="4">
                  <c:v>1.5748037819978036E-2</c:v>
                </c:pt>
                <c:pt idx="5">
                  <c:v>1.428046992521498E-2</c:v>
                </c:pt>
                <c:pt idx="6">
                  <c:v>1.2652736053236793E-2</c:v>
                </c:pt>
                <c:pt idx="7">
                  <c:v>1.1035656624755483E-2</c:v>
                </c:pt>
                <c:pt idx="8">
                  <c:v>9.5332476739518855E-3</c:v>
                </c:pt>
                <c:pt idx="9">
                  <c:v>8.1996334971951076E-3</c:v>
                </c:pt>
                <c:pt idx="10">
                  <c:v>7.0591316038606617E-3</c:v>
                </c:pt>
                <c:pt idx="11">
                  <c:v>6.113686761806343E-3</c:v>
                </c:pt>
                <c:pt idx="12">
                  <c:v>5.3540932948540083E-3</c:v>
                </c:pt>
                <c:pt idx="13">
                  <c:v>4.7613131656141228E-3</c:v>
                </c:pt>
                <c:pt idx="14">
                  <c:v>4.3129079557339602E-3</c:v>
                </c:pt>
                <c:pt idx="15">
                  <c:v>3.983845011846161E-3</c:v>
                </c:pt>
                <c:pt idx="16">
                  <c:v>3.7499391559223326E-3</c:v>
                </c:pt>
                <c:pt idx="17">
                  <c:v>3.5887965821596742E-3</c:v>
                </c:pt>
                <c:pt idx="18">
                  <c:v>3.480510864298284E-3</c:v>
                </c:pt>
                <c:pt idx="19">
                  <c:v>3.4105942662149332E-3</c:v>
                </c:pt>
                <c:pt idx="20">
                  <c:v>3.3661874499469257E-3</c:v>
                </c:pt>
                <c:pt idx="21">
                  <c:v>3.3385093643369963E-3</c:v>
                </c:pt>
                <c:pt idx="22">
                  <c:v>3.3216126031997296E-3</c:v>
                </c:pt>
                <c:pt idx="23">
                  <c:v>3.3111344310587775E-3</c:v>
                </c:pt>
                <c:pt idx="24">
                  <c:v>3.3035073201830465E-3</c:v>
                </c:pt>
                <c:pt idx="25">
                  <c:v>3.2981502035155752E-3</c:v>
                </c:pt>
                <c:pt idx="26">
                  <c:v>3.293774893801317E-3</c:v>
                </c:pt>
                <c:pt idx="27">
                  <c:v>3.2888541135591195E-3</c:v>
                </c:pt>
                <c:pt idx="28">
                  <c:v>3.2830307400936063E-3</c:v>
                </c:pt>
                <c:pt idx="29">
                  <c:v>3.275944116265615E-3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2.1293858690405927E-3</c:v>
                </c:pt>
                <c:pt idx="1">
                  <c:v>3.6629901894810655E-3</c:v>
                </c:pt>
                <c:pt idx="2">
                  <c:v>4.4276060618567044E-3</c:v>
                </c:pt>
                <c:pt idx="3">
                  <c:v>4.6746637966566798E-3</c:v>
                </c:pt>
                <c:pt idx="4">
                  <c:v>4.6436607812386163E-3</c:v>
                </c:pt>
                <c:pt idx="5">
                  <c:v>4.5044176781156549E-3</c:v>
                </c:pt>
                <c:pt idx="6">
                  <c:v>4.3579500470057883E-3</c:v>
                </c:pt>
                <c:pt idx="7">
                  <c:v>4.2521297795608606E-3</c:v>
                </c:pt>
                <c:pt idx="8">
                  <c:v>4.2005986500777068E-3</c:v>
                </c:pt>
                <c:pt idx="9">
                  <c:v>4.198286945844185E-3</c:v>
                </c:pt>
                <c:pt idx="10">
                  <c:v>4.2328048853542488E-3</c:v>
                </c:pt>
                <c:pt idx="11">
                  <c:v>4.2900840233934222E-3</c:v>
                </c:pt>
                <c:pt idx="12">
                  <c:v>4.3576382574532259E-3</c:v>
                </c:pt>
                <c:pt idx="13">
                  <c:v>4.425051766456114E-3</c:v>
                </c:pt>
                <c:pt idx="14">
                  <c:v>4.4843524155154255E-3</c:v>
                </c:pt>
                <c:pt idx="15">
                  <c:v>4.5296009208971987E-3</c:v>
                </c:pt>
                <c:pt idx="16">
                  <c:v>4.5567480804492612E-3</c:v>
                </c:pt>
                <c:pt idx="17">
                  <c:v>4.5633742474755845E-3</c:v>
                </c:pt>
                <c:pt idx="18">
                  <c:v>4.5483909387005785E-3</c:v>
                </c:pt>
                <c:pt idx="19">
                  <c:v>4.5121752041893436E-3</c:v>
                </c:pt>
                <c:pt idx="20">
                  <c:v>4.4558339967223628E-3</c:v>
                </c:pt>
                <c:pt idx="21">
                  <c:v>4.3812111695979523E-3</c:v>
                </c:pt>
                <c:pt idx="22">
                  <c:v>4.2905968095611705E-3</c:v>
                </c:pt>
                <c:pt idx="23">
                  <c:v>4.1863974153029809E-3</c:v>
                </c:pt>
                <c:pt idx="24">
                  <c:v>4.0708640174029077E-3</c:v>
                </c:pt>
                <c:pt idx="25">
                  <c:v>3.9463899514342966E-3</c:v>
                </c:pt>
                <c:pt idx="26">
                  <c:v>3.8150408302408249E-3</c:v>
                </c:pt>
                <c:pt idx="27">
                  <c:v>3.6784691293225281E-3</c:v>
                </c:pt>
                <c:pt idx="28">
                  <c:v>3.5381772515438487E-3</c:v>
                </c:pt>
                <c:pt idx="29">
                  <c:v>3.3954633201482435E-3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2.1323824112908498E-3</c:v>
                </c:pt>
                <c:pt idx="1">
                  <c:v>3.4026692733595825E-3</c:v>
                </c:pt>
                <c:pt idx="2">
                  <c:v>4.1321210829193917E-3</c:v>
                </c:pt>
                <c:pt idx="3">
                  <c:v>4.5283695293361573E-3</c:v>
                </c:pt>
                <c:pt idx="4">
                  <c:v>4.7236306084580326E-3</c:v>
                </c:pt>
                <c:pt idx="5">
                  <c:v>4.811104594479582E-3</c:v>
                </c:pt>
                <c:pt idx="6">
                  <c:v>4.8490923521156753E-3</c:v>
                </c:pt>
                <c:pt idx="7">
                  <c:v>4.8678314872522442E-3</c:v>
                </c:pt>
                <c:pt idx="8">
                  <c:v>4.8794851294018072E-3</c:v>
                </c:pt>
                <c:pt idx="9">
                  <c:v>4.8864840016609023E-3</c:v>
                </c:pt>
                <c:pt idx="10">
                  <c:v>4.8877903326517702E-3</c:v>
                </c:pt>
                <c:pt idx="11">
                  <c:v>4.8814242227052714E-3</c:v>
                </c:pt>
                <c:pt idx="12">
                  <c:v>4.8661027530094852E-3</c:v>
                </c:pt>
                <c:pt idx="13">
                  <c:v>4.8410073079878197E-3</c:v>
                </c:pt>
                <c:pt idx="14">
                  <c:v>4.8060215560554679E-3</c:v>
                </c:pt>
                <c:pt idx="15">
                  <c:v>4.7613353108008783E-3</c:v>
                </c:pt>
                <c:pt idx="16">
                  <c:v>4.707473452159658E-3</c:v>
                </c:pt>
                <c:pt idx="17">
                  <c:v>4.6451891864090255E-3</c:v>
                </c:pt>
                <c:pt idx="18">
                  <c:v>4.5753691668668087E-3</c:v>
                </c:pt>
                <c:pt idx="19">
                  <c:v>4.4993626696093261E-3</c:v>
                </c:pt>
                <c:pt idx="20">
                  <c:v>4.4184262154930813E-3</c:v>
                </c:pt>
                <c:pt idx="21">
                  <c:v>4.3339814575154827E-3</c:v>
                </c:pt>
                <c:pt idx="22">
                  <c:v>4.2474700109191021E-3</c:v>
                </c:pt>
                <c:pt idx="23">
                  <c:v>4.1601835829114297E-3</c:v>
                </c:pt>
                <c:pt idx="24">
                  <c:v>4.0731429830634909E-3</c:v>
                </c:pt>
                <c:pt idx="25">
                  <c:v>3.9874616936710298E-3</c:v>
                </c:pt>
                <c:pt idx="26">
                  <c:v>3.9038971273093631E-3</c:v>
                </c:pt>
                <c:pt idx="27">
                  <c:v>3.8229000347442307E-3</c:v>
                </c:pt>
                <c:pt idx="28">
                  <c:v>3.7448405302603779E-3</c:v>
                </c:pt>
                <c:pt idx="29">
                  <c:v>3.6699607466003869E-3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1.848236860596732E-3</c:v>
                </c:pt>
                <c:pt idx="1">
                  <c:v>2.5517183605372777E-3</c:v>
                </c:pt>
                <c:pt idx="2">
                  <c:v>2.8094674824766931E-3</c:v>
                </c:pt>
                <c:pt idx="3">
                  <c:v>2.8363488427662559E-3</c:v>
                </c:pt>
                <c:pt idx="4">
                  <c:v>2.7256087781451751E-3</c:v>
                </c:pt>
                <c:pt idx="5">
                  <c:v>2.5405986709253767E-3</c:v>
                </c:pt>
                <c:pt idx="6">
                  <c:v>2.3257672057964479E-3</c:v>
                </c:pt>
                <c:pt idx="7">
                  <c:v>2.1095139228547192E-3</c:v>
                </c:pt>
                <c:pt idx="8">
                  <c:v>1.9081118128403858E-3</c:v>
                </c:pt>
                <c:pt idx="9">
                  <c:v>1.729342350665972E-3</c:v>
                </c:pt>
                <c:pt idx="10">
                  <c:v>1.576238768771794E-3</c:v>
                </c:pt>
                <c:pt idx="11">
                  <c:v>1.4486193868661697E-3</c:v>
                </c:pt>
                <c:pt idx="12">
                  <c:v>1.3448850882653109E-3</c:v>
                </c:pt>
                <c:pt idx="13">
                  <c:v>1.2622348069108176E-3</c:v>
                </c:pt>
                <c:pt idx="14">
                  <c:v>1.1975553907963216E-3</c:v>
                </c:pt>
                <c:pt idx="15">
                  <c:v>1.1474686078832093E-3</c:v>
                </c:pt>
                <c:pt idx="16">
                  <c:v>1.1088011158844491E-3</c:v>
                </c:pt>
                <c:pt idx="17">
                  <c:v>1.078666138429182E-3</c:v>
                </c:pt>
                <c:pt idx="18">
                  <c:v>1.0545481711611185E-3</c:v>
                </c:pt>
                <c:pt idx="19">
                  <c:v>1.0347150828110168E-3</c:v>
                </c:pt>
                <c:pt idx="20">
                  <c:v>1.0176595290144635E-3</c:v>
                </c:pt>
                <c:pt idx="21">
                  <c:v>1.0024243588907325E-3</c:v>
                </c:pt>
                <c:pt idx="22">
                  <c:v>9.8844083995536236E-4</c:v>
                </c:pt>
                <c:pt idx="23">
                  <c:v>9.7532517676146243E-4</c:v>
                </c:pt>
                <c:pt idx="24">
                  <c:v>9.6275129178778141E-4</c:v>
                </c:pt>
                <c:pt idx="25">
                  <c:v>9.507935772523617E-4</c:v>
                </c:pt>
                <c:pt idx="26">
                  <c:v>9.3939163706182975E-4</c:v>
                </c:pt>
                <c:pt idx="27">
                  <c:v>9.2839779447006219E-4</c:v>
                </c:pt>
                <c:pt idx="28">
                  <c:v>9.1780067650326083E-4</c:v>
                </c:pt>
                <c:pt idx="29">
                  <c:v>9.0757613796247695E-4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793752"/>
        <c:axId val="-211279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0.14221464063255418</c:v>
                </c:pt>
                <c:pt idx="1">
                  <c:v>0.16957742314598345</c:v>
                </c:pt>
                <c:pt idx="2">
                  <c:v>0.18057012411989426</c:v>
                </c:pt>
                <c:pt idx="3">
                  <c:v>0.18326870366478509</c:v>
                </c:pt>
                <c:pt idx="4">
                  <c:v>0.18121165140565498</c:v>
                </c:pt>
                <c:pt idx="5">
                  <c:v>0.17667554592597501</c:v>
                </c:pt>
                <c:pt idx="6">
                  <c:v>0.17114764532164539</c:v>
                </c:pt>
                <c:pt idx="7">
                  <c:v>0.165513354852731</c:v>
                </c:pt>
                <c:pt idx="8">
                  <c:v>0.16024690708040801</c:v>
                </c:pt>
                <c:pt idx="9">
                  <c:v>0.15554407715501206</c:v>
                </c:pt>
                <c:pt idx="10">
                  <c:v>0.15148171491228268</c:v>
                </c:pt>
                <c:pt idx="11">
                  <c:v>0.14803791027595548</c:v>
                </c:pt>
                <c:pt idx="12">
                  <c:v>0.14517208273536752</c:v>
                </c:pt>
                <c:pt idx="13">
                  <c:v>0.14279388774143253</c:v>
                </c:pt>
                <c:pt idx="14">
                  <c:v>0.14081385271558222</c:v>
                </c:pt>
                <c:pt idx="15">
                  <c:v>0.13912773531481459</c:v>
                </c:pt>
                <c:pt idx="16">
                  <c:v>0.1376390447350273</c:v>
                </c:pt>
                <c:pt idx="17">
                  <c:v>0.13626154861710038</c:v>
                </c:pt>
                <c:pt idx="18">
                  <c:v>0.13491905731528586</c:v>
                </c:pt>
                <c:pt idx="19">
                  <c:v>0.13357643284390708</c:v>
                </c:pt>
                <c:pt idx="20">
                  <c:v>0.13219368983272695</c:v>
                </c:pt>
                <c:pt idx="21">
                  <c:v>0.13075824405521796</c:v>
                </c:pt>
                <c:pt idx="22">
                  <c:v>0.12927116712446729</c:v>
                </c:pt>
                <c:pt idx="23">
                  <c:v>0.1277357381272104</c:v>
                </c:pt>
                <c:pt idx="24">
                  <c:v>0.12615332230803133</c:v>
                </c:pt>
                <c:pt idx="25">
                  <c:v>0.1245494712903028</c:v>
                </c:pt>
                <c:pt idx="26">
                  <c:v>0.12293290956975067</c:v>
                </c:pt>
                <c:pt idx="27">
                  <c:v>0.12130638393901272</c:v>
                </c:pt>
                <c:pt idx="28">
                  <c:v>0.11968134911342077</c:v>
                </c:pt>
                <c:pt idx="29">
                  <c:v>0.11806606536608477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93752"/>
        <c:axId val="-2112790296"/>
      </c:lineChart>
      <c:catAx>
        <c:axId val="-21127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0296"/>
        <c:crosses val="autoZero"/>
        <c:auto val="1"/>
        <c:lblAlgn val="ctr"/>
        <c:lblOffset val="100"/>
        <c:tickLblSkip val="1"/>
        <c:noMultiLvlLbl val="0"/>
      </c:catAx>
      <c:valAx>
        <c:axId val="-21127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8.6988154033301401E-2</c:v>
                </c:pt>
                <c:pt idx="1">
                  <c:v>8.4294287890142122E-2</c:v>
                </c:pt>
                <c:pt idx="2">
                  <c:v>8.2221334339851099E-2</c:v>
                </c:pt>
                <c:pt idx="3">
                  <c:v>8.0822389068296349E-2</c:v>
                </c:pt>
                <c:pt idx="4">
                  <c:v>7.831853355007154E-2</c:v>
                </c:pt>
                <c:pt idx="5">
                  <c:v>7.4696344737020803E-2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5.8555823032001207E-2</c:v>
                </c:pt>
                <c:pt idx="1">
                  <c:v>5.9106720783796377E-2</c:v>
                </c:pt>
                <c:pt idx="2">
                  <c:v>4.7337972602898841E-2</c:v>
                </c:pt>
                <c:pt idx="3">
                  <c:v>4.1574989130079523E-2</c:v>
                </c:pt>
                <c:pt idx="4">
                  <c:v>3.806276810594994E-2</c:v>
                </c:pt>
                <c:pt idx="5">
                  <c:v>3.4893624336514564E-2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1.5578762828747861E-2</c:v>
                </c:pt>
                <c:pt idx="1">
                  <c:v>1.1140348754870851E-2</c:v>
                </c:pt>
                <c:pt idx="2">
                  <c:v>5.5202265563738199E-3</c:v>
                </c:pt>
                <c:pt idx="3">
                  <c:v>3.6427371760882773E-3</c:v>
                </c:pt>
                <c:pt idx="4">
                  <c:v>3.3281902337450953E-3</c:v>
                </c:pt>
                <c:pt idx="5">
                  <c:v>3.2879508134470463E-3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3.9076613396547321E-3</c:v>
                </c:pt>
                <c:pt idx="1">
                  <c:v>4.3026766201208393E-3</c:v>
                </c:pt>
                <c:pt idx="2">
                  <c:v>4.3579862696344869E-3</c:v>
                </c:pt>
                <c:pt idx="3">
                  <c:v>4.5420578783423931E-3</c:v>
                </c:pt>
                <c:pt idx="4">
                  <c:v>4.2769806817174755E-3</c:v>
                </c:pt>
                <c:pt idx="5">
                  <c:v>3.6747080965379487E-3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3.783834581072803E-3</c:v>
                </c:pt>
                <c:pt idx="1">
                  <c:v>4.8587995129820427E-3</c:v>
                </c:pt>
                <c:pt idx="2">
                  <c:v>4.856469234481962E-3</c:v>
                </c:pt>
                <c:pt idx="3">
                  <c:v>4.6377459571691395E-3</c:v>
                </c:pt>
                <c:pt idx="4">
                  <c:v>4.2466408499805177E-3</c:v>
                </c:pt>
                <c:pt idx="5">
                  <c:v>3.8258120265170772E-3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2.5542760649044267E-3</c:v>
                </c:pt>
                <c:pt idx="1">
                  <c:v>2.1226667926165805E-3</c:v>
                </c:pt>
                <c:pt idx="2">
                  <c:v>1.365906688322083E-3</c:v>
                </c:pt>
                <c:pt idx="3">
                  <c:v>1.0848398232337954E-3</c:v>
                </c:pt>
                <c:pt idx="4">
                  <c:v>9.8932023928196026E-4</c:v>
                </c:pt>
                <c:pt idx="5">
                  <c:v>9.2879196464999822E-4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355480"/>
        <c:axId val="-2121571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0.17136850859377439</c:v>
                </c:pt>
                <c:pt idx="1">
                  <c:v>0.16582550606715429</c:v>
                </c:pt>
                <c:pt idx="2">
                  <c:v>0.14565988967612409</c:v>
                </c:pt>
                <c:pt idx="3">
                  <c:v>0.13630476376522704</c:v>
                </c:pt>
                <c:pt idx="4">
                  <c:v>0.12922243228953079</c:v>
                </c:pt>
                <c:pt idx="5">
                  <c:v>0.12130723585571435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55480"/>
        <c:axId val="-2121571208"/>
      </c:lineChart>
      <c:catAx>
        <c:axId val="-20663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71208"/>
        <c:crosses val="autoZero"/>
        <c:auto val="1"/>
        <c:lblAlgn val="ctr"/>
        <c:lblOffset val="100"/>
        <c:noMultiLvlLbl val="0"/>
      </c:catAx>
      <c:valAx>
        <c:axId val="-21215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8.5641220961721762E-2</c:v>
                </c:pt>
                <c:pt idx="1">
                  <c:v>8.1521861704073717E-2</c:v>
                </c:pt>
                <c:pt idx="2">
                  <c:v>7.6507439143546171E-2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5.8831271907898788E-2</c:v>
                </c:pt>
                <c:pt idx="1">
                  <c:v>4.4456480866489179E-2</c:v>
                </c:pt>
                <c:pt idx="2">
                  <c:v>3.6478196221232252E-2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1.3359555791809356E-2</c:v>
                </c:pt>
                <c:pt idx="1">
                  <c:v>4.5814818662310488E-3</c:v>
                </c:pt>
                <c:pt idx="2">
                  <c:v>3.3080705235960708E-3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4.1051689798877857E-3</c:v>
                </c:pt>
                <c:pt idx="1">
                  <c:v>4.45002207398844E-3</c:v>
                </c:pt>
                <c:pt idx="2">
                  <c:v>3.9758443891277119E-3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4.3213170470274226E-3</c:v>
                </c:pt>
                <c:pt idx="1">
                  <c:v>4.7471075958255508E-3</c:v>
                </c:pt>
                <c:pt idx="2">
                  <c:v>4.036226438248797E-3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2.3384714287605036E-3</c:v>
                </c:pt>
                <c:pt idx="1">
                  <c:v>1.2253732557779393E-3</c:v>
                </c:pt>
                <c:pt idx="2">
                  <c:v>9.5905610196597929E-4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771880"/>
        <c:axId val="20837753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0.16859700733046434</c:v>
                </c:pt>
                <c:pt idx="1">
                  <c:v>0.14098232672067557</c:v>
                </c:pt>
                <c:pt idx="2">
                  <c:v>0.12526483407262257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71880"/>
        <c:axId val="2083775336"/>
      </c:lineChart>
      <c:catAx>
        <c:axId val="20837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5336"/>
        <c:crosses val="autoZero"/>
        <c:auto val="1"/>
        <c:lblAlgn val="ctr"/>
        <c:lblOffset val="100"/>
        <c:noMultiLvlLbl val="0"/>
      </c:catAx>
      <c:valAx>
        <c:axId val="20837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23.0408088808</c:v>
                </c:pt>
                <c:pt idx="1">
                  <c:v>23.522951224700002</c:v>
                </c:pt>
                <c:pt idx="2">
                  <c:v>23.126677632300002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23.472250150000843</c:v>
                </c:pt>
                <c:pt idx="1">
                  <c:v>16.174659029999873</c:v>
                </c:pt>
                <c:pt idx="2">
                  <c:v>13.404348120000487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2.5184029000000279</c:v>
                </c:pt>
                <c:pt idx="1">
                  <c:v>0.90560203799991967</c:v>
                </c:pt>
                <c:pt idx="2">
                  <c:v>0.77738684399997315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1.0907212000000073</c:v>
                </c:pt>
                <c:pt idx="1">
                  <c:v>1.1415828999999575</c:v>
                </c:pt>
                <c:pt idx="2">
                  <c:v>1.057371400000011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0.17224176999999657</c:v>
                </c:pt>
                <c:pt idx="1">
                  <c:v>0.11572453999999652</c:v>
                </c:pt>
                <c:pt idx="2">
                  <c:v>8.8317589999996921E-2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0.78639502400002925</c:v>
                </c:pt>
                <c:pt idx="1">
                  <c:v>0.16052735200001109</c:v>
                </c:pt>
                <c:pt idx="2">
                  <c:v>7.8746722999976274E-2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855272"/>
        <c:axId val="-20429208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51.080820000000315</c:v>
                </c:pt>
                <c:pt idx="1">
                  <c:v>42.021045000000598</c:v>
                </c:pt>
                <c:pt idx="2">
                  <c:v>38.532849999999961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55272"/>
        <c:axId val="-2042920824"/>
      </c:lineChart>
      <c:catAx>
        <c:axId val="-20668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920824"/>
        <c:crosses val="autoZero"/>
        <c:auto val="1"/>
        <c:lblAlgn val="ctr"/>
        <c:lblOffset val="100"/>
        <c:noMultiLvlLbl val="0"/>
      </c:catAx>
      <c:valAx>
        <c:axId val="-2042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8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1.2295307453438387E-3</c:v>
                </c:pt>
                <c:pt idx="1">
                  <c:v>1.633905611682163E-3</c:v>
                </c:pt>
                <c:pt idx="2">
                  <c:v>2.0361693643433328E-3</c:v>
                </c:pt>
                <c:pt idx="3">
                  <c:v>2.4864552181233131E-3</c:v>
                </c:pt>
                <c:pt idx="4">
                  <c:v>3.0192546363328153E-3</c:v>
                </c:pt>
                <c:pt idx="5">
                  <c:v>3.665907624094294E-3</c:v>
                </c:pt>
                <c:pt idx="6">
                  <c:v>4.4512532049028114E-3</c:v>
                </c:pt>
                <c:pt idx="7">
                  <c:v>5.3950769444939895E-3</c:v>
                </c:pt>
                <c:pt idx="8">
                  <c:v>6.5113215777502786E-3</c:v>
                </c:pt>
                <c:pt idx="9">
                  <c:v>7.8047718935625723E-3</c:v>
                </c:pt>
                <c:pt idx="10">
                  <c:v>9.2676947378194287E-3</c:v>
                </c:pt>
                <c:pt idx="11">
                  <c:v>1.0883203659490838E-2</c:v>
                </c:pt>
                <c:pt idx="12">
                  <c:v>1.2621596627617027E-2</c:v>
                </c:pt>
                <c:pt idx="13">
                  <c:v>1.4430014174813417E-2</c:v>
                </c:pt>
                <c:pt idx="14">
                  <c:v>1.6257786270342387E-2</c:v>
                </c:pt>
                <c:pt idx="15">
                  <c:v>1.8041655210985365E-2</c:v>
                </c:pt>
                <c:pt idx="16">
                  <c:v>1.9723358673281538E-2</c:v>
                </c:pt>
                <c:pt idx="17">
                  <c:v>2.1253953424615203E-2</c:v>
                </c:pt>
                <c:pt idx="18">
                  <c:v>2.2601742466594982E-2</c:v>
                </c:pt>
                <c:pt idx="19">
                  <c:v>2.3745212718029034E-2</c:v>
                </c:pt>
                <c:pt idx="20">
                  <c:v>2.4684529651714752E-2</c:v>
                </c:pt>
                <c:pt idx="21">
                  <c:v>2.5424465111310197E-2</c:v>
                </c:pt>
                <c:pt idx="22">
                  <c:v>2.5985557975801047E-2</c:v>
                </c:pt>
                <c:pt idx="23">
                  <c:v>2.6387818063799209E-2</c:v>
                </c:pt>
                <c:pt idx="24">
                  <c:v>2.6654232323041614E-2</c:v>
                </c:pt>
                <c:pt idx="25">
                  <c:v>2.6808820679506101E-2</c:v>
                </c:pt>
                <c:pt idx="26">
                  <c:v>2.6866969399143549E-2</c:v>
                </c:pt>
                <c:pt idx="27">
                  <c:v>2.685264851516847E-2</c:v>
                </c:pt>
                <c:pt idx="28">
                  <c:v>2.6777824483476032E-2</c:v>
                </c:pt>
                <c:pt idx="29">
                  <c:v>2.6655645245201549E-2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1.7470893248499775E-5</c:v>
                </c:pt>
                <c:pt idx="1">
                  <c:v>2.5140440067232966E-5</c:v>
                </c:pt>
                <c:pt idx="2">
                  <c:v>2.9880169986787032E-5</c:v>
                </c:pt>
                <c:pt idx="3">
                  <c:v>3.5275795029060675E-5</c:v>
                </c:pt>
                <c:pt idx="4">
                  <c:v>3.9713165223355008E-5</c:v>
                </c:pt>
                <c:pt idx="5">
                  <c:v>4.3767208793590005E-5</c:v>
                </c:pt>
                <c:pt idx="6">
                  <c:v>5.0227383438141947E-5</c:v>
                </c:pt>
                <c:pt idx="7">
                  <c:v>5.922021154054122E-5</c:v>
                </c:pt>
                <c:pt idx="8">
                  <c:v>7.0693320418013854E-5</c:v>
                </c:pt>
                <c:pt idx="9">
                  <c:v>8.2172965531188488E-5</c:v>
                </c:pt>
                <c:pt idx="10">
                  <c:v>9.5855550725434531E-5</c:v>
                </c:pt>
                <c:pt idx="11">
                  <c:v>1.0935548454147679E-4</c:v>
                </c:pt>
                <c:pt idx="12">
                  <c:v>1.2709500539621925E-4</c:v>
                </c:pt>
                <c:pt idx="13">
                  <c:v>1.445155764651064E-4</c:v>
                </c:pt>
                <c:pt idx="14">
                  <c:v>1.614974558508607E-4</c:v>
                </c:pt>
                <c:pt idx="15">
                  <c:v>1.7801413407732443E-4</c:v>
                </c:pt>
                <c:pt idx="16">
                  <c:v>1.9190884092896049E-4</c:v>
                </c:pt>
                <c:pt idx="17">
                  <c:v>2.0746195260057377E-4</c:v>
                </c:pt>
                <c:pt idx="18">
                  <c:v>2.1840425653055353E-4</c:v>
                </c:pt>
                <c:pt idx="19">
                  <c:v>2.2890452720416172E-4</c:v>
                </c:pt>
                <c:pt idx="20">
                  <c:v>2.3906193912530009E-4</c:v>
                </c:pt>
                <c:pt idx="21">
                  <c:v>2.4484660448051849E-4</c:v>
                </c:pt>
                <c:pt idx="22">
                  <c:v>2.5032127561118613E-4</c:v>
                </c:pt>
                <c:pt idx="23">
                  <c:v>2.5360211279066007E-4</c:v>
                </c:pt>
                <c:pt idx="24">
                  <c:v>2.5472808610164395E-4</c:v>
                </c:pt>
                <c:pt idx="25">
                  <c:v>2.5570829457973338E-4</c:v>
                </c:pt>
                <c:pt idx="26">
                  <c:v>2.5659974639250394E-4</c:v>
                </c:pt>
                <c:pt idx="27">
                  <c:v>2.5551655811656768E-4</c:v>
                </c:pt>
                <c:pt idx="28">
                  <c:v>2.543546350612044E-4</c:v>
                </c:pt>
                <c:pt idx="29">
                  <c:v>2.5315886344374203E-4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2.1129906765555463E-2</c:v>
                </c:pt>
                <c:pt idx="1">
                  <c:v>2.1382365447744293E-2</c:v>
                </c:pt>
                <c:pt idx="2">
                  <c:v>2.1026880277048052E-2</c:v>
                </c:pt>
                <c:pt idx="3">
                  <c:v>2.0519056662918311E-2</c:v>
                </c:pt>
                <c:pt idx="4">
                  <c:v>1.9937206251843833E-2</c:v>
                </c:pt>
                <c:pt idx="5">
                  <c:v>1.9284715630702765E-2</c:v>
                </c:pt>
                <c:pt idx="6">
                  <c:v>1.8554663803179411E-2</c:v>
                </c:pt>
                <c:pt idx="7">
                  <c:v>1.7735339045632771E-2</c:v>
                </c:pt>
                <c:pt idx="8">
                  <c:v>1.6822275301372071E-2</c:v>
                </c:pt>
                <c:pt idx="9">
                  <c:v>1.5811469874654285E-2</c:v>
                </c:pt>
                <c:pt idx="10">
                  <c:v>1.4701708054621919E-2</c:v>
                </c:pt>
                <c:pt idx="11">
                  <c:v>1.3503702694744824E-2</c:v>
                </c:pt>
                <c:pt idx="12">
                  <c:v>1.2237256227711546E-2</c:v>
                </c:pt>
                <c:pt idx="13">
                  <c:v>1.0930646647076268E-2</c:v>
                </c:pt>
                <c:pt idx="14">
                  <c:v>9.6155988687021531E-3</c:v>
                </c:pt>
                <c:pt idx="15">
                  <c:v>8.3312615583156779E-3</c:v>
                </c:pt>
                <c:pt idx="16">
                  <c:v>7.1085811897569212E-3</c:v>
                </c:pt>
                <c:pt idx="17">
                  <c:v>5.9768226942228386E-3</c:v>
                </c:pt>
                <c:pt idx="18">
                  <c:v>4.957386272191118E-3</c:v>
                </c:pt>
                <c:pt idx="19">
                  <c:v>4.0620170170474895E-3</c:v>
                </c:pt>
                <c:pt idx="20">
                  <c:v>3.2912450179687467E-3</c:v>
                </c:pt>
                <c:pt idx="21">
                  <c:v>2.6411299292953532E-3</c:v>
                </c:pt>
                <c:pt idx="22">
                  <c:v>2.1016411713480317E-3</c:v>
                </c:pt>
                <c:pt idx="23">
                  <c:v>1.6590103365699267E-3</c:v>
                </c:pt>
                <c:pt idx="24">
                  <c:v>1.2999354133037535E-3</c:v>
                </c:pt>
                <c:pt idx="25">
                  <c:v>1.0097244294656645E-3</c:v>
                </c:pt>
                <c:pt idx="26">
                  <c:v>7.8005894712425341E-4</c:v>
                </c:pt>
                <c:pt idx="27">
                  <c:v>5.9547522020474315E-4</c:v>
                </c:pt>
                <c:pt idx="28">
                  <c:v>4.5043322114326183E-4</c:v>
                </c:pt>
                <c:pt idx="29">
                  <c:v>3.360987854933866E-4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5.8383890212482345E-2</c:v>
                </c:pt>
                <c:pt idx="1">
                  <c:v>5.9811539291129048E-2</c:v>
                </c:pt>
                <c:pt idx="2">
                  <c:v>5.9575802367276699E-2</c:v>
                </c:pt>
                <c:pt idx="3">
                  <c:v>5.9001161390479825E-2</c:v>
                </c:pt>
                <c:pt idx="4">
                  <c:v>5.8353080143142326E-2</c:v>
                </c:pt>
                <c:pt idx="5">
                  <c:v>5.7691857900850463E-2</c:v>
                </c:pt>
                <c:pt idx="6">
                  <c:v>5.7032042251252878E-2</c:v>
                </c:pt>
                <c:pt idx="7">
                  <c:v>5.6376388187412453E-2</c:v>
                </c:pt>
                <c:pt idx="8">
                  <c:v>5.5724754637824787E-2</c:v>
                </c:pt>
                <c:pt idx="9">
                  <c:v>5.5076459891268408E-2</c:v>
                </c:pt>
                <c:pt idx="10">
                  <c:v>5.4431061772002937E-2</c:v>
                </c:pt>
                <c:pt idx="11">
                  <c:v>5.3788585579386497E-2</c:v>
                </c:pt>
                <c:pt idx="12">
                  <c:v>5.3149329072101521E-2</c:v>
                </c:pt>
                <c:pt idx="13">
                  <c:v>5.2513851847639549E-2</c:v>
                </c:pt>
                <c:pt idx="14">
                  <c:v>5.1882962249748435E-2</c:v>
                </c:pt>
                <c:pt idx="15">
                  <c:v>5.1257565881166312E-2</c:v>
                </c:pt>
                <c:pt idx="16">
                  <c:v>5.0638508762549564E-2</c:v>
                </c:pt>
                <c:pt idx="17">
                  <c:v>5.0026660451829942E-2</c:v>
                </c:pt>
                <c:pt idx="18">
                  <c:v>4.942281718451251E-2</c:v>
                </c:pt>
                <c:pt idx="19">
                  <c:v>4.8827545733939465E-2</c:v>
                </c:pt>
                <c:pt idx="20">
                  <c:v>4.8241226612770131E-2</c:v>
                </c:pt>
                <c:pt idx="21">
                  <c:v>4.7664197879783182E-2</c:v>
                </c:pt>
                <c:pt idx="22">
                  <c:v>4.7096391275972767E-2</c:v>
                </c:pt>
                <c:pt idx="23">
                  <c:v>4.6537701736498439E-2</c:v>
                </c:pt>
                <c:pt idx="24">
                  <c:v>4.5987842776560713E-2</c:v>
                </c:pt>
                <c:pt idx="25">
                  <c:v>4.5446515174351859E-2</c:v>
                </c:pt>
                <c:pt idx="26">
                  <c:v>4.4913397327606464E-2</c:v>
                </c:pt>
                <c:pt idx="27">
                  <c:v>4.4388114527163708E-2</c:v>
                </c:pt>
                <c:pt idx="28">
                  <c:v>4.3870323002310682E-2</c:v>
                </c:pt>
                <c:pt idx="29">
                  <c:v>4.3359767053036083E-2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1.4242003406117986E-3</c:v>
                </c:pt>
                <c:pt idx="1">
                  <c:v>1.4500072031450044E-3</c:v>
                </c:pt>
                <c:pt idx="2">
                  <c:v>1.435643289504212E-3</c:v>
                </c:pt>
                <c:pt idx="3">
                  <c:v>1.4035756003407103E-3</c:v>
                </c:pt>
                <c:pt idx="4">
                  <c:v>1.3620207627180162E-3</c:v>
                </c:pt>
                <c:pt idx="5">
                  <c:v>1.3148954116008543E-3</c:v>
                </c:pt>
                <c:pt idx="6">
                  <c:v>1.2642529169386574E-3</c:v>
                </c:pt>
                <c:pt idx="7">
                  <c:v>1.208642177853949E-3</c:v>
                </c:pt>
                <c:pt idx="8">
                  <c:v>1.1483595181394099E-3</c:v>
                </c:pt>
                <c:pt idx="9">
                  <c:v>1.0834052799504651E-3</c:v>
                </c:pt>
                <c:pt idx="10">
                  <c:v>1.0136709827073705E-3</c:v>
                </c:pt>
                <c:pt idx="11">
                  <c:v>9.3678623444106107E-4</c:v>
                </c:pt>
                <c:pt idx="12">
                  <c:v>8.5718170818203639E-4</c:v>
                </c:pt>
                <c:pt idx="13">
                  <c:v>7.7485723644766873E-4</c:v>
                </c:pt>
                <c:pt idx="14">
                  <c:v>6.8978918044604342E-4</c:v>
                </c:pt>
                <c:pt idx="15">
                  <c:v>6.0843126849411322E-4</c:v>
                </c:pt>
                <c:pt idx="16">
                  <c:v>5.3073089703407114E-4</c:v>
                </c:pt>
                <c:pt idx="17">
                  <c:v>4.5864317342573298E-4</c:v>
                </c:pt>
                <c:pt idx="18">
                  <c:v>3.9200577359127672E-4</c:v>
                </c:pt>
                <c:pt idx="19">
                  <c:v>3.3474238438212418E-4</c:v>
                </c:pt>
                <c:pt idx="20">
                  <c:v>2.8258994653898074E-4</c:v>
                </c:pt>
                <c:pt idx="21">
                  <c:v>2.4133698197162934E-4</c:v>
                </c:pt>
                <c:pt idx="22">
                  <c:v>2.0483713617097104E-4</c:v>
                </c:pt>
                <c:pt idx="23">
                  <c:v>1.7481861493099364E-4</c:v>
                </c:pt>
                <c:pt idx="24">
                  <c:v>1.4919823386218639E-4</c:v>
                </c:pt>
                <c:pt idx="25">
                  <c:v>1.2783771894874917E-4</c:v>
                </c:pt>
                <c:pt idx="26">
                  <c:v>1.1063292549076616E-4</c:v>
                </c:pt>
                <c:pt idx="27">
                  <c:v>9.7482620347129242E-5</c:v>
                </c:pt>
                <c:pt idx="28">
                  <c:v>8.458235270203099E-5</c:v>
                </c:pt>
                <c:pt idx="29">
                  <c:v>7.5535884791931021E-5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3.7125643327703831E-4</c:v>
                </c:pt>
                <c:pt idx="1">
                  <c:v>3.8286346180979824E-4</c:v>
                </c:pt>
                <c:pt idx="2">
                  <c:v>3.7868208465833154E-4</c:v>
                </c:pt>
                <c:pt idx="3">
                  <c:v>3.6985357327134989E-4</c:v>
                </c:pt>
                <c:pt idx="4">
                  <c:v>3.5926300437273022E-4</c:v>
                </c:pt>
                <c:pt idx="5">
                  <c:v>3.4834257396691948E-4</c:v>
                </c:pt>
                <c:pt idx="6">
                  <c:v>3.3290317387733262E-4</c:v>
                </c:pt>
                <c:pt idx="7">
                  <c:v>3.1818810733657605E-4</c:v>
                </c:pt>
                <c:pt idx="8">
                  <c:v>3.0433725649003099E-4</c:v>
                </c:pt>
                <c:pt idx="9">
                  <c:v>2.8651373351466276E-4</c:v>
                </c:pt>
                <c:pt idx="10">
                  <c:v>2.6932748044080496E-4</c:v>
                </c:pt>
                <c:pt idx="11">
                  <c:v>2.5041459249929612E-4</c:v>
                </c:pt>
                <c:pt idx="12">
                  <c:v>2.2969363707034564E-4</c:v>
                </c:pt>
                <c:pt idx="13">
                  <c:v>2.0714328055797615E-4</c:v>
                </c:pt>
                <c:pt idx="14">
                  <c:v>1.8723199802182081E-4</c:v>
                </c:pt>
                <c:pt idx="15">
                  <c:v>1.6551767360167979E-4</c:v>
                </c:pt>
                <c:pt idx="16">
                  <c:v>1.4629929135631894E-4</c:v>
                </c:pt>
                <c:pt idx="17">
                  <c:v>1.2740881115011146E-4</c:v>
                </c:pt>
                <c:pt idx="18">
                  <c:v>1.1091207552784094E-4</c:v>
                </c:pt>
                <c:pt idx="19">
                  <c:v>9.6770413697440383E-5</c:v>
                </c:pt>
                <c:pt idx="20">
                  <c:v>8.2836140065697936E-5</c:v>
                </c:pt>
                <c:pt idx="21">
                  <c:v>7.1117118076411689E-5</c:v>
                </c:pt>
                <c:pt idx="22">
                  <c:v>6.1594468246040717E-5</c:v>
                </c:pt>
                <c:pt idx="23">
                  <c:v>5.4215396494665817E-5</c:v>
                </c:pt>
                <c:pt idx="24">
                  <c:v>4.6938832249230947E-5</c:v>
                </c:pt>
                <c:pt idx="25">
                  <c:v>4.169379554742953E-5</c:v>
                </c:pt>
                <c:pt idx="26">
                  <c:v>3.846907058557129E-5</c:v>
                </c:pt>
                <c:pt idx="27">
                  <c:v>3.3375413928910853E-5</c:v>
                </c:pt>
                <c:pt idx="28">
                  <c:v>3.0194049052482659E-5</c:v>
                </c:pt>
                <c:pt idx="29">
                  <c:v>2.7073318422867487E-5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5.2092715622939117E-5</c:v>
                </c:pt>
                <c:pt idx="1">
                  <c:v>7.9891626820860162E-5</c:v>
                </c:pt>
                <c:pt idx="2">
                  <c:v>9.2330718252776054E-5</c:v>
                </c:pt>
                <c:pt idx="3">
                  <c:v>9.4722890860631716E-5</c:v>
                </c:pt>
                <c:pt idx="4">
                  <c:v>9.2081014523879673E-5</c:v>
                </c:pt>
                <c:pt idx="5">
                  <c:v>8.7902020837465664E-5</c:v>
                </c:pt>
                <c:pt idx="6">
                  <c:v>8.4194833895615199E-5</c:v>
                </c:pt>
                <c:pt idx="7">
                  <c:v>8.1828448353179443E-5</c:v>
                </c:pt>
                <c:pt idx="8">
                  <c:v>8.0947970727246587E-5</c:v>
                </c:pt>
                <c:pt idx="9">
                  <c:v>7.887443292830714E-5</c:v>
                </c:pt>
                <c:pt idx="10">
                  <c:v>8.0074242501441866E-5</c:v>
                </c:pt>
                <c:pt idx="11">
                  <c:v>8.1847024421954345E-5</c:v>
                </c:pt>
                <c:pt idx="12">
                  <c:v>8.1469942517660939E-5</c:v>
                </c:pt>
                <c:pt idx="13">
                  <c:v>8.3340615676879838E-5</c:v>
                </c:pt>
                <c:pt idx="14">
                  <c:v>8.5037568925061703E-5</c:v>
                </c:pt>
                <c:pt idx="15">
                  <c:v>8.4114560376373994E-5</c:v>
                </c:pt>
                <c:pt idx="16">
                  <c:v>8.4969381100498631E-5</c:v>
                </c:pt>
                <c:pt idx="17">
                  <c:v>8.5400493644242009E-5</c:v>
                </c:pt>
                <c:pt idx="18">
                  <c:v>8.3156096813255398E-5</c:v>
                </c:pt>
                <c:pt idx="19">
                  <c:v>8.2570016382987595E-5</c:v>
                </c:pt>
                <c:pt idx="20">
                  <c:v>8.1590010762491142E-5</c:v>
                </c:pt>
                <c:pt idx="21">
                  <c:v>8.0210823774834797E-5</c:v>
                </c:pt>
                <c:pt idx="22">
                  <c:v>7.8474788378120512E-5</c:v>
                </c:pt>
                <c:pt idx="23">
                  <c:v>7.6432819912997308E-5</c:v>
                </c:pt>
                <c:pt idx="24">
                  <c:v>7.2090572910301932E-5</c:v>
                </c:pt>
                <c:pt idx="25">
                  <c:v>6.9537530026378319E-5</c:v>
                </c:pt>
                <c:pt idx="26">
                  <c:v>6.6876658020512049E-5</c:v>
                </c:pt>
                <c:pt idx="27">
                  <c:v>6.4098574014457055E-5</c:v>
                </c:pt>
                <c:pt idx="28">
                  <c:v>6.122756007349461E-5</c:v>
                </c:pt>
                <c:pt idx="29">
                  <c:v>5.8290334850737815E-5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6.3571957498674206E-6</c:v>
                </c:pt>
                <c:pt idx="1">
                  <c:v>1.0869717956969023E-5</c:v>
                </c:pt>
                <c:pt idx="2">
                  <c:v>1.29053724273377E-5</c:v>
                </c:pt>
                <c:pt idx="3">
                  <c:v>1.3306406398104623E-5</c:v>
                </c:pt>
                <c:pt idx="4">
                  <c:v>1.2889762812675073E-5</c:v>
                </c:pt>
                <c:pt idx="5">
                  <c:v>1.222581314188986E-5</c:v>
                </c:pt>
                <c:pt idx="6">
                  <c:v>1.1641471143602531E-5</c:v>
                </c:pt>
                <c:pt idx="7">
                  <c:v>1.1277430951493231E-5</c:v>
                </c:pt>
                <c:pt idx="8">
                  <c:v>1.1156439287539424E-5</c:v>
                </c:pt>
                <c:pt idx="9">
                  <c:v>1.123942362337946E-5</c:v>
                </c:pt>
                <c:pt idx="10">
                  <c:v>1.1466010735418691E-5</c:v>
                </c:pt>
                <c:pt idx="11">
                  <c:v>1.1774895886103282E-5</c:v>
                </c:pt>
                <c:pt idx="12">
                  <c:v>1.2114620167160974E-5</c:v>
                </c:pt>
                <c:pt idx="13">
                  <c:v>1.2444679110426764E-5</c:v>
                </c:pt>
                <c:pt idx="14">
                  <c:v>1.2735731181182181E-5</c:v>
                </c:pt>
                <c:pt idx="15">
                  <c:v>1.2967301215232161E-5</c:v>
                </c:pt>
                <c:pt idx="16">
                  <c:v>1.312648173435961E-5</c:v>
                </c:pt>
                <c:pt idx="17">
                  <c:v>1.3206433150995867E-5</c:v>
                </c:pt>
                <c:pt idx="18">
                  <c:v>1.3204978605730286E-5</c:v>
                </c:pt>
                <c:pt idx="19">
                  <c:v>1.3124765138758524E-5</c:v>
                </c:pt>
                <c:pt idx="20">
                  <c:v>1.2970653160305802E-5</c:v>
                </c:pt>
                <c:pt idx="21">
                  <c:v>1.2749808224343476E-5</c:v>
                </c:pt>
                <c:pt idx="22">
                  <c:v>1.2470552085581957E-5</c:v>
                </c:pt>
                <c:pt idx="23">
                  <c:v>1.214148614025071E-5</c:v>
                </c:pt>
                <c:pt idx="24">
                  <c:v>1.1770596825010244E-5</c:v>
                </c:pt>
                <c:pt idx="25">
                  <c:v>1.1366135028849685E-5</c:v>
                </c:pt>
                <c:pt idx="26">
                  <c:v>1.0935213571781502E-5</c:v>
                </c:pt>
                <c:pt idx="27">
                  <c:v>1.0483688882604826E-5</c:v>
                </c:pt>
                <c:pt idx="28">
                  <c:v>1.0016816239537312E-5</c:v>
                </c:pt>
                <c:pt idx="29">
                  <c:v>9.5392254007104268E-6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3.0886560078548617E-3</c:v>
                </c:pt>
                <c:pt idx="1">
                  <c:v>3.2014143822334026E-3</c:v>
                </c:pt>
                <c:pt idx="2">
                  <c:v>3.2105468176945109E-3</c:v>
                </c:pt>
                <c:pt idx="3">
                  <c:v>3.1841379198781746E-3</c:v>
                </c:pt>
                <c:pt idx="4">
                  <c:v>3.1439566685673892E-3</c:v>
                </c:pt>
                <c:pt idx="5">
                  <c:v>3.1001436074842145E-3</c:v>
                </c:pt>
                <c:pt idx="6">
                  <c:v>3.0577364047864818E-3</c:v>
                </c:pt>
                <c:pt idx="7">
                  <c:v>3.0187641714040409E-3</c:v>
                </c:pt>
                <c:pt idx="8">
                  <c:v>2.9835211944002865E-3</c:v>
                </c:pt>
                <c:pt idx="9">
                  <c:v>2.9514268602423782E-3</c:v>
                </c:pt>
                <c:pt idx="10">
                  <c:v>2.9216157581166869E-3</c:v>
                </c:pt>
                <c:pt idx="11">
                  <c:v>2.8932285708147083E-3</c:v>
                </c:pt>
                <c:pt idx="12">
                  <c:v>2.865554374355473E-3</c:v>
                </c:pt>
                <c:pt idx="13">
                  <c:v>2.8380443339118019E-3</c:v>
                </c:pt>
                <c:pt idx="14">
                  <c:v>2.810317028336928E-3</c:v>
                </c:pt>
                <c:pt idx="15">
                  <c:v>2.7821190995694308E-3</c:v>
                </c:pt>
                <c:pt idx="16">
                  <c:v>2.753299453437684E-3</c:v>
                </c:pt>
                <c:pt idx="17">
                  <c:v>2.7237938883775768E-3</c:v>
                </c:pt>
                <c:pt idx="18">
                  <c:v>2.69359950919315E-3</c:v>
                </c:pt>
                <c:pt idx="19">
                  <c:v>2.6627704735951727E-3</c:v>
                </c:pt>
                <c:pt idx="20">
                  <c:v>2.6313840845497869E-3</c:v>
                </c:pt>
                <c:pt idx="21">
                  <c:v>2.5995473539744446E-3</c:v>
                </c:pt>
                <c:pt idx="22">
                  <c:v>2.5673650877537815E-3</c:v>
                </c:pt>
                <c:pt idx="23">
                  <c:v>2.5349448911159795E-3</c:v>
                </c:pt>
                <c:pt idx="24">
                  <c:v>2.5023773231745939E-3</c:v>
                </c:pt>
                <c:pt idx="25">
                  <c:v>2.4697574626595781E-3</c:v>
                </c:pt>
                <c:pt idx="26">
                  <c:v>2.437164894579865E-3</c:v>
                </c:pt>
                <c:pt idx="27">
                  <c:v>2.4046587513948574E-3</c:v>
                </c:pt>
                <c:pt idx="28">
                  <c:v>2.3722928379537379E-3</c:v>
                </c:pt>
                <c:pt idx="29">
                  <c:v>2.3401169163347569E-3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3.7804372210891981E-6</c:v>
                </c:pt>
                <c:pt idx="1">
                  <c:v>6.4719119516544978E-6</c:v>
                </c:pt>
                <c:pt idx="2">
                  <c:v>7.6897099916651171E-6</c:v>
                </c:pt>
                <c:pt idx="3">
                  <c:v>7.9322121798768513E-6</c:v>
                </c:pt>
                <c:pt idx="4">
                  <c:v>7.6860747987549878E-6</c:v>
                </c:pt>
                <c:pt idx="5">
                  <c:v>7.2918956947853929E-6</c:v>
                </c:pt>
                <c:pt idx="6">
                  <c:v>6.9451490168621209E-6</c:v>
                </c:pt>
                <c:pt idx="7">
                  <c:v>6.7300629957285321E-6</c:v>
                </c:pt>
                <c:pt idx="8">
                  <c:v>6.6603014779555088E-6</c:v>
                </c:pt>
                <c:pt idx="9">
                  <c:v>6.7125099735238638E-6</c:v>
                </c:pt>
                <c:pt idx="10">
                  <c:v>6.8505494783958287E-6</c:v>
                </c:pt>
                <c:pt idx="11">
                  <c:v>7.0377025669638784E-6</c:v>
                </c:pt>
                <c:pt idx="12">
                  <c:v>7.2431331311546396E-6</c:v>
                </c:pt>
                <c:pt idx="13">
                  <c:v>7.4425747450626845E-6</c:v>
                </c:pt>
                <c:pt idx="14">
                  <c:v>7.6184550628459613E-6</c:v>
                </c:pt>
                <c:pt idx="15">
                  <c:v>7.75850532229838E-6</c:v>
                </c:pt>
                <c:pt idx="16">
                  <c:v>7.8550105398677458E-6</c:v>
                </c:pt>
                <c:pt idx="17">
                  <c:v>7.9038857687441852E-6</c:v>
                </c:pt>
                <c:pt idx="18">
                  <c:v>7.9038425049136788E-6</c:v>
                </c:pt>
                <c:pt idx="19">
                  <c:v>7.8564523702498856E-6</c:v>
                </c:pt>
                <c:pt idx="20">
                  <c:v>7.7646760859219987E-6</c:v>
                </c:pt>
                <c:pt idx="21">
                  <c:v>7.6327773040127028E-6</c:v>
                </c:pt>
                <c:pt idx="22">
                  <c:v>7.4657758584018536E-6</c:v>
                </c:pt>
                <c:pt idx="23">
                  <c:v>7.2688199784158559E-6</c:v>
                </c:pt>
                <c:pt idx="24">
                  <c:v>7.0466859341510927E-6</c:v>
                </c:pt>
                <c:pt idx="25">
                  <c:v>6.8043253659330032E-6</c:v>
                </c:pt>
                <c:pt idx="26">
                  <c:v>6.5460387071438952E-6</c:v>
                </c:pt>
                <c:pt idx="27">
                  <c:v>6.2753137310580512E-6</c:v>
                </c:pt>
                <c:pt idx="28">
                  <c:v>5.9953216863679783E-6</c:v>
                </c:pt>
                <c:pt idx="29">
                  <c:v>5.7088287742251268E-6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276296"/>
        <c:axId val="-2040319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8.5707141746967752E-2</c:v>
                </c:pt>
                <c:pt idx="1">
                  <c:v>8.7984469094540427E-2</c:v>
                </c:pt>
                <c:pt idx="2">
                  <c:v>8.7806530171183686E-2</c:v>
                </c:pt>
                <c:pt idx="3">
                  <c:v>8.7115477669479358E-2</c:v>
                </c:pt>
                <c:pt idx="4">
                  <c:v>8.6327151484335785E-2</c:v>
                </c:pt>
                <c:pt idx="5">
                  <c:v>8.555704968716725E-2</c:v>
                </c:pt>
                <c:pt idx="6">
                  <c:v>8.4845860592431807E-2</c:v>
                </c:pt>
                <c:pt idx="7">
                  <c:v>8.4211454787974718E-2</c:v>
                </c:pt>
                <c:pt idx="8">
                  <c:v>8.3664027517887624E-2</c:v>
                </c:pt>
                <c:pt idx="9">
                  <c:v>8.3193046865249184E-2</c:v>
                </c:pt>
                <c:pt idx="10">
                  <c:v>8.279932513914981E-2</c:v>
                </c:pt>
                <c:pt idx="11">
                  <c:v>8.2465936438793727E-2</c:v>
                </c:pt>
                <c:pt idx="12">
                  <c:v>8.2188534348250145E-2</c:v>
                </c:pt>
                <c:pt idx="13">
                  <c:v>8.1942300966444157E-2</c:v>
                </c:pt>
                <c:pt idx="14">
                  <c:v>8.1710574806617711E-2</c:v>
                </c:pt>
                <c:pt idx="15">
                  <c:v>8.1469405193123817E-2</c:v>
                </c:pt>
                <c:pt idx="16">
                  <c:v>8.1198637981719765E-2</c:v>
                </c:pt>
                <c:pt idx="17">
                  <c:v>8.0881255208785946E-2</c:v>
                </c:pt>
                <c:pt idx="18">
                  <c:v>8.0501132456065327E-2</c:v>
                </c:pt>
                <c:pt idx="19">
                  <c:v>8.006151450178689E-2</c:v>
                </c:pt>
                <c:pt idx="20">
                  <c:v>7.9555198732742111E-2</c:v>
                </c:pt>
                <c:pt idx="21">
                  <c:v>7.8987234388194896E-2</c:v>
                </c:pt>
                <c:pt idx="22">
                  <c:v>7.836611950722594E-2</c:v>
                </c:pt>
                <c:pt idx="23">
                  <c:v>7.7697954278231535E-2</c:v>
                </c:pt>
                <c:pt idx="24">
                  <c:v>7.6986160843963189E-2</c:v>
                </c:pt>
                <c:pt idx="25">
                  <c:v>7.6247765545480267E-2</c:v>
                </c:pt>
                <c:pt idx="26">
                  <c:v>7.5487650221222391E-2</c:v>
                </c:pt>
                <c:pt idx="27">
                  <c:v>7.4708129182952512E-2</c:v>
                </c:pt>
                <c:pt idx="28">
                  <c:v>7.3917244279698827E-2</c:v>
                </c:pt>
                <c:pt idx="29">
                  <c:v>7.3120934455750006E-2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76296"/>
        <c:axId val="-2040319464"/>
      </c:lineChart>
      <c:catAx>
        <c:axId val="-2040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19464"/>
        <c:crosses val="autoZero"/>
        <c:auto val="1"/>
        <c:lblAlgn val="ctr"/>
        <c:lblOffset val="100"/>
        <c:tickLblSkip val="1"/>
        <c:noMultiLvlLbl val="0"/>
      </c:catAx>
      <c:valAx>
        <c:axId val="-20403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2.0810631151650925E-3</c:v>
                </c:pt>
                <c:pt idx="1">
                  <c:v>5.565666248960789E-3</c:v>
                </c:pt>
                <c:pt idx="2">
                  <c:v>1.2692059094016619E-2</c:v>
                </c:pt>
                <c:pt idx="3">
                  <c:v>2.1073184498701224E-2</c:v>
                </c:pt>
                <c:pt idx="4">
                  <c:v>2.5827320625133366E-2</c:v>
                </c:pt>
                <c:pt idx="5">
                  <c:v>2.6792381664499137E-2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2.9496092710987091E-5</c:v>
                </c:pt>
                <c:pt idx="1">
                  <c:v>6.1216217944295103E-5</c:v>
                </c:pt>
                <c:pt idx="2">
                  <c:v>1.2766381459581954E-4</c:v>
                </c:pt>
                <c:pt idx="3">
                  <c:v>2.0493874226831479E-4</c:v>
                </c:pt>
                <c:pt idx="4">
                  <c:v>2.4851200362186176E-4</c:v>
                </c:pt>
                <c:pt idx="5">
                  <c:v>2.5506761951875025E-4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2.0799083081021991E-2</c:v>
                </c:pt>
                <c:pt idx="1">
                  <c:v>1.7641692731108261E-2</c:v>
                </c:pt>
                <c:pt idx="2">
                  <c:v>1.2197782498571343E-2</c:v>
                </c:pt>
                <c:pt idx="3">
                  <c:v>6.0872137463068091E-3</c:v>
                </c:pt>
                <c:pt idx="4">
                  <c:v>2.1985923736971627E-3</c:v>
                </c:pt>
                <c:pt idx="5">
                  <c:v>6.3435812068626178E-4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5.9025094680902043E-2</c:v>
                </c:pt>
                <c:pt idx="1">
                  <c:v>5.63803005737218E-2</c:v>
                </c:pt>
                <c:pt idx="2">
                  <c:v>5.3153158104175792E-2</c:v>
                </c:pt>
                <c:pt idx="3">
                  <c:v>5.0034619602799556E-2</c:v>
                </c:pt>
                <c:pt idx="4">
                  <c:v>4.7105472056317044E-2</c:v>
                </c:pt>
                <c:pt idx="5">
                  <c:v>4.4395623416893758E-2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1.4150894392639481E-3</c:v>
                </c:pt>
                <c:pt idx="1">
                  <c:v>1.203911060896667E-3</c:v>
                </c:pt>
                <c:pt idx="2">
                  <c:v>8.5445706844483604E-4</c:v>
                </c:pt>
                <c:pt idx="3">
                  <c:v>4.6491069938546357E-4</c:v>
                </c:pt>
                <c:pt idx="4">
                  <c:v>2.1055618269495225E-4</c:v>
                </c:pt>
                <c:pt idx="5">
                  <c:v>9.9214300456121316E-5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3.7238371147784962E-4</c:v>
                </c:pt>
                <c:pt idx="1">
                  <c:v>3.180569690371044E-4</c:v>
                </c:pt>
                <c:pt idx="2">
                  <c:v>2.2876219771804878E-4</c:v>
                </c:pt>
                <c:pt idx="3">
                  <c:v>1.2938165306667829E-4</c:v>
                </c:pt>
                <c:pt idx="4">
                  <c:v>6.3340391026409413E-5</c:v>
                </c:pt>
                <c:pt idx="5">
                  <c:v>3.4161129507452363E-5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8.2223793216217335E-5</c:v>
                </c:pt>
                <c:pt idx="1">
                  <c:v>8.2749541348362801E-5</c:v>
                </c:pt>
                <c:pt idx="2">
                  <c:v>8.2353878808599746E-5</c:v>
                </c:pt>
                <c:pt idx="3">
                  <c:v>8.404210966347152E-5</c:v>
                </c:pt>
                <c:pt idx="4">
                  <c:v>7.7759803147749138E-5</c:v>
                </c:pt>
                <c:pt idx="5">
                  <c:v>6.4006131397115963E-5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1.1265691068990767E-5</c:v>
                </c:pt>
                <c:pt idx="1">
                  <c:v>1.1508115629580901E-5</c:v>
                </c:pt>
                <c:pt idx="2">
                  <c:v>1.2107187416058378E-5</c:v>
                </c:pt>
                <c:pt idx="3">
                  <c:v>1.3125991969015288E-5</c:v>
                </c:pt>
                <c:pt idx="4">
                  <c:v>1.2420619287098439E-5</c:v>
                </c:pt>
                <c:pt idx="5">
                  <c:v>1.046821582469675E-5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3.165742359245668E-3</c:v>
                </c:pt>
                <c:pt idx="1">
                  <c:v>3.02231844766348E-3</c:v>
                </c:pt>
                <c:pt idx="2">
                  <c:v>2.8657520131071196E-3</c:v>
                </c:pt>
                <c:pt idx="3">
                  <c:v>2.7231164848346028E-3</c:v>
                </c:pt>
                <c:pt idx="4">
                  <c:v>2.5671237481137178E-3</c:v>
                </c:pt>
                <c:pt idx="5">
                  <c:v>2.4047981725845587E-3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6.712069228608131E-6</c:v>
                </c:pt>
                <c:pt idx="1">
                  <c:v>6.8679838317710834E-6</c:v>
                </c:pt>
                <c:pt idx="2">
                  <c:v>7.2384829968845988E-6</c:v>
                </c:pt>
                <c:pt idx="3">
                  <c:v>7.8555393012147768E-6</c:v>
                </c:pt>
                <c:pt idx="4">
                  <c:v>7.4357470321807002E-6</c:v>
                </c:pt>
                <c:pt idx="5">
                  <c:v>6.2659656529456108E-6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37352"/>
        <c:axId val="-2040441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8.6988154033301401E-2</c:v>
                </c:pt>
                <c:pt idx="1">
                  <c:v>8.4294287890142122E-2</c:v>
                </c:pt>
                <c:pt idx="2">
                  <c:v>8.2221334339851099E-2</c:v>
                </c:pt>
                <c:pt idx="3">
                  <c:v>8.0822389068296349E-2</c:v>
                </c:pt>
                <c:pt idx="4">
                  <c:v>7.831853355007154E-2</c:v>
                </c:pt>
                <c:pt idx="5">
                  <c:v>7.4696344737020803E-2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37352"/>
        <c:axId val="-2040441608"/>
      </c:lineChart>
      <c:catAx>
        <c:axId val="-20404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41608"/>
        <c:crosses val="autoZero"/>
        <c:auto val="1"/>
        <c:lblAlgn val="ctr"/>
        <c:lblOffset val="100"/>
        <c:noMultiLvlLbl val="0"/>
      </c:catAx>
      <c:valAx>
        <c:axId val="-20404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3.823364682062941E-3</c:v>
                </c:pt>
                <c:pt idx="1">
                  <c:v>1.6882621796358924E-2</c:v>
                </c:pt>
                <c:pt idx="2">
                  <c:v>2.6309851144816251E-2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4.5356155327641094E-5</c:v>
                </c:pt>
                <c:pt idx="1">
                  <c:v>1.6630127843206716E-4</c:v>
                </c:pt>
                <c:pt idx="2">
                  <c:v>2.5178981157030601E-4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1.9220387906065124E-2</c:v>
                </c:pt>
                <c:pt idx="1">
                  <c:v>9.1424981224390751E-3</c:v>
                </c:pt>
                <c:pt idx="2">
                  <c:v>1.4164752471917124E-3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5.7702697627311922E-2</c:v>
                </c:pt>
                <c:pt idx="1">
                  <c:v>5.1593888853487674E-2</c:v>
                </c:pt>
                <c:pt idx="2">
                  <c:v>4.5750547736605404E-2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1.3095002500803075E-3</c:v>
                </c:pt>
                <c:pt idx="1">
                  <c:v>6.5968388391514983E-4</c:v>
                </c:pt>
                <c:pt idx="2">
                  <c:v>1.5488524157553679E-4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3.4522034025747701E-4</c:v>
                </c:pt>
                <c:pt idx="1">
                  <c:v>1.7907192539236353E-4</c:v>
                </c:pt>
                <c:pt idx="2">
                  <c:v>4.8750760266930891E-5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8.2486667282290075E-5</c:v>
                </c:pt>
                <c:pt idx="1">
                  <c:v>8.3197994236035633E-5</c:v>
                </c:pt>
                <c:pt idx="2">
                  <c:v>7.088296727243255E-5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1.1386903349285834E-5</c:v>
                </c:pt>
                <c:pt idx="1">
                  <c:v>1.2616589692536833E-5</c:v>
                </c:pt>
                <c:pt idx="2">
                  <c:v>1.1444417555897594E-5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3.0940304034545738E-3</c:v>
                </c:pt>
                <c:pt idx="1">
                  <c:v>2.7944342489708614E-3</c:v>
                </c:pt>
                <c:pt idx="2">
                  <c:v>2.4859609603491385E-3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6.7900265301896072E-6</c:v>
                </c:pt>
                <c:pt idx="1">
                  <c:v>7.5470111490496882E-6</c:v>
                </c:pt>
                <c:pt idx="2">
                  <c:v>6.8508563425631551E-6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531320"/>
        <c:axId val="-2056886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8.5641220961721762E-2</c:v>
                </c:pt>
                <c:pt idx="1">
                  <c:v>8.1521861704073717E-2</c:v>
                </c:pt>
                <c:pt idx="2">
                  <c:v>7.6507439143546171E-2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31320"/>
        <c:axId val="-2056886520"/>
      </c:lineChart>
      <c:catAx>
        <c:axId val="-20565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86520"/>
        <c:crosses val="autoZero"/>
        <c:auto val="1"/>
        <c:lblAlgn val="ctr"/>
        <c:lblOffset val="100"/>
        <c:noMultiLvlLbl val="0"/>
      </c:catAx>
      <c:valAx>
        <c:axId val="-20568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53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1.2295307453438387E-3</c:v>
                </c:pt>
                <c:pt idx="1">
                  <c:v>1.633905611682163E-3</c:v>
                </c:pt>
                <c:pt idx="2">
                  <c:v>2.0361693643433328E-3</c:v>
                </c:pt>
                <c:pt idx="3">
                  <c:v>2.4864552181233131E-3</c:v>
                </c:pt>
                <c:pt idx="4">
                  <c:v>3.0192546363328153E-3</c:v>
                </c:pt>
                <c:pt idx="5">
                  <c:v>3.665907624094294E-3</c:v>
                </c:pt>
                <c:pt idx="6">
                  <c:v>4.4512532049028114E-3</c:v>
                </c:pt>
                <c:pt idx="7">
                  <c:v>5.3950769444939895E-3</c:v>
                </c:pt>
                <c:pt idx="8">
                  <c:v>6.5113215777502786E-3</c:v>
                </c:pt>
                <c:pt idx="9">
                  <c:v>7.8047718935625723E-3</c:v>
                </c:pt>
                <c:pt idx="10">
                  <c:v>9.2676947378194287E-3</c:v>
                </c:pt>
                <c:pt idx="11">
                  <c:v>1.0883203659490838E-2</c:v>
                </c:pt>
                <c:pt idx="12">
                  <c:v>1.2621596627617027E-2</c:v>
                </c:pt>
                <c:pt idx="13">
                  <c:v>1.4430014174813417E-2</c:v>
                </c:pt>
                <c:pt idx="14">
                  <c:v>1.6257786270342387E-2</c:v>
                </c:pt>
                <c:pt idx="15">
                  <c:v>1.8041655210985365E-2</c:v>
                </c:pt>
                <c:pt idx="16">
                  <c:v>1.9723358673281538E-2</c:v>
                </c:pt>
                <c:pt idx="17">
                  <c:v>2.1253953424615203E-2</c:v>
                </c:pt>
                <c:pt idx="18">
                  <c:v>2.2601742466594982E-2</c:v>
                </c:pt>
                <c:pt idx="19">
                  <c:v>2.3745212718029034E-2</c:v>
                </c:pt>
                <c:pt idx="20">
                  <c:v>2.4684529651714752E-2</c:v>
                </c:pt>
                <c:pt idx="21">
                  <c:v>2.5424465111310197E-2</c:v>
                </c:pt>
                <c:pt idx="22">
                  <c:v>2.5985557975801047E-2</c:v>
                </c:pt>
                <c:pt idx="23">
                  <c:v>2.6387818063799209E-2</c:v>
                </c:pt>
                <c:pt idx="24">
                  <c:v>2.6654232323041614E-2</c:v>
                </c:pt>
                <c:pt idx="25">
                  <c:v>2.6808820679506101E-2</c:v>
                </c:pt>
                <c:pt idx="26">
                  <c:v>2.6866969399143549E-2</c:v>
                </c:pt>
                <c:pt idx="27">
                  <c:v>2.685264851516847E-2</c:v>
                </c:pt>
                <c:pt idx="28">
                  <c:v>2.6777824483476032E-2</c:v>
                </c:pt>
                <c:pt idx="29">
                  <c:v>2.6655645245201549E-2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1.7470893248499775E-5</c:v>
                </c:pt>
                <c:pt idx="1">
                  <c:v>2.5140440067232966E-5</c:v>
                </c:pt>
                <c:pt idx="2">
                  <c:v>2.9880169986787032E-5</c:v>
                </c:pt>
                <c:pt idx="3">
                  <c:v>3.5275795029060675E-5</c:v>
                </c:pt>
                <c:pt idx="4">
                  <c:v>3.9713165223355008E-5</c:v>
                </c:pt>
                <c:pt idx="5">
                  <c:v>4.3767208793590005E-5</c:v>
                </c:pt>
                <c:pt idx="6">
                  <c:v>5.0227383438141947E-5</c:v>
                </c:pt>
                <c:pt idx="7">
                  <c:v>5.922021154054122E-5</c:v>
                </c:pt>
                <c:pt idx="8">
                  <c:v>7.0693320418013854E-5</c:v>
                </c:pt>
                <c:pt idx="9">
                  <c:v>8.2172965531188488E-5</c:v>
                </c:pt>
                <c:pt idx="10">
                  <c:v>9.5855550725434531E-5</c:v>
                </c:pt>
                <c:pt idx="11">
                  <c:v>1.0935548454147679E-4</c:v>
                </c:pt>
                <c:pt idx="12">
                  <c:v>1.2709500539621925E-4</c:v>
                </c:pt>
                <c:pt idx="13">
                  <c:v>1.445155764651064E-4</c:v>
                </c:pt>
                <c:pt idx="14">
                  <c:v>1.614974558508607E-4</c:v>
                </c:pt>
                <c:pt idx="15">
                  <c:v>1.7801413407732443E-4</c:v>
                </c:pt>
                <c:pt idx="16">
                  <c:v>1.9190884092896049E-4</c:v>
                </c:pt>
                <c:pt idx="17">
                  <c:v>2.0746195260057377E-4</c:v>
                </c:pt>
                <c:pt idx="18">
                  <c:v>2.1840425653055353E-4</c:v>
                </c:pt>
                <c:pt idx="19">
                  <c:v>2.2890452720416172E-4</c:v>
                </c:pt>
                <c:pt idx="20">
                  <c:v>2.3906193912530009E-4</c:v>
                </c:pt>
                <c:pt idx="21">
                  <c:v>2.4484660448051849E-4</c:v>
                </c:pt>
                <c:pt idx="22">
                  <c:v>2.5032127561118613E-4</c:v>
                </c:pt>
                <c:pt idx="23">
                  <c:v>2.5360211279066007E-4</c:v>
                </c:pt>
                <c:pt idx="24">
                  <c:v>2.5472808610164395E-4</c:v>
                </c:pt>
                <c:pt idx="25">
                  <c:v>2.5570829457973338E-4</c:v>
                </c:pt>
                <c:pt idx="26">
                  <c:v>2.5659974639250394E-4</c:v>
                </c:pt>
                <c:pt idx="27">
                  <c:v>2.5551655811656768E-4</c:v>
                </c:pt>
                <c:pt idx="28">
                  <c:v>2.543546350612044E-4</c:v>
                </c:pt>
                <c:pt idx="29">
                  <c:v>2.5315886344374203E-4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2.1129906765555463E-2</c:v>
                </c:pt>
                <c:pt idx="1">
                  <c:v>2.1382365447744293E-2</c:v>
                </c:pt>
                <c:pt idx="2">
                  <c:v>2.1026880277048052E-2</c:v>
                </c:pt>
                <c:pt idx="3">
                  <c:v>2.0519056662918311E-2</c:v>
                </c:pt>
                <c:pt idx="4">
                  <c:v>1.9937206251843833E-2</c:v>
                </c:pt>
                <c:pt idx="5">
                  <c:v>1.9284715630702765E-2</c:v>
                </c:pt>
                <c:pt idx="6">
                  <c:v>1.8554663803179411E-2</c:v>
                </c:pt>
                <c:pt idx="7">
                  <c:v>1.7735339045632771E-2</c:v>
                </c:pt>
                <c:pt idx="8">
                  <c:v>1.6822275301372071E-2</c:v>
                </c:pt>
                <c:pt idx="9">
                  <c:v>1.5811469874654285E-2</c:v>
                </c:pt>
                <c:pt idx="10">
                  <c:v>1.4701708054621919E-2</c:v>
                </c:pt>
                <c:pt idx="11">
                  <c:v>1.3503702694744824E-2</c:v>
                </c:pt>
                <c:pt idx="12">
                  <c:v>1.2237256227711546E-2</c:v>
                </c:pt>
                <c:pt idx="13">
                  <c:v>1.0930646647076268E-2</c:v>
                </c:pt>
                <c:pt idx="14">
                  <c:v>9.6155988687021531E-3</c:v>
                </c:pt>
                <c:pt idx="15">
                  <c:v>8.3312615583156779E-3</c:v>
                </c:pt>
                <c:pt idx="16">
                  <c:v>7.1085811897569212E-3</c:v>
                </c:pt>
                <c:pt idx="17">
                  <c:v>5.9768226942228386E-3</c:v>
                </c:pt>
                <c:pt idx="18">
                  <c:v>4.957386272191118E-3</c:v>
                </c:pt>
                <c:pt idx="19">
                  <c:v>4.0620170170474895E-3</c:v>
                </c:pt>
                <c:pt idx="20">
                  <c:v>3.2912450179687467E-3</c:v>
                </c:pt>
                <c:pt idx="21">
                  <c:v>2.6411299292953532E-3</c:v>
                </c:pt>
                <c:pt idx="22">
                  <c:v>2.1016411713480317E-3</c:v>
                </c:pt>
                <c:pt idx="23">
                  <c:v>1.6590103365699267E-3</c:v>
                </c:pt>
                <c:pt idx="24">
                  <c:v>1.2999354133037535E-3</c:v>
                </c:pt>
                <c:pt idx="25">
                  <c:v>1.0097244294656645E-3</c:v>
                </c:pt>
                <c:pt idx="26">
                  <c:v>7.8005894712425341E-4</c:v>
                </c:pt>
                <c:pt idx="27">
                  <c:v>5.9547522020474315E-4</c:v>
                </c:pt>
                <c:pt idx="28">
                  <c:v>4.5043322114326183E-4</c:v>
                </c:pt>
                <c:pt idx="29">
                  <c:v>3.360987854933866E-4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5.8383890212482345E-2</c:v>
                </c:pt>
                <c:pt idx="1">
                  <c:v>5.9811539291129048E-2</c:v>
                </c:pt>
                <c:pt idx="2">
                  <c:v>5.9575802367276699E-2</c:v>
                </c:pt>
                <c:pt idx="3">
                  <c:v>5.9001161390479825E-2</c:v>
                </c:pt>
                <c:pt idx="4">
                  <c:v>5.8353080143142326E-2</c:v>
                </c:pt>
                <c:pt idx="5">
                  <c:v>5.7691857900850463E-2</c:v>
                </c:pt>
                <c:pt idx="6">
                  <c:v>5.7032042251252878E-2</c:v>
                </c:pt>
                <c:pt idx="7">
                  <c:v>5.6376388187412453E-2</c:v>
                </c:pt>
                <c:pt idx="8">
                  <c:v>5.5724754637824787E-2</c:v>
                </c:pt>
                <c:pt idx="9">
                  <c:v>5.5076459891268408E-2</c:v>
                </c:pt>
                <c:pt idx="10">
                  <c:v>5.4431061772002937E-2</c:v>
                </c:pt>
                <c:pt idx="11">
                  <c:v>5.3788585579386497E-2</c:v>
                </c:pt>
                <c:pt idx="12">
                  <c:v>5.3149329072101521E-2</c:v>
                </c:pt>
                <c:pt idx="13">
                  <c:v>5.2513851847639549E-2</c:v>
                </c:pt>
                <c:pt idx="14">
                  <c:v>5.1882962249748435E-2</c:v>
                </c:pt>
                <c:pt idx="15">
                  <c:v>5.1257565881166312E-2</c:v>
                </c:pt>
                <c:pt idx="16">
                  <c:v>5.0638508762549564E-2</c:v>
                </c:pt>
                <c:pt idx="17">
                  <c:v>5.0026660451829942E-2</c:v>
                </c:pt>
                <c:pt idx="18">
                  <c:v>4.942281718451251E-2</c:v>
                </c:pt>
                <c:pt idx="19">
                  <c:v>4.8827545733939465E-2</c:v>
                </c:pt>
                <c:pt idx="20">
                  <c:v>4.8241226612770131E-2</c:v>
                </c:pt>
                <c:pt idx="21">
                  <c:v>4.7664197879783182E-2</c:v>
                </c:pt>
                <c:pt idx="22">
                  <c:v>4.7096391275972767E-2</c:v>
                </c:pt>
                <c:pt idx="23">
                  <c:v>4.6537701736498439E-2</c:v>
                </c:pt>
                <c:pt idx="24">
                  <c:v>4.5987842776560713E-2</c:v>
                </c:pt>
                <c:pt idx="25">
                  <c:v>4.5446515174351859E-2</c:v>
                </c:pt>
                <c:pt idx="26">
                  <c:v>4.4913397327606464E-2</c:v>
                </c:pt>
                <c:pt idx="27">
                  <c:v>4.4388114527163708E-2</c:v>
                </c:pt>
                <c:pt idx="28">
                  <c:v>4.3870323002310682E-2</c:v>
                </c:pt>
                <c:pt idx="29">
                  <c:v>4.3359767053036083E-2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1.4242003406117986E-3</c:v>
                </c:pt>
                <c:pt idx="1">
                  <c:v>1.4500072031450044E-3</c:v>
                </c:pt>
                <c:pt idx="2">
                  <c:v>1.435643289504212E-3</c:v>
                </c:pt>
                <c:pt idx="3">
                  <c:v>1.4035756003407103E-3</c:v>
                </c:pt>
                <c:pt idx="4">
                  <c:v>1.3620207627180162E-3</c:v>
                </c:pt>
                <c:pt idx="5">
                  <c:v>1.3148954116008543E-3</c:v>
                </c:pt>
                <c:pt idx="6">
                  <c:v>1.2642529169386574E-3</c:v>
                </c:pt>
                <c:pt idx="7">
                  <c:v>1.208642177853949E-3</c:v>
                </c:pt>
                <c:pt idx="8">
                  <c:v>1.1483595181394099E-3</c:v>
                </c:pt>
                <c:pt idx="9">
                  <c:v>1.0834052799504651E-3</c:v>
                </c:pt>
                <c:pt idx="10">
                  <c:v>1.0136709827073705E-3</c:v>
                </c:pt>
                <c:pt idx="11">
                  <c:v>9.3678623444106107E-4</c:v>
                </c:pt>
                <c:pt idx="12">
                  <c:v>8.5718170818203639E-4</c:v>
                </c:pt>
                <c:pt idx="13">
                  <c:v>7.7485723644766873E-4</c:v>
                </c:pt>
                <c:pt idx="14">
                  <c:v>6.8978918044604342E-4</c:v>
                </c:pt>
                <c:pt idx="15">
                  <c:v>6.0843126849411322E-4</c:v>
                </c:pt>
                <c:pt idx="16">
                  <c:v>5.3073089703407114E-4</c:v>
                </c:pt>
                <c:pt idx="17">
                  <c:v>4.5864317342573298E-4</c:v>
                </c:pt>
                <c:pt idx="18">
                  <c:v>3.9200577359127672E-4</c:v>
                </c:pt>
                <c:pt idx="19">
                  <c:v>3.3474238438212418E-4</c:v>
                </c:pt>
                <c:pt idx="20">
                  <c:v>2.8258994653898074E-4</c:v>
                </c:pt>
                <c:pt idx="21">
                  <c:v>2.4133698197162934E-4</c:v>
                </c:pt>
                <c:pt idx="22">
                  <c:v>2.0483713617097104E-4</c:v>
                </c:pt>
                <c:pt idx="23">
                  <c:v>1.7481861493099364E-4</c:v>
                </c:pt>
                <c:pt idx="24">
                  <c:v>1.4919823386218639E-4</c:v>
                </c:pt>
                <c:pt idx="25">
                  <c:v>1.2783771894874917E-4</c:v>
                </c:pt>
                <c:pt idx="26">
                  <c:v>1.1063292549076616E-4</c:v>
                </c:pt>
                <c:pt idx="27">
                  <c:v>9.7482620347129242E-5</c:v>
                </c:pt>
                <c:pt idx="28">
                  <c:v>8.458235270203099E-5</c:v>
                </c:pt>
                <c:pt idx="29">
                  <c:v>7.5535884791931021E-5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3.7125643327703831E-4</c:v>
                </c:pt>
                <c:pt idx="1">
                  <c:v>3.8286346180979824E-4</c:v>
                </c:pt>
                <c:pt idx="2">
                  <c:v>3.7868208465833154E-4</c:v>
                </c:pt>
                <c:pt idx="3">
                  <c:v>3.6985357327134989E-4</c:v>
                </c:pt>
                <c:pt idx="4">
                  <c:v>3.5926300437273022E-4</c:v>
                </c:pt>
                <c:pt idx="5">
                  <c:v>3.4834257396691948E-4</c:v>
                </c:pt>
                <c:pt idx="6">
                  <c:v>3.3290317387733262E-4</c:v>
                </c:pt>
                <c:pt idx="7">
                  <c:v>3.1818810733657605E-4</c:v>
                </c:pt>
                <c:pt idx="8">
                  <c:v>3.0433725649003099E-4</c:v>
                </c:pt>
                <c:pt idx="9">
                  <c:v>2.8651373351466276E-4</c:v>
                </c:pt>
                <c:pt idx="10">
                  <c:v>2.6932748044080496E-4</c:v>
                </c:pt>
                <c:pt idx="11">
                  <c:v>2.5041459249929612E-4</c:v>
                </c:pt>
                <c:pt idx="12">
                  <c:v>2.2969363707034564E-4</c:v>
                </c:pt>
                <c:pt idx="13">
                  <c:v>2.0714328055797615E-4</c:v>
                </c:pt>
                <c:pt idx="14">
                  <c:v>1.8723199802182081E-4</c:v>
                </c:pt>
                <c:pt idx="15">
                  <c:v>1.6551767360167979E-4</c:v>
                </c:pt>
                <c:pt idx="16">
                  <c:v>1.4629929135631894E-4</c:v>
                </c:pt>
                <c:pt idx="17">
                  <c:v>1.2740881115011146E-4</c:v>
                </c:pt>
                <c:pt idx="18">
                  <c:v>1.1091207552784094E-4</c:v>
                </c:pt>
                <c:pt idx="19">
                  <c:v>9.6770413697440383E-5</c:v>
                </c:pt>
                <c:pt idx="20">
                  <c:v>8.2836140065697936E-5</c:v>
                </c:pt>
                <c:pt idx="21">
                  <c:v>7.1117118076411689E-5</c:v>
                </c:pt>
                <c:pt idx="22">
                  <c:v>6.1594468246040717E-5</c:v>
                </c:pt>
                <c:pt idx="23">
                  <c:v>5.4215396494665817E-5</c:v>
                </c:pt>
                <c:pt idx="24">
                  <c:v>4.6938832249230947E-5</c:v>
                </c:pt>
                <c:pt idx="25">
                  <c:v>4.169379554742953E-5</c:v>
                </c:pt>
                <c:pt idx="26">
                  <c:v>3.846907058557129E-5</c:v>
                </c:pt>
                <c:pt idx="27">
                  <c:v>3.3375413928910853E-5</c:v>
                </c:pt>
                <c:pt idx="28">
                  <c:v>3.0194049052482659E-5</c:v>
                </c:pt>
                <c:pt idx="29">
                  <c:v>2.7073318422867487E-5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3.1508863564487575E-3</c:v>
                </c:pt>
                <c:pt idx="1">
                  <c:v>3.2986476389628861E-3</c:v>
                </c:pt>
                <c:pt idx="2">
                  <c:v>3.3234726183662901E-3</c:v>
                </c:pt>
                <c:pt idx="3">
                  <c:v>3.3000994293167878E-3</c:v>
                </c:pt>
                <c:pt idx="4">
                  <c:v>3.2566135207026991E-3</c:v>
                </c:pt>
                <c:pt idx="5">
                  <c:v>3.2075633371583551E-3</c:v>
                </c:pt>
                <c:pt idx="6">
                  <c:v>3.1605178588425616E-3</c:v>
                </c:pt>
                <c:pt idx="7">
                  <c:v>3.1186001137044417E-3</c:v>
                </c:pt>
                <c:pt idx="8">
                  <c:v>3.0822859058930278E-3</c:v>
                </c:pt>
                <c:pt idx="9">
                  <c:v>3.0482532267675885E-3</c:v>
                </c:pt>
                <c:pt idx="10">
                  <c:v>3.0200065608319434E-3</c:v>
                </c:pt>
                <c:pt idx="11">
                  <c:v>2.9938881936897297E-3</c:v>
                </c:pt>
                <c:pt idx="12">
                  <c:v>2.9663820701714494E-3</c:v>
                </c:pt>
                <c:pt idx="13">
                  <c:v>2.9412722034441712E-3</c:v>
                </c:pt>
                <c:pt idx="14">
                  <c:v>2.9157087835060178E-3</c:v>
                </c:pt>
                <c:pt idx="15">
                  <c:v>2.8869594664833352E-3</c:v>
                </c:pt>
                <c:pt idx="16">
                  <c:v>2.8592503268124098E-3</c:v>
                </c:pt>
                <c:pt idx="17">
                  <c:v>2.8303047009415588E-3</c:v>
                </c:pt>
                <c:pt idx="18">
                  <c:v>2.7978644271170494E-3</c:v>
                </c:pt>
                <c:pt idx="19">
                  <c:v>2.7663217074871686E-3</c:v>
                </c:pt>
                <c:pt idx="20">
                  <c:v>2.7337094245585059E-3</c:v>
                </c:pt>
                <c:pt idx="21">
                  <c:v>2.7001407632776357E-3</c:v>
                </c:pt>
                <c:pt idx="22">
                  <c:v>2.6657762040758859E-3</c:v>
                </c:pt>
                <c:pt idx="23">
                  <c:v>2.6307880171476433E-3</c:v>
                </c:pt>
                <c:pt idx="24">
                  <c:v>2.5932851788440575E-3</c:v>
                </c:pt>
                <c:pt idx="25">
                  <c:v>2.5574654530807392E-3</c:v>
                </c:pt>
                <c:pt idx="26">
                  <c:v>2.5215228048793025E-3</c:v>
                </c:pt>
                <c:pt idx="27">
                  <c:v>2.4855163280229774E-3</c:v>
                </c:pt>
                <c:pt idx="28">
                  <c:v>2.4495325359531377E-3</c:v>
                </c:pt>
                <c:pt idx="29">
                  <c:v>2.4136553053604303E-3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67672"/>
        <c:axId val="-210756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8.5707141746967752E-2</c:v>
                </c:pt>
                <c:pt idx="1">
                  <c:v>8.7984469094540427E-2</c:v>
                </c:pt>
                <c:pt idx="2">
                  <c:v>8.7806530171183686E-2</c:v>
                </c:pt>
                <c:pt idx="3">
                  <c:v>8.7115477669479358E-2</c:v>
                </c:pt>
                <c:pt idx="4">
                  <c:v>8.6327151484335785E-2</c:v>
                </c:pt>
                <c:pt idx="5">
                  <c:v>8.555704968716725E-2</c:v>
                </c:pt>
                <c:pt idx="6">
                  <c:v>8.4845860592431807E-2</c:v>
                </c:pt>
                <c:pt idx="7">
                  <c:v>8.4211454787974718E-2</c:v>
                </c:pt>
                <c:pt idx="8">
                  <c:v>8.3664027517887624E-2</c:v>
                </c:pt>
                <c:pt idx="9">
                  <c:v>8.3193046865249184E-2</c:v>
                </c:pt>
                <c:pt idx="10">
                  <c:v>8.279932513914981E-2</c:v>
                </c:pt>
                <c:pt idx="11">
                  <c:v>8.2465936438793727E-2</c:v>
                </c:pt>
                <c:pt idx="12">
                  <c:v>8.2188534348250145E-2</c:v>
                </c:pt>
                <c:pt idx="13">
                  <c:v>8.1942300966444157E-2</c:v>
                </c:pt>
                <c:pt idx="14">
                  <c:v>8.1710574806617711E-2</c:v>
                </c:pt>
                <c:pt idx="15">
                  <c:v>8.1469405193123817E-2</c:v>
                </c:pt>
                <c:pt idx="16">
                  <c:v>8.1198637981719765E-2</c:v>
                </c:pt>
                <c:pt idx="17">
                  <c:v>8.0881255208785946E-2</c:v>
                </c:pt>
                <c:pt idx="18">
                  <c:v>8.0501132456065327E-2</c:v>
                </c:pt>
                <c:pt idx="19">
                  <c:v>8.006151450178689E-2</c:v>
                </c:pt>
                <c:pt idx="20">
                  <c:v>7.9555198732742111E-2</c:v>
                </c:pt>
                <c:pt idx="21">
                  <c:v>7.8987234388194896E-2</c:v>
                </c:pt>
                <c:pt idx="22">
                  <c:v>7.836611950722594E-2</c:v>
                </c:pt>
                <c:pt idx="23">
                  <c:v>7.7697954278231535E-2</c:v>
                </c:pt>
                <c:pt idx="24">
                  <c:v>7.6986160843963189E-2</c:v>
                </c:pt>
                <c:pt idx="25">
                  <c:v>7.6247765545480267E-2</c:v>
                </c:pt>
                <c:pt idx="26">
                  <c:v>7.5487650221222391E-2</c:v>
                </c:pt>
                <c:pt idx="27">
                  <c:v>7.4708129182952512E-2</c:v>
                </c:pt>
                <c:pt idx="28">
                  <c:v>7.3917244279698827E-2</c:v>
                </c:pt>
                <c:pt idx="29">
                  <c:v>7.3120934455750006E-2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67672"/>
        <c:axId val="-2107564184"/>
      </c:lineChart>
      <c:catAx>
        <c:axId val="-21075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4184"/>
        <c:crosses val="autoZero"/>
        <c:auto val="1"/>
        <c:lblAlgn val="ctr"/>
        <c:lblOffset val="100"/>
        <c:tickLblSkip val="1"/>
        <c:noMultiLvlLbl val="0"/>
      </c:catAx>
      <c:valAx>
        <c:axId val="-21075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2.0810631151650925E-3</c:v>
                </c:pt>
                <c:pt idx="1">
                  <c:v>5.565666248960789E-3</c:v>
                </c:pt>
                <c:pt idx="2">
                  <c:v>1.2692059094016619E-2</c:v>
                </c:pt>
                <c:pt idx="3">
                  <c:v>2.1073184498701224E-2</c:v>
                </c:pt>
                <c:pt idx="4">
                  <c:v>2.5827320625133366E-2</c:v>
                </c:pt>
                <c:pt idx="5">
                  <c:v>2.6792381664499137E-2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2.9496092710987091E-5</c:v>
                </c:pt>
                <c:pt idx="1">
                  <c:v>6.1216217944295103E-5</c:v>
                </c:pt>
                <c:pt idx="2">
                  <c:v>1.2766381459581954E-4</c:v>
                </c:pt>
                <c:pt idx="3">
                  <c:v>2.0493874226831479E-4</c:v>
                </c:pt>
                <c:pt idx="4">
                  <c:v>2.4851200362186176E-4</c:v>
                </c:pt>
                <c:pt idx="5">
                  <c:v>2.5506761951875025E-4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2.0799083081021991E-2</c:v>
                </c:pt>
                <c:pt idx="1">
                  <c:v>1.7641692731108261E-2</c:v>
                </c:pt>
                <c:pt idx="2">
                  <c:v>1.2197782498571343E-2</c:v>
                </c:pt>
                <c:pt idx="3">
                  <c:v>6.0872137463068091E-3</c:v>
                </c:pt>
                <c:pt idx="4">
                  <c:v>2.1985923736971627E-3</c:v>
                </c:pt>
                <c:pt idx="5">
                  <c:v>6.3435812068626178E-4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5.9025094680902043E-2</c:v>
                </c:pt>
                <c:pt idx="1">
                  <c:v>5.63803005737218E-2</c:v>
                </c:pt>
                <c:pt idx="2">
                  <c:v>5.3153158104175792E-2</c:v>
                </c:pt>
                <c:pt idx="3">
                  <c:v>5.0034619602799556E-2</c:v>
                </c:pt>
                <c:pt idx="4">
                  <c:v>4.7105472056317044E-2</c:v>
                </c:pt>
                <c:pt idx="5">
                  <c:v>4.4395623416893758E-2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1.4150894392639481E-3</c:v>
                </c:pt>
                <c:pt idx="1">
                  <c:v>1.203911060896667E-3</c:v>
                </c:pt>
                <c:pt idx="2">
                  <c:v>8.5445706844483604E-4</c:v>
                </c:pt>
                <c:pt idx="3">
                  <c:v>4.6491069938546357E-4</c:v>
                </c:pt>
                <c:pt idx="4">
                  <c:v>2.1055618269495225E-4</c:v>
                </c:pt>
                <c:pt idx="5">
                  <c:v>9.9214300456121316E-5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3.7238371147784962E-4</c:v>
                </c:pt>
                <c:pt idx="1">
                  <c:v>3.180569690371044E-4</c:v>
                </c:pt>
                <c:pt idx="2">
                  <c:v>2.2876219771804878E-4</c:v>
                </c:pt>
                <c:pt idx="3">
                  <c:v>1.2938165306667829E-4</c:v>
                </c:pt>
                <c:pt idx="4">
                  <c:v>6.3340391026409413E-5</c:v>
                </c:pt>
                <c:pt idx="5">
                  <c:v>3.4161129507452363E-5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3.2659439127594842E-3</c:v>
                </c:pt>
                <c:pt idx="1">
                  <c:v>3.1234440884731949E-3</c:v>
                </c:pt>
                <c:pt idx="2">
                  <c:v>2.9674515623286622E-3</c:v>
                </c:pt>
                <c:pt idx="3">
                  <c:v>2.8281401257683044E-3</c:v>
                </c:pt>
                <c:pt idx="4">
                  <c:v>2.6647399175807455E-3</c:v>
                </c:pt>
                <c:pt idx="5">
                  <c:v>2.4855384854593171E-3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79256"/>
        <c:axId val="-2106256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8.6988154033301401E-2</c:v>
                </c:pt>
                <c:pt idx="1">
                  <c:v>8.4294287890142122E-2</c:v>
                </c:pt>
                <c:pt idx="2">
                  <c:v>8.2221334339851099E-2</c:v>
                </c:pt>
                <c:pt idx="3">
                  <c:v>8.0822389068296349E-2</c:v>
                </c:pt>
                <c:pt idx="4">
                  <c:v>7.831853355007154E-2</c:v>
                </c:pt>
                <c:pt idx="5">
                  <c:v>7.4696344737020803E-2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9256"/>
        <c:axId val="-2106256648"/>
      </c:lineChart>
      <c:catAx>
        <c:axId val="-21056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256648"/>
        <c:crosses val="autoZero"/>
        <c:auto val="1"/>
        <c:lblAlgn val="ctr"/>
        <c:lblOffset val="100"/>
        <c:noMultiLvlLbl val="0"/>
      </c:catAx>
      <c:valAx>
        <c:axId val="-21062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3.823364682062941E-3</c:v>
                </c:pt>
                <c:pt idx="1">
                  <c:v>1.6882621796358924E-2</c:v>
                </c:pt>
                <c:pt idx="2">
                  <c:v>2.6309851144816251E-2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4.5356155327641094E-5</c:v>
                </c:pt>
                <c:pt idx="1">
                  <c:v>1.6630127843206716E-4</c:v>
                </c:pt>
                <c:pt idx="2">
                  <c:v>2.5178981157030601E-4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1.9220387906065124E-2</c:v>
                </c:pt>
                <c:pt idx="1">
                  <c:v>9.1424981224390751E-3</c:v>
                </c:pt>
                <c:pt idx="2">
                  <c:v>1.4164752471917124E-3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5.7702697627311922E-2</c:v>
                </c:pt>
                <c:pt idx="1">
                  <c:v>5.1593888853487674E-2</c:v>
                </c:pt>
                <c:pt idx="2">
                  <c:v>4.5750547736605404E-2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1.3095002500803075E-3</c:v>
                </c:pt>
                <c:pt idx="1">
                  <c:v>6.5968388391514983E-4</c:v>
                </c:pt>
                <c:pt idx="2">
                  <c:v>1.5488524157553679E-4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3.4522034025747701E-4</c:v>
                </c:pt>
                <c:pt idx="1">
                  <c:v>1.7907192539236353E-4</c:v>
                </c:pt>
                <c:pt idx="2">
                  <c:v>4.8750760266930891E-5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3.1946940006163395E-3</c:v>
                </c:pt>
                <c:pt idx="1">
                  <c:v>2.8977958440484833E-3</c:v>
                </c:pt>
                <c:pt idx="2">
                  <c:v>2.5751392015200313E-3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558856"/>
        <c:axId val="-21056493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8.5641220961721762E-2</c:v>
                </c:pt>
                <c:pt idx="1">
                  <c:v>8.1521861704073717E-2</c:v>
                </c:pt>
                <c:pt idx="2">
                  <c:v>7.6507439143546171E-2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8856"/>
        <c:axId val="-2105649320"/>
      </c:lineChart>
      <c:catAx>
        <c:axId val="-210655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49320"/>
        <c:crosses val="autoZero"/>
        <c:auto val="1"/>
        <c:lblAlgn val="ctr"/>
        <c:lblOffset val="100"/>
        <c:noMultiLvlLbl val="0"/>
      </c:catAx>
      <c:valAx>
        <c:axId val="-21056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55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7.8205011388829015E-2</c:v>
                </c:pt>
                <c:pt idx="1">
                  <c:v>6.8859891834039635E-2</c:v>
                </c:pt>
                <c:pt idx="2">
                  <c:v>6.8033144568320533E-2</c:v>
                </c:pt>
                <c:pt idx="3">
                  <c:v>6.8032540858805612E-2</c:v>
                </c:pt>
                <c:pt idx="4">
                  <c:v>6.794426650165826E-2</c:v>
                </c:pt>
                <c:pt idx="5">
                  <c:v>6.7736880829400714E-2</c:v>
                </c:pt>
                <c:pt idx="6">
                  <c:v>6.746420554944145E-2</c:v>
                </c:pt>
                <c:pt idx="7">
                  <c:v>6.7171126998511438E-2</c:v>
                </c:pt>
                <c:pt idx="8">
                  <c:v>6.6890785616777512E-2</c:v>
                </c:pt>
                <c:pt idx="9">
                  <c:v>6.6632484714288481E-2</c:v>
                </c:pt>
                <c:pt idx="10">
                  <c:v>6.6409754935215476E-2</c:v>
                </c:pt>
                <c:pt idx="11">
                  <c:v>6.6216701815471263E-2</c:v>
                </c:pt>
                <c:pt idx="12">
                  <c:v>6.6057769122383259E-2</c:v>
                </c:pt>
                <c:pt idx="13">
                  <c:v>6.591386161956643E-2</c:v>
                </c:pt>
                <c:pt idx="14">
                  <c:v>6.5774329100535558E-2</c:v>
                </c:pt>
                <c:pt idx="15">
                  <c:v>6.5621797223152201E-2</c:v>
                </c:pt>
                <c:pt idx="16">
                  <c:v>6.5439777658261922E-2</c:v>
                </c:pt>
                <c:pt idx="17">
                  <c:v>6.5215888191171412E-2</c:v>
                </c:pt>
                <c:pt idx="18">
                  <c:v>6.4937334259017376E-2</c:v>
                </c:pt>
                <c:pt idx="19">
                  <c:v>6.4608000896907422E-2</c:v>
                </c:pt>
                <c:pt idx="20">
                  <c:v>6.4221408195260385E-2</c:v>
                </c:pt>
                <c:pt idx="21">
                  <c:v>6.3782627234853742E-2</c:v>
                </c:pt>
                <c:pt idx="22">
                  <c:v>6.3298606365282228E-2</c:v>
                </c:pt>
                <c:pt idx="23">
                  <c:v>6.2774075767185508E-2</c:v>
                </c:pt>
                <c:pt idx="24">
                  <c:v>6.2212277730542671E-2</c:v>
                </c:pt>
                <c:pt idx="25">
                  <c:v>6.1627547347821124E-2</c:v>
                </c:pt>
                <c:pt idx="26">
                  <c:v>6.1022936093283194E-2</c:v>
                </c:pt>
                <c:pt idx="27">
                  <c:v>6.0401072677028676E-2</c:v>
                </c:pt>
                <c:pt idx="28">
                  <c:v>5.9768575229346081E-2</c:v>
                </c:pt>
                <c:pt idx="29">
                  <c:v>5.9130706483242923E-2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4.6476829779296742E-2</c:v>
                </c:pt>
                <c:pt idx="1">
                  <c:v>6.5268229930668956E-2</c:v>
                </c:pt>
                <c:pt idx="2">
                  <c:v>7.4117160024517265E-2</c:v>
                </c:pt>
                <c:pt idx="3">
                  <c:v>7.7338859840017662E-2</c:v>
                </c:pt>
                <c:pt idx="4">
                  <c:v>7.7034309577345764E-2</c:v>
                </c:pt>
                <c:pt idx="5">
                  <c:v>7.4748707594142538E-2</c:v>
                </c:pt>
                <c:pt idx="6">
                  <c:v>7.1539126995709509E-2</c:v>
                </c:pt>
                <c:pt idx="7">
                  <c:v>6.8049067267513696E-2</c:v>
                </c:pt>
                <c:pt idx="8">
                  <c:v>6.4635852943337513E-2</c:v>
                </c:pt>
                <c:pt idx="9">
                  <c:v>6.1474919370876499E-2</c:v>
                </c:pt>
                <c:pt idx="10">
                  <c:v>5.8650392176334706E-2</c:v>
                </c:pt>
                <c:pt idx="11">
                  <c:v>5.6185052725001461E-2</c:v>
                </c:pt>
                <c:pt idx="12">
                  <c:v>5.4075531668145119E-2</c:v>
                </c:pt>
                <c:pt idx="13">
                  <c:v>5.2290853913955652E-2</c:v>
                </c:pt>
                <c:pt idx="14">
                  <c:v>5.0790147523770937E-2</c:v>
                </c:pt>
                <c:pt idx="15">
                  <c:v>4.9521953370929087E-2</c:v>
                </c:pt>
                <c:pt idx="16">
                  <c:v>4.8434658334324594E-2</c:v>
                </c:pt>
                <c:pt idx="17">
                  <c:v>4.7479241774758867E-2</c:v>
                </c:pt>
                <c:pt idx="18">
                  <c:v>4.6611619779361194E-2</c:v>
                </c:pt>
                <c:pt idx="19">
                  <c:v>4.5803524659534349E-2</c:v>
                </c:pt>
                <c:pt idx="20">
                  <c:v>4.5029277443014465E-2</c:v>
                </c:pt>
                <c:pt idx="21">
                  <c:v>4.4274789130553695E-2</c:v>
                </c:pt>
                <c:pt idx="22">
                  <c:v>4.3533461372392529E-2</c:v>
                </c:pt>
                <c:pt idx="23">
                  <c:v>4.2801796362127012E-2</c:v>
                </c:pt>
                <c:pt idx="24">
                  <c:v>4.2076894127648264E-2</c:v>
                </c:pt>
                <c:pt idx="25">
                  <c:v>4.1364532124795017E-2</c:v>
                </c:pt>
                <c:pt idx="26">
                  <c:v>4.0666384578362906E-2</c:v>
                </c:pt>
                <c:pt idx="27">
                  <c:v>3.9981754225816721E-2</c:v>
                </c:pt>
                <c:pt idx="28">
                  <c:v>3.9312571725448137E-2</c:v>
                </c:pt>
                <c:pt idx="29">
                  <c:v>3.8659845629405588E-2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9.2898368809907518E-3</c:v>
                </c:pt>
                <c:pt idx="1">
                  <c:v>1.0635181957376158E-2</c:v>
                </c:pt>
                <c:pt idx="2">
                  <c:v>1.0901350021301081E-2</c:v>
                </c:pt>
                <c:pt idx="3">
                  <c:v>1.0648039490803668E-2</c:v>
                </c:pt>
                <c:pt idx="4">
                  <c:v>1.0004296443747522E-2</c:v>
                </c:pt>
                <c:pt idx="5">
                  <c:v>9.1261020648015275E-3</c:v>
                </c:pt>
                <c:pt idx="6">
                  <c:v>8.1473332382085047E-3</c:v>
                </c:pt>
                <c:pt idx="7">
                  <c:v>7.1633635984860011E-3</c:v>
                </c:pt>
                <c:pt idx="8">
                  <c:v>6.2360531009590572E-3</c:v>
                </c:pt>
                <c:pt idx="9">
                  <c:v>5.4004710510676419E-3</c:v>
                </c:pt>
                <c:pt idx="10">
                  <c:v>4.6756844764824024E-3</c:v>
                </c:pt>
                <c:pt idx="11">
                  <c:v>4.0666822432618667E-3</c:v>
                </c:pt>
                <c:pt idx="12">
                  <c:v>3.5713763072621279E-3</c:v>
                </c:pt>
                <c:pt idx="13">
                  <c:v>3.1802025473918988E-3</c:v>
                </c:pt>
                <c:pt idx="14">
                  <c:v>2.8809513202984363E-3</c:v>
                </c:pt>
                <c:pt idx="15">
                  <c:v>2.6588705572163232E-3</c:v>
                </c:pt>
                <c:pt idx="16">
                  <c:v>2.4993897471988248E-3</c:v>
                </c:pt>
                <c:pt idx="17">
                  <c:v>2.388599866647348E-3</c:v>
                </c:pt>
                <c:pt idx="18">
                  <c:v>2.3139103236813809E-3</c:v>
                </c:pt>
                <c:pt idx="19">
                  <c:v>2.2662462441893861E-3</c:v>
                </c:pt>
                <c:pt idx="20">
                  <c:v>2.2369801327584392E-3</c:v>
                </c:pt>
                <c:pt idx="21">
                  <c:v>2.2203050094305446E-3</c:v>
                </c:pt>
                <c:pt idx="22">
                  <c:v>2.2121174893580541E-3</c:v>
                </c:pt>
                <c:pt idx="23">
                  <c:v>2.2091933091406002E-3</c:v>
                </c:pt>
                <c:pt idx="24">
                  <c:v>2.2088159301411714E-3</c:v>
                </c:pt>
                <c:pt idx="25">
                  <c:v>2.2105344945846954E-3</c:v>
                </c:pt>
                <c:pt idx="26">
                  <c:v>2.2131027064800938E-3</c:v>
                </c:pt>
                <c:pt idx="27">
                  <c:v>2.2152238133342204E-3</c:v>
                </c:pt>
                <c:pt idx="28">
                  <c:v>2.216631436219215E-3</c:v>
                </c:pt>
                <c:pt idx="29">
                  <c:v>2.2169750873478481E-3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1.8607650009116864E-3</c:v>
                </c:pt>
                <c:pt idx="1">
                  <c:v>2.9644809014050238E-3</c:v>
                </c:pt>
                <c:pt idx="2">
                  <c:v>3.4549636399279038E-3</c:v>
                </c:pt>
                <c:pt idx="3">
                  <c:v>3.5920124764898015E-3</c:v>
                </c:pt>
                <c:pt idx="4">
                  <c:v>3.5507666058839367E-3</c:v>
                </c:pt>
                <c:pt idx="5">
                  <c:v>3.4444450541913228E-3</c:v>
                </c:pt>
                <c:pt idx="6">
                  <c:v>3.3380623946703534E-3</c:v>
                </c:pt>
                <c:pt idx="7">
                  <c:v>3.2614602983673524E-3</c:v>
                </c:pt>
                <c:pt idx="8">
                  <c:v>3.2224899024224044E-3</c:v>
                </c:pt>
                <c:pt idx="9">
                  <c:v>3.2172375264766604E-3</c:v>
                </c:pt>
                <c:pt idx="10">
                  <c:v>3.2374142936350677E-3</c:v>
                </c:pt>
                <c:pt idx="11">
                  <c:v>3.2736542654106817E-3</c:v>
                </c:pt>
                <c:pt idx="12">
                  <c:v>3.3176448782663991E-3</c:v>
                </c:pt>
                <c:pt idx="13">
                  <c:v>3.3622335952711185E-3</c:v>
                </c:pt>
                <c:pt idx="14">
                  <c:v>3.4017841342980477E-3</c:v>
                </c:pt>
                <c:pt idx="15">
                  <c:v>3.4319276728060864E-3</c:v>
                </c:pt>
                <c:pt idx="16">
                  <c:v>3.4495701062905609E-3</c:v>
                </c:pt>
                <c:pt idx="17">
                  <c:v>3.452748751851076E-3</c:v>
                </c:pt>
                <c:pt idx="18">
                  <c:v>3.4404496232207709E-3</c:v>
                </c:pt>
                <c:pt idx="19">
                  <c:v>3.4128039721559107E-3</c:v>
                </c:pt>
                <c:pt idx="20">
                  <c:v>3.3704504927301311E-3</c:v>
                </c:pt>
                <c:pt idx="21">
                  <c:v>3.3146211643715717E-3</c:v>
                </c:pt>
                <c:pt idx="22">
                  <c:v>3.2469029921193921E-3</c:v>
                </c:pt>
                <c:pt idx="23">
                  <c:v>3.1689805235742864E-3</c:v>
                </c:pt>
                <c:pt idx="24">
                  <c:v>3.0824461845388252E-3</c:v>
                </c:pt>
                <c:pt idx="25">
                  <c:v>2.989051680986982E-3</c:v>
                </c:pt>
                <c:pt idx="26">
                  <c:v>2.8902993450891454E-3</c:v>
                </c:pt>
                <c:pt idx="27">
                  <c:v>2.7873754923999038E-3</c:v>
                </c:pt>
                <c:pt idx="28">
                  <c:v>2.6814056123330892E-3</c:v>
                </c:pt>
                <c:pt idx="29">
                  <c:v>2.5733807108481352E-3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1.3773478864316251E-3</c:v>
                </c:pt>
                <c:pt idx="1">
                  <c:v>1.8821712000609934E-3</c:v>
                </c:pt>
                <c:pt idx="2">
                  <c:v>2.1233146185092645E-3</c:v>
                </c:pt>
                <c:pt idx="3">
                  <c:v>2.2291033679812345E-3</c:v>
                </c:pt>
                <c:pt idx="4">
                  <c:v>2.2537070212686442E-3</c:v>
                </c:pt>
                <c:pt idx="5">
                  <c:v>2.2363571881334789E-3</c:v>
                </c:pt>
                <c:pt idx="6">
                  <c:v>2.2015266798958537E-3</c:v>
                </c:pt>
                <c:pt idx="7">
                  <c:v>2.1616870817395576E-3</c:v>
                </c:pt>
                <c:pt idx="8">
                  <c:v>2.122053519054003E-3</c:v>
                </c:pt>
                <c:pt idx="9">
                  <c:v>2.084040245533251E-3</c:v>
                </c:pt>
                <c:pt idx="10">
                  <c:v>2.0478199775137845E-3</c:v>
                </c:pt>
                <c:pt idx="11">
                  <c:v>2.0129304743904002E-3</c:v>
                </c:pt>
                <c:pt idx="12">
                  <c:v>1.9790110825430836E-3</c:v>
                </c:pt>
                <c:pt idx="13">
                  <c:v>1.945509241058601E-3</c:v>
                </c:pt>
                <c:pt idx="14">
                  <c:v>1.9120004771737496E-3</c:v>
                </c:pt>
                <c:pt idx="15">
                  <c:v>1.8780191724129505E-3</c:v>
                </c:pt>
                <c:pt idx="16">
                  <c:v>1.8432265145808882E-3</c:v>
                </c:pt>
                <c:pt idx="17">
                  <c:v>1.8073974748244142E-3</c:v>
                </c:pt>
                <c:pt idx="18">
                  <c:v>1.7704172255162192E-3</c:v>
                </c:pt>
                <c:pt idx="19">
                  <c:v>1.732527998292993E-3</c:v>
                </c:pt>
                <c:pt idx="20">
                  <c:v>1.6939224036730221E-3</c:v>
                </c:pt>
                <c:pt idx="21">
                  <c:v>1.6549859964191281E-3</c:v>
                </c:pt>
                <c:pt idx="22">
                  <c:v>1.6161652581513548E-3</c:v>
                </c:pt>
                <c:pt idx="23">
                  <c:v>1.5778622621235084E-3</c:v>
                </c:pt>
                <c:pt idx="24">
                  <c:v>1.5403690603578966E-3</c:v>
                </c:pt>
                <c:pt idx="25">
                  <c:v>1.5041149098025967E-3</c:v>
                </c:pt>
                <c:pt idx="26">
                  <c:v>1.4693217629017292E-3</c:v>
                </c:pt>
                <c:pt idx="27">
                  <c:v>1.4360735253539378E-3</c:v>
                </c:pt>
                <c:pt idx="28">
                  <c:v>1.4044754223994363E-3</c:v>
                </c:pt>
                <c:pt idx="29">
                  <c:v>1.3745654772357562E-3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1.5601507431757425E-3</c:v>
                </c:pt>
                <c:pt idx="1">
                  <c:v>1.9464013515148358E-3</c:v>
                </c:pt>
                <c:pt idx="2">
                  <c:v>2.0782598119570639E-3</c:v>
                </c:pt>
                <c:pt idx="3">
                  <c:v>2.0780578672272001E-3</c:v>
                </c:pt>
                <c:pt idx="4">
                  <c:v>1.9889279429788796E-3</c:v>
                </c:pt>
                <c:pt idx="5">
                  <c:v>1.84919048315539E-3</c:v>
                </c:pt>
                <c:pt idx="6">
                  <c:v>1.6883263953827708E-3</c:v>
                </c:pt>
                <c:pt idx="7">
                  <c:v>1.525777130070695E-3</c:v>
                </c:pt>
                <c:pt idx="8">
                  <c:v>1.3730731232317022E-3</c:v>
                </c:pt>
                <c:pt idx="9">
                  <c:v>1.2360666701333727E-3</c:v>
                </c:pt>
                <c:pt idx="10">
                  <c:v>1.1174552193438264E-3</c:v>
                </c:pt>
                <c:pt idx="11">
                  <c:v>1.0175525307555206E-3</c:v>
                </c:pt>
                <c:pt idx="12">
                  <c:v>9.356014319559171E-4</c:v>
                </c:pt>
                <c:pt idx="13">
                  <c:v>8.6977747886293917E-4</c:v>
                </c:pt>
                <c:pt idx="14">
                  <c:v>8.179442096290933E-4</c:v>
                </c:pt>
                <c:pt idx="15">
                  <c:v>7.776622018326794E-4</c:v>
                </c:pt>
                <c:pt idx="16">
                  <c:v>7.4658764578003161E-4</c:v>
                </c:pt>
                <c:pt idx="17">
                  <c:v>7.2254629863460567E-4</c:v>
                </c:pt>
                <c:pt idx="18">
                  <c:v>7.036104767224197E-4</c:v>
                </c:pt>
                <c:pt idx="19">
                  <c:v>6.8845384795200321E-4</c:v>
                </c:pt>
                <c:pt idx="20">
                  <c:v>6.7585369287042284E-4</c:v>
                </c:pt>
                <c:pt idx="21">
                  <c:v>6.6503296424829967E-4</c:v>
                </c:pt>
                <c:pt idx="22">
                  <c:v>6.5549360046470676E-4</c:v>
                </c:pt>
                <c:pt idx="23">
                  <c:v>6.468654635021988E-4</c:v>
                </c:pt>
                <c:pt idx="24">
                  <c:v>6.3883058498806901E-4</c:v>
                </c:pt>
                <c:pt idx="25">
                  <c:v>6.3141316185961875E-4</c:v>
                </c:pt>
                <c:pt idx="26">
                  <c:v>6.2449294835822478E-4</c:v>
                </c:pt>
                <c:pt idx="27">
                  <c:v>6.1790985862878595E-4</c:v>
                </c:pt>
                <c:pt idx="28">
                  <c:v>6.116373923453184E-4</c:v>
                </c:pt>
                <c:pt idx="29">
                  <c:v>6.0562894489867708E-4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54536"/>
        <c:axId val="-2112251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0.13876999978894577</c:v>
                </c:pt>
                <c:pt idx="1">
                  <c:v>0.15155637588915027</c:v>
                </c:pt>
                <c:pt idx="2">
                  <c:v>0.16070819952467286</c:v>
                </c:pt>
                <c:pt idx="3">
                  <c:v>0.16391860878859355</c:v>
                </c:pt>
                <c:pt idx="4">
                  <c:v>0.16277626962828418</c:v>
                </c:pt>
                <c:pt idx="5">
                  <c:v>0.15914164868906511</c:v>
                </c:pt>
                <c:pt idx="6">
                  <c:v>0.15437855646007748</c:v>
                </c:pt>
                <c:pt idx="7">
                  <c:v>0.14933241471626335</c:v>
                </c:pt>
                <c:pt idx="8">
                  <c:v>0.14448027498343841</c:v>
                </c:pt>
                <c:pt idx="9">
                  <c:v>0.14004521257930946</c:v>
                </c:pt>
                <c:pt idx="10">
                  <c:v>0.13613854972271966</c:v>
                </c:pt>
                <c:pt idx="11">
                  <c:v>0.13277257446906443</c:v>
                </c:pt>
                <c:pt idx="12">
                  <c:v>0.12993693718366117</c:v>
                </c:pt>
                <c:pt idx="13">
                  <c:v>0.12756246785530223</c:v>
                </c:pt>
                <c:pt idx="14">
                  <c:v>0.12557715693191085</c:v>
                </c:pt>
                <c:pt idx="15">
                  <c:v>0.1238902464782532</c:v>
                </c:pt>
                <c:pt idx="16">
                  <c:v>0.12241320781301024</c:v>
                </c:pt>
                <c:pt idx="17">
                  <c:v>0.12106644061156135</c:v>
                </c:pt>
                <c:pt idx="18">
                  <c:v>0.11977737364621266</c:v>
                </c:pt>
                <c:pt idx="19">
                  <c:v>0.11851155632967014</c:v>
                </c:pt>
                <c:pt idx="20">
                  <c:v>0.11722789750225893</c:v>
                </c:pt>
                <c:pt idx="21">
                  <c:v>0.11591235233117114</c:v>
                </c:pt>
                <c:pt idx="22">
                  <c:v>0.11456274374408437</c:v>
                </c:pt>
                <c:pt idx="23">
                  <c:v>0.11317878104932788</c:v>
                </c:pt>
                <c:pt idx="24">
                  <c:v>0.11175961574902971</c:v>
                </c:pt>
                <c:pt idx="25">
                  <c:v>0.11032718281891452</c:v>
                </c:pt>
                <c:pt idx="26">
                  <c:v>0.10888653061613685</c:v>
                </c:pt>
                <c:pt idx="27">
                  <c:v>0.10743942599371614</c:v>
                </c:pt>
                <c:pt idx="28">
                  <c:v>0.10599528800008251</c:v>
                </c:pt>
                <c:pt idx="29">
                  <c:v>0.10456111835288606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54536"/>
        <c:axId val="-2112251080"/>
      </c:lineChart>
      <c:catAx>
        <c:axId val="-211225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1080"/>
        <c:crosses val="autoZero"/>
        <c:auto val="1"/>
        <c:lblAlgn val="ctr"/>
        <c:lblOffset val="100"/>
        <c:tickLblSkip val="1"/>
        <c:noMultiLvlLbl val="0"/>
      </c:catAx>
      <c:valAx>
        <c:axId val="-21122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40196450367056"/>
          <c:y val="2.720278521885790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004"/>
          <c:h val="0.6215215881519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7.0214971030330614E-2</c:v>
                </c:pt>
                <c:pt idx="1">
                  <c:v>6.7179096741683916E-2</c:v>
                </c:pt>
                <c:pt idx="2">
                  <c:v>6.6074483318634386E-2</c:v>
                </c:pt>
                <c:pt idx="3">
                  <c:v>6.5164559645702072E-2</c:v>
                </c:pt>
                <c:pt idx="4">
                  <c:v>6.3257799058624914E-2</c:v>
                </c:pt>
                <c:pt idx="5">
                  <c:v>6.0390167566144404E-2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6.8047077830369271E-2</c:v>
                </c:pt>
                <c:pt idx="1">
                  <c:v>6.8089534834315957E-2</c:v>
                </c:pt>
                <c:pt idx="2">
                  <c:v>5.4398395601441572E-2</c:v>
                </c:pt>
                <c:pt idx="3">
                  <c:v>4.7570199583781628E-2</c:v>
                </c:pt>
                <c:pt idx="4">
                  <c:v>4.3543243687147196E-2</c:v>
                </c:pt>
                <c:pt idx="5">
                  <c:v>3.9997017656765672E-2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1.0295740958843835E-2</c:v>
                </c:pt>
                <c:pt idx="1">
                  <c:v>7.2146646107045468E-3</c:v>
                </c:pt>
                <c:pt idx="2">
                  <c:v>3.6749793789393461E-3</c:v>
                </c:pt>
                <c:pt idx="3">
                  <c:v>2.4254033477866524E-3</c:v>
                </c:pt>
                <c:pt idx="4">
                  <c:v>2.217482374165762E-3</c:v>
                </c:pt>
                <c:pt idx="5">
                  <c:v>2.2144935075932145E-3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3.0845977249236703E-3</c:v>
                </c:pt>
                <c:pt idx="1">
                  <c:v>3.2967390352256188E-3</c:v>
                </c:pt>
                <c:pt idx="2">
                  <c:v>3.3185462333762627E-3</c:v>
                </c:pt>
                <c:pt idx="3">
                  <c:v>3.4375000252648809E-3</c:v>
                </c:pt>
                <c:pt idx="4">
                  <c:v>3.2366802714668417E-3</c:v>
                </c:pt>
                <c:pt idx="5">
                  <c:v>2.7843025683314511E-3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1.9731288188503523E-3</c:v>
                </c:pt>
                <c:pt idx="1">
                  <c:v>2.1611329428712286E-3</c:v>
                </c:pt>
                <c:pt idx="2">
                  <c:v>1.9794542505359235E-3</c:v>
                </c:pt>
                <c:pt idx="3">
                  <c:v>1.8063176771254933E-3</c:v>
                </c:pt>
                <c:pt idx="4">
                  <c:v>1.6166609961449821E-3</c:v>
                </c:pt>
                <c:pt idx="5">
                  <c:v>1.4377102195386913E-3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1.9303595433707444E-3</c:v>
                </c:pt>
                <c:pt idx="1">
                  <c:v>1.5344867603947863E-3</c:v>
                </c:pt>
                <c:pt idx="2">
                  <c:v>9.5166617410945916E-4</c:v>
                </c:pt>
                <c:pt idx="3">
                  <c:v>7.2777209418434794E-4</c:v>
                </c:pt>
                <c:pt idx="4">
                  <c:v>6.5641526121473933E-4</c:v>
                </c:pt>
                <c:pt idx="5">
                  <c:v>6.1821646121812499E-4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964056"/>
        <c:axId val="-20664980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0.15554589072392933</c:v>
                </c:pt>
                <c:pt idx="1">
                  <c:v>0.14947562148563076</c:v>
                </c:pt>
                <c:pt idx="2">
                  <c:v>0.13039753723253167</c:v>
                </c:pt>
                <c:pt idx="3">
                  <c:v>0.12113176497574152</c:v>
                </c:pt>
                <c:pt idx="4">
                  <c:v>0.11452827807517441</c:v>
                </c:pt>
                <c:pt idx="5">
                  <c:v>0.10744190915634722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64056"/>
        <c:axId val="-2066498008"/>
      </c:lineChart>
      <c:catAx>
        <c:axId val="-206596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498008"/>
        <c:crosses val="autoZero"/>
        <c:auto val="1"/>
        <c:lblAlgn val="ctr"/>
        <c:lblOffset val="100"/>
        <c:noMultiLvlLbl val="0"/>
      </c:catAx>
      <c:valAx>
        <c:axId val="-20664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863078597643001E-4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9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182256857068104"/>
          <c:w val="1"/>
          <c:h val="0.1604650449621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6.8697033886007258E-2</c:v>
                </c:pt>
                <c:pt idx="1">
                  <c:v>6.5619521482168236E-2</c:v>
                </c:pt>
                <c:pt idx="2">
                  <c:v>6.1823983312384659E-2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6.8068306332342621E-2</c:v>
                </c:pt>
                <c:pt idx="1">
                  <c:v>5.0984297592611597E-2</c:v>
                </c:pt>
                <c:pt idx="2">
                  <c:v>4.1770130671956437E-2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8.7552027847741902E-3</c:v>
                </c:pt>
                <c:pt idx="1">
                  <c:v>3.0501913633629993E-3</c:v>
                </c:pt>
                <c:pt idx="2">
                  <c:v>2.215987940879488E-3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3.1906683800746443E-3</c:v>
                </c:pt>
                <c:pt idx="1">
                  <c:v>3.3780231293205716E-3</c:v>
                </c:pt>
                <c:pt idx="2">
                  <c:v>3.0104914198991464E-3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2.0671308808607905E-3</c:v>
                </c:pt>
                <c:pt idx="1">
                  <c:v>1.8928859638307084E-3</c:v>
                </c:pt>
                <c:pt idx="2">
                  <c:v>1.5271856078418367E-3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1.7324231518827653E-3</c:v>
                </c:pt>
                <c:pt idx="1">
                  <c:v>8.3971913414690349E-4</c:v>
                </c:pt>
                <c:pt idx="2">
                  <c:v>6.3731586121643221E-4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726328"/>
        <c:axId val="-2070722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0.15251075610478004</c:v>
                </c:pt>
                <c:pt idx="1">
                  <c:v>0.12576465110413659</c:v>
                </c:pt>
                <c:pt idx="2">
                  <c:v>0.11098509361576081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26328"/>
        <c:axId val="-2070722872"/>
      </c:lineChart>
      <c:catAx>
        <c:axId val="-20707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2872"/>
        <c:crosses val="autoZero"/>
        <c:auto val="1"/>
        <c:lblAlgn val="ctr"/>
        <c:lblOffset val="100"/>
        <c:noMultiLvlLbl val="0"/>
      </c:catAx>
      <c:valAx>
        <c:axId val="-20707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1.1071554635863276E-3</c:v>
                </c:pt>
                <c:pt idx="1">
                  <c:v>1.3366667032012189E-3</c:v>
                </c:pt>
                <c:pt idx="2">
                  <c:v>1.6497660945869695E-3</c:v>
                </c:pt>
                <c:pt idx="3">
                  <c:v>2.0163700756820153E-3</c:v>
                </c:pt>
                <c:pt idx="4">
                  <c:v>2.4532214801618814E-3</c:v>
                </c:pt>
                <c:pt idx="5">
                  <c:v>2.9834613948691744E-3</c:v>
                </c:pt>
                <c:pt idx="6">
                  <c:v>3.626001371640587E-3</c:v>
                </c:pt>
                <c:pt idx="7">
                  <c:v>4.3962172212341022E-3</c:v>
                </c:pt>
                <c:pt idx="8">
                  <c:v>5.3049104957663996E-3</c:v>
                </c:pt>
                <c:pt idx="9">
                  <c:v>6.3553199073117499E-3</c:v>
                </c:pt>
                <c:pt idx="10">
                  <c:v>7.5404155967934809E-3</c:v>
                </c:pt>
                <c:pt idx="11">
                  <c:v>8.846281084631322E-3</c:v>
                </c:pt>
                <c:pt idx="12">
                  <c:v>1.0248421883901125E-2</c:v>
                </c:pt>
                <c:pt idx="13">
                  <c:v>1.170279753321035E-2</c:v>
                </c:pt>
                <c:pt idx="14">
                  <c:v>1.3169772363273028E-2</c:v>
                </c:pt>
                <c:pt idx="15">
                  <c:v>1.459803892323178E-2</c:v>
                </c:pt>
                <c:pt idx="16">
                  <c:v>1.5941882814752058E-2</c:v>
                </c:pt>
                <c:pt idx="17">
                  <c:v>1.7163267889943823E-2</c:v>
                </c:pt>
                <c:pt idx="18">
                  <c:v>1.8238413470609751E-2</c:v>
                </c:pt>
                <c:pt idx="19">
                  <c:v>1.915063268530182E-2</c:v>
                </c:pt>
                <c:pt idx="20">
                  <c:v>1.990151640657933E-2</c:v>
                </c:pt>
                <c:pt idx="21">
                  <c:v>2.0494455377747387E-2</c:v>
                </c:pt>
                <c:pt idx="22">
                  <c:v>2.0946575885218508E-2</c:v>
                </c:pt>
                <c:pt idx="23">
                  <c:v>2.1273003809718208E-2</c:v>
                </c:pt>
                <c:pt idx="24">
                  <c:v>2.1491751431525326E-2</c:v>
                </c:pt>
                <c:pt idx="25">
                  <c:v>2.1621677157175379E-2</c:v>
                </c:pt>
                <c:pt idx="26">
                  <c:v>2.1673928201045703E-2</c:v>
                </c:pt>
                <c:pt idx="27">
                  <c:v>2.1668463571412524E-2</c:v>
                </c:pt>
                <c:pt idx="28">
                  <c:v>2.1613644973941491E-2</c:v>
                </c:pt>
                <c:pt idx="29">
                  <c:v>2.1520203900895794E-2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1.5964180763172227E-5</c:v>
                </c:pt>
                <c:pt idx="1">
                  <c:v>2.1090315249024157E-5</c:v>
                </c:pt>
                <c:pt idx="2">
                  <c:v>2.4531058930330687E-5</c:v>
                </c:pt>
                <c:pt idx="3">
                  <c:v>2.9018385717206837E-5</c:v>
                </c:pt>
                <c:pt idx="4">
                  <c:v>3.2594977605443558E-5</c:v>
                </c:pt>
                <c:pt idx="5">
                  <c:v>3.5913425703001597E-5</c:v>
                </c:pt>
                <c:pt idx="6">
                  <c:v>4.1467474075304927E-5</c:v>
                </c:pt>
                <c:pt idx="7">
                  <c:v>4.9066213667449925E-5</c:v>
                </c:pt>
                <c:pt idx="8">
                  <c:v>5.863780824545742E-5</c:v>
                </c:pt>
                <c:pt idx="9">
                  <c:v>6.7944468927022984E-5</c:v>
                </c:pt>
                <c:pt idx="10">
                  <c:v>7.927482126087498E-5</c:v>
                </c:pt>
                <c:pt idx="11">
                  <c:v>9.0232954002372786E-5</c:v>
                </c:pt>
                <c:pt idx="12">
                  <c:v>1.0510077053636458E-4</c:v>
                </c:pt>
                <c:pt idx="13">
                  <c:v>1.192512261886973E-4</c:v>
                </c:pt>
                <c:pt idx="14">
                  <c:v>1.3304247625137695E-4</c:v>
                </c:pt>
                <c:pt idx="15">
                  <c:v>1.4649794245125727E-4</c:v>
                </c:pt>
                <c:pt idx="16">
                  <c:v>1.5764155283469144E-4</c:v>
                </c:pt>
                <c:pt idx="17">
                  <c:v>1.7060471547834566E-4</c:v>
                </c:pt>
                <c:pt idx="18">
                  <c:v>1.7919874567732901E-4</c:v>
                </c:pt>
                <c:pt idx="19">
                  <c:v>1.8787390525962556E-4</c:v>
                </c:pt>
                <c:pt idx="20">
                  <c:v>1.9630364000178076E-4</c:v>
                </c:pt>
                <c:pt idx="21">
                  <c:v>2.0075579660485388E-4</c:v>
                </c:pt>
                <c:pt idx="22">
                  <c:v>2.0537630481476073E-4</c:v>
                </c:pt>
                <c:pt idx="23">
                  <c:v>2.0802543132180409E-4</c:v>
                </c:pt>
                <c:pt idx="24">
                  <c:v>2.0890749883801E-4</c:v>
                </c:pt>
                <c:pt idx="25">
                  <c:v>2.0986590019064736E-4</c:v>
                </c:pt>
                <c:pt idx="26">
                  <c:v>2.1073232437002294E-4</c:v>
                </c:pt>
                <c:pt idx="27">
                  <c:v>2.0976688551767078E-4</c:v>
                </c:pt>
                <c:pt idx="28">
                  <c:v>2.0891308160121604E-4</c:v>
                </c:pt>
                <c:pt idx="29">
                  <c:v>2.0802267019010646E-4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1.88855865838547E-2</c:v>
                </c:pt>
                <c:pt idx="1">
                  <c:v>1.6141514670136348E-2</c:v>
                </c:pt>
                <c:pt idx="2">
                  <c:v>1.5694966407132208E-2</c:v>
                </c:pt>
                <c:pt idx="3">
                  <c:v>1.5448281229228712E-2</c:v>
                </c:pt>
                <c:pt idx="4">
                  <c:v>1.5135764546527845E-2</c:v>
                </c:pt>
                <c:pt idx="5">
                  <c:v>1.4729481846771733E-2</c:v>
                </c:pt>
                <c:pt idx="6">
                  <c:v>1.4231360535616279E-2</c:v>
                </c:pt>
                <c:pt idx="7">
                  <c:v>1.3641095183241034E-2</c:v>
                </c:pt>
                <c:pt idx="8">
                  <c:v>1.2962812773928613E-2</c:v>
                </c:pt>
                <c:pt idx="9">
                  <c:v>1.2198198804577563E-2</c:v>
                </c:pt>
                <c:pt idx="10">
                  <c:v>1.1349782034309315E-2</c:v>
                </c:pt>
                <c:pt idx="11">
                  <c:v>1.0429147394155991E-2</c:v>
                </c:pt>
                <c:pt idx="12">
                  <c:v>9.4537865151055733E-3</c:v>
                </c:pt>
                <c:pt idx="13">
                  <c:v>8.4470789467086457E-3</c:v>
                </c:pt>
                <c:pt idx="14">
                  <c:v>7.4342137438381415E-3</c:v>
                </c:pt>
                <c:pt idx="15">
                  <c:v>6.4463409814198326E-3</c:v>
                </c:pt>
                <c:pt idx="16">
                  <c:v>5.506641035974362E-3</c:v>
                </c:pt>
                <c:pt idx="17">
                  <c:v>4.6377032114390442E-3</c:v>
                </c:pt>
                <c:pt idx="18">
                  <c:v>3.8555164685144987E-3</c:v>
                </c:pt>
                <c:pt idx="19">
                  <c:v>3.1684953465383734E-3</c:v>
                </c:pt>
                <c:pt idx="20">
                  <c:v>2.5763230666120667E-3</c:v>
                </c:pt>
                <c:pt idx="21">
                  <c:v>2.0759804403367357E-3</c:v>
                </c:pt>
                <c:pt idx="22">
                  <c:v>1.6595788157470254E-3</c:v>
                </c:pt>
                <c:pt idx="23">
                  <c:v>1.3165363897657536E-3</c:v>
                </c:pt>
                <c:pt idx="24">
                  <c:v>1.0370095725222937E-3</c:v>
                </c:pt>
                <c:pt idx="25">
                  <c:v>8.0980405441894137E-4</c:v>
                </c:pt>
                <c:pt idx="26">
                  <c:v>6.2934020765902359E-4</c:v>
                </c:pt>
                <c:pt idx="27">
                  <c:v>4.8304066308497241E-4</c:v>
                </c:pt>
                <c:pt idx="28">
                  <c:v>3.6769359995017417E-4</c:v>
                </c:pt>
                <c:pt idx="29">
                  <c:v>2.7613105122877327E-4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5.3782410361795034E-2</c:v>
                </c:pt>
                <c:pt idx="1">
                  <c:v>4.7335097040205033E-2</c:v>
                </c:pt>
                <c:pt idx="2">
                  <c:v>4.667566942534767E-2</c:v>
                </c:pt>
                <c:pt idx="3">
                  <c:v>4.6582329632743891E-2</c:v>
                </c:pt>
                <c:pt idx="4">
                  <c:v>4.641933359616713E-2</c:v>
                </c:pt>
                <c:pt idx="5">
                  <c:v>4.6151501428157465E-2</c:v>
                </c:pt>
                <c:pt idx="6">
                  <c:v>4.5805419827610487E-2</c:v>
                </c:pt>
                <c:pt idx="7">
                  <c:v>4.54050502939259E-2</c:v>
                </c:pt>
                <c:pt idx="8">
                  <c:v>4.4967444344679051E-2</c:v>
                </c:pt>
                <c:pt idx="9">
                  <c:v>4.4504398307874206E-2</c:v>
                </c:pt>
                <c:pt idx="10">
                  <c:v>4.4024226744211643E-2</c:v>
                </c:pt>
                <c:pt idx="11">
                  <c:v>4.3532986544746091E-2</c:v>
                </c:pt>
                <c:pt idx="12">
                  <c:v>4.3035088083835139E-2</c:v>
                </c:pt>
                <c:pt idx="13">
                  <c:v>4.2533865261121545E-2</c:v>
                </c:pt>
                <c:pt idx="14">
                  <c:v>4.2031962402844507E-2</c:v>
                </c:pt>
                <c:pt idx="15">
                  <c:v>4.1531478206655773E-2</c:v>
                </c:pt>
                <c:pt idx="16">
                  <c:v>4.1034031030176936E-2</c:v>
                </c:pt>
                <c:pt idx="17">
                  <c:v>4.054097446080298E-2</c:v>
                </c:pt>
                <c:pt idx="18">
                  <c:v>4.0053397550886952E-2</c:v>
                </c:pt>
                <c:pt idx="19">
                  <c:v>3.9572057559551205E-2</c:v>
                </c:pt>
                <c:pt idx="20">
                  <c:v>3.9097470953987308E-2</c:v>
                </c:pt>
                <c:pt idx="21">
                  <c:v>3.863006560497001E-2</c:v>
                </c:pt>
                <c:pt idx="22">
                  <c:v>3.8169872211015407E-2</c:v>
                </c:pt>
                <c:pt idx="23">
                  <c:v>3.771688572375833E-2</c:v>
                </c:pt>
                <c:pt idx="24">
                  <c:v>3.727092300886229E-2</c:v>
                </c:pt>
                <c:pt idx="25">
                  <c:v>3.6831785503241544E-2</c:v>
                </c:pt>
                <c:pt idx="26">
                  <c:v>3.6399243393530019E-2</c:v>
                </c:pt>
                <c:pt idx="27">
                  <c:v>3.5973012486806608E-2</c:v>
                </c:pt>
                <c:pt idx="28">
                  <c:v>3.555283261217218E-2</c:v>
                </c:pt>
                <c:pt idx="29">
                  <c:v>3.513851332950451E-2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1.3467089324950513E-3</c:v>
                </c:pt>
                <c:pt idx="1">
                  <c:v>1.2209994773156238E-3</c:v>
                </c:pt>
                <c:pt idx="2">
                  <c:v>1.1992518154277409E-3</c:v>
                </c:pt>
                <c:pt idx="3">
                  <c:v>1.1779590772494407E-3</c:v>
                </c:pt>
                <c:pt idx="4">
                  <c:v>1.1488248381109187E-3</c:v>
                </c:pt>
                <c:pt idx="5">
                  <c:v>1.1135057219677086E-3</c:v>
                </c:pt>
                <c:pt idx="6">
                  <c:v>1.073835649201891E-3</c:v>
                </c:pt>
                <c:pt idx="7">
                  <c:v>1.0286294587796836E-3</c:v>
                </c:pt>
                <c:pt idx="8">
                  <c:v>9.7864828647666264E-4</c:v>
                </c:pt>
                <c:pt idx="9">
                  <c:v>9.2412084908959178E-4</c:v>
                </c:pt>
                <c:pt idx="10">
                  <c:v>8.6511544830050399E-4</c:v>
                </c:pt>
                <c:pt idx="11">
                  <c:v>7.9952353286518298E-4</c:v>
                </c:pt>
                <c:pt idx="12">
                  <c:v>7.3186283882252306E-4</c:v>
                </c:pt>
                <c:pt idx="13">
                  <c:v>6.6173437296806266E-4</c:v>
                </c:pt>
                <c:pt idx="14">
                  <c:v>5.8912387008194322E-4</c:v>
                </c:pt>
                <c:pt idx="15">
                  <c:v>5.2016969280205543E-4</c:v>
                </c:pt>
                <c:pt idx="16">
                  <c:v>4.5417588474230868E-4</c:v>
                </c:pt>
                <c:pt idx="17">
                  <c:v>3.9299028390308915E-4</c:v>
                </c:pt>
                <c:pt idx="18">
                  <c:v>3.3630240759592003E-4</c:v>
                </c:pt>
                <c:pt idx="19">
                  <c:v>2.8786736574474707E-4</c:v>
                </c:pt>
                <c:pt idx="20">
                  <c:v>2.4328382220909381E-4</c:v>
                </c:pt>
                <c:pt idx="21">
                  <c:v>2.0847958601778206E-4</c:v>
                </c:pt>
                <c:pt idx="22">
                  <c:v>1.7709601026766E-4</c:v>
                </c:pt>
                <c:pt idx="23">
                  <c:v>1.5139598587893106E-4</c:v>
                </c:pt>
                <c:pt idx="24">
                  <c:v>1.2928656134562051E-4</c:v>
                </c:pt>
                <c:pt idx="25">
                  <c:v>1.1084399403389726E-4</c:v>
                </c:pt>
                <c:pt idx="26">
                  <c:v>9.5993233902905915E-5</c:v>
                </c:pt>
                <c:pt idx="27">
                  <c:v>8.464075797735123E-5</c:v>
                </c:pt>
                <c:pt idx="28">
                  <c:v>7.3193653609380664E-5</c:v>
                </c:pt>
                <c:pt idx="29">
                  <c:v>6.5449060860679062E-5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2.7446879447820896E-4</c:v>
                </c:pt>
                <c:pt idx="1">
                  <c:v>2.3605480813601278E-4</c:v>
                </c:pt>
                <c:pt idx="2">
                  <c:v>2.2979201529193963E-4</c:v>
                </c:pt>
                <c:pt idx="3">
                  <c:v>2.2612238082999058E-4</c:v>
                </c:pt>
                <c:pt idx="4">
                  <c:v>2.215593691808773E-4</c:v>
                </c:pt>
                <c:pt idx="5">
                  <c:v>2.1636434049850738E-4</c:v>
                </c:pt>
                <c:pt idx="6">
                  <c:v>2.0735121486887948E-4</c:v>
                </c:pt>
                <c:pt idx="7">
                  <c:v>1.9905321128486236E-4</c:v>
                </c:pt>
                <c:pt idx="8">
                  <c:v>1.910478922425765E-4</c:v>
                </c:pt>
                <c:pt idx="9">
                  <c:v>1.7977772923304068E-4</c:v>
                </c:pt>
                <c:pt idx="10">
                  <c:v>1.6932651149240252E-4</c:v>
                </c:pt>
                <c:pt idx="11">
                  <c:v>1.5744342892197777E-4</c:v>
                </c:pt>
                <c:pt idx="12">
                  <c:v>1.4435234138698613E-4</c:v>
                </c:pt>
                <c:pt idx="13">
                  <c:v>1.300873657767975E-4</c:v>
                </c:pt>
                <c:pt idx="14">
                  <c:v>1.1796151392667699E-4</c:v>
                </c:pt>
                <c:pt idx="15">
                  <c:v>1.0413323237345679E-4</c:v>
                </c:pt>
                <c:pt idx="16">
                  <c:v>9.2318950587956216E-5</c:v>
                </c:pt>
                <c:pt idx="17">
                  <c:v>8.0424551529843173E-5</c:v>
                </c:pt>
                <c:pt idx="18">
                  <c:v>7.0226147005549269E-5</c:v>
                </c:pt>
                <c:pt idx="19">
                  <c:v>6.1465063963693237E-5</c:v>
                </c:pt>
                <c:pt idx="20">
                  <c:v>5.2554488383929359E-5</c:v>
                </c:pt>
                <c:pt idx="21">
                  <c:v>4.5262849140088703E-5</c:v>
                </c:pt>
                <c:pt idx="22">
                  <c:v>3.9344658676471575E-5</c:v>
                </c:pt>
                <c:pt idx="23">
                  <c:v>3.4748602695994444E-5</c:v>
                </c:pt>
                <c:pt idx="24">
                  <c:v>2.9980223489991766E-5</c:v>
                </c:pt>
                <c:pt idx="25">
                  <c:v>2.6728585440926134E-5</c:v>
                </c:pt>
                <c:pt idx="26">
                  <c:v>2.4756047756347686E-5</c:v>
                </c:pt>
                <c:pt idx="27">
                  <c:v>2.1171924055288296E-5</c:v>
                </c:pt>
                <c:pt idx="28">
                  <c:v>1.9263074297188839E-5</c:v>
                </c:pt>
                <c:pt idx="29">
                  <c:v>1.7206816645332596E-5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3.7277045312868287E-5</c:v>
                </c:pt>
                <c:pt idx="1">
                  <c:v>5.0502536425442008E-5</c:v>
                </c:pt>
                <c:pt idx="2">
                  <c:v>5.5624552849386043E-5</c:v>
                </c:pt>
                <c:pt idx="3">
                  <c:v>5.5969768182098002E-5</c:v>
                </c:pt>
                <c:pt idx="4">
                  <c:v>5.4182013366828902E-5</c:v>
                </c:pt>
                <c:pt idx="5">
                  <c:v>5.1927815630914587E-5</c:v>
                </c:pt>
                <c:pt idx="6">
                  <c:v>5.0098734260962077E-5</c:v>
                </c:pt>
                <c:pt idx="7">
                  <c:v>4.9036446549318359E-5</c:v>
                </c:pt>
                <c:pt idx="8">
                  <c:v>4.8752862306892432E-5</c:v>
                </c:pt>
                <c:pt idx="9">
                  <c:v>4.7350242419418062E-5</c:v>
                </c:pt>
                <c:pt idx="10">
                  <c:v>4.8402835429532067E-5</c:v>
                </c:pt>
                <c:pt idx="11">
                  <c:v>4.9446168709273677E-5</c:v>
                </c:pt>
                <c:pt idx="12">
                  <c:v>4.8861290073835115E-5</c:v>
                </c:pt>
                <c:pt idx="13">
                  <c:v>5.0181173971249915E-5</c:v>
                </c:pt>
                <c:pt idx="14">
                  <c:v>5.1126355264709901E-5</c:v>
                </c:pt>
                <c:pt idx="15">
                  <c:v>5.0220397379423702E-5</c:v>
                </c:pt>
                <c:pt idx="16">
                  <c:v>5.0945213233619395E-5</c:v>
                </c:pt>
                <c:pt idx="17">
                  <c:v>5.1169065573832325E-5</c:v>
                </c:pt>
                <c:pt idx="18">
                  <c:v>4.9523113851502018E-5</c:v>
                </c:pt>
                <c:pt idx="19">
                  <c:v>4.9415949102810904E-5</c:v>
                </c:pt>
                <c:pt idx="20">
                  <c:v>4.8830825455615155E-5</c:v>
                </c:pt>
                <c:pt idx="21">
                  <c:v>4.7988458722965451E-5</c:v>
                </c:pt>
                <c:pt idx="22">
                  <c:v>4.6941531022101559E-5</c:v>
                </c:pt>
                <c:pt idx="23">
                  <c:v>4.5720489179832637E-5</c:v>
                </c:pt>
                <c:pt idx="24">
                  <c:v>4.2890355651264824E-5</c:v>
                </c:pt>
                <c:pt idx="25">
                  <c:v>4.1629519380920661E-5</c:v>
                </c:pt>
                <c:pt idx="26">
                  <c:v>4.0064600977281769E-5</c:v>
                </c:pt>
                <c:pt idx="27">
                  <c:v>3.840011594142167E-5</c:v>
                </c:pt>
                <c:pt idx="28">
                  <c:v>3.6678486779872768E-5</c:v>
                </c:pt>
                <c:pt idx="29">
                  <c:v>3.4918150162493212E-5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5.82640707442472E-6</c:v>
                </c:pt>
                <c:pt idx="1">
                  <c:v>9.2852376813205141E-6</c:v>
                </c:pt>
                <c:pt idx="2">
                  <c:v>1.065133530225308E-5</c:v>
                </c:pt>
                <c:pt idx="3">
                  <c:v>1.0824324252788336E-5</c:v>
                </c:pt>
                <c:pt idx="4">
                  <c:v>1.0445093242611751E-5</c:v>
                </c:pt>
                <c:pt idx="5">
                  <c:v>9.9228877841177122E-6</c:v>
                </c:pt>
                <c:pt idx="6">
                  <c:v>9.4826986531529614E-6</c:v>
                </c:pt>
                <c:pt idx="7">
                  <c:v>9.2160543950101902E-6</c:v>
                </c:pt>
                <c:pt idx="8">
                  <c:v>9.1325943498343513E-6</c:v>
                </c:pt>
                <c:pt idx="9">
                  <c:v>9.2002306836703453E-6</c:v>
                </c:pt>
                <c:pt idx="10">
                  <c:v>9.3738104864653219E-6</c:v>
                </c:pt>
                <c:pt idx="11">
                  <c:v>9.6082690676079076E-6</c:v>
                </c:pt>
                <c:pt idx="12">
                  <c:v>9.86598500002345E-6</c:v>
                </c:pt>
                <c:pt idx="13">
                  <c:v>1.0116869017475726E-5</c:v>
                </c:pt>
                <c:pt idx="14">
                  <c:v>1.0338760667704262E-5</c:v>
                </c:pt>
                <c:pt idx="15">
                  <c:v>1.0515704566938461E-5</c:v>
                </c:pt>
                <c:pt idx="16">
                  <c:v>1.0637310785120749E-5</c:v>
                </c:pt>
                <c:pt idx="17">
                  <c:v>1.0697735974109196E-5</c:v>
                </c:pt>
                <c:pt idx="18">
                  <c:v>1.0694733162229398E-5</c:v>
                </c:pt>
                <c:pt idx="19">
                  <c:v>1.062997044727407E-5</c:v>
                </c:pt>
                <c:pt idx="20">
                  <c:v>1.0506859973989576E-5</c:v>
                </c:pt>
                <c:pt idx="21">
                  <c:v>1.0330686362405793E-5</c:v>
                </c:pt>
                <c:pt idx="22">
                  <c:v>1.0107796547159185E-5</c:v>
                </c:pt>
                <c:pt idx="23">
                  <c:v>9.8447527615017859E-6</c:v>
                </c:pt>
                <c:pt idx="24">
                  <c:v>9.5476543341698892E-6</c:v>
                </c:pt>
                <c:pt idx="25">
                  <c:v>9.2230364781817995E-6</c:v>
                </c:pt>
                <c:pt idx="26">
                  <c:v>8.8764988921455087E-6</c:v>
                </c:pt>
                <c:pt idx="27">
                  <c:v>8.512587733020039E-6</c:v>
                </c:pt>
                <c:pt idx="28">
                  <c:v>8.135554033102652E-6</c:v>
                </c:pt>
                <c:pt idx="29">
                  <c:v>7.7491219528611293E-6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2.7463381061970838E-3</c:v>
                </c:pt>
                <c:pt idx="1">
                  <c:v>2.5034945858717125E-3</c:v>
                </c:pt>
                <c:pt idx="2">
                  <c:v>2.4869614866335063E-3</c:v>
                </c:pt>
                <c:pt idx="3">
                  <c:v>2.4796473107520094E-3</c:v>
                </c:pt>
                <c:pt idx="4">
                  <c:v>2.4625350744713493E-3</c:v>
                </c:pt>
                <c:pt idx="5">
                  <c:v>2.4392869493559083E-3</c:v>
                </c:pt>
                <c:pt idx="6">
                  <c:v>2.4139179461223352E-3</c:v>
                </c:pt>
                <c:pt idx="7">
                  <c:v>2.3886422239150656E-3</c:v>
                </c:pt>
                <c:pt idx="8">
                  <c:v>2.3643264931108702E-3</c:v>
                </c:pt>
                <c:pt idx="9">
                  <c:v>2.3410674413889164E-3</c:v>
                </c:pt>
                <c:pt idx="10">
                  <c:v>2.3186370461246923E-3</c:v>
                </c:pt>
                <c:pt idx="11">
                  <c:v>2.2967049596473279E-3</c:v>
                </c:pt>
                <c:pt idx="12">
                  <c:v>2.2749611058461398E-3</c:v>
                </c:pt>
                <c:pt idx="13">
                  <c:v>2.2531428832911313E-3</c:v>
                </c:pt>
                <c:pt idx="14">
                  <c:v>2.2310593841575058E-3</c:v>
                </c:pt>
                <c:pt idx="15">
                  <c:v>2.2085760270753743E-3</c:v>
                </c:pt>
                <c:pt idx="16">
                  <c:v>2.1856100825562389E-3</c:v>
                </c:pt>
                <c:pt idx="17">
                  <c:v>2.162128421654121E-3</c:v>
                </c:pt>
                <c:pt idx="18">
                  <c:v>2.1381346569707489E-3</c:v>
                </c:pt>
                <c:pt idx="19">
                  <c:v>2.1136711154062125E-3</c:v>
                </c:pt>
                <c:pt idx="20">
                  <c:v>2.0887935671313074E-3</c:v>
                </c:pt>
                <c:pt idx="21">
                  <c:v>2.0635807379149975E-3</c:v>
                </c:pt>
                <c:pt idx="22">
                  <c:v>2.0381083469358705E-3</c:v>
                </c:pt>
                <c:pt idx="23">
                  <c:v>2.0124550988887503E-3</c:v>
                </c:pt>
                <c:pt idx="24">
                  <c:v>1.9866863486734231E-3</c:v>
                </c:pt>
                <c:pt idx="25">
                  <c:v>1.960874395443196E-3</c:v>
                </c:pt>
                <c:pt idx="26">
                  <c:v>1.9350786249254773E-3</c:v>
                </c:pt>
                <c:pt idx="27">
                  <c:v>1.9093428110199516E-3</c:v>
                </c:pt>
                <c:pt idx="28">
                  <c:v>1.883708889569679E-3</c:v>
                </c:pt>
                <c:pt idx="29">
                  <c:v>1.8582160451077597E-3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3.2755132721390795E-6</c:v>
                </c:pt>
                <c:pt idx="1">
                  <c:v>5.1864598179083349E-6</c:v>
                </c:pt>
                <c:pt idx="2">
                  <c:v>5.9303768185381967E-6</c:v>
                </c:pt>
                <c:pt idx="3">
                  <c:v>6.0186741674650089E-6</c:v>
                </c:pt>
                <c:pt idx="4">
                  <c:v>5.8055128233840204E-6</c:v>
                </c:pt>
                <c:pt idx="5">
                  <c:v>5.5150186621851265E-6</c:v>
                </c:pt>
                <c:pt idx="6">
                  <c:v>5.2700973915682906E-6</c:v>
                </c:pt>
                <c:pt idx="7">
                  <c:v>5.1206915190044251E-6</c:v>
                </c:pt>
                <c:pt idx="8">
                  <c:v>5.0720656711785509E-6</c:v>
                </c:pt>
                <c:pt idx="9">
                  <c:v>5.1067327833069704E-6</c:v>
                </c:pt>
                <c:pt idx="10">
                  <c:v>5.200086806567043E-6</c:v>
                </c:pt>
                <c:pt idx="11">
                  <c:v>5.3274787241127313E-6</c:v>
                </c:pt>
                <c:pt idx="12">
                  <c:v>5.4683078755374116E-6</c:v>
                </c:pt>
                <c:pt idx="13">
                  <c:v>5.6059873124797983E-6</c:v>
                </c:pt>
                <c:pt idx="14">
                  <c:v>5.7282302299531204E-6</c:v>
                </c:pt>
                <c:pt idx="15">
                  <c:v>5.8261151963104067E-6</c:v>
                </c:pt>
                <c:pt idx="16">
                  <c:v>5.8937826186200184E-6</c:v>
                </c:pt>
                <c:pt idx="17">
                  <c:v>5.9278548722154244E-6</c:v>
                </c:pt>
                <c:pt idx="18">
                  <c:v>5.9269647428656638E-6</c:v>
                </c:pt>
                <c:pt idx="19">
                  <c:v>5.8919355916550939E-6</c:v>
                </c:pt>
                <c:pt idx="20">
                  <c:v>5.8245649259670785E-6</c:v>
                </c:pt>
                <c:pt idx="21">
                  <c:v>5.7276970365055593E-6</c:v>
                </c:pt>
                <c:pt idx="22">
                  <c:v>5.6048050372672792E-6</c:v>
                </c:pt>
                <c:pt idx="23">
                  <c:v>5.4594832163996802E-6</c:v>
                </c:pt>
                <c:pt idx="24">
                  <c:v>5.2950753002815217E-6</c:v>
                </c:pt>
                <c:pt idx="25">
                  <c:v>5.1152020174855987E-6</c:v>
                </c:pt>
                <c:pt idx="26">
                  <c:v>4.922960224257381E-6</c:v>
                </c:pt>
                <c:pt idx="27">
                  <c:v>4.7208734798677793E-6</c:v>
                </c:pt>
                <c:pt idx="28">
                  <c:v>4.5113033917916595E-6</c:v>
                </c:pt>
                <c:pt idx="29">
                  <c:v>4.2963366946124296E-6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67960"/>
        <c:axId val="21402307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7.8205011388829015E-2</c:v>
                </c:pt>
                <c:pt idx="1">
                  <c:v>6.8859891834039635E-2</c:v>
                </c:pt>
                <c:pt idx="2">
                  <c:v>6.8033144568320533E-2</c:v>
                </c:pt>
                <c:pt idx="3">
                  <c:v>6.8032540858805612E-2</c:v>
                </c:pt>
                <c:pt idx="4">
                  <c:v>6.794426650165826E-2</c:v>
                </c:pt>
                <c:pt idx="5">
                  <c:v>6.7736880829400714E-2</c:v>
                </c:pt>
                <c:pt idx="6">
                  <c:v>6.746420554944145E-2</c:v>
                </c:pt>
                <c:pt idx="7">
                  <c:v>6.7171126998511438E-2</c:v>
                </c:pt>
                <c:pt idx="8">
                  <c:v>6.6890785616777512E-2</c:v>
                </c:pt>
                <c:pt idx="9">
                  <c:v>6.6632484714288481E-2</c:v>
                </c:pt>
                <c:pt idx="10">
                  <c:v>6.6409754935215476E-2</c:v>
                </c:pt>
                <c:pt idx="11">
                  <c:v>6.6216701815471263E-2</c:v>
                </c:pt>
                <c:pt idx="12">
                  <c:v>6.6057769122383259E-2</c:v>
                </c:pt>
                <c:pt idx="13">
                  <c:v>6.591386161956643E-2</c:v>
                </c:pt>
                <c:pt idx="14">
                  <c:v>6.5774329100535558E-2</c:v>
                </c:pt>
                <c:pt idx="15">
                  <c:v>6.5621797223152201E-2</c:v>
                </c:pt>
                <c:pt idx="16">
                  <c:v>6.5439777658261922E-2</c:v>
                </c:pt>
                <c:pt idx="17">
                  <c:v>6.5215888191171412E-2</c:v>
                </c:pt>
                <c:pt idx="18">
                  <c:v>6.4937334259017376E-2</c:v>
                </c:pt>
                <c:pt idx="19">
                  <c:v>6.4608000896907422E-2</c:v>
                </c:pt>
                <c:pt idx="20">
                  <c:v>6.4221408195260385E-2</c:v>
                </c:pt>
                <c:pt idx="21">
                  <c:v>6.3782627234853742E-2</c:v>
                </c:pt>
                <c:pt idx="22">
                  <c:v>6.3298606365282228E-2</c:v>
                </c:pt>
                <c:pt idx="23">
                  <c:v>6.2774075767185508E-2</c:v>
                </c:pt>
                <c:pt idx="24">
                  <c:v>6.2212277730542671E-2</c:v>
                </c:pt>
                <c:pt idx="25">
                  <c:v>6.1627547347821124E-2</c:v>
                </c:pt>
                <c:pt idx="26">
                  <c:v>6.1022936093283194E-2</c:v>
                </c:pt>
                <c:pt idx="27">
                  <c:v>6.0401072677028676E-2</c:v>
                </c:pt>
                <c:pt idx="28">
                  <c:v>5.9768575229346081E-2</c:v>
                </c:pt>
                <c:pt idx="29">
                  <c:v>5.9130706483242923E-2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67960"/>
        <c:axId val="2140230712"/>
      </c:lineChart>
      <c:catAx>
        <c:axId val="-21126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230712"/>
        <c:crosses val="autoZero"/>
        <c:auto val="1"/>
        <c:lblAlgn val="ctr"/>
        <c:lblOffset val="100"/>
        <c:tickLblSkip val="1"/>
        <c:noMultiLvlLbl val="0"/>
      </c:catAx>
      <c:valAx>
        <c:axId val="21402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0.20614259999999263</c:v>
                </c:pt>
                <c:pt idx="1">
                  <c:v>0.37921350000000587</c:v>
                </c:pt>
                <c:pt idx="2">
                  <c:v>0.53072729999999524</c:v>
                </c:pt>
                <c:pt idx="3">
                  <c:v>0.67686669999999083</c:v>
                </c:pt>
                <c:pt idx="4">
                  <c:v>0.83291249999999195</c:v>
                </c:pt>
                <c:pt idx="5">
                  <c:v>1.012606500000004</c:v>
                </c:pt>
                <c:pt idx="6">
                  <c:v>1.2274215000000055</c:v>
                </c:pt>
                <c:pt idx="7">
                  <c:v>1.4865599000000032</c:v>
                </c:pt>
                <c:pt idx="8">
                  <c:v>1.7969178999999968</c:v>
                </c:pt>
                <c:pt idx="9">
                  <c:v>2.1625647999999984</c:v>
                </c:pt>
                <c:pt idx="10">
                  <c:v>2.5839382000000057</c:v>
                </c:pt>
                <c:pt idx="11">
                  <c:v>3.0580515999999989</c:v>
                </c:pt>
                <c:pt idx="12">
                  <c:v>3.578003300000006</c:v>
                </c:pt>
                <c:pt idx="13">
                  <c:v>4.1309226999999851</c:v>
                </c:pt>
                <c:pt idx="14">
                  <c:v>4.7013813000000084</c:v>
                </c:pt>
                <c:pt idx="15">
                  <c:v>5.2706067999999959</c:v>
                </c:pt>
                <c:pt idx="16">
                  <c:v>5.8191752999999977</c:v>
                </c:pt>
                <c:pt idx="17">
                  <c:v>6.3291779000000048</c:v>
                </c:pt>
                <c:pt idx="18">
                  <c:v>6.7867190000000193</c:v>
                </c:pt>
                <c:pt idx="19">
                  <c:v>7.1818878999999924</c:v>
                </c:pt>
                <c:pt idx="20">
                  <c:v>7.5107053999999778</c:v>
                </c:pt>
                <c:pt idx="21">
                  <c:v>7.7729611000000034</c:v>
                </c:pt>
                <c:pt idx="22">
                  <c:v>7.9730533000000037</c:v>
                </c:pt>
                <c:pt idx="23">
                  <c:v>8.1174071000000083</c:v>
                </c:pt>
                <c:pt idx="24">
                  <c:v>8.2137629000000061</c:v>
                </c:pt>
                <c:pt idx="25">
                  <c:v>8.2704717000000016</c:v>
                </c:pt>
                <c:pt idx="26">
                  <c:v>8.29441300000002</c:v>
                </c:pt>
                <c:pt idx="27">
                  <c:v>8.29312520000002</c:v>
                </c:pt>
                <c:pt idx="28">
                  <c:v>8.2721990000000005</c:v>
                </c:pt>
                <c:pt idx="29">
                  <c:v>8.2363710000000196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2.0871260000001612E-3</c:v>
                </c:pt>
                <c:pt idx="1">
                  <c:v>4.0902720000000059E-3</c:v>
                </c:pt>
                <c:pt idx="2">
                  <c:v>5.6604150000003628E-3</c:v>
                </c:pt>
                <c:pt idx="3">
                  <c:v>7.051047999999227E-3</c:v>
                </c:pt>
                <c:pt idx="4">
                  <c:v>8.2098259999998646E-3</c:v>
                </c:pt>
                <c:pt idx="5">
                  <c:v>9.1858100000008491E-3</c:v>
                </c:pt>
                <c:pt idx="6">
                  <c:v>1.035138499999988E-2</c:v>
                </c:pt>
                <c:pt idx="7">
                  <c:v>1.1921123999999672E-2</c:v>
                </c:pt>
                <c:pt idx="8">
                  <c:v>1.3998481999999868E-2</c:v>
                </c:pt>
                <c:pt idx="9">
                  <c:v>1.6329639999999479E-2</c:v>
                </c:pt>
                <c:pt idx="10">
                  <c:v>1.9050146000000545E-2</c:v>
                </c:pt>
                <c:pt idx="11">
                  <c:v>2.1937118000000311E-2</c:v>
                </c:pt>
                <c:pt idx="12">
                  <c:v>2.5422778000000257E-2</c:v>
                </c:pt>
                <c:pt idx="13">
                  <c:v>2.9165482999999881E-2</c:v>
                </c:pt>
                <c:pt idx="14">
                  <c:v>3.2968372000000024E-2</c:v>
                </c:pt>
                <c:pt idx="15">
                  <c:v>3.6729139000000188E-2</c:v>
                </c:pt>
                <c:pt idx="16">
                  <c:v>4.0129646999999657E-2</c:v>
                </c:pt>
                <c:pt idx="17">
                  <c:v>4.3551767000000297E-2</c:v>
                </c:pt>
                <c:pt idx="18">
                  <c:v>4.6408877000000182E-2</c:v>
                </c:pt>
                <c:pt idx="19">
                  <c:v>4.8928448999999929E-2</c:v>
                </c:pt>
                <c:pt idx="20">
                  <c:v>5.1250799000000846E-2</c:v>
                </c:pt>
                <c:pt idx="21">
                  <c:v>5.293717099999995E-2</c:v>
                </c:pt>
                <c:pt idx="22">
                  <c:v>5.4282082999999481E-2</c:v>
                </c:pt>
                <c:pt idx="23">
                  <c:v>5.5203120000000716E-2</c:v>
                </c:pt>
                <c:pt idx="24">
                  <c:v>5.5663231000000479E-2</c:v>
                </c:pt>
                <c:pt idx="25">
                  <c:v>5.5903494999999914E-2</c:v>
                </c:pt>
                <c:pt idx="26">
                  <c:v>5.6055479999999491E-2</c:v>
                </c:pt>
                <c:pt idx="27">
                  <c:v>5.593835200000008E-2</c:v>
                </c:pt>
                <c:pt idx="28">
                  <c:v>5.5699478000000191E-2</c:v>
                </c:pt>
                <c:pt idx="29">
                  <c:v>5.5418815000000343E-2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3.822788300000024E-2</c:v>
                </c:pt>
                <c:pt idx="1">
                  <c:v>5.8877842000000236E-2</c:v>
                </c:pt>
                <c:pt idx="2">
                  <c:v>6.8055383999999997E-2</c:v>
                </c:pt>
                <c:pt idx="3">
                  <c:v>7.06762310000002E-2</c:v>
                </c:pt>
                <c:pt idx="4">
                  <c:v>6.9872965000000065E-2</c:v>
                </c:pt>
                <c:pt idx="5">
                  <c:v>6.7516093999999249E-2</c:v>
                </c:pt>
                <c:pt idx="6">
                  <c:v>6.4135615000000534E-2</c:v>
                </c:pt>
                <c:pt idx="7">
                  <c:v>6.0527760000000264E-2</c:v>
                </c:pt>
                <c:pt idx="8">
                  <c:v>5.7080210999998826E-2</c:v>
                </c:pt>
                <c:pt idx="9">
                  <c:v>5.343175099999975E-2</c:v>
                </c:pt>
                <c:pt idx="10">
                  <c:v>4.9850189000000711E-2</c:v>
                </c:pt>
                <c:pt idx="11">
                  <c:v>4.6195109999999318E-2</c:v>
                </c:pt>
                <c:pt idx="12">
                  <c:v>4.2362193000000659E-2</c:v>
                </c:pt>
                <c:pt idx="13">
                  <c:v>3.8280623999998653E-2</c:v>
                </c:pt>
                <c:pt idx="14">
                  <c:v>3.4390043000000148E-2</c:v>
                </c:pt>
                <c:pt idx="15">
                  <c:v>3.0425292000000326E-2</c:v>
                </c:pt>
                <c:pt idx="16">
                  <c:v>2.6706932999999822E-2</c:v>
                </c:pt>
                <c:pt idx="17">
                  <c:v>2.3156383999999974E-2</c:v>
                </c:pt>
                <c:pt idx="18">
                  <c:v>1.9950552000000954E-2</c:v>
                </c:pt>
                <c:pt idx="19">
                  <c:v>1.7169833999998829E-2</c:v>
                </c:pt>
                <c:pt idx="20">
                  <c:v>1.4610003999999677E-2</c:v>
                </c:pt>
                <c:pt idx="21">
                  <c:v>1.238254599999955E-2</c:v>
                </c:pt>
                <c:pt idx="22">
                  <c:v>1.0541681999999497E-2</c:v>
                </c:pt>
                <c:pt idx="23">
                  <c:v>9.1065799999991981E-3</c:v>
                </c:pt>
                <c:pt idx="24">
                  <c:v>7.8563349999996035E-3</c:v>
                </c:pt>
                <c:pt idx="25">
                  <c:v>6.8924300000006156E-3</c:v>
                </c:pt>
                <c:pt idx="26">
                  <c:v>6.268711000000593E-3</c:v>
                </c:pt>
                <c:pt idx="27">
                  <c:v>5.5762349999994854E-3</c:v>
                </c:pt>
                <c:pt idx="28">
                  <c:v>5.032733000000178E-3</c:v>
                </c:pt>
                <c:pt idx="29">
                  <c:v>4.5488100000010689E-3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2.3819025860000007</c:v>
                </c:pt>
                <c:pt idx="1">
                  <c:v>3.9126131469999992</c:v>
                </c:pt>
                <c:pt idx="2">
                  <c:v>4.6531652010000002</c:v>
                </c:pt>
                <c:pt idx="3">
                  <c:v>4.8769604269999993</c:v>
                </c:pt>
                <c:pt idx="4">
                  <c:v>4.8219372750000007</c:v>
                </c:pt>
                <c:pt idx="5">
                  <c:v>4.6367099559999989</c:v>
                </c:pt>
                <c:pt idx="6">
                  <c:v>4.3993308120000005</c:v>
                </c:pt>
                <c:pt idx="7">
                  <c:v>4.1443740600000005</c:v>
                </c:pt>
                <c:pt idx="8">
                  <c:v>3.8841139550000001</c:v>
                </c:pt>
                <c:pt idx="9">
                  <c:v>3.6200914159999993</c:v>
                </c:pt>
                <c:pt idx="10">
                  <c:v>3.3496587640000008</c:v>
                </c:pt>
                <c:pt idx="11">
                  <c:v>3.0704658140000003</c:v>
                </c:pt>
                <c:pt idx="12">
                  <c:v>2.7821988390000012</c:v>
                </c:pt>
                <c:pt idx="13">
                  <c:v>2.487184353</c:v>
                </c:pt>
                <c:pt idx="14">
                  <c:v>2.1898524039999998</c:v>
                </c:pt>
                <c:pt idx="15">
                  <c:v>1.8968660339999994</c:v>
                </c:pt>
                <c:pt idx="16">
                  <c:v>1.6150133459999996</c:v>
                </c:pt>
                <c:pt idx="17">
                  <c:v>1.3509692819999994</c:v>
                </c:pt>
                <c:pt idx="18">
                  <c:v>1.1103525420000002</c:v>
                </c:pt>
                <c:pt idx="19">
                  <c:v>0.89702634000000092</c:v>
                </c:pt>
                <c:pt idx="20">
                  <c:v>0.71255860700000007</c:v>
                </c:pt>
                <c:pt idx="21">
                  <c:v>0.55687227700000097</c:v>
                </c:pt>
                <c:pt idx="22">
                  <c:v>0.42836414100000031</c:v>
                </c:pt>
                <c:pt idx="23">
                  <c:v>0.32426502200000051</c:v>
                </c:pt>
                <c:pt idx="24">
                  <c:v>0.24137403099999943</c:v>
                </c:pt>
                <c:pt idx="25">
                  <c:v>0.17616227600000034</c:v>
                </c:pt>
                <c:pt idx="26">
                  <c:v>0.12585421100000005</c:v>
                </c:pt>
                <c:pt idx="27">
                  <c:v>8.7131364000000211E-2</c:v>
                </c:pt>
                <c:pt idx="28">
                  <c:v>5.7762242999999991E-2</c:v>
                </c:pt>
                <c:pt idx="29">
                  <c:v>3.5638856000000274E-2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8.9139536900000031</c:v>
                </c:pt>
                <c:pt idx="1">
                  <c:v>14.601134130000002</c:v>
                </c:pt>
                <c:pt idx="2">
                  <c:v>17.4561286</c:v>
                </c:pt>
                <c:pt idx="3">
                  <c:v>18.501194190000003</c:v>
                </c:pt>
                <c:pt idx="4">
                  <c:v>18.588454630000001</c:v>
                </c:pt>
                <c:pt idx="5">
                  <c:v>18.25194316</c:v>
                </c:pt>
                <c:pt idx="6">
                  <c:v>17.778547520000004</c:v>
                </c:pt>
                <c:pt idx="7">
                  <c:v>17.303574059999999</c:v>
                </c:pt>
                <c:pt idx="8">
                  <c:v>16.880109830000002</c:v>
                </c:pt>
                <c:pt idx="9">
                  <c:v>16.520743739999997</c:v>
                </c:pt>
                <c:pt idx="10">
                  <c:v>16.220367460000002</c:v>
                </c:pt>
                <c:pt idx="11">
                  <c:v>15.967775140000004</c:v>
                </c:pt>
                <c:pt idx="12">
                  <c:v>15.751104989999995</c:v>
                </c:pt>
                <c:pt idx="13">
                  <c:v>15.560062540000004</c:v>
                </c:pt>
                <c:pt idx="14">
                  <c:v>15.386559030000001</c:v>
                </c:pt>
                <c:pt idx="15">
                  <c:v>15.224632540000002</c:v>
                </c:pt>
                <c:pt idx="16">
                  <c:v>15.07009875</c:v>
                </c:pt>
                <c:pt idx="17">
                  <c:v>14.920145329999997</c:v>
                </c:pt>
                <c:pt idx="18">
                  <c:v>14.772963759999996</c:v>
                </c:pt>
                <c:pt idx="19">
                  <c:v>14.627451870000002</c:v>
                </c:pt>
                <c:pt idx="20">
                  <c:v>14.48298587</c:v>
                </c:pt>
                <c:pt idx="21">
                  <c:v>14.33925558</c:v>
                </c:pt>
                <c:pt idx="22">
                  <c:v>14.196149109999993</c:v>
                </c:pt>
                <c:pt idx="23">
                  <c:v>14.053673660000001</c:v>
                </c:pt>
                <c:pt idx="24">
                  <c:v>13.911902740000002</c:v>
                </c:pt>
                <c:pt idx="25">
                  <c:v>13.770943550000005</c:v>
                </c:pt>
                <c:pt idx="26">
                  <c:v>13.630915219999999</c:v>
                </c:pt>
                <c:pt idx="27">
                  <c:v>13.491935720000001</c:v>
                </c:pt>
                <c:pt idx="28">
                  <c:v>13.354115199999995</c:v>
                </c:pt>
                <c:pt idx="29">
                  <c:v>13.217552430000005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0.24114761000000229</c:v>
                </c:pt>
                <c:pt idx="1">
                  <c:v>0.36849922000000035</c:v>
                </c:pt>
                <c:pt idx="2">
                  <c:v>0.42526660000000049</c:v>
                </c:pt>
                <c:pt idx="3">
                  <c:v>0.44161954000000136</c:v>
                </c:pt>
                <c:pt idx="4">
                  <c:v>0.43639010999999783</c:v>
                </c:pt>
                <c:pt idx="5">
                  <c:v>0.42061713999999739</c:v>
                </c:pt>
                <c:pt idx="6">
                  <c:v>0.40040327999999548</c:v>
                </c:pt>
                <c:pt idx="7">
                  <c:v>0.3784409999999987</c:v>
                </c:pt>
                <c:pt idx="8">
                  <c:v>0.35589199999999721</c:v>
                </c:pt>
                <c:pt idx="9">
                  <c:v>0.33309062000000011</c:v>
                </c:pt>
                <c:pt idx="10">
                  <c:v>0.30996707999999984</c:v>
                </c:pt>
                <c:pt idx="11">
                  <c:v>0.28589036999999706</c:v>
                </c:pt>
                <c:pt idx="12">
                  <c:v>0.26119205999999906</c:v>
                </c:pt>
                <c:pt idx="13">
                  <c:v>0.23595376000000101</c:v>
                </c:pt>
                <c:pt idx="14">
                  <c:v>0.21013796999999812</c:v>
                </c:pt>
                <c:pt idx="15">
                  <c:v>0.18482429000000167</c:v>
                </c:pt>
                <c:pt idx="16">
                  <c:v>0.16051161999999408</c:v>
                </c:pt>
                <c:pt idx="17">
                  <c:v>0.13775257999999724</c:v>
                </c:pt>
                <c:pt idx="18">
                  <c:v>0.11674960000000567</c:v>
                </c:pt>
                <c:pt idx="19">
                  <c:v>9.8270990000003167E-2</c:v>
                </c:pt>
                <c:pt idx="20">
                  <c:v>8.1895089999996173E-2</c:v>
                </c:pt>
                <c:pt idx="21">
                  <c:v>6.8421239999999273E-2</c:v>
                </c:pt>
                <c:pt idx="22">
                  <c:v>5.7112310000000832E-2</c:v>
                </c:pt>
                <c:pt idx="23">
                  <c:v>4.7880259999999453E-2</c:v>
                </c:pt>
                <c:pt idx="24">
                  <c:v>4.0293810000001429E-2</c:v>
                </c:pt>
                <c:pt idx="25">
                  <c:v>3.4109470000004194E-2</c:v>
                </c:pt>
                <c:pt idx="26">
                  <c:v>2.9196499999997627E-2</c:v>
                </c:pt>
                <c:pt idx="27">
                  <c:v>2.5485680000002731E-2</c:v>
                </c:pt>
                <c:pt idx="28">
                  <c:v>2.2253179999999873E-2</c:v>
                </c:pt>
                <c:pt idx="29">
                  <c:v>1.9815409999999645E-2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2.9346200000013312E-3</c:v>
                </c:pt>
                <c:pt idx="1">
                  <c:v>6.1236499999992589E-3</c:v>
                </c:pt>
                <c:pt idx="2">
                  <c:v>8.5560799999999659E-3</c:v>
                </c:pt>
                <c:pt idx="3">
                  <c:v>9.9558399999999381E-3</c:v>
                </c:pt>
                <c:pt idx="4">
                  <c:v>1.0453189999999779E-2</c:v>
                </c:pt>
                <c:pt idx="5">
                  <c:v>1.0329200000001038E-2</c:v>
                </c:pt>
                <c:pt idx="6">
                  <c:v>9.8691600000009316E-3</c:v>
                </c:pt>
                <c:pt idx="7">
                  <c:v>9.2959400000012238E-3</c:v>
                </c:pt>
                <c:pt idx="8">
                  <c:v>8.7537500000003376E-3</c:v>
                </c:pt>
                <c:pt idx="9">
                  <c:v>8.1800300000001158E-3</c:v>
                </c:pt>
                <c:pt idx="10">
                  <c:v>7.8034000000002379E-3</c:v>
                </c:pt>
                <c:pt idx="11">
                  <c:v>7.5938600000000633E-3</c:v>
                </c:pt>
                <c:pt idx="12">
                  <c:v>7.3787400000000503E-3</c:v>
                </c:pt>
                <c:pt idx="13">
                  <c:v>7.3179700000007841E-3</c:v>
                </c:pt>
                <c:pt idx="14">
                  <c:v>7.3538900000009733E-3</c:v>
                </c:pt>
                <c:pt idx="15">
                  <c:v>7.3104199999995956E-3</c:v>
                </c:pt>
                <c:pt idx="16">
                  <c:v>7.3468299999994713E-3</c:v>
                </c:pt>
                <c:pt idx="17">
                  <c:v>7.4160200000008558E-3</c:v>
                </c:pt>
                <c:pt idx="18">
                  <c:v>7.3578000000011912E-3</c:v>
                </c:pt>
                <c:pt idx="19">
                  <c:v>7.3391799999988905E-3</c:v>
                </c:pt>
                <c:pt idx="20">
                  <c:v>7.3256100000005375E-3</c:v>
                </c:pt>
                <c:pt idx="21">
                  <c:v>7.2951999999997241E-3</c:v>
                </c:pt>
                <c:pt idx="22">
                  <c:v>7.2369100000013731E-3</c:v>
                </c:pt>
                <c:pt idx="23">
                  <c:v>7.1466900000007882E-3</c:v>
                </c:pt>
                <c:pt idx="24">
                  <c:v>6.9040499999992733E-3</c:v>
                </c:pt>
                <c:pt idx="25">
                  <c:v>6.6888999999985543E-3</c:v>
                </c:pt>
                <c:pt idx="26">
                  <c:v>6.4826700000004678E-3</c:v>
                </c:pt>
                <c:pt idx="27">
                  <c:v>6.2730999999995873E-3</c:v>
                </c:pt>
                <c:pt idx="28">
                  <c:v>6.0543099999996741E-3</c:v>
                </c:pt>
                <c:pt idx="29">
                  <c:v>5.8243999999998408E-3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1.0525810000006075E-3</c:v>
                </c:pt>
                <c:pt idx="1">
                  <c:v>2.3582779999999914E-3</c:v>
                </c:pt>
                <c:pt idx="2">
                  <c:v>3.3685830000003136E-3</c:v>
                </c:pt>
                <c:pt idx="3">
                  <c:v>3.9287030000005885E-3</c:v>
                </c:pt>
                <c:pt idx="4">
                  <c:v>4.099025000000367E-3</c:v>
                </c:pt>
                <c:pt idx="5">
                  <c:v>4.0157089999999229E-3</c:v>
                </c:pt>
                <c:pt idx="6">
                  <c:v>3.8130249999994703E-3</c:v>
                </c:pt>
                <c:pt idx="7">
                  <c:v>3.5903599999995706E-3</c:v>
                </c:pt>
                <c:pt idx="8">
                  <c:v>3.4062880000007567E-3</c:v>
                </c:pt>
                <c:pt idx="9">
                  <c:v>3.2855910000000321E-3</c:v>
                </c:pt>
                <c:pt idx="10">
                  <c:v>3.2305900000002552E-3</c:v>
                </c:pt>
                <c:pt idx="11">
                  <c:v>3.2311670000000348E-3</c:v>
                </c:pt>
                <c:pt idx="12">
                  <c:v>3.2722579999999724E-3</c:v>
                </c:pt>
                <c:pt idx="13">
                  <c:v>3.3381630000004492E-3</c:v>
                </c:pt>
                <c:pt idx="14">
                  <c:v>3.4148959999997786E-3</c:v>
                </c:pt>
                <c:pt idx="15">
                  <c:v>3.4910269999999244E-3</c:v>
                </c:pt>
                <c:pt idx="16">
                  <c:v>3.557863000000161E-3</c:v>
                </c:pt>
                <c:pt idx="17">
                  <c:v>3.6092650000005833E-3</c:v>
                </c:pt>
                <c:pt idx="18">
                  <c:v>3.6412789999999973E-3</c:v>
                </c:pt>
                <c:pt idx="19">
                  <c:v>3.6519600000000096E-3</c:v>
                </c:pt>
                <c:pt idx="20">
                  <c:v>3.6408510000001115E-3</c:v>
                </c:pt>
                <c:pt idx="21">
                  <c:v>3.6086639999997061E-3</c:v>
                </c:pt>
                <c:pt idx="22">
                  <c:v>3.5569739999994354E-3</c:v>
                </c:pt>
                <c:pt idx="23">
                  <c:v>3.48785699999965E-3</c:v>
                </c:pt>
                <c:pt idx="24">
                  <c:v>3.4035509999998936E-3</c:v>
                </c:pt>
                <c:pt idx="25">
                  <c:v>3.3064500000001829E-3</c:v>
                </c:pt>
                <c:pt idx="26">
                  <c:v>3.1988389999995093E-3</c:v>
                </c:pt>
                <c:pt idx="27">
                  <c:v>3.0827289999999508E-3</c:v>
                </c:pt>
                <c:pt idx="28">
                  <c:v>2.9599019999997367E-3</c:v>
                </c:pt>
                <c:pt idx="29">
                  <c:v>2.8319189999992389E-3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0.54614909000000011</c:v>
                </c:pt>
                <c:pt idx="1">
                  <c:v>0.84492338999999106</c:v>
                </c:pt>
                <c:pt idx="2">
                  <c:v>0.98647743000000787</c:v>
                </c:pt>
                <c:pt idx="3">
                  <c:v>1.0380850899999956</c:v>
                </c:pt>
                <c:pt idx="4">
                  <c:v>1.042436280000004</c:v>
                </c:pt>
                <c:pt idx="5">
                  <c:v>1.024852039999999</c:v>
                </c:pt>
                <c:pt idx="6">
                  <c:v>0.99948107000000164</c:v>
                </c:pt>
                <c:pt idx="7">
                  <c:v>0.97360682000000054</c:v>
                </c:pt>
                <c:pt idx="8">
                  <c:v>0.95047596000000567</c:v>
                </c:pt>
                <c:pt idx="9">
                  <c:v>0.93109597000000122</c:v>
                </c:pt>
                <c:pt idx="10">
                  <c:v>0.91534489000000008</c:v>
                </c:pt>
                <c:pt idx="11">
                  <c:v>0.90261742999999228</c:v>
                </c:pt>
                <c:pt idx="12">
                  <c:v>0.89218083999999465</c:v>
                </c:pt>
                <c:pt idx="13">
                  <c:v>0.88334562999999378</c:v>
                </c:pt>
                <c:pt idx="14">
                  <c:v>0.8755359000000027</c:v>
                </c:pt>
                <c:pt idx="15">
                  <c:v>0.86830331000000172</c:v>
                </c:pt>
                <c:pt idx="16">
                  <c:v>0.86131774000000405</c:v>
                </c:pt>
                <c:pt idx="17">
                  <c:v>0.85434824000000731</c:v>
                </c:pt>
                <c:pt idx="18">
                  <c:v>0.84724235000000192</c:v>
                </c:pt>
                <c:pt idx="19">
                  <c:v>0.83991092999998784</c:v>
                </c:pt>
                <c:pt idx="20">
                  <c:v>0.83231027000000779</c:v>
                </c:pt>
                <c:pt idx="21">
                  <c:v>0.82443010000000072</c:v>
                </c:pt>
                <c:pt idx="22">
                  <c:v>0.81628369000000589</c:v>
                </c:pt>
                <c:pt idx="23">
                  <c:v>0.80789873999999884</c:v>
                </c:pt>
                <c:pt idx="24">
                  <c:v>0.79930970999998863</c:v>
                </c:pt>
                <c:pt idx="25">
                  <c:v>0.79055590999999481</c:v>
                </c:pt>
                <c:pt idx="26">
                  <c:v>0.78167654000000653</c:v>
                </c:pt>
                <c:pt idx="27">
                  <c:v>0.77270714000000851</c:v>
                </c:pt>
                <c:pt idx="28">
                  <c:v>0.76368001999999535</c:v>
                </c:pt>
                <c:pt idx="29">
                  <c:v>0.75462389999999857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4.9535499999997512E-4</c:v>
                </c:pt>
                <c:pt idx="1">
                  <c:v>1.1122380000001542E-3</c:v>
                </c:pt>
                <c:pt idx="2">
                  <c:v>1.591851000000144E-3</c:v>
                </c:pt>
                <c:pt idx="3">
                  <c:v>1.8596249999998093E-3</c:v>
                </c:pt>
                <c:pt idx="4">
                  <c:v>1.9425530000001245E-3</c:v>
                </c:pt>
                <c:pt idx="5">
                  <c:v>1.9040010000002106E-3</c:v>
                </c:pt>
                <c:pt idx="6">
                  <c:v>1.8071189999999682E-3</c:v>
                </c:pt>
                <c:pt idx="7">
                  <c:v>1.69909800000001E-3</c:v>
                </c:pt>
                <c:pt idx="8">
                  <c:v>1.6081290000000692E-3</c:v>
                </c:pt>
                <c:pt idx="9">
                  <c:v>1.5465270000003528E-3</c:v>
                </c:pt>
                <c:pt idx="10">
                  <c:v>1.5159330000003024E-3</c:v>
                </c:pt>
                <c:pt idx="11">
                  <c:v>1.5119889999999359E-3</c:v>
                </c:pt>
                <c:pt idx="12">
                  <c:v>1.5278539999998841E-3</c:v>
                </c:pt>
                <c:pt idx="13">
                  <c:v>1.5562509999997864E-3</c:v>
                </c:pt>
                <c:pt idx="14">
                  <c:v>1.5906079999998823E-3</c:v>
                </c:pt>
                <c:pt idx="15">
                  <c:v>1.6254829999997611E-3</c:v>
                </c:pt>
                <c:pt idx="16">
                  <c:v>1.6566789999998832E-3</c:v>
                </c:pt>
                <c:pt idx="17">
                  <c:v>1.6811789999997551E-3</c:v>
                </c:pt>
                <c:pt idx="18">
                  <c:v>1.696988000000399E-3</c:v>
                </c:pt>
                <c:pt idx="19">
                  <c:v>1.7030669999997805E-3</c:v>
                </c:pt>
                <c:pt idx="20">
                  <c:v>1.699086999999988E-3</c:v>
                </c:pt>
                <c:pt idx="21">
                  <c:v>1.6852860000002856E-3</c:v>
                </c:pt>
                <c:pt idx="22">
                  <c:v>1.6623299999998231E-3</c:v>
                </c:pt>
                <c:pt idx="23">
                  <c:v>1.6311350000002278E-3</c:v>
                </c:pt>
                <c:pt idx="24">
                  <c:v>1.5927129999999678E-3</c:v>
                </c:pt>
                <c:pt idx="25">
                  <c:v>1.5481610000001034E-3</c:v>
                </c:pt>
                <c:pt idx="26">
                  <c:v>1.4985379999998827E-3</c:v>
                </c:pt>
                <c:pt idx="27">
                  <c:v>1.4447819999996447E-3</c:v>
                </c:pt>
                <c:pt idx="28">
                  <c:v>1.3877290000001707E-3</c:v>
                </c:pt>
                <c:pt idx="29">
                  <c:v>1.3281179999999893E-3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872968"/>
        <c:axId val="-2055757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12.334093141000002</c:v>
                </c:pt>
                <c:pt idx="1">
                  <c:v>20.178945666999997</c:v>
                </c:pt>
                <c:pt idx="2">
                  <c:v>24.138997444000001</c:v>
                </c:pt>
                <c:pt idx="3">
                  <c:v>25.62819739399999</c:v>
                </c:pt>
                <c:pt idx="4">
                  <c:v>25.816708353999992</c:v>
                </c:pt>
                <c:pt idx="5">
                  <c:v>25.439679609999999</c:v>
                </c:pt>
                <c:pt idx="6">
                  <c:v>24.895160486000005</c:v>
                </c:pt>
                <c:pt idx="7">
                  <c:v>24.373590122000003</c:v>
                </c:pt>
                <c:pt idx="8">
                  <c:v>23.952356505000004</c:v>
                </c:pt>
                <c:pt idx="9">
                  <c:v>23.650360084999996</c:v>
                </c:pt>
                <c:pt idx="10">
                  <c:v>23.460726652000012</c:v>
                </c:pt>
                <c:pt idx="11">
                  <c:v>23.365269597999994</c:v>
                </c:pt>
                <c:pt idx="12">
                  <c:v>23.344643851999994</c:v>
                </c:pt>
                <c:pt idx="13">
                  <c:v>23.377127473999987</c:v>
                </c:pt>
                <c:pt idx="14">
                  <c:v>23.443184413000012</c:v>
                </c:pt>
                <c:pt idx="15">
                  <c:v>23.524814335000002</c:v>
                </c:pt>
                <c:pt idx="16">
                  <c:v>23.605514707999994</c:v>
                </c:pt>
                <c:pt idx="17">
                  <c:v>23.671807947000008</c:v>
                </c:pt>
                <c:pt idx="18">
                  <c:v>23.713082748000026</c:v>
                </c:pt>
                <c:pt idx="19">
                  <c:v>23.723340519999983</c:v>
                </c:pt>
                <c:pt idx="20">
                  <c:v>23.698981587999981</c:v>
                </c:pt>
                <c:pt idx="21">
                  <c:v>23.639849164000001</c:v>
                </c:pt>
                <c:pt idx="22">
                  <c:v>23.54824253</c:v>
                </c:pt>
                <c:pt idx="23">
                  <c:v>23.427700164000008</c:v>
                </c:pt>
                <c:pt idx="24">
                  <c:v>23.282063070999996</c:v>
                </c:pt>
                <c:pt idx="25">
                  <c:v>23.116582342000001</c:v>
                </c:pt>
                <c:pt idx="26">
                  <c:v>22.935559709000021</c:v>
                </c:pt>
                <c:pt idx="27">
                  <c:v>22.742700302000031</c:v>
                </c:pt>
                <c:pt idx="28">
                  <c:v>22.541143794999993</c:v>
                </c:pt>
                <c:pt idx="29">
                  <c:v>22.33395365800002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72968"/>
        <c:axId val="-2055757816"/>
      </c:lineChart>
      <c:catAx>
        <c:axId val="-20558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757816"/>
        <c:crosses val="autoZero"/>
        <c:auto val="1"/>
        <c:lblAlgn val="ctr"/>
        <c:lblOffset val="100"/>
        <c:tickLblSkip val="1"/>
        <c:noMultiLvlLbl val="0"/>
      </c:catAx>
      <c:valAx>
        <c:axId val="-20557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8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1.7126359634436826E-3</c:v>
                </c:pt>
                <c:pt idx="1">
                  <c:v>4.5331820781644022E-3</c:v>
                </c:pt>
                <c:pt idx="2">
                  <c:v>1.0301537692361862E-2</c:v>
                </c:pt>
                <c:pt idx="3">
                  <c:v>1.7018447156767848E-2</c:v>
                </c:pt>
                <c:pt idx="4">
                  <c:v>2.0821460582157753E-2</c:v>
                </c:pt>
                <c:pt idx="5">
                  <c:v>2.161958356089418E-2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2.4639783653035495E-5</c:v>
                </c:pt>
                <c:pt idx="1">
                  <c:v>5.0605878123647372E-5</c:v>
                </c:pt>
                <c:pt idx="2">
                  <c:v>1.0538044964793732E-4</c:v>
                </c:pt>
                <c:pt idx="3">
                  <c:v>1.6836337234024979E-4</c:v>
                </c:pt>
                <c:pt idx="4">
                  <c:v>2.038737343162419E-4</c:v>
                </c:pt>
                <c:pt idx="5">
                  <c:v>2.0946017237393274E-4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1.626122268737596E-2</c:v>
                </c:pt>
                <c:pt idx="1">
                  <c:v>1.3552589828827044E-2</c:v>
                </c:pt>
                <c:pt idx="2">
                  <c:v>9.4228017268235334E-3</c:v>
                </c:pt>
                <c:pt idx="3">
                  <c:v>4.7229394087772219E-3</c:v>
                </c:pt>
                <c:pt idx="4">
                  <c:v>1.7330856569967752E-3</c:v>
                </c:pt>
                <c:pt idx="5">
                  <c:v>5.1320191526837695E-4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4.8158968011251753E-2</c:v>
                </c:pt>
                <c:pt idx="1">
                  <c:v>4.5366762840449423E-2</c:v>
                </c:pt>
                <c:pt idx="2">
                  <c:v>4.3031625807351787E-2</c:v>
                </c:pt>
                <c:pt idx="3">
                  <c:v>4.0546387761614774E-2</c:v>
                </c:pt>
                <c:pt idx="4">
                  <c:v>3.8177043500518662E-2</c:v>
                </c:pt>
                <c:pt idx="5">
                  <c:v>3.5979077465050975E-2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1.218748828119755E-3</c:v>
                </c:pt>
                <c:pt idx="1">
                  <c:v>1.0237479931031073E-3</c:v>
                </c:pt>
                <c:pt idx="2">
                  <c:v>7.2947201260764312E-4</c:v>
                </c:pt>
                <c:pt idx="3">
                  <c:v>3.9830112695762404E-4</c:v>
                </c:pt>
                <c:pt idx="4">
                  <c:v>1.8190839314381752E-4</c:v>
                </c:pt>
                <c:pt idx="5">
                  <c:v>8.6024140076842813E-5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2.3759947358340585E-4</c:v>
                </c:pt>
                <c:pt idx="1">
                  <c:v>1.9871887762557325E-4</c:v>
                </c:pt>
                <c:pt idx="2">
                  <c:v>1.4383423230096819E-4</c:v>
                </c:pt>
                <c:pt idx="3">
                  <c:v>8.1713589092099749E-5</c:v>
                </c:pt>
                <c:pt idx="4">
                  <c:v>4.0378164477295165E-5</c:v>
                </c:pt>
                <c:pt idx="5">
                  <c:v>2.1825289639016711E-5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5.0711183227324653E-5</c:v>
                </c:pt>
                <c:pt idx="1">
                  <c:v>4.9433220233501106E-5</c:v>
                </c:pt>
                <c:pt idx="2">
                  <c:v>4.9603564689720134E-5</c:v>
                </c:pt>
                <c:pt idx="3">
                  <c:v>5.0254747828237673E-5</c:v>
                </c:pt>
                <c:pt idx="4">
                  <c:v>4.6474332006355929E-5</c:v>
                </c:pt>
                <c:pt idx="5">
                  <c:v>3.8338174648398016E-5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9.4064795106796788E-6</c:v>
                </c:pt>
                <c:pt idx="1">
                  <c:v>9.3908931731571118E-6</c:v>
                </c:pt>
                <c:pt idx="2">
                  <c:v>9.8607388478553342E-6</c:v>
                </c:pt>
                <c:pt idx="3">
                  <c:v>1.0635090987134374E-5</c:v>
                </c:pt>
                <c:pt idx="4">
                  <c:v>1.0067549995845246E-5</c:v>
                </c:pt>
                <c:pt idx="5">
                  <c:v>8.4993598178622267E-6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2.5357953127851324E-3</c:v>
                </c:pt>
                <c:pt idx="1">
                  <c:v>2.3894482107786191E-3</c:v>
                </c:pt>
                <c:pt idx="2">
                  <c:v>2.2749010758133592E-3</c:v>
                </c:pt>
                <c:pt idx="3">
                  <c:v>2.1616240607325392E-3</c:v>
                </c:pt>
                <c:pt idx="4">
                  <c:v>2.0379248199088695E-3</c:v>
                </c:pt>
                <c:pt idx="5">
                  <c:v>1.9094441532132127E-3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5.2433073798869282E-6</c:v>
                </c:pt>
                <c:pt idx="1">
                  <c:v>5.2169212054486731E-6</c:v>
                </c:pt>
                <c:pt idx="2">
                  <c:v>5.4660181897300209E-6</c:v>
                </c:pt>
                <c:pt idx="3">
                  <c:v>5.8933306043333215E-6</c:v>
                </c:pt>
                <c:pt idx="4">
                  <c:v>5.5823251032842236E-6</c:v>
                </c:pt>
                <c:pt idx="5">
                  <c:v>4.7133351616029708E-6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687656"/>
        <c:axId val="-21141555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7.0214971030330614E-2</c:v>
                </c:pt>
                <c:pt idx="1">
                  <c:v>6.7179096741683916E-2</c:v>
                </c:pt>
                <c:pt idx="2">
                  <c:v>6.6074483318634386E-2</c:v>
                </c:pt>
                <c:pt idx="3">
                  <c:v>6.5164559645702072E-2</c:v>
                </c:pt>
                <c:pt idx="4">
                  <c:v>6.3257799058624914E-2</c:v>
                </c:pt>
                <c:pt idx="5">
                  <c:v>6.0390167566144404E-2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87656"/>
        <c:axId val="-2114155560"/>
      </c:lineChart>
      <c:catAx>
        <c:axId val="-21196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155560"/>
        <c:crosses val="autoZero"/>
        <c:auto val="1"/>
        <c:lblAlgn val="ctr"/>
        <c:lblOffset val="100"/>
        <c:noMultiLvlLbl val="0"/>
      </c:catAx>
      <c:valAx>
        <c:axId val="-21141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6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3.1229090208040426E-3</c:v>
                </c:pt>
                <c:pt idx="1">
                  <c:v>1.3659992424564855E-2</c:v>
                </c:pt>
                <c:pt idx="2">
                  <c:v>2.1220522071525964E-2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3.7622830888341433E-5</c:v>
                </c:pt>
                <c:pt idx="1">
                  <c:v>1.3687191099409355E-4</c:v>
                </c:pt>
                <c:pt idx="2">
                  <c:v>2.0666695334508732E-4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1.4906906258101503E-2</c:v>
                </c:pt>
                <c:pt idx="1">
                  <c:v>7.0728705678003781E-3</c:v>
                </c:pt>
                <c:pt idx="2">
                  <c:v>1.1231437861325762E-3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4.6762865425850592E-2</c:v>
                </c:pt>
                <c:pt idx="1">
                  <c:v>4.178900678448328E-2</c:v>
                </c:pt>
                <c:pt idx="2">
                  <c:v>3.7078060482784822E-2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1.1212484106114312E-3</c:v>
                </c:pt>
                <c:pt idx="1">
                  <c:v>5.6388656978263361E-4</c:v>
                </c:pt>
                <c:pt idx="2">
                  <c:v>1.3396626661033018E-4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2.1815917560448955E-4</c:v>
                </c:pt>
                <c:pt idx="1">
                  <c:v>1.1277391069653397E-4</c:v>
                </c:pt>
                <c:pt idx="2">
                  <c:v>3.1101727058155935E-5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5.0072201730412883E-5</c:v>
                </c:pt>
                <c:pt idx="1">
                  <c:v>4.9929156258978903E-5</c:v>
                </c:pt>
                <c:pt idx="2">
                  <c:v>4.2406253327376973E-5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9.3986863419183953E-6</c:v>
                </c:pt>
                <c:pt idx="1">
                  <c:v>1.0247914917494854E-5</c:v>
                </c:pt>
                <c:pt idx="2">
                  <c:v>9.2834549068537353E-6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2.4626217617818758E-3</c:v>
                </c:pt>
                <c:pt idx="1">
                  <c:v>2.218262568272949E-3</c:v>
                </c:pt>
                <c:pt idx="2">
                  <c:v>1.9736844865610413E-3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5.2301142926678006E-6</c:v>
                </c:pt>
                <c:pt idx="1">
                  <c:v>5.6796743970316708E-6</c:v>
                </c:pt>
                <c:pt idx="2">
                  <c:v>5.1478301324435968E-6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005240"/>
        <c:axId val="-2107001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6.8697033886007258E-2</c:v>
                </c:pt>
                <c:pt idx="1">
                  <c:v>6.5619521482168236E-2</c:v>
                </c:pt>
                <c:pt idx="2">
                  <c:v>6.1823983312384659E-2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05240"/>
        <c:axId val="-2107001768"/>
      </c:lineChart>
      <c:catAx>
        <c:axId val="-21070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1768"/>
        <c:crosses val="autoZero"/>
        <c:auto val="1"/>
        <c:lblAlgn val="ctr"/>
        <c:lblOffset val="100"/>
        <c:noMultiLvlLbl val="0"/>
      </c:catAx>
      <c:valAx>
        <c:axId val="-21070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1.1071554635863276E-3</c:v>
                </c:pt>
                <c:pt idx="1">
                  <c:v>1.3366667032012189E-3</c:v>
                </c:pt>
                <c:pt idx="2">
                  <c:v>1.6497660945869695E-3</c:v>
                </c:pt>
                <c:pt idx="3">
                  <c:v>2.0163700756820153E-3</c:v>
                </c:pt>
                <c:pt idx="4">
                  <c:v>2.4532214801618814E-3</c:v>
                </c:pt>
                <c:pt idx="5">
                  <c:v>2.9834613948691744E-3</c:v>
                </c:pt>
                <c:pt idx="6">
                  <c:v>3.626001371640587E-3</c:v>
                </c:pt>
                <c:pt idx="7">
                  <c:v>4.3962172212341022E-3</c:v>
                </c:pt>
                <c:pt idx="8">
                  <c:v>5.3049104957663996E-3</c:v>
                </c:pt>
                <c:pt idx="9">
                  <c:v>6.3553199073117499E-3</c:v>
                </c:pt>
                <c:pt idx="10">
                  <c:v>7.5404155967934809E-3</c:v>
                </c:pt>
                <c:pt idx="11">
                  <c:v>8.846281084631322E-3</c:v>
                </c:pt>
                <c:pt idx="12">
                  <c:v>1.0248421883901125E-2</c:v>
                </c:pt>
                <c:pt idx="13">
                  <c:v>1.170279753321035E-2</c:v>
                </c:pt>
                <c:pt idx="14">
                  <c:v>1.3169772363273028E-2</c:v>
                </c:pt>
                <c:pt idx="15">
                  <c:v>1.459803892323178E-2</c:v>
                </c:pt>
                <c:pt idx="16">
                  <c:v>1.5941882814752058E-2</c:v>
                </c:pt>
                <c:pt idx="17">
                  <c:v>1.7163267889943823E-2</c:v>
                </c:pt>
                <c:pt idx="18">
                  <c:v>1.8238413470609751E-2</c:v>
                </c:pt>
                <c:pt idx="19">
                  <c:v>1.915063268530182E-2</c:v>
                </c:pt>
                <c:pt idx="20">
                  <c:v>1.990151640657933E-2</c:v>
                </c:pt>
                <c:pt idx="21">
                  <c:v>2.0494455377747387E-2</c:v>
                </c:pt>
                <c:pt idx="22">
                  <c:v>2.0946575885218508E-2</c:v>
                </c:pt>
                <c:pt idx="23">
                  <c:v>2.1273003809718208E-2</c:v>
                </c:pt>
                <c:pt idx="24">
                  <c:v>2.1491751431525326E-2</c:v>
                </c:pt>
                <c:pt idx="25">
                  <c:v>2.1621677157175379E-2</c:v>
                </c:pt>
                <c:pt idx="26">
                  <c:v>2.1673928201045703E-2</c:v>
                </c:pt>
                <c:pt idx="27">
                  <c:v>2.1668463571412524E-2</c:v>
                </c:pt>
                <c:pt idx="28">
                  <c:v>2.1613644973941491E-2</c:v>
                </c:pt>
                <c:pt idx="29">
                  <c:v>2.1520203900895794E-2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1.5964180763172227E-5</c:v>
                </c:pt>
                <c:pt idx="1">
                  <c:v>2.1090315249024157E-5</c:v>
                </c:pt>
                <c:pt idx="2">
                  <c:v>2.4531058930330687E-5</c:v>
                </c:pt>
                <c:pt idx="3">
                  <c:v>2.9018385717206837E-5</c:v>
                </c:pt>
                <c:pt idx="4">
                  <c:v>3.2594977605443558E-5</c:v>
                </c:pt>
                <c:pt idx="5">
                  <c:v>3.5913425703001597E-5</c:v>
                </c:pt>
                <c:pt idx="6">
                  <c:v>4.1467474075304927E-5</c:v>
                </c:pt>
                <c:pt idx="7">
                  <c:v>4.9066213667449925E-5</c:v>
                </c:pt>
                <c:pt idx="8">
                  <c:v>5.863780824545742E-5</c:v>
                </c:pt>
                <c:pt idx="9">
                  <c:v>6.7944468927022984E-5</c:v>
                </c:pt>
                <c:pt idx="10">
                  <c:v>7.927482126087498E-5</c:v>
                </c:pt>
                <c:pt idx="11">
                  <c:v>9.0232954002372786E-5</c:v>
                </c:pt>
                <c:pt idx="12">
                  <c:v>1.0510077053636458E-4</c:v>
                </c:pt>
                <c:pt idx="13">
                  <c:v>1.192512261886973E-4</c:v>
                </c:pt>
                <c:pt idx="14">
                  <c:v>1.3304247625137695E-4</c:v>
                </c:pt>
                <c:pt idx="15">
                  <c:v>1.4649794245125727E-4</c:v>
                </c:pt>
                <c:pt idx="16">
                  <c:v>1.5764155283469144E-4</c:v>
                </c:pt>
                <c:pt idx="17">
                  <c:v>1.7060471547834566E-4</c:v>
                </c:pt>
                <c:pt idx="18">
                  <c:v>1.7919874567732901E-4</c:v>
                </c:pt>
                <c:pt idx="19">
                  <c:v>1.8787390525962556E-4</c:v>
                </c:pt>
                <c:pt idx="20">
                  <c:v>1.9630364000178076E-4</c:v>
                </c:pt>
                <c:pt idx="21">
                  <c:v>2.0075579660485388E-4</c:v>
                </c:pt>
                <c:pt idx="22">
                  <c:v>2.0537630481476073E-4</c:v>
                </c:pt>
                <c:pt idx="23">
                  <c:v>2.0802543132180409E-4</c:v>
                </c:pt>
                <c:pt idx="24">
                  <c:v>2.0890749883801E-4</c:v>
                </c:pt>
                <c:pt idx="25">
                  <c:v>2.0986590019064736E-4</c:v>
                </c:pt>
                <c:pt idx="26">
                  <c:v>2.1073232437002294E-4</c:v>
                </c:pt>
                <c:pt idx="27">
                  <c:v>2.0976688551767078E-4</c:v>
                </c:pt>
                <c:pt idx="28">
                  <c:v>2.0891308160121604E-4</c:v>
                </c:pt>
                <c:pt idx="29">
                  <c:v>2.0802267019010646E-4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1.88855865838547E-2</c:v>
                </c:pt>
                <c:pt idx="1">
                  <c:v>1.6141514670136348E-2</c:v>
                </c:pt>
                <c:pt idx="2">
                  <c:v>1.5694966407132208E-2</c:v>
                </c:pt>
                <c:pt idx="3">
                  <c:v>1.5448281229228712E-2</c:v>
                </c:pt>
                <c:pt idx="4">
                  <c:v>1.5135764546527845E-2</c:v>
                </c:pt>
                <c:pt idx="5">
                  <c:v>1.4729481846771733E-2</c:v>
                </c:pt>
                <c:pt idx="6">
                  <c:v>1.4231360535616279E-2</c:v>
                </c:pt>
                <c:pt idx="7">
                  <c:v>1.3641095183241034E-2</c:v>
                </c:pt>
                <c:pt idx="8">
                  <c:v>1.2962812773928613E-2</c:v>
                </c:pt>
                <c:pt idx="9">
                  <c:v>1.2198198804577563E-2</c:v>
                </c:pt>
                <c:pt idx="10">
                  <c:v>1.1349782034309315E-2</c:v>
                </c:pt>
                <c:pt idx="11">
                  <c:v>1.0429147394155991E-2</c:v>
                </c:pt>
                <c:pt idx="12">
                  <c:v>9.4537865151055733E-3</c:v>
                </c:pt>
                <c:pt idx="13">
                  <c:v>8.4470789467086457E-3</c:v>
                </c:pt>
                <c:pt idx="14">
                  <c:v>7.4342137438381415E-3</c:v>
                </c:pt>
                <c:pt idx="15">
                  <c:v>6.4463409814198326E-3</c:v>
                </c:pt>
                <c:pt idx="16">
                  <c:v>5.506641035974362E-3</c:v>
                </c:pt>
                <c:pt idx="17">
                  <c:v>4.6377032114390442E-3</c:v>
                </c:pt>
                <c:pt idx="18">
                  <c:v>3.8555164685144987E-3</c:v>
                </c:pt>
                <c:pt idx="19">
                  <c:v>3.1684953465383734E-3</c:v>
                </c:pt>
                <c:pt idx="20">
                  <c:v>2.5763230666120667E-3</c:v>
                </c:pt>
                <c:pt idx="21">
                  <c:v>2.0759804403367357E-3</c:v>
                </c:pt>
                <c:pt idx="22">
                  <c:v>1.6595788157470254E-3</c:v>
                </c:pt>
                <c:pt idx="23">
                  <c:v>1.3165363897657536E-3</c:v>
                </c:pt>
                <c:pt idx="24">
                  <c:v>1.0370095725222937E-3</c:v>
                </c:pt>
                <c:pt idx="25">
                  <c:v>8.0980405441894137E-4</c:v>
                </c:pt>
                <c:pt idx="26">
                  <c:v>6.2934020765902359E-4</c:v>
                </c:pt>
                <c:pt idx="27">
                  <c:v>4.8304066308497241E-4</c:v>
                </c:pt>
                <c:pt idx="28">
                  <c:v>3.6769359995017417E-4</c:v>
                </c:pt>
                <c:pt idx="29">
                  <c:v>2.7613105122877327E-4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5.3782410361795034E-2</c:v>
                </c:pt>
                <c:pt idx="1">
                  <c:v>4.7335097040205033E-2</c:v>
                </c:pt>
                <c:pt idx="2">
                  <c:v>4.667566942534767E-2</c:v>
                </c:pt>
                <c:pt idx="3">
                  <c:v>4.6582329632743891E-2</c:v>
                </c:pt>
                <c:pt idx="4">
                  <c:v>4.641933359616713E-2</c:v>
                </c:pt>
                <c:pt idx="5">
                  <c:v>4.6151501428157465E-2</c:v>
                </c:pt>
                <c:pt idx="6">
                  <c:v>4.5805419827610487E-2</c:v>
                </c:pt>
                <c:pt idx="7">
                  <c:v>4.54050502939259E-2</c:v>
                </c:pt>
                <c:pt idx="8">
                  <c:v>4.4967444344679051E-2</c:v>
                </c:pt>
                <c:pt idx="9">
                  <c:v>4.4504398307874206E-2</c:v>
                </c:pt>
                <c:pt idx="10">
                  <c:v>4.4024226744211643E-2</c:v>
                </c:pt>
                <c:pt idx="11">
                  <c:v>4.3532986544746091E-2</c:v>
                </c:pt>
                <c:pt idx="12">
                  <c:v>4.3035088083835139E-2</c:v>
                </c:pt>
                <c:pt idx="13">
                  <c:v>4.2533865261121545E-2</c:v>
                </c:pt>
                <c:pt idx="14">
                  <c:v>4.2031962402844507E-2</c:v>
                </c:pt>
                <c:pt idx="15">
                  <c:v>4.1531478206655773E-2</c:v>
                </c:pt>
                <c:pt idx="16">
                  <c:v>4.1034031030176936E-2</c:v>
                </c:pt>
                <c:pt idx="17">
                  <c:v>4.054097446080298E-2</c:v>
                </c:pt>
                <c:pt idx="18">
                  <c:v>4.0053397550886952E-2</c:v>
                </c:pt>
                <c:pt idx="19">
                  <c:v>3.9572057559551205E-2</c:v>
                </c:pt>
                <c:pt idx="20">
                  <c:v>3.9097470953987308E-2</c:v>
                </c:pt>
                <c:pt idx="21">
                  <c:v>3.863006560497001E-2</c:v>
                </c:pt>
                <c:pt idx="22">
                  <c:v>3.8169872211015407E-2</c:v>
                </c:pt>
                <c:pt idx="23">
                  <c:v>3.771688572375833E-2</c:v>
                </c:pt>
                <c:pt idx="24">
                  <c:v>3.727092300886229E-2</c:v>
                </c:pt>
                <c:pt idx="25">
                  <c:v>3.6831785503241544E-2</c:v>
                </c:pt>
                <c:pt idx="26">
                  <c:v>3.6399243393530019E-2</c:v>
                </c:pt>
                <c:pt idx="27">
                  <c:v>3.5973012486806608E-2</c:v>
                </c:pt>
                <c:pt idx="28">
                  <c:v>3.555283261217218E-2</c:v>
                </c:pt>
                <c:pt idx="29">
                  <c:v>3.513851332950451E-2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1.3467089324950513E-3</c:v>
                </c:pt>
                <c:pt idx="1">
                  <c:v>1.2209994773156238E-3</c:v>
                </c:pt>
                <c:pt idx="2">
                  <c:v>1.1992518154277409E-3</c:v>
                </c:pt>
                <c:pt idx="3">
                  <c:v>1.1779590772494407E-3</c:v>
                </c:pt>
                <c:pt idx="4">
                  <c:v>1.1488248381109187E-3</c:v>
                </c:pt>
                <c:pt idx="5">
                  <c:v>1.1135057219677086E-3</c:v>
                </c:pt>
                <c:pt idx="6">
                  <c:v>1.073835649201891E-3</c:v>
                </c:pt>
                <c:pt idx="7">
                  <c:v>1.0286294587796836E-3</c:v>
                </c:pt>
                <c:pt idx="8">
                  <c:v>9.7864828647666264E-4</c:v>
                </c:pt>
                <c:pt idx="9">
                  <c:v>9.2412084908959178E-4</c:v>
                </c:pt>
                <c:pt idx="10">
                  <c:v>8.6511544830050399E-4</c:v>
                </c:pt>
                <c:pt idx="11">
                  <c:v>7.9952353286518298E-4</c:v>
                </c:pt>
                <c:pt idx="12">
                  <c:v>7.3186283882252306E-4</c:v>
                </c:pt>
                <c:pt idx="13">
                  <c:v>6.6173437296806266E-4</c:v>
                </c:pt>
                <c:pt idx="14">
                  <c:v>5.8912387008194322E-4</c:v>
                </c:pt>
                <c:pt idx="15">
                  <c:v>5.2016969280205543E-4</c:v>
                </c:pt>
                <c:pt idx="16">
                  <c:v>4.5417588474230868E-4</c:v>
                </c:pt>
                <c:pt idx="17">
                  <c:v>3.9299028390308915E-4</c:v>
                </c:pt>
                <c:pt idx="18">
                  <c:v>3.3630240759592003E-4</c:v>
                </c:pt>
                <c:pt idx="19">
                  <c:v>2.8786736574474707E-4</c:v>
                </c:pt>
                <c:pt idx="20">
                  <c:v>2.4328382220909381E-4</c:v>
                </c:pt>
                <c:pt idx="21">
                  <c:v>2.0847958601778206E-4</c:v>
                </c:pt>
                <c:pt idx="22">
                  <c:v>1.7709601026766E-4</c:v>
                </c:pt>
                <c:pt idx="23">
                  <c:v>1.5139598587893106E-4</c:v>
                </c:pt>
                <c:pt idx="24">
                  <c:v>1.2928656134562051E-4</c:v>
                </c:pt>
                <c:pt idx="25">
                  <c:v>1.1084399403389726E-4</c:v>
                </c:pt>
                <c:pt idx="26">
                  <c:v>9.5993233902905915E-5</c:v>
                </c:pt>
                <c:pt idx="27">
                  <c:v>8.464075797735123E-5</c:v>
                </c:pt>
                <c:pt idx="28">
                  <c:v>7.3193653609380664E-5</c:v>
                </c:pt>
                <c:pt idx="29">
                  <c:v>6.5449060860679062E-5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2.7446879447820896E-4</c:v>
                </c:pt>
                <c:pt idx="1">
                  <c:v>2.3605480813601278E-4</c:v>
                </c:pt>
                <c:pt idx="2">
                  <c:v>2.2979201529193963E-4</c:v>
                </c:pt>
                <c:pt idx="3">
                  <c:v>2.2612238082999058E-4</c:v>
                </c:pt>
                <c:pt idx="4">
                  <c:v>2.215593691808773E-4</c:v>
                </c:pt>
                <c:pt idx="5">
                  <c:v>2.1636434049850738E-4</c:v>
                </c:pt>
                <c:pt idx="6">
                  <c:v>2.0735121486887948E-4</c:v>
                </c:pt>
                <c:pt idx="7">
                  <c:v>1.9905321128486236E-4</c:v>
                </c:pt>
                <c:pt idx="8">
                  <c:v>1.910478922425765E-4</c:v>
                </c:pt>
                <c:pt idx="9">
                  <c:v>1.7977772923304068E-4</c:v>
                </c:pt>
                <c:pt idx="10">
                  <c:v>1.6932651149240252E-4</c:v>
                </c:pt>
                <c:pt idx="11">
                  <c:v>1.5744342892197777E-4</c:v>
                </c:pt>
                <c:pt idx="12">
                  <c:v>1.4435234138698613E-4</c:v>
                </c:pt>
                <c:pt idx="13">
                  <c:v>1.300873657767975E-4</c:v>
                </c:pt>
                <c:pt idx="14">
                  <c:v>1.1796151392667699E-4</c:v>
                </c:pt>
                <c:pt idx="15">
                  <c:v>1.0413323237345679E-4</c:v>
                </c:pt>
                <c:pt idx="16">
                  <c:v>9.2318950587956216E-5</c:v>
                </c:pt>
                <c:pt idx="17">
                  <c:v>8.0424551529843173E-5</c:v>
                </c:pt>
                <c:pt idx="18">
                  <c:v>7.0226147005549269E-5</c:v>
                </c:pt>
                <c:pt idx="19">
                  <c:v>6.1465063963693237E-5</c:v>
                </c:pt>
                <c:pt idx="20">
                  <c:v>5.2554488383929359E-5</c:v>
                </c:pt>
                <c:pt idx="21">
                  <c:v>4.5262849140088703E-5</c:v>
                </c:pt>
                <c:pt idx="22">
                  <c:v>3.9344658676471575E-5</c:v>
                </c:pt>
                <c:pt idx="23">
                  <c:v>3.4748602695994444E-5</c:v>
                </c:pt>
                <c:pt idx="24">
                  <c:v>2.9980223489991766E-5</c:v>
                </c:pt>
                <c:pt idx="25">
                  <c:v>2.6728585440926134E-5</c:v>
                </c:pt>
                <c:pt idx="26">
                  <c:v>2.4756047756347686E-5</c:v>
                </c:pt>
                <c:pt idx="27">
                  <c:v>2.1171924055288296E-5</c:v>
                </c:pt>
                <c:pt idx="28">
                  <c:v>1.9263074297188839E-5</c:v>
                </c:pt>
                <c:pt idx="29">
                  <c:v>1.7206816645332596E-5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2.7927170718565161E-3</c:v>
                </c:pt>
                <c:pt idx="1">
                  <c:v>2.5684688197963835E-3</c:v>
                </c:pt>
                <c:pt idx="2">
                  <c:v>2.5591677516036836E-3</c:v>
                </c:pt>
                <c:pt idx="3">
                  <c:v>2.5524600773543606E-3</c:v>
                </c:pt>
                <c:pt idx="4">
                  <c:v>2.5329676939041738E-3</c:v>
                </c:pt>
                <c:pt idx="5">
                  <c:v>2.506652671433126E-3</c:v>
                </c:pt>
                <c:pt idx="6">
                  <c:v>2.4787694764280186E-3</c:v>
                </c:pt>
                <c:pt idx="7">
                  <c:v>2.4520154163783984E-3</c:v>
                </c:pt>
                <c:pt idx="8">
                  <c:v>2.4272840154387757E-3</c:v>
                </c:pt>
                <c:pt idx="9">
                  <c:v>2.4027246472753117E-3</c:v>
                </c:pt>
                <c:pt idx="10">
                  <c:v>2.3816137788472565E-3</c:v>
                </c:pt>
                <c:pt idx="11">
                  <c:v>2.3610868761483219E-3</c:v>
                </c:pt>
                <c:pt idx="12">
                  <c:v>2.3391566887955356E-3</c:v>
                </c:pt>
                <c:pt idx="13">
                  <c:v>2.3190469135923367E-3</c:v>
                </c:pt>
                <c:pt idx="14">
                  <c:v>2.2982527303198729E-3</c:v>
                </c:pt>
                <c:pt idx="15">
                  <c:v>2.2751382442180467E-3</c:v>
                </c:pt>
                <c:pt idx="16">
                  <c:v>2.2530863891935989E-3</c:v>
                </c:pt>
                <c:pt idx="17">
                  <c:v>2.2299230780742779E-3</c:v>
                </c:pt>
                <c:pt idx="18">
                  <c:v>2.204279468727346E-3</c:v>
                </c:pt>
                <c:pt idx="19">
                  <c:v>2.1796089705479523E-3</c:v>
                </c:pt>
                <c:pt idx="20">
                  <c:v>2.1539558174868789E-3</c:v>
                </c:pt>
                <c:pt idx="21">
                  <c:v>2.127627580036874E-3</c:v>
                </c:pt>
                <c:pt idx="22">
                  <c:v>2.1007624795423984E-3</c:v>
                </c:pt>
                <c:pt idx="23">
                  <c:v>2.0734798240464847E-3</c:v>
                </c:pt>
                <c:pt idx="24">
                  <c:v>2.0444194339591395E-3</c:v>
                </c:pt>
                <c:pt idx="25">
                  <c:v>2.016842153319784E-3</c:v>
                </c:pt>
                <c:pt idx="26">
                  <c:v>1.9889426850191621E-3</c:v>
                </c:pt>
                <c:pt idx="27">
                  <c:v>1.9609763881742607E-3</c:v>
                </c:pt>
                <c:pt idx="28">
                  <c:v>1.9330342337744461E-3</c:v>
                </c:pt>
                <c:pt idx="29">
                  <c:v>1.9051796539177265E-3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4516136"/>
        <c:axId val="-21070645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7.8205011388829015E-2</c:v>
                </c:pt>
                <c:pt idx="1">
                  <c:v>6.8859891834039635E-2</c:v>
                </c:pt>
                <c:pt idx="2">
                  <c:v>6.8033144568320533E-2</c:v>
                </c:pt>
                <c:pt idx="3">
                  <c:v>6.8032540858805612E-2</c:v>
                </c:pt>
                <c:pt idx="4">
                  <c:v>6.794426650165826E-2</c:v>
                </c:pt>
                <c:pt idx="5">
                  <c:v>6.7736880829400714E-2</c:v>
                </c:pt>
                <c:pt idx="6">
                  <c:v>6.746420554944145E-2</c:v>
                </c:pt>
                <c:pt idx="7">
                  <c:v>6.7171126998511438E-2</c:v>
                </c:pt>
                <c:pt idx="8">
                  <c:v>6.6890785616777512E-2</c:v>
                </c:pt>
                <c:pt idx="9">
                  <c:v>6.6632484714288481E-2</c:v>
                </c:pt>
                <c:pt idx="10">
                  <c:v>6.6409754935215476E-2</c:v>
                </c:pt>
                <c:pt idx="11">
                  <c:v>6.6216701815471263E-2</c:v>
                </c:pt>
                <c:pt idx="12">
                  <c:v>6.6057769122383259E-2</c:v>
                </c:pt>
                <c:pt idx="13">
                  <c:v>6.591386161956643E-2</c:v>
                </c:pt>
                <c:pt idx="14">
                  <c:v>6.5774329100535558E-2</c:v>
                </c:pt>
                <c:pt idx="15">
                  <c:v>6.5621797223152201E-2</c:v>
                </c:pt>
                <c:pt idx="16">
                  <c:v>6.5439777658261922E-2</c:v>
                </c:pt>
                <c:pt idx="17">
                  <c:v>6.5215888191171412E-2</c:v>
                </c:pt>
                <c:pt idx="18">
                  <c:v>6.4937334259017376E-2</c:v>
                </c:pt>
                <c:pt idx="19">
                  <c:v>6.4608000896907422E-2</c:v>
                </c:pt>
                <c:pt idx="20">
                  <c:v>6.4221408195260385E-2</c:v>
                </c:pt>
                <c:pt idx="21">
                  <c:v>6.3782627234853742E-2</c:v>
                </c:pt>
                <c:pt idx="22">
                  <c:v>6.3298606365282228E-2</c:v>
                </c:pt>
                <c:pt idx="23">
                  <c:v>6.2774075767185508E-2</c:v>
                </c:pt>
                <c:pt idx="24">
                  <c:v>6.2212277730542671E-2</c:v>
                </c:pt>
                <c:pt idx="25">
                  <c:v>6.1627547347821124E-2</c:v>
                </c:pt>
                <c:pt idx="26">
                  <c:v>6.1022936093283194E-2</c:v>
                </c:pt>
                <c:pt idx="27">
                  <c:v>6.0401072677028676E-2</c:v>
                </c:pt>
                <c:pt idx="28">
                  <c:v>5.9768575229346081E-2</c:v>
                </c:pt>
                <c:pt idx="29">
                  <c:v>5.9130706483242923E-2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16136"/>
        <c:axId val="-2107064520"/>
      </c:lineChart>
      <c:catAx>
        <c:axId val="-211451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64520"/>
        <c:crosses val="autoZero"/>
        <c:auto val="1"/>
        <c:lblAlgn val="ctr"/>
        <c:lblOffset val="100"/>
        <c:tickLblSkip val="1"/>
        <c:noMultiLvlLbl val="0"/>
      </c:catAx>
      <c:valAx>
        <c:axId val="-21070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ajoutée additionnelle en %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5838637930651001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5561709036699"/>
          <c:y val="0.12129980640138401"/>
          <c:w val="0.85607287740997495"/>
          <c:h val="0.58781742538347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1.7126359634436826E-3</c:v>
                </c:pt>
                <c:pt idx="1">
                  <c:v>4.5331820781644022E-3</c:v>
                </c:pt>
                <c:pt idx="2">
                  <c:v>1.0301537692361862E-2</c:v>
                </c:pt>
                <c:pt idx="3">
                  <c:v>1.7018447156767848E-2</c:v>
                </c:pt>
                <c:pt idx="4">
                  <c:v>2.0821460582157753E-2</c:v>
                </c:pt>
                <c:pt idx="5">
                  <c:v>2.161958356089418E-2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2.4639783653035495E-5</c:v>
                </c:pt>
                <c:pt idx="1">
                  <c:v>5.0605878123647372E-5</c:v>
                </c:pt>
                <c:pt idx="2">
                  <c:v>1.0538044964793732E-4</c:v>
                </c:pt>
                <c:pt idx="3">
                  <c:v>1.6836337234024979E-4</c:v>
                </c:pt>
                <c:pt idx="4">
                  <c:v>2.038737343162419E-4</c:v>
                </c:pt>
                <c:pt idx="5">
                  <c:v>2.0946017237393274E-4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1.626122268737596E-2</c:v>
                </c:pt>
                <c:pt idx="1">
                  <c:v>1.3552589828827044E-2</c:v>
                </c:pt>
                <c:pt idx="2">
                  <c:v>9.4228017268235334E-3</c:v>
                </c:pt>
                <c:pt idx="3">
                  <c:v>4.7229394087772219E-3</c:v>
                </c:pt>
                <c:pt idx="4">
                  <c:v>1.7330856569967752E-3</c:v>
                </c:pt>
                <c:pt idx="5">
                  <c:v>5.1320191526837695E-4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4.8158968011251753E-2</c:v>
                </c:pt>
                <c:pt idx="1">
                  <c:v>4.5366762840449423E-2</c:v>
                </c:pt>
                <c:pt idx="2">
                  <c:v>4.3031625807351787E-2</c:v>
                </c:pt>
                <c:pt idx="3">
                  <c:v>4.0546387761614774E-2</c:v>
                </c:pt>
                <c:pt idx="4">
                  <c:v>3.8177043500518662E-2</c:v>
                </c:pt>
                <c:pt idx="5">
                  <c:v>3.5979077465050975E-2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1.218748828119755E-3</c:v>
                </c:pt>
                <c:pt idx="1">
                  <c:v>1.0237479931031073E-3</c:v>
                </c:pt>
                <c:pt idx="2">
                  <c:v>7.2947201260764312E-4</c:v>
                </c:pt>
                <c:pt idx="3">
                  <c:v>3.9830112695762404E-4</c:v>
                </c:pt>
                <c:pt idx="4">
                  <c:v>1.8190839314381752E-4</c:v>
                </c:pt>
                <c:pt idx="5">
                  <c:v>8.6024140076842813E-5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2.3759947358340585E-4</c:v>
                </c:pt>
                <c:pt idx="1">
                  <c:v>1.9871887762557325E-4</c:v>
                </c:pt>
                <c:pt idx="2">
                  <c:v>1.4383423230096819E-4</c:v>
                </c:pt>
                <c:pt idx="3">
                  <c:v>8.1713589092099749E-5</c:v>
                </c:pt>
                <c:pt idx="4">
                  <c:v>4.0378164477295165E-5</c:v>
                </c:pt>
                <c:pt idx="5">
                  <c:v>2.1825289639016711E-5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2.6011562829030234E-3</c:v>
                </c:pt>
                <c:pt idx="1">
                  <c:v>2.4534892453907261E-3</c:v>
                </c:pt>
                <c:pt idx="2">
                  <c:v>2.339831397540665E-3</c:v>
                </c:pt>
                <c:pt idx="3">
                  <c:v>2.2284072301522444E-3</c:v>
                </c:pt>
                <c:pt idx="4">
                  <c:v>2.1000490270143553E-3</c:v>
                </c:pt>
                <c:pt idx="5">
                  <c:v>1.9609950228410759E-3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803400"/>
        <c:axId val="-21066666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7.0214971030330614E-2</c:v>
                </c:pt>
                <c:pt idx="1">
                  <c:v>6.7179096741683916E-2</c:v>
                </c:pt>
                <c:pt idx="2">
                  <c:v>6.6074483318634386E-2</c:v>
                </c:pt>
                <c:pt idx="3">
                  <c:v>6.5164559645702072E-2</c:v>
                </c:pt>
                <c:pt idx="4">
                  <c:v>6.3257799058624914E-2</c:v>
                </c:pt>
                <c:pt idx="5">
                  <c:v>6.0390167566144404E-2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03400"/>
        <c:axId val="-2106666600"/>
      </c:lineChart>
      <c:catAx>
        <c:axId val="-210680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666600"/>
        <c:crosses val="autoZero"/>
        <c:auto val="1"/>
        <c:lblAlgn val="ctr"/>
        <c:lblOffset val="100"/>
        <c:noMultiLvlLbl val="0"/>
      </c:catAx>
      <c:valAx>
        <c:axId val="-21066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5.9970280803194E-4"/>
              <c:y val="0.280179719588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803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197217986008895"/>
          <c:w val="1"/>
          <c:h val="0.1942704612246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3.1229090208040426E-3</c:v>
                </c:pt>
                <c:pt idx="1">
                  <c:v>1.3659992424564855E-2</c:v>
                </c:pt>
                <c:pt idx="2">
                  <c:v>2.1220522071525964E-2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3.7622830888341433E-5</c:v>
                </c:pt>
                <c:pt idx="1">
                  <c:v>1.3687191099409355E-4</c:v>
                </c:pt>
                <c:pt idx="2">
                  <c:v>2.0666695334508732E-4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1.4906906258101503E-2</c:v>
                </c:pt>
                <c:pt idx="1">
                  <c:v>7.0728705678003781E-3</c:v>
                </c:pt>
                <c:pt idx="2">
                  <c:v>1.1231437861325762E-3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4.6762865425850592E-2</c:v>
                </c:pt>
                <c:pt idx="1">
                  <c:v>4.178900678448328E-2</c:v>
                </c:pt>
                <c:pt idx="2">
                  <c:v>3.7078060482784822E-2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1.1212484106114312E-3</c:v>
                </c:pt>
                <c:pt idx="1">
                  <c:v>5.6388656978263361E-4</c:v>
                </c:pt>
                <c:pt idx="2">
                  <c:v>1.3396626661033018E-4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2.1815917560448955E-4</c:v>
                </c:pt>
                <c:pt idx="1">
                  <c:v>1.1277391069653397E-4</c:v>
                </c:pt>
                <c:pt idx="2">
                  <c:v>3.1101727058155935E-5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2.5273227641468745E-3</c:v>
                </c:pt>
                <c:pt idx="1">
                  <c:v>2.2841193138464547E-3</c:v>
                </c:pt>
                <c:pt idx="2">
                  <c:v>2.0305220249277156E-3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64744"/>
        <c:axId val="-20404689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6.8697033886007258E-2</c:v>
                </c:pt>
                <c:pt idx="1">
                  <c:v>6.5619521482168236E-2</c:v>
                </c:pt>
                <c:pt idx="2">
                  <c:v>6.1823983312384659E-2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64744"/>
        <c:axId val="-2040468920"/>
      </c:lineChart>
      <c:catAx>
        <c:axId val="-20404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8920"/>
        <c:crosses val="autoZero"/>
        <c:auto val="1"/>
        <c:lblAlgn val="ctr"/>
        <c:lblOffset val="100"/>
        <c:noMultiLvlLbl val="0"/>
      </c:catAx>
      <c:valAx>
        <c:axId val="-20404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2.5795780334318015E-2</c:v>
                </c:pt>
                <c:pt idx="1">
                  <c:v>3.7871758152080062E-2</c:v>
                </c:pt>
                <c:pt idx="2">
                  <c:v>4.2949693319569653E-2</c:v>
                </c:pt>
                <c:pt idx="3">
                  <c:v>4.5355661655201981E-2</c:v>
                </c:pt>
                <c:pt idx="4">
                  <c:v>4.6731904013763974E-2</c:v>
                </c:pt>
                <c:pt idx="5">
                  <c:v>4.7646996804846034E-2</c:v>
                </c:pt>
                <c:pt idx="6">
                  <c:v>4.8297805925616714E-2</c:v>
                </c:pt>
                <c:pt idx="7">
                  <c:v>4.8755853583769528E-2</c:v>
                </c:pt>
                <c:pt idx="8">
                  <c:v>4.9052337536928378E-2</c:v>
                </c:pt>
                <c:pt idx="9">
                  <c:v>4.9202353360235158E-2</c:v>
                </c:pt>
                <c:pt idx="10">
                  <c:v>4.9219168185014879E-2</c:v>
                </c:pt>
                <c:pt idx="11">
                  <c:v>4.9113322367433043E-2</c:v>
                </c:pt>
                <c:pt idx="12">
                  <c:v>4.8897891266528166E-2</c:v>
                </c:pt>
                <c:pt idx="13">
                  <c:v>4.858463453737661E-2</c:v>
                </c:pt>
                <c:pt idx="14">
                  <c:v>4.8185124725525143E-2</c:v>
                </c:pt>
                <c:pt idx="15">
                  <c:v>4.7710332247006992E-2</c:v>
                </c:pt>
                <c:pt idx="16">
                  <c:v>4.7170265009670267E-2</c:v>
                </c:pt>
                <c:pt idx="17">
                  <c:v>4.6574020361650162E-2</c:v>
                </c:pt>
                <c:pt idx="18">
                  <c:v>4.5927806524057091E-2</c:v>
                </c:pt>
                <c:pt idx="19">
                  <c:v>4.5240318079682769E-2</c:v>
                </c:pt>
                <c:pt idx="20">
                  <c:v>4.4516785404809425E-2</c:v>
                </c:pt>
                <c:pt idx="21">
                  <c:v>4.3762078723985277E-2</c:v>
                </c:pt>
                <c:pt idx="22">
                  <c:v>4.2981577499512341E-2</c:v>
                </c:pt>
                <c:pt idx="23">
                  <c:v>4.2179466334934572E-2</c:v>
                </c:pt>
                <c:pt idx="24">
                  <c:v>4.135896015510742E-2</c:v>
                </c:pt>
                <c:pt idx="25">
                  <c:v>4.0525808555319238E-2</c:v>
                </c:pt>
                <c:pt idx="26">
                  <c:v>3.9683998091581053E-2</c:v>
                </c:pt>
                <c:pt idx="27">
                  <c:v>3.8836391340225408E-2</c:v>
                </c:pt>
                <c:pt idx="28">
                  <c:v>3.7986646826285324E-2</c:v>
                </c:pt>
                <c:pt idx="29">
                  <c:v>3.7138296185162331E-2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2.710339108278511E-2</c:v>
                </c:pt>
                <c:pt idx="1">
                  <c:v>4.556959066584395E-2</c:v>
                </c:pt>
                <c:pt idx="2">
                  <c:v>5.3504085982579518E-2</c:v>
                </c:pt>
                <c:pt idx="3">
                  <c:v>5.479842999099465E-2</c:v>
                </c:pt>
                <c:pt idx="4">
                  <c:v>5.2934734265552841E-2</c:v>
                </c:pt>
                <c:pt idx="5">
                  <c:v>5.0254907061287393E-2</c:v>
                </c:pt>
                <c:pt idx="6">
                  <c:v>4.8056478659793907E-2</c:v>
                </c:pt>
                <c:pt idx="7">
                  <c:v>4.6863662769744061E-2</c:v>
                </c:pt>
                <c:pt idx="8">
                  <c:v>4.672276610809574E-2</c:v>
                </c:pt>
                <c:pt idx="9">
                  <c:v>4.7436946252839104E-2</c:v>
                </c:pt>
                <c:pt idx="10">
                  <c:v>4.8732927559400063E-2</c:v>
                </c:pt>
                <c:pt idx="11">
                  <c:v>5.034192502221755E-2</c:v>
                </c:pt>
                <c:pt idx="12">
                  <c:v>5.2042044081564702E-2</c:v>
                </c:pt>
                <c:pt idx="13">
                  <c:v>5.3660832967975948E-2</c:v>
                </c:pt>
                <c:pt idx="14">
                  <c:v>5.5074936867795708E-2</c:v>
                </c:pt>
                <c:pt idx="15">
                  <c:v>5.6199855618876179E-2</c:v>
                </c:pt>
                <c:pt idx="16">
                  <c:v>5.6984178163588348E-2</c:v>
                </c:pt>
                <c:pt idx="17">
                  <c:v>5.7402610583142083E-2</c:v>
                </c:pt>
                <c:pt idx="18">
                  <c:v>5.7450012572627003E-2</c:v>
                </c:pt>
                <c:pt idx="19">
                  <c:v>5.7141572004499389E-2</c:v>
                </c:pt>
                <c:pt idx="20">
                  <c:v>5.6501963478913148E-2</c:v>
                </c:pt>
                <c:pt idx="21">
                  <c:v>5.5564700608582637E-2</c:v>
                </c:pt>
                <c:pt idx="22">
                  <c:v>5.4368332336371693E-2</c:v>
                </c:pt>
                <c:pt idx="23">
                  <c:v>5.2951653895650791E-2</c:v>
                </c:pt>
                <c:pt idx="24">
                  <c:v>5.1350400423121945E-2</c:v>
                </c:pt>
                <c:pt idx="25">
                  <c:v>4.9601184145409385E-2</c:v>
                </c:pt>
                <c:pt idx="26">
                  <c:v>4.7735477735430541E-2</c:v>
                </c:pt>
                <c:pt idx="27">
                  <c:v>4.5778857181797791E-2</c:v>
                </c:pt>
                <c:pt idx="28">
                  <c:v>4.3754367444951946E-2</c:v>
                </c:pt>
                <c:pt idx="29">
                  <c:v>4.1682059971126478E-2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4.896265268245454E-3</c:v>
                </c:pt>
                <c:pt idx="1">
                  <c:v>8.0914138516911416E-3</c:v>
                </c:pt>
                <c:pt idx="2">
                  <c:v>9.5424499647576155E-3</c:v>
                </c:pt>
                <c:pt idx="3">
                  <c:v>9.8869076722047158E-3</c:v>
                </c:pt>
                <c:pt idx="4">
                  <c:v>9.5843404209727864E-3</c:v>
                </c:pt>
                <c:pt idx="5">
                  <c:v>8.9399782864835776E-3</c:v>
                </c:pt>
                <c:pt idx="6">
                  <c:v>8.1524272009789699E-3</c:v>
                </c:pt>
                <c:pt idx="7">
                  <c:v>7.3426866862733508E-3</c:v>
                </c:pt>
                <c:pt idx="8">
                  <c:v>6.577373221504406E-3</c:v>
                </c:pt>
                <c:pt idx="9">
                  <c:v>5.887037402066678E-3</c:v>
                </c:pt>
                <c:pt idx="10">
                  <c:v>5.2819342974718157E-3</c:v>
                </c:pt>
                <c:pt idx="11">
                  <c:v>4.7604388749280186E-3</c:v>
                </c:pt>
                <c:pt idx="12">
                  <c:v>4.3157455975417688E-3</c:v>
                </c:pt>
                <c:pt idx="13">
                  <c:v>3.9378386841575968E-3</c:v>
                </c:pt>
                <c:pt idx="14">
                  <c:v>3.6159464344989239E-3</c:v>
                </c:pt>
                <c:pt idx="15">
                  <c:v>3.3390536608265409E-3</c:v>
                </c:pt>
                <c:pt idx="16">
                  <c:v>3.0969474829832394E-3</c:v>
                </c:pt>
                <c:pt idx="17">
                  <c:v>2.8806193687841109E-3</c:v>
                </c:pt>
                <c:pt idx="18">
                  <c:v>2.6824225824078358E-3</c:v>
                </c:pt>
                <c:pt idx="19">
                  <c:v>2.4971115315270747E-3</c:v>
                </c:pt>
                <c:pt idx="20">
                  <c:v>2.3206013582314443E-3</c:v>
                </c:pt>
                <c:pt idx="21">
                  <c:v>2.1504509535578645E-3</c:v>
                </c:pt>
                <c:pt idx="22">
                  <c:v>1.9855244855231666E-3</c:v>
                </c:pt>
                <c:pt idx="23">
                  <c:v>1.8253754408054691E-3</c:v>
                </c:pt>
                <c:pt idx="24">
                  <c:v>1.6697568712780355E-3</c:v>
                </c:pt>
                <c:pt idx="25">
                  <c:v>1.5193798214068422E-3</c:v>
                </c:pt>
                <c:pt idx="26">
                  <c:v>1.3747548664282993E-3</c:v>
                </c:pt>
                <c:pt idx="27">
                  <c:v>1.2359832721079681E-3</c:v>
                </c:pt>
                <c:pt idx="28">
                  <c:v>1.1033494483996828E-3</c:v>
                </c:pt>
                <c:pt idx="29">
                  <c:v>9.7705286632923812E-4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2.7610644645882643E-4</c:v>
                </c:pt>
                <c:pt idx="1">
                  <c:v>5.5448342272290869E-4</c:v>
                </c:pt>
                <c:pt idx="2">
                  <c:v>7.3013650148745306E-4</c:v>
                </c:pt>
                <c:pt idx="3">
                  <c:v>8.1242846593438701E-4</c:v>
                </c:pt>
                <c:pt idx="4">
                  <c:v>8.4096224298915712E-4</c:v>
                </c:pt>
                <c:pt idx="5">
                  <c:v>8.5140310315705596E-4</c:v>
                </c:pt>
                <c:pt idx="6">
                  <c:v>8.6638147004230385E-4</c:v>
                </c:pt>
                <c:pt idx="7">
                  <c:v>8.9613976534507768E-4</c:v>
                </c:pt>
                <c:pt idx="8">
                  <c:v>9.4225757171286374E-4</c:v>
                </c:pt>
                <c:pt idx="9">
                  <c:v>1.0014687645298992E-3</c:v>
                </c:pt>
                <c:pt idx="10">
                  <c:v>1.0686218955839389E-3</c:v>
                </c:pt>
                <c:pt idx="11">
                  <c:v>1.1384118795269614E-3</c:v>
                </c:pt>
                <c:pt idx="12">
                  <c:v>1.2062873861357752E-3</c:v>
                </c:pt>
                <c:pt idx="13">
                  <c:v>1.2686989735697046E-3</c:v>
                </c:pt>
                <c:pt idx="14">
                  <c:v>1.3231150142463538E-3</c:v>
                </c:pt>
                <c:pt idx="15">
                  <c:v>1.3678760911312617E-3</c:v>
                </c:pt>
                <c:pt idx="16">
                  <c:v>1.402048552542045E-3</c:v>
                </c:pt>
                <c:pt idx="17">
                  <c:v>1.4252811216873293E-3</c:v>
                </c:pt>
                <c:pt idx="18">
                  <c:v>1.4376667985319925E-3</c:v>
                </c:pt>
                <c:pt idx="19">
                  <c:v>1.4396808587857036E-3</c:v>
                </c:pt>
                <c:pt idx="20">
                  <c:v>1.4320328578976615E-3</c:v>
                </c:pt>
                <c:pt idx="21">
                  <c:v>1.4156014489606276E-3</c:v>
                </c:pt>
                <c:pt idx="22">
                  <c:v>1.39136105872729E-3</c:v>
                </c:pt>
                <c:pt idx="23">
                  <c:v>1.3603085158476809E-3</c:v>
                </c:pt>
                <c:pt idx="24">
                  <c:v>1.3234005425379366E-3</c:v>
                </c:pt>
                <c:pt idx="25">
                  <c:v>1.2815721200948554E-3</c:v>
                </c:pt>
                <c:pt idx="26">
                  <c:v>1.2356828485637734E-3</c:v>
                </c:pt>
                <c:pt idx="27">
                  <c:v>1.1864892087985477E-3</c:v>
                </c:pt>
                <c:pt idx="28">
                  <c:v>1.1346739514294351E-3</c:v>
                </c:pt>
                <c:pt idx="29">
                  <c:v>1.0808499800880986E-3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1.3975959459868476E-3</c:v>
                </c:pt>
                <c:pt idx="1">
                  <c:v>2.6860580978601799E-3</c:v>
                </c:pt>
                <c:pt idx="2">
                  <c:v>3.5845442814484742E-3</c:v>
                </c:pt>
                <c:pt idx="3">
                  <c:v>4.1558939792192343E-3</c:v>
                </c:pt>
                <c:pt idx="4">
                  <c:v>4.5109653725900469E-3</c:v>
                </c:pt>
                <c:pt idx="5">
                  <c:v>4.7442976853585084E-3</c:v>
                </c:pt>
                <c:pt idx="6">
                  <c:v>4.9196697133355094E-3</c:v>
                </c:pt>
                <c:pt idx="7">
                  <c:v>5.0717897881359074E-3</c:v>
                </c:pt>
                <c:pt idx="8">
                  <c:v>5.2144855739749739E-3</c:v>
                </c:pt>
                <c:pt idx="9">
                  <c:v>5.3493103986273988E-3</c:v>
                </c:pt>
                <c:pt idx="10">
                  <c:v>5.4725990671986146E-3</c:v>
                </c:pt>
                <c:pt idx="11">
                  <c:v>5.5793289846249585E-3</c:v>
                </c:pt>
                <c:pt idx="12">
                  <c:v>5.6653519595809406E-3</c:v>
                </c:pt>
                <c:pt idx="13">
                  <c:v>5.7277659318605541E-3</c:v>
                </c:pt>
                <c:pt idx="14">
                  <c:v>5.7650892376528004E-3</c:v>
                </c:pt>
                <c:pt idx="15">
                  <c:v>5.7769043725374699E-3</c:v>
                </c:pt>
                <c:pt idx="16">
                  <c:v>5.7636849071509644E-3</c:v>
                </c:pt>
                <c:pt idx="17">
                  <c:v>5.726567374319886E-3</c:v>
                </c:pt>
                <c:pt idx="18">
                  <c:v>5.6671518298988775E-3</c:v>
                </c:pt>
                <c:pt idx="19">
                  <c:v>5.5875867673805778E-3</c:v>
                </c:pt>
                <c:pt idx="20">
                  <c:v>5.4902027943789901E-3</c:v>
                </c:pt>
                <c:pt idx="21">
                  <c:v>5.3775147126787267E-3</c:v>
                </c:pt>
                <c:pt idx="22">
                  <c:v>5.2520985360898454E-3</c:v>
                </c:pt>
                <c:pt idx="23">
                  <c:v>5.1164409085563672E-3</c:v>
                </c:pt>
                <c:pt idx="24">
                  <c:v>4.9727836613112624E-3</c:v>
                </c:pt>
                <c:pt idx="25">
                  <c:v>4.8233101402220119E-3</c:v>
                </c:pt>
                <c:pt idx="26">
                  <c:v>4.6699158916032844E-3</c:v>
                </c:pt>
                <c:pt idx="27">
                  <c:v>4.5141538999813767E-3</c:v>
                </c:pt>
                <c:pt idx="28">
                  <c:v>4.3573689566777521E-3</c:v>
                </c:pt>
                <c:pt idx="29">
                  <c:v>4.2007096727280013E-3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1.0370645856043622E-3</c:v>
                </c:pt>
                <c:pt idx="1">
                  <c:v>1.7949828705414652E-3</c:v>
                </c:pt>
                <c:pt idx="2">
                  <c:v>2.1870604379511174E-3</c:v>
                </c:pt>
                <c:pt idx="3">
                  <c:v>2.3200475209868288E-3</c:v>
                </c:pt>
                <c:pt idx="4">
                  <c:v>2.2930308512579306E-3</c:v>
                </c:pt>
                <c:pt idx="5">
                  <c:v>2.1805896873561166E-3</c:v>
                </c:pt>
                <c:pt idx="6">
                  <c:v>2.0336704928413342E-3</c:v>
                </c:pt>
                <c:pt idx="7">
                  <c:v>1.8831591944520755E-3</c:v>
                </c:pt>
                <c:pt idx="8">
                  <c:v>1.7451038222113077E-3</c:v>
                </c:pt>
                <c:pt idx="9">
                  <c:v>1.6257782203585103E-3</c:v>
                </c:pt>
                <c:pt idx="10">
                  <c:v>1.5260995255680103E-3</c:v>
                </c:pt>
                <c:pt idx="11">
                  <c:v>1.444188720151964E-3</c:v>
                </c:pt>
                <c:pt idx="12">
                  <c:v>1.3771761638767001E-3</c:v>
                </c:pt>
                <c:pt idx="13">
                  <c:v>1.3218249468993613E-3</c:v>
                </c:pt>
                <c:pt idx="14">
                  <c:v>1.2750550244376476E-3</c:v>
                </c:pt>
                <c:pt idx="15">
                  <c:v>1.234040078038397E-3</c:v>
                </c:pt>
                <c:pt idx="16">
                  <c:v>1.1963736763185929E-3</c:v>
                </c:pt>
                <c:pt idx="17">
                  <c:v>1.1601093465017755E-3</c:v>
                </c:pt>
                <c:pt idx="18">
                  <c:v>1.1237349550025128E-3</c:v>
                </c:pt>
                <c:pt idx="19">
                  <c:v>1.0863602880826582E-3</c:v>
                </c:pt>
                <c:pt idx="20">
                  <c:v>1.047423687322599E-3</c:v>
                </c:pt>
                <c:pt idx="21">
                  <c:v>1.0067618903727826E-3</c:v>
                </c:pt>
                <c:pt idx="22">
                  <c:v>9.6449869827996602E-4</c:v>
                </c:pt>
                <c:pt idx="23">
                  <c:v>9.2091331074210673E-4</c:v>
                </c:pt>
                <c:pt idx="24">
                  <c:v>8.7631001732628422E-4</c:v>
                </c:pt>
                <c:pt idx="25">
                  <c:v>8.3116335713876539E-4</c:v>
                </c:pt>
                <c:pt idx="26">
                  <c:v>7.8587606231529769E-4</c:v>
                </c:pt>
                <c:pt idx="27">
                  <c:v>7.407432158228497E-4</c:v>
                </c:pt>
                <c:pt idx="28">
                  <c:v>6.9604333403153944E-4</c:v>
                </c:pt>
                <c:pt idx="29">
                  <c:v>6.5202160200929877E-4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896904"/>
        <c:axId val="-20688934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6.0506207847810245E-2</c:v>
                </c:pt>
                <c:pt idx="1">
                  <c:v>9.6568287826692689E-2</c:v>
                </c:pt>
                <c:pt idx="2">
                  <c:v>0.11249797296830621</c:v>
                </c:pt>
                <c:pt idx="3">
                  <c:v>0.11732938699524631</c:v>
                </c:pt>
                <c:pt idx="4">
                  <c:v>0.11689594086845556</c:v>
                </c:pt>
                <c:pt idx="5">
                  <c:v>0.11461819540250495</c:v>
                </c:pt>
                <c:pt idx="6">
                  <c:v>0.1123264387399292</c:v>
                </c:pt>
                <c:pt idx="7">
                  <c:v>0.11081331413707041</c:v>
                </c:pt>
                <c:pt idx="8">
                  <c:v>0.11025431042908096</c:v>
                </c:pt>
                <c:pt idx="9">
                  <c:v>0.11050289562506421</c:v>
                </c:pt>
                <c:pt idx="10">
                  <c:v>0.11130136207917474</c:v>
                </c:pt>
                <c:pt idx="11">
                  <c:v>0.11237761446321048</c:v>
                </c:pt>
                <c:pt idx="12">
                  <c:v>0.11350450648572874</c:v>
                </c:pt>
                <c:pt idx="13">
                  <c:v>0.1145015854909559</c:v>
                </c:pt>
                <c:pt idx="14">
                  <c:v>0.11523926835892428</c:v>
                </c:pt>
                <c:pt idx="15">
                  <c:v>0.11562806537224191</c:v>
                </c:pt>
                <c:pt idx="16">
                  <c:v>0.1156134960053512</c:v>
                </c:pt>
                <c:pt idx="17">
                  <c:v>0.11516922537726515</c:v>
                </c:pt>
                <c:pt idx="18">
                  <c:v>0.11428880801966912</c:v>
                </c:pt>
                <c:pt idx="19">
                  <c:v>0.11299262013606537</c:v>
                </c:pt>
                <c:pt idx="20">
                  <c:v>0.11130901656715153</c:v>
                </c:pt>
                <c:pt idx="21">
                  <c:v>0.10927711673871521</c:v>
                </c:pt>
                <c:pt idx="22">
                  <c:v>0.10694339488461768</c:v>
                </c:pt>
                <c:pt idx="23">
                  <c:v>0.10435415800147396</c:v>
                </c:pt>
                <c:pt idx="24">
                  <c:v>0.10155162724307942</c:v>
                </c:pt>
                <c:pt idx="25">
                  <c:v>9.8582412289327515E-2</c:v>
                </c:pt>
                <c:pt idx="26">
                  <c:v>9.548570966257941E-2</c:v>
                </c:pt>
                <c:pt idx="27">
                  <c:v>9.2292608865252035E-2</c:v>
                </c:pt>
                <c:pt idx="28">
                  <c:v>8.9032448007619891E-2</c:v>
                </c:pt>
                <c:pt idx="29">
                  <c:v>8.5730980974285664E-2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96904"/>
        <c:axId val="-2068893448"/>
      </c:lineChart>
      <c:catAx>
        <c:axId val="-20688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3448"/>
        <c:crosses val="autoZero"/>
        <c:auto val="1"/>
        <c:lblAlgn val="ctr"/>
        <c:lblOffset val="100"/>
        <c:tickLblSkip val="1"/>
        <c:noMultiLvlLbl val="0"/>
      </c:catAx>
      <c:valAx>
        <c:axId val="-20688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3.9740959494986738E-2</c:v>
                </c:pt>
                <c:pt idx="1">
                  <c:v>4.8591069442279158E-2</c:v>
                </c:pt>
                <c:pt idx="2">
                  <c:v>4.8800028216375566E-2</c:v>
                </c:pt>
                <c:pt idx="3">
                  <c:v>4.6524548444413456E-2</c:v>
                </c:pt>
                <c:pt idx="4">
                  <c:v>4.295977362366981E-2</c:v>
                </c:pt>
                <c:pt idx="5">
                  <c:v>3.8834228199714674E-2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4.6782046397551215E-2</c:v>
                </c:pt>
                <c:pt idx="1">
                  <c:v>4.7866952170352042E-2</c:v>
                </c:pt>
                <c:pt idx="2">
                  <c:v>5.1970533299790789E-2</c:v>
                </c:pt>
                <c:pt idx="3">
                  <c:v>5.7035645788546599E-2</c:v>
                </c:pt>
                <c:pt idx="4">
                  <c:v>5.4147410148528044E-2</c:v>
                </c:pt>
                <c:pt idx="5">
                  <c:v>4.5710389295743226E-2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8.4002754355743427E-3</c:v>
                </c:pt>
                <c:pt idx="1">
                  <c:v>7.3799005594613973E-3</c:v>
                </c:pt>
                <c:pt idx="2">
                  <c:v>4.3823807777196248E-3</c:v>
                </c:pt>
                <c:pt idx="3">
                  <c:v>2.8992309253057604E-3</c:v>
                </c:pt>
                <c:pt idx="4">
                  <c:v>1.9903418218791958E-3</c:v>
                </c:pt>
                <c:pt idx="5">
                  <c:v>1.2421040549344064E-3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6.4282341591854651E-4</c:v>
                </c:pt>
                <c:pt idx="1">
                  <c:v>9.1153013495743999E-4</c:v>
                </c:pt>
                <c:pt idx="2">
                  <c:v>1.2010270298125469E-3</c:v>
                </c:pt>
                <c:pt idx="3">
                  <c:v>1.4145106845356663E-3</c:v>
                </c:pt>
                <c:pt idx="4">
                  <c:v>1.3845408847942393E-3</c:v>
                </c:pt>
                <c:pt idx="5">
                  <c:v>1.183853621794942E-3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3.2670115354209565E-3</c:v>
                </c:pt>
                <c:pt idx="1">
                  <c:v>5.0599106318864589E-3</c:v>
                </c:pt>
                <c:pt idx="2">
                  <c:v>5.6420270361835735E-3</c:v>
                </c:pt>
                <c:pt idx="3">
                  <c:v>5.7043790502575549E-3</c:v>
                </c:pt>
                <c:pt idx="4">
                  <c:v>5.2418081226030394E-3</c:v>
                </c:pt>
                <c:pt idx="5">
                  <c:v>4.5130917122424858E-3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1.926437253268341E-3</c:v>
                </c:pt>
                <c:pt idx="1">
                  <c:v>1.8936602834438688E-3</c:v>
                </c:pt>
                <c:pt idx="2">
                  <c:v>1.3888688761867368E-3</c:v>
                </c:pt>
                <c:pt idx="3">
                  <c:v>1.1601236687887873E-3</c:v>
                </c:pt>
                <c:pt idx="4">
                  <c:v>9.631815208087476E-4</c:v>
                </c:pt>
                <c:pt idx="5">
                  <c:v>7.4116951426355022E-4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39704"/>
        <c:axId val="-20711362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0.1007595593013022</c:v>
                </c:pt>
                <c:pt idx="1">
                  <c:v>0.11170303086672995</c:v>
                </c:pt>
                <c:pt idx="2">
                  <c:v>0.11338486737559883</c:v>
                </c:pt>
                <c:pt idx="3">
                  <c:v>0.11473844298211855</c:v>
                </c:pt>
                <c:pt idx="4">
                  <c:v>0.10668706268700756</c:v>
                </c:pt>
                <c:pt idx="5">
                  <c:v>9.2224831959812903E-2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39704"/>
        <c:axId val="-2071136248"/>
      </c:lineChart>
      <c:catAx>
        <c:axId val="-20711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6248"/>
        <c:crosses val="autoZero"/>
        <c:auto val="1"/>
        <c:lblAlgn val="ctr"/>
        <c:lblOffset val="100"/>
        <c:noMultiLvlLbl val="0"/>
      </c:catAx>
      <c:valAx>
        <c:axId val="-20711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4.4166014468632948E-2</c:v>
                </c:pt>
                <c:pt idx="1">
                  <c:v>4.7662288330394514E-2</c:v>
                </c:pt>
                <c:pt idx="2">
                  <c:v>4.0897000911692238E-2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4.7324499283951632E-2</c:v>
                </c:pt>
                <c:pt idx="1">
                  <c:v>5.4503089544168694E-2</c:v>
                </c:pt>
                <c:pt idx="2">
                  <c:v>4.9928899722135635E-2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7.8900879975178709E-3</c:v>
                </c:pt>
                <c:pt idx="1">
                  <c:v>3.6408058515126924E-3</c:v>
                </c:pt>
                <c:pt idx="2">
                  <c:v>1.6162229384068011E-3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7.771767754379932E-4</c:v>
                </c:pt>
                <c:pt idx="1">
                  <c:v>1.3077688571741066E-3</c:v>
                </c:pt>
                <c:pt idx="2">
                  <c:v>1.2841972532945905E-3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4.1634610836537075E-3</c:v>
                </c:pt>
                <c:pt idx="1">
                  <c:v>5.6732030432205642E-3</c:v>
                </c:pt>
                <c:pt idx="2">
                  <c:v>4.8774499174227626E-3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1.910048768356105E-3</c:v>
                </c:pt>
                <c:pt idx="1">
                  <c:v>1.2744962724877619E-3</c:v>
                </c:pt>
                <c:pt idx="2">
                  <c:v>8.5217551753614886E-4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58648"/>
        <c:axId val="-20711551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0.10623129508401608</c:v>
                </c:pt>
                <c:pt idx="1">
                  <c:v>0.11406165517885869</c:v>
                </c:pt>
                <c:pt idx="2">
                  <c:v>9.9455947323410232E-2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58648"/>
        <c:axId val="-2071155192"/>
      </c:lineChart>
      <c:catAx>
        <c:axId val="-207115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5192"/>
        <c:crosses val="autoZero"/>
        <c:auto val="1"/>
        <c:lblAlgn val="ctr"/>
        <c:lblOffset val="100"/>
        <c:noMultiLvlLbl val="0"/>
      </c:catAx>
      <c:valAx>
        <c:axId val="-20711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2.0725632621389632E-4</c:v>
                </c:pt>
                <c:pt idx="1">
                  <c:v>3.4779862990260931E-4</c:v>
                </c:pt>
                <c:pt idx="2">
                  <c:v>4.6671377828525927E-4</c:v>
                </c:pt>
                <c:pt idx="3">
                  <c:v>5.9008113593046199E-4</c:v>
                </c:pt>
                <c:pt idx="4">
                  <c:v>7.3253633904070696E-4</c:v>
                </c:pt>
                <c:pt idx="5">
                  <c:v>9.0440987102144942E-4</c:v>
                </c:pt>
                <c:pt idx="6">
                  <c:v>1.113491068031093E-3</c:v>
                </c:pt>
                <c:pt idx="7">
                  <c:v>1.3659016256747552E-3</c:v>
                </c:pt>
                <c:pt idx="8">
                  <c:v>1.6663003512986131E-3</c:v>
                </c:pt>
                <c:pt idx="9">
                  <c:v>2.0173911617832542E-3</c:v>
                </c:pt>
                <c:pt idx="10">
                  <c:v>2.4191412224295597E-3</c:v>
                </c:pt>
                <c:pt idx="11">
                  <c:v>2.8690180009906126E-3</c:v>
                </c:pt>
                <c:pt idx="12">
                  <c:v>3.3613726377063834E-3</c:v>
                </c:pt>
                <c:pt idx="13">
                  <c:v>3.8853653387899484E-3</c:v>
                </c:pt>
                <c:pt idx="14">
                  <c:v>4.428470403842694E-3</c:v>
                </c:pt>
                <c:pt idx="15">
                  <c:v>4.9751278190872722E-3</c:v>
                </c:pt>
                <c:pt idx="16">
                  <c:v>5.5092233999428407E-3</c:v>
                </c:pt>
                <c:pt idx="17">
                  <c:v>6.0157235032895157E-3</c:v>
                </c:pt>
                <c:pt idx="18">
                  <c:v>6.4826627010286355E-3</c:v>
                </c:pt>
                <c:pt idx="19">
                  <c:v>6.9007274904801293E-3</c:v>
                </c:pt>
                <c:pt idx="20">
                  <c:v>7.2651945640064249E-3</c:v>
                </c:pt>
                <c:pt idx="21">
                  <c:v>7.5737961289821789E-3</c:v>
                </c:pt>
                <c:pt idx="22">
                  <c:v>7.8279715294813732E-3</c:v>
                </c:pt>
                <c:pt idx="23">
                  <c:v>8.0305814834936168E-3</c:v>
                </c:pt>
                <c:pt idx="24">
                  <c:v>8.1857338604017955E-3</c:v>
                </c:pt>
                <c:pt idx="25">
                  <c:v>8.2984065197075629E-3</c:v>
                </c:pt>
                <c:pt idx="26">
                  <c:v>8.3726270737910623E-3</c:v>
                </c:pt>
                <c:pt idx="27">
                  <c:v>8.4137857686591606E-3</c:v>
                </c:pt>
                <c:pt idx="28">
                  <c:v>8.4258643903769217E-3</c:v>
                </c:pt>
                <c:pt idx="29">
                  <c:v>8.412701062593975E-3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4.0458053379824469E-6</c:v>
                </c:pt>
                <c:pt idx="1">
                  <c:v>7.0816622888991855E-6</c:v>
                </c:pt>
                <c:pt idx="2">
                  <c:v>9.0996766911905042E-6</c:v>
                </c:pt>
                <c:pt idx="3">
                  <c:v>1.1047148873278384E-5</c:v>
                </c:pt>
                <c:pt idx="4">
                  <c:v>1.2879300838321356E-5</c:v>
                </c:pt>
                <c:pt idx="5">
                  <c:v>1.4704906649781351E-5</c:v>
                </c:pt>
                <c:pt idx="6">
                  <c:v>1.721340318233124E-5</c:v>
                </c:pt>
                <c:pt idx="7">
                  <c:v>2.0654299179991337E-5</c:v>
                </c:pt>
                <c:pt idx="8">
                  <c:v>2.5085128061910615E-5</c:v>
                </c:pt>
                <c:pt idx="9">
                  <c:v>2.9917357078456964E-5</c:v>
                </c:pt>
                <c:pt idx="10">
                  <c:v>3.5466504998809319E-5</c:v>
                </c:pt>
                <c:pt idx="11">
                  <c:v>4.1260864919985752E-5</c:v>
                </c:pt>
                <c:pt idx="12">
                  <c:v>4.8199492867926753E-5</c:v>
                </c:pt>
                <c:pt idx="13">
                  <c:v>5.5498904716586142E-5</c:v>
                </c:pt>
                <c:pt idx="14">
                  <c:v>6.2851930437256577E-5</c:v>
                </c:pt>
                <c:pt idx="15">
                  <c:v>7.0142671974355791E-5</c:v>
                </c:pt>
                <c:pt idx="16">
                  <c:v>7.6797858744648528E-5</c:v>
                </c:pt>
                <c:pt idx="17">
                  <c:v>8.3640248145954731E-5</c:v>
                </c:pt>
                <c:pt idx="18">
                  <c:v>8.9429613213596262E-5</c:v>
                </c:pt>
                <c:pt idx="19">
                  <c:v>9.472175951394298E-5</c:v>
                </c:pt>
                <c:pt idx="20">
                  <c:v>9.9726833461153731E-5</c:v>
                </c:pt>
                <c:pt idx="21">
                  <c:v>1.0352621904588593E-4</c:v>
                </c:pt>
                <c:pt idx="22">
                  <c:v>1.0676799552822301E-4</c:v>
                </c:pt>
                <c:pt idx="23">
                  <c:v>1.0921348252856016E-4</c:v>
                </c:pt>
                <c:pt idx="24">
                  <c:v>1.1077451989297509E-4</c:v>
                </c:pt>
                <c:pt idx="25">
                  <c:v>1.1190048021678369E-4</c:v>
                </c:pt>
                <c:pt idx="26">
                  <c:v>1.1276001660843586E-4</c:v>
                </c:pt>
                <c:pt idx="27">
                  <c:v>1.129540546461278E-4</c:v>
                </c:pt>
                <c:pt idx="28">
                  <c:v>1.1280365171127759E-4</c:v>
                </c:pt>
                <c:pt idx="29">
                  <c:v>1.1243660809141662E-4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4.585553622203223E-3</c:v>
                </c:pt>
                <c:pt idx="1">
                  <c:v>6.7411610990852824E-3</c:v>
                </c:pt>
                <c:pt idx="2">
                  <c:v>7.5932433961573721E-3</c:v>
                </c:pt>
                <c:pt idx="3">
                  <c:v>7.9320312716314473E-3</c:v>
                </c:pt>
                <c:pt idx="4">
                  <c:v>8.0576947844784221E-3</c:v>
                </c:pt>
                <c:pt idx="5">
                  <c:v>8.0689125723007651E-3</c:v>
                </c:pt>
                <c:pt idx="6">
                  <c:v>7.9959428132633549E-3</c:v>
                </c:pt>
                <c:pt idx="7">
                  <c:v>7.8463355818950298E-3</c:v>
                </c:pt>
                <c:pt idx="8">
                  <c:v>7.6225201259820631E-3</c:v>
                </c:pt>
                <c:pt idx="9">
                  <c:v>7.325714830846819E-3</c:v>
                </c:pt>
                <c:pt idx="10">
                  <c:v>6.9577354302994754E-3</c:v>
                </c:pt>
                <c:pt idx="11">
                  <c:v>6.5239970563742197E-3</c:v>
                </c:pt>
                <c:pt idx="12">
                  <c:v>6.0337698056958993E-3</c:v>
                </c:pt>
                <c:pt idx="13">
                  <c:v>5.5000182004236202E-3</c:v>
                </c:pt>
                <c:pt idx="14">
                  <c:v>4.9379042452311044E-3</c:v>
                </c:pt>
                <c:pt idx="15">
                  <c:v>4.3651793202178898E-3</c:v>
                </c:pt>
                <c:pt idx="16">
                  <c:v>3.7980965098944291E-3</c:v>
                </c:pt>
                <c:pt idx="17">
                  <c:v>3.2516506497138951E-3</c:v>
                </c:pt>
                <c:pt idx="18">
                  <c:v>2.7380283578437633E-3</c:v>
                </c:pt>
                <c:pt idx="19">
                  <c:v>2.265658059864908E-3</c:v>
                </c:pt>
                <c:pt idx="20">
                  <c:v>1.8385900436689662E-3</c:v>
                </c:pt>
                <c:pt idx="21">
                  <c:v>1.458069080812663E-3</c:v>
                </c:pt>
                <c:pt idx="22">
                  <c:v>1.1227231678878206E-3</c:v>
                </c:pt>
                <c:pt idx="23">
                  <c:v>8.2926887525665717E-4</c:v>
                </c:pt>
                <c:pt idx="24">
                  <c:v>5.7379857430381374E-4</c:v>
                </c:pt>
                <c:pt idx="25">
                  <c:v>3.5178545762570536E-4</c:v>
                </c:pt>
                <c:pt idx="26">
                  <c:v>1.599181344493239E-4</c:v>
                </c:pt>
                <c:pt idx="27">
                  <c:v>-6.4276308178327693E-6</c:v>
                </c:pt>
                <c:pt idx="28">
                  <c:v>-1.5008097474453419E-4</c:v>
                </c:pt>
                <c:pt idx="29">
                  <c:v>-2.740628080366203E-4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1.9757967118056344E-2</c:v>
                </c:pt>
                <c:pt idx="1">
                  <c:v>2.9035721140485481E-2</c:v>
                </c:pt>
                <c:pt idx="2">
                  <c:v>3.2942004455807618E-2</c:v>
                </c:pt>
                <c:pt idx="3">
                  <c:v>3.4798482868155796E-2</c:v>
                </c:pt>
                <c:pt idx="4">
                  <c:v>3.5864541300569555E-2</c:v>
                </c:pt>
                <c:pt idx="5">
                  <c:v>3.6573393181441587E-2</c:v>
                </c:pt>
                <c:pt idx="6">
                  <c:v>3.7072993690590424E-2</c:v>
                </c:pt>
                <c:pt idx="7">
                  <c:v>3.7416977312137036E-2</c:v>
                </c:pt>
                <c:pt idx="8">
                  <c:v>3.7628330395343128E-2</c:v>
                </c:pt>
                <c:pt idx="9">
                  <c:v>3.7720269557821019E-2</c:v>
                </c:pt>
                <c:pt idx="10">
                  <c:v>3.7703103227004639E-2</c:v>
                </c:pt>
                <c:pt idx="11">
                  <c:v>3.7586439927086504E-2</c:v>
                </c:pt>
                <c:pt idx="12">
                  <c:v>3.7379717717678299E-2</c:v>
                </c:pt>
                <c:pt idx="13">
                  <c:v>3.7092278928802763E-2</c:v>
                </c:pt>
                <c:pt idx="14">
                  <c:v>3.6733308714234282E-2</c:v>
                </c:pt>
                <c:pt idx="15">
                  <c:v>3.6311687537735532E-2</c:v>
                </c:pt>
                <c:pt idx="16">
                  <c:v>3.5835835821337723E-2</c:v>
                </c:pt>
                <c:pt idx="17">
                  <c:v>3.5313682186926688E-2</c:v>
                </c:pt>
                <c:pt idx="18">
                  <c:v>3.4752603430660736E-2</c:v>
                </c:pt>
                <c:pt idx="19">
                  <c:v>3.415934088565075E-2</c:v>
                </c:pt>
                <c:pt idx="20">
                  <c:v>3.3540007348377879E-2</c:v>
                </c:pt>
                <c:pt idx="21">
                  <c:v>3.2900167328796859E-2</c:v>
                </c:pt>
                <c:pt idx="22">
                  <c:v>3.2244720405620111E-2</c:v>
                </c:pt>
                <c:pt idx="23">
                  <c:v>3.1578047873592953E-2</c:v>
                </c:pt>
                <c:pt idx="24">
                  <c:v>3.0904012897078559E-2</c:v>
                </c:pt>
                <c:pt idx="25">
                  <c:v>3.0226050984343018E-2</c:v>
                </c:pt>
                <c:pt idx="26">
                  <c:v>2.9547211149016532E-2</c:v>
                </c:pt>
                <c:pt idx="27">
                  <c:v>2.8870172478724535E-2</c:v>
                </c:pt>
                <c:pt idx="28">
                  <c:v>2.8197301063464967E-2</c:v>
                </c:pt>
                <c:pt idx="29">
                  <c:v>2.7530706099144379E-2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2.2531628104102483E-4</c:v>
                </c:pt>
                <c:pt idx="1">
                  <c:v>3.1108566914711365E-4</c:v>
                </c:pt>
                <c:pt idx="2">
                  <c:v>3.4249145038661824E-4</c:v>
                </c:pt>
                <c:pt idx="3">
                  <c:v>3.5372606094823659E-4</c:v>
                </c:pt>
                <c:pt idx="4">
                  <c:v>3.5660016360803266E-4</c:v>
                </c:pt>
                <c:pt idx="5">
                  <c:v>3.5536117712878235E-4</c:v>
                </c:pt>
                <c:pt idx="6">
                  <c:v>3.5161100122095101E-4</c:v>
                </c:pt>
                <c:pt idx="7">
                  <c:v>3.4556573184391873E-4</c:v>
                </c:pt>
                <c:pt idx="8">
                  <c:v>3.3727450505254231E-4</c:v>
                </c:pt>
                <c:pt idx="9">
                  <c:v>3.2671009080420548E-4</c:v>
                </c:pt>
                <c:pt idx="10">
                  <c:v>3.138242972043122E-4</c:v>
                </c:pt>
                <c:pt idx="11">
                  <c:v>2.9822135122803026E-4</c:v>
                </c:pt>
                <c:pt idx="12">
                  <c:v>2.8048060532085952E-4</c:v>
                </c:pt>
                <c:pt idx="13">
                  <c:v>2.6083648512576402E-4</c:v>
                </c:pt>
                <c:pt idx="14">
                  <c:v>2.3940917641068684E-4</c:v>
                </c:pt>
                <c:pt idx="15">
                  <c:v>2.1732297521042185E-4</c:v>
                </c:pt>
                <c:pt idx="16">
                  <c:v>1.950333857364008E-4</c:v>
                </c:pt>
                <c:pt idx="17">
                  <c:v>1.7308813730273177E-4</c:v>
                </c:pt>
                <c:pt idx="18">
                  <c:v>1.5173922545869608E-4</c:v>
                </c:pt>
                <c:pt idx="19">
                  <c:v>1.3178519892245515E-4</c:v>
                </c:pt>
                <c:pt idx="20">
                  <c:v>1.1291592550936795E-4</c:v>
                </c:pt>
                <c:pt idx="21">
                  <c:v>9.602304172270984E-5</c:v>
                </c:pt>
                <c:pt idx="22">
                  <c:v>8.0523044675658505E-5</c:v>
                </c:pt>
                <c:pt idx="23">
                  <c:v>6.6550945348487945E-5</c:v>
                </c:pt>
                <c:pt idx="24">
                  <c:v>5.3882921088075404E-5</c:v>
                </c:pt>
                <c:pt idx="25">
                  <c:v>4.2463086880974525E-5</c:v>
                </c:pt>
                <c:pt idx="26">
                  <c:v>3.2292130512356336E-5</c:v>
                </c:pt>
                <c:pt idx="27">
                  <c:v>2.3382958399200615E-5</c:v>
                </c:pt>
                <c:pt idx="28">
                  <c:v>1.5158355328459594E-5</c:v>
                </c:pt>
                <c:pt idx="29">
                  <c:v>8.0000598697466704E-6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3.2622345367552239E-5</c:v>
                </c:pt>
                <c:pt idx="1">
                  <c:v>4.5394043479989255E-5</c:v>
                </c:pt>
                <c:pt idx="2">
                  <c:v>4.9980321765222952E-5</c:v>
                </c:pt>
                <c:pt idx="3">
                  <c:v>5.1555759992940701E-5</c:v>
                </c:pt>
                <c:pt idx="4">
                  <c:v>5.1979333180026183E-5</c:v>
                </c:pt>
                <c:pt idx="5">
                  <c:v>5.1951576021564415E-5</c:v>
                </c:pt>
                <c:pt idx="6">
                  <c:v>5.1312694322953793E-5</c:v>
                </c:pt>
                <c:pt idx="7">
                  <c:v>5.0444153973416631E-5</c:v>
                </c:pt>
                <c:pt idx="8">
                  <c:v>4.9476751738997737E-5</c:v>
                </c:pt>
                <c:pt idx="9">
                  <c:v>4.8017852933931272E-5</c:v>
                </c:pt>
                <c:pt idx="10">
                  <c:v>4.6329405155897021E-5</c:v>
                </c:pt>
                <c:pt idx="11">
                  <c:v>4.4293500791952223E-5</c:v>
                </c:pt>
                <c:pt idx="12">
                  <c:v>4.1860871707579352E-5</c:v>
                </c:pt>
                <c:pt idx="13">
                  <c:v>3.9015415208202677E-5</c:v>
                </c:pt>
                <c:pt idx="14">
                  <c:v>3.6151183420478275E-5</c:v>
                </c:pt>
                <c:pt idx="15">
                  <c:v>3.3023278234645981E-5</c:v>
                </c:pt>
                <c:pt idx="16">
                  <c:v>2.9934628336610944E-5</c:v>
                </c:pt>
                <c:pt idx="17">
                  <c:v>2.6813610640770837E-5</c:v>
                </c:pt>
                <c:pt idx="18">
                  <c:v>2.3829240413113708E-5</c:v>
                </c:pt>
                <c:pt idx="19">
                  <c:v>2.1051698758719369E-5</c:v>
                </c:pt>
                <c:pt idx="20">
                  <c:v>1.8329093590743574E-5</c:v>
                </c:pt>
                <c:pt idx="21">
                  <c:v>1.5797032905220603E-5</c:v>
                </c:pt>
                <c:pt idx="22">
                  <c:v>1.3512882935816005E-5</c:v>
                </c:pt>
                <c:pt idx="23">
                  <c:v>1.1502103093770807E-5</c:v>
                </c:pt>
                <c:pt idx="24">
                  <c:v>9.60304728906043E-6</c:v>
                </c:pt>
                <c:pt idx="25">
                  <c:v>7.9362697430248526E-6</c:v>
                </c:pt>
                <c:pt idx="26">
                  <c:v>6.5498964163036184E-6</c:v>
                </c:pt>
                <c:pt idx="27">
                  <c:v>5.1226536526713118E-6</c:v>
                </c:pt>
                <c:pt idx="28">
                  <c:v>3.8773248095138752E-6</c:v>
                </c:pt>
                <c:pt idx="29">
                  <c:v>2.7316380493334295E-6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1.5738712199564688E-5</c:v>
                </c:pt>
                <c:pt idx="1">
                  <c:v>2.8645662972334021E-5</c:v>
                </c:pt>
                <c:pt idx="2">
                  <c:v>3.5775142658490864E-5</c:v>
                </c:pt>
                <c:pt idx="3">
                  <c:v>3.8291323635697888E-5</c:v>
                </c:pt>
                <c:pt idx="4">
                  <c:v>3.8310245274010667E-5</c:v>
                </c:pt>
                <c:pt idx="5">
                  <c:v>3.7607720762101351E-5</c:v>
                </c:pt>
                <c:pt idx="6">
                  <c:v>3.7283729836952811E-5</c:v>
                </c:pt>
                <c:pt idx="7">
                  <c:v>3.7823258734118976E-5</c:v>
                </c:pt>
                <c:pt idx="8">
                  <c:v>3.928519534257072E-5</c:v>
                </c:pt>
                <c:pt idx="9">
                  <c:v>4.0695683103270193E-5</c:v>
                </c:pt>
                <c:pt idx="10">
                  <c:v>4.3067952680558837E-5</c:v>
                </c:pt>
                <c:pt idx="11">
                  <c:v>4.5827348006701629E-5</c:v>
                </c:pt>
                <c:pt idx="12">
                  <c:v>4.7850454175721328E-5</c:v>
                </c:pt>
                <c:pt idx="13">
                  <c:v>5.0151539267570426E-5</c:v>
                </c:pt>
                <c:pt idx="14">
                  <c:v>5.2300393127806246E-5</c:v>
                </c:pt>
                <c:pt idx="15">
                  <c:v>5.3352379449222599E-5</c:v>
                </c:pt>
                <c:pt idx="16">
                  <c:v>5.4411651728772042E-5</c:v>
                </c:pt>
                <c:pt idx="17">
                  <c:v>5.516872587447729E-5</c:v>
                </c:pt>
                <c:pt idx="18">
                  <c:v>5.4796081513952118E-5</c:v>
                </c:pt>
                <c:pt idx="19">
                  <c:v>5.4424809216811655E-5</c:v>
                </c:pt>
                <c:pt idx="20">
                  <c:v>5.3805666049867424E-5</c:v>
                </c:pt>
                <c:pt idx="21">
                  <c:v>5.2863686386442948E-5</c:v>
                </c:pt>
                <c:pt idx="22">
                  <c:v>5.1604584670620196E-5</c:v>
                </c:pt>
                <c:pt idx="23">
                  <c:v>5.0060389380360256E-5</c:v>
                </c:pt>
                <c:pt idx="24">
                  <c:v>4.7604257672758781E-5</c:v>
                </c:pt>
                <c:pt idx="25">
                  <c:v>4.5348294984454744E-5</c:v>
                </c:pt>
                <c:pt idx="26">
                  <c:v>4.3079132862853388E-5</c:v>
                </c:pt>
                <c:pt idx="27">
                  <c:v>4.0726772831533506E-5</c:v>
                </c:pt>
                <c:pt idx="28">
                  <c:v>3.8286950178143576E-5</c:v>
                </c:pt>
                <c:pt idx="29">
                  <c:v>3.5775351480433112E-5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1.4012204626528696E-6</c:v>
                </c:pt>
                <c:pt idx="1">
                  <c:v>2.764074113866014E-6</c:v>
                </c:pt>
                <c:pt idx="2">
                  <c:v>3.5263844437057527E-6</c:v>
                </c:pt>
                <c:pt idx="3">
                  <c:v>3.7654190625578393E-6</c:v>
                </c:pt>
                <c:pt idx="4">
                  <c:v>3.7269642975688013E-6</c:v>
                </c:pt>
                <c:pt idx="5">
                  <c:v>3.6258597790795171E-6</c:v>
                </c:pt>
                <c:pt idx="6">
                  <c:v>3.5937550653403583E-6</c:v>
                </c:pt>
                <c:pt idx="7">
                  <c:v>3.6851086286342875E-6</c:v>
                </c:pt>
                <c:pt idx="8">
                  <c:v>3.9012964574989215E-6</c:v>
                </c:pt>
                <c:pt idx="9">
                  <c:v>4.2148818958665886E-6</c:v>
                </c:pt>
                <c:pt idx="10">
                  <c:v>4.5882169979377681E-6</c:v>
                </c:pt>
                <c:pt idx="11">
                  <c:v>4.9842918928587556E-6</c:v>
                </c:pt>
                <c:pt idx="12">
                  <c:v>5.3722228439253741E-6</c:v>
                </c:pt>
                <c:pt idx="13">
                  <c:v>5.7285837904933844E-6</c:v>
                </c:pt>
                <c:pt idx="14">
                  <c:v>6.0371870523920598E-6</c:v>
                </c:pt>
                <c:pt idx="15">
                  <c:v>6.287876763164875E-6</c:v>
                </c:pt>
                <c:pt idx="16">
                  <c:v>6.4753329965637219E-6</c:v>
                </c:pt>
                <c:pt idx="17">
                  <c:v>6.5979721591852415E-6</c:v>
                </c:pt>
                <c:pt idx="18">
                  <c:v>6.656948554558793E-6</c:v>
                </c:pt>
                <c:pt idx="19">
                  <c:v>6.6556226012489858E-6</c:v>
                </c:pt>
                <c:pt idx="20">
                  <c:v>6.598662873129715E-6</c:v>
                </c:pt>
                <c:pt idx="21">
                  <c:v>6.4916005681701225E-6</c:v>
                </c:pt>
                <c:pt idx="22">
                  <c:v>6.3403932086989261E-6</c:v>
                </c:pt>
                <c:pt idx="23">
                  <c:v>6.151026261345749E-6</c:v>
                </c:pt>
                <c:pt idx="24">
                  <c:v>5.9291588028844373E-6</c:v>
                </c:pt>
                <c:pt idx="25">
                  <c:v>5.6802377628846182E-6</c:v>
                </c:pt>
                <c:pt idx="26">
                  <c:v>5.4092243201090427E-6</c:v>
                </c:pt>
                <c:pt idx="27">
                  <c:v>5.1204605953172264E-6</c:v>
                </c:pt>
                <c:pt idx="28">
                  <c:v>4.8178482140432229E-6</c:v>
                </c:pt>
                <c:pt idx="29">
                  <c:v>4.5048706067714134E-6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9.6489291506755284E-4</c:v>
                </c:pt>
                <c:pt idx="1">
                  <c:v>1.3501546978792252E-3</c:v>
                </c:pt>
                <c:pt idx="2">
                  <c:v>1.5043602155892716E-3</c:v>
                </c:pt>
                <c:pt idx="3">
                  <c:v>1.5740032291286104E-3</c:v>
                </c:pt>
                <c:pt idx="4">
                  <c:v>1.6109768787537172E-3</c:v>
                </c:pt>
                <c:pt idx="5">
                  <c:v>1.6344373848828843E-3</c:v>
                </c:pt>
                <c:pt idx="6">
                  <c:v>1.651791978002139E-3</c:v>
                </c:pt>
                <c:pt idx="7">
                  <c:v>1.6658310721022187E-3</c:v>
                </c:pt>
                <c:pt idx="8">
                  <c:v>1.6773784674287045E-3</c:v>
                </c:pt>
                <c:pt idx="9">
                  <c:v>1.6864190259785335E-3</c:v>
                </c:pt>
                <c:pt idx="10">
                  <c:v>1.692649572134039E-3</c:v>
                </c:pt>
                <c:pt idx="11">
                  <c:v>1.6957419989059171E-3</c:v>
                </c:pt>
                <c:pt idx="12">
                  <c:v>1.6954589931539804E-3</c:v>
                </c:pt>
                <c:pt idx="13">
                  <c:v>1.6916838125917962E-3</c:v>
                </c:pt>
                <c:pt idx="14">
                  <c:v>1.6844182202538493E-3</c:v>
                </c:pt>
                <c:pt idx="15">
                  <c:v>1.6737592695848155E-3</c:v>
                </c:pt>
                <c:pt idx="16">
                  <c:v>1.6598753504550254E-3</c:v>
                </c:pt>
                <c:pt idx="17">
                  <c:v>1.6429874044361567E-3</c:v>
                </c:pt>
                <c:pt idx="18">
                  <c:v>1.6233505388263977E-3</c:v>
                </c:pt>
                <c:pt idx="19">
                  <c:v>1.6012418301776079E-3</c:v>
                </c:pt>
                <c:pt idx="20">
                  <c:v>1.576945137715328E-3</c:v>
                </c:pt>
                <c:pt idx="21">
                  <c:v>1.5507462009787523E-3</c:v>
                </c:pt>
                <c:pt idx="22">
                  <c:v>1.5229198256972716E-3</c:v>
                </c:pt>
                <c:pt idx="23">
                  <c:v>1.4937280798606076E-3</c:v>
                </c:pt>
                <c:pt idx="24">
                  <c:v>1.4634133612567842E-3</c:v>
                </c:pt>
                <c:pt idx="25">
                  <c:v>1.4322033181677835E-3</c:v>
                </c:pt>
                <c:pt idx="26">
                  <c:v>1.400306743078574E-3</c:v>
                </c:pt>
                <c:pt idx="27">
                  <c:v>1.3679111763156557E-3</c:v>
                </c:pt>
                <c:pt idx="28">
                  <c:v>1.3351874107483965E-3</c:v>
                </c:pt>
                <c:pt idx="29">
                  <c:v>1.3022917905048134E-3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9.8598836822397808E-7</c:v>
                </c:pt>
                <c:pt idx="1">
                  <c:v>1.9514727252706896E-6</c:v>
                </c:pt>
                <c:pt idx="2">
                  <c:v>2.4984977849059808E-6</c:v>
                </c:pt>
                <c:pt idx="3">
                  <c:v>2.6774378429553649E-6</c:v>
                </c:pt>
                <c:pt idx="4">
                  <c:v>2.6587037236174647E-6</c:v>
                </c:pt>
                <c:pt idx="5">
                  <c:v>2.5925548580273743E-6</c:v>
                </c:pt>
                <c:pt idx="6">
                  <c:v>2.5717921011846597E-6</c:v>
                </c:pt>
                <c:pt idx="7">
                  <c:v>2.6354396004107253E-6</c:v>
                </c:pt>
                <c:pt idx="8">
                  <c:v>2.7853202223553969E-6</c:v>
                </c:pt>
                <c:pt idx="9">
                  <c:v>3.0029179898101019E-6</c:v>
                </c:pt>
                <c:pt idx="10">
                  <c:v>3.2623561096354325E-6</c:v>
                </c:pt>
                <c:pt idx="11">
                  <c:v>3.5380272362693628E-6</c:v>
                </c:pt>
                <c:pt idx="12">
                  <c:v>3.8084653775932984E-6</c:v>
                </c:pt>
                <c:pt idx="13">
                  <c:v>4.0573286598551797E-6</c:v>
                </c:pt>
                <c:pt idx="14">
                  <c:v>4.2732715145883245E-6</c:v>
                </c:pt>
                <c:pt idx="15">
                  <c:v>4.4491187496711843E-6</c:v>
                </c:pt>
                <c:pt idx="16">
                  <c:v>4.5810704972493048E-6</c:v>
                </c:pt>
                <c:pt idx="17">
                  <c:v>4.6679231607898861E-6</c:v>
                </c:pt>
                <c:pt idx="18">
                  <c:v>4.7103865436375852E-6</c:v>
                </c:pt>
                <c:pt idx="19">
                  <c:v>4.710724496193572E-6</c:v>
                </c:pt>
                <c:pt idx="20">
                  <c:v>4.6721295565690009E-6</c:v>
                </c:pt>
                <c:pt idx="21">
                  <c:v>4.5984037863992056E-6</c:v>
                </c:pt>
                <c:pt idx="22">
                  <c:v>4.493669806746733E-6</c:v>
                </c:pt>
                <c:pt idx="23">
                  <c:v>4.3620761182141826E-6</c:v>
                </c:pt>
                <c:pt idx="24">
                  <c:v>4.2075573207227109E-6</c:v>
                </c:pt>
                <c:pt idx="25">
                  <c:v>4.0339058870478619E-6</c:v>
                </c:pt>
                <c:pt idx="26">
                  <c:v>3.8445905255046002E-6</c:v>
                </c:pt>
                <c:pt idx="27">
                  <c:v>3.6426472190419725E-6</c:v>
                </c:pt>
                <c:pt idx="28">
                  <c:v>3.430806198135497E-6</c:v>
                </c:pt>
                <c:pt idx="29">
                  <c:v>3.2115128580838752E-6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900600"/>
        <c:axId val="-2112899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2.5795780334318015E-2</c:v>
                </c:pt>
                <c:pt idx="1">
                  <c:v>3.7871758152080062E-2</c:v>
                </c:pt>
                <c:pt idx="2">
                  <c:v>4.2949693319569653E-2</c:v>
                </c:pt>
                <c:pt idx="3">
                  <c:v>4.5355661655201981E-2</c:v>
                </c:pt>
                <c:pt idx="4">
                  <c:v>4.6731904013763974E-2</c:v>
                </c:pt>
                <c:pt idx="5">
                  <c:v>4.7646996804846034E-2</c:v>
                </c:pt>
                <c:pt idx="6">
                  <c:v>4.8297805925616714E-2</c:v>
                </c:pt>
                <c:pt idx="7">
                  <c:v>4.8755853583769528E-2</c:v>
                </c:pt>
                <c:pt idx="8">
                  <c:v>4.9052337536928378E-2</c:v>
                </c:pt>
                <c:pt idx="9">
                  <c:v>4.9202353360235158E-2</c:v>
                </c:pt>
                <c:pt idx="10">
                  <c:v>4.9219168185014879E-2</c:v>
                </c:pt>
                <c:pt idx="11">
                  <c:v>4.9113322367433043E-2</c:v>
                </c:pt>
                <c:pt idx="12">
                  <c:v>4.8897891266528166E-2</c:v>
                </c:pt>
                <c:pt idx="13">
                  <c:v>4.858463453737661E-2</c:v>
                </c:pt>
                <c:pt idx="14">
                  <c:v>4.8185124725525143E-2</c:v>
                </c:pt>
                <c:pt idx="15">
                  <c:v>4.7710332247006992E-2</c:v>
                </c:pt>
                <c:pt idx="16">
                  <c:v>4.7170265009670267E-2</c:v>
                </c:pt>
                <c:pt idx="17">
                  <c:v>4.6574020361650162E-2</c:v>
                </c:pt>
                <c:pt idx="18">
                  <c:v>4.5927806524057091E-2</c:v>
                </c:pt>
                <c:pt idx="19">
                  <c:v>4.5240318079682769E-2</c:v>
                </c:pt>
                <c:pt idx="20">
                  <c:v>4.4516785404809425E-2</c:v>
                </c:pt>
                <c:pt idx="21">
                  <c:v>4.3762078723985277E-2</c:v>
                </c:pt>
                <c:pt idx="22">
                  <c:v>4.2981577499512341E-2</c:v>
                </c:pt>
                <c:pt idx="23">
                  <c:v>4.2179466334934572E-2</c:v>
                </c:pt>
                <c:pt idx="24">
                  <c:v>4.135896015510742E-2</c:v>
                </c:pt>
                <c:pt idx="25">
                  <c:v>4.0525808555319238E-2</c:v>
                </c:pt>
                <c:pt idx="26">
                  <c:v>3.9683998091581053E-2</c:v>
                </c:pt>
                <c:pt idx="27">
                  <c:v>3.8836391340225408E-2</c:v>
                </c:pt>
                <c:pt idx="28">
                  <c:v>3.7986646826285324E-2</c:v>
                </c:pt>
                <c:pt idx="29">
                  <c:v>3.7138296185162331E-2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00600"/>
        <c:axId val="-2112899192"/>
      </c:lineChart>
      <c:catAx>
        <c:axId val="-21129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899192"/>
        <c:crosses val="autoZero"/>
        <c:auto val="1"/>
        <c:lblAlgn val="ctr"/>
        <c:lblOffset val="100"/>
        <c:tickLblSkip val="1"/>
        <c:noMultiLvlLbl val="0"/>
      </c:catAx>
      <c:valAx>
        <c:axId val="-21128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9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4.6887724187458669E-4</c:v>
                </c:pt>
                <c:pt idx="1">
                  <c:v>1.4134988155618329E-3</c:v>
                </c:pt>
                <c:pt idx="2">
                  <c:v>3.3926735207518389E-3</c:v>
                </c:pt>
                <c:pt idx="3">
                  <c:v>5.9766929827656783E-3</c:v>
                </c:pt>
                <c:pt idx="4">
                  <c:v>7.7766555132730789E-3</c:v>
                </c:pt>
                <c:pt idx="5">
                  <c:v>8.3846769630257362E-3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8.8307188059343759E-6</c:v>
                </c:pt>
                <c:pt idx="1">
                  <c:v>2.1515018830494299E-5</c:v>
                </c:pt>
                <c:pt idx="2">
                  <c:v>4.8655539588112907E-5</c:v>
                </c:pt>
                <c:pt idx="3">
                  <c:v>8.2946430318499653E-5</c:v>
                </c:pt>
                <c:pt idx="4">
                  <c:v>1.0600181009135958E-4</c:v>
                </c:pt>
                <c:pt idx="5">
                  <c:v>1.1257096225480831E-4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6.9819368347111502E-3</c:v>
                </c:pt>
                <c:pt idx="1">
                  <c:v>7.7718851848576059E-3</c:v>
                </c:pt>
                <c:pt idx="2">
                  <c:v>5.990684947604864E-3</c:v>
                </c:pt>
                <c:pt idx="3">
                  <c:v>3.2837225795069773E-3</c:v>
                </c:pt>
                <c:pt idx="4">
                  <c:v>1.1644899483859842E-3</c:v>
                </c:pt>
                <c:pt idx="5">
                  <c:v>1.6226435695208397E-5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3.0479743376614955E-2</c:v>
                </c:pt>
                <c:pt idx="1">
                  <c:v>3.7282392827466634E-2</c:v>
                </c:pt>
                <c:pt idx="2">
                  <c:v>3.7298969702961302E-2</c:v>
                </c:pt>
                <c:pt idx="3">
                  <c:v>3.5274629972462293E-2</c:v>
                </c:pt>
                <c:pt idx="4">
                  <c:v>3.2233391170693272E-2</c:v>
                </c:pt>
                <c:pt idx="5">
                  <c:v>2.8874288354938688E-2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3.1784392502620521E-4</c:v>
                </c:pt>
                <c:pt idx="1">
                  <c:v>3.4330450121008001E-4</c:v>
                </c:pt>
                <c:pt idx="2">
                  <c:v>2.7855438305793057E-4</c:v>
                </c:pt>
                <c:pt idx="3">
                  <c:v>1.7379378452614115E-4</c:v>
                </c:pt>
                <c:pt idx="4">
                  <c:v>8.197917566885992E-5</c:v>
                </c:pt>
                <c:pt idx="5">
                  <c:v>2.4259318198147552E-5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4.6306360757146263E-5</c:v>
                </c:pt>
                <c:pt idx="1">
                  <c:v>5.0240605798172768E-5</c:v>
                </c:pt>
                <c:pt idx="2">
                  <c:v>4.1530075256821903E-5</c:v>
                </c:pt>
                <c:pt idx="3">
                  <c:v>2.6930491276772171E-5</c:v>
                </c:pt>
                <c:pt idx="4">
                  <c:v>1.3748831962922283E-5</c:v>
                </c:pt>
                <c:pt idx="5">
                  <c:v>5.2435565341694169E-6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3.1352217348019622E-5</c:v>
                </c:pt>
                <c:pt idx="1">
                  <c:v>3.8539117555802811E-5</c:v>
                </c:pt>
                <c:pt idx="2">
                  <c:v>4.7839537451671689E-5</c:v>
                </c:pt>
                <c:pt idx="3">
                  <c:v>5.4430729556647142E-5</c:v>
                </c:pt>
                <c:pt idx="4">
                  <c:v>5.1187716832009918E-5</c:v>
                </c:pt>
                <c:pt idx="5">
                  <c:v>4.0643300467483668E-5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3.0368124760702553E-6</c:v>
                </c:pt>
                <c:pt idx="1">
                  <c:v>3.8041803652839349E-6</c:v>
                </c:pt>
                <c:pt idx="2">
                  <c:v>5.3421005155214677E-6</c:v>
                </c:pt>
                <c:pt idx="3">
                  <c:v>6.5347506149443235E-6</c:v>
                </c:pt>
                <c:pt idx="4">
                  <c:v>6.3021683428457888E-6</c:v>
                </c:pt>
                <c:pt idx="5">
                  <c:v>5.1065282998251045E-6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1.4008775872836755E-3</c:v>
                </c:pt>
                <c:pt idx="1">
                  <c:v>1.6631715856788962E-3</c:v>
                </c:pt>
                <c:pt idx="2">
                  <c:v>1.6919905194079164E-3</c:v>
                </c:pt>
                <c:pt idx="3">
                  <c:v>1.6402428786960008E-3</c:v>
                </c:pt>
                <c:pt idx="4">
                  <c:v>1.5215505211017488E-3</c:v>
                </c:pt>
                <c:pt idx="5">
                  <c:v>1.3675800877630446E-3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2.1544200889946959E-6</c:v>
                </c:pt>
                <c:pt idx="1">
                  <c:v>2.7176049543576516E-6</c:v>
                </c:pt>
                <c:pt idx="2">
                  <c:v>3.7878897795883195E-6</c:v>
                </c:pt>
                <c:pt idx="3">
                  <c:v>4.6238446895083065E-6</c:v>
                </c:pt>
                <c:pt idx="4">
                  <c:v>4.4667673177303669E-6</c:v>
                </c:pt>
                <c:pt idx="5">
                  <c:v>3.632692537562761E-6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3353096"/>
        <c:axId val="-2113372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3.9740959494986738E-2</c:v>
                </c:pt>
                <c:pt idx="1">
                  <c:v>4.8591069442279158E-2</c:v>
                </c:pt>
                <c:pt idx="2">
                  <c:v>4.8800028216375566E-2</c:v>
                </c:pt>
                <c:pt idx="3">
                  <c:v>4.6524548444413456E-2</c:v>
                </c:pt>
                <c:pt idx="4">
                  <c:v>4.295977362366981E-2</c:v>
                </c:pt>
                <c:pt idx="5">
                  <c:v>3.8834228199714674E-2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53096"/>
        <c:axId val="-2113372024"/>
      </c:lineChart>
      <c:catAx>
        <c:axId val="-211335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72024"/>
        <c:crosses val="autoZero"/>
        <c:auto val="1"/>
        <c:lblAlgn val="ctr"/>
        <c:lblOffset val="100"/>
        <c:noMultiLvlLbl val="0"/>
      </c:catAx>
      <c:valAx>
        <c:axId val="-21133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5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0.52517251999999526</c:v>
                </c:pt>
                <c:pt idx="1">
                  <c:v>1.5372141200000016</c:v>
                </c:pt>
                <c:pt idx="2">
                  <c:v>3.6104594200000006</c:v>
                </c:pt>
                <c:pt idx="3">
                  <c:v>6.277513380000002</c:v>
                </c:pt>
                <c:pt idx="4">
                  <c:v>7.91757796</c:v>
                </c:pt>
                <c:pt idx="5">
                  <c:v>8.273315980000012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5.4197373999999247E-3</c:v>
                </c:pt>
                <c:pt idx="1">
                  <c:v>1.235728819999995E-2</c:v>
                </c:pt>
                <c:pt idx="2">
                  <c:v>2.5708779400000204E-2</c:v>
                </c:pt>
                <c:pt idx="3">
                  <c:v>4.3149575800000048E-2</c:v>
                </c:pt>
                <c:pt idx="4">
                  <c:v>5.3867280800000292E-2</c:v>
                </c:pt>
                <c:pt idx="5">
                  <c:v>5.5803124000000003E-2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6.114206100000015E-2</c:v>
                </c:pt>
                <c:pt idx="1">
                  <c:v>6.0538286199999722E-2</c:v>
                </c:pt>
                <c:pt idx="2">
                  <c:v>4.2215631799999896E-2</c:v>
                </c:pt>
                <c:pt idx="3">
                  <c:v>2.348179899999998E-2</c:v>
                </c:pt>
                <c:pt idx="4">
                  <c:v>1.0899429399999504E-2</c:v>
                </c:pt>
                <c:pt idx="5">
                  <c:v>5.6637838000003883E-3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4.1293157271999998</c:v>
                </c:pt>
                <c:pt idx="1">
                  <c:v>4.1369240398000002</c:v>
                </c:pt>
                <c:pt idx="2">
                  <c:v>2.7758720348000003</c:v>
                </c:pt>
                <c:pt idx="3">
                  <c:v>1.3740455087999999</c:v>
                </c:pt>
                <c:pt idx="4">
                  <c:v>0.45268681560000024</c:v>
                </c:pt>
                <c:pt idx="5">
                  <c:v>9.6509790000000178E-2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15.612173048000002</c:v>
                </c:pt>
                <c:pt idx="1">
                  <c:v>17.346983662000003</c:v>
                </c:pt>
                <c:pt idx="2">
                  <c:v>15.777173831999999</c:v>
                </c:pt>
                <c:pt idx="3">
                  <c:v>14.923058449999999</c:v>
                </c:pt>
                <c:pt idx="4">
                  <c:v>14.196793392</c:v>
                </c:pt>
                <c:pt idx="5">
                  <c:v>13.493092424000002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0.38258461600000049</c:v>
                </c:pt>
                <c:pt idx="1">
                  <c:v>0.37768880799999777</c:v>
                </c:pt>
                <c:pt idx="2">
                  <c:v>0.26062824799999901</c:v>
                </c:pt>
                <c:pt idx="3">
                  <c:v>0.13962181600000037</c:v>
                </c:pt>
                <c:pt idx="4">
                  <c:v>5.9120541999999429E-2</c:v>
                </c:pt>
                <c:pt idx="5">
                  <c:v>2.6172048000000815E-2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7.604676000000055E-3</c:v>
                </c:pt>
                <c:pt idx="1">
                  <c:v>9.2856160000007286E-3</c:v>
                </c:pt>
                <c:pt idx="2">
                  <c:v>7.4895720000004214E-3</c:v>
                </c:pt>
                <c:pt idx="3">
                  <c:v>7.3540500000000009E-3</c:v>
                </c:pt>
                <c:pt idx="4">
                  <c:v>7.1816920000003391E-3</c:v>
                </c:pt>
                <c:pt idx="5">
                  <c:v>6.2646759999996247E-3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2.9614340000003736E-3</c:v>
                </c:pt>
                <c:pt idx="1">
                  <c:v>3.6221945999999504E-3</c:v>
                </c:pt>
                <c:pt idx="2">
                  <c:v>3.2974148000000981E-3</c:v>
                </c:pt>
                <c:pt idx="3">
                  <c:v>3.5902788000001353E-3</c:v>
                </c:pt>
                <c:pt idx="4">
                  <c:v>3.5395793999997592E-3</c:v>
                </c:pt>
                <c:pt idx="5">
                  <c:v>3.0759677999997238E-3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0.89161425599999977</c:v>
                </c:pt>
                <c:pt idx="1">
                  <c:v>0.97590237200000163</c:v>
                </c:pt>
                <c:pt idx="2">
                  <c:v>0.89380493799999672</c:v>
                </c:pt>
                <c:pt idx="3">
                  <c:v>0.85422451400000055</c:v>
                </c:pt>
                <c:pt idx="4">
                  <c:v>0.8160465020000004</c:v>
                </c:pt>
                <c:pt idx="5">
                  <c:v>0.7726487020000008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1.4003244000000414E-3</c:v>
                </c:pt>
                <c:pt idx="1">
                  <c:v>1.7129748000001221E-3</c:v>
                </c:pt>
                <c:pt idx="2">
                  <c:v>1.5405269999999582E-3</c:v>
                </c:pt>
                <c:pt idx="3">
                  <c:v>1.6726791999999158E-3</c:v>
                </c:pt>
                <c:pt idx="4">
                  <c:v>1.6541102000000585E-3</c:v>
                </c:pt>
                <c:pt idx="5">
                  <c:v>1.4414655999999582E-3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467848"/>
        <c:axId val="-2066607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21.619388399999998</c:v>
                </c:pt>
                <c:pt idx="1">
                  <c:v>24.462229361600002</c:v>
                </c:pt>
                <c:pt idx="2">
                  <c:v>23.398190397800001</c:v>
                </c:pt>
                <c:pt idx="3">
                  <c:v>23.647712051600003</c:v>
                </c:pt>
                <c:pt idx="4">
                  <c:v>23.519367303399996</c:v>
                </c:pt>
                <c:pt idx="5">
                  <c:v>22.733987961200011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67848"/>
        <c:axId val="-2066607656"/>
      </c:lineChart>
      <c:catAx>
        <c:axId val="21254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07656"/>
        <c:crosses val="autoZero"/>
        <c:auto val="1"/>
        <c:lblAlgn val="ctr"/>
        <c:lblOffset val="100"/>
        <c:noMultiLvlLbl val="0"/>
      </c:catAx>
      <c:valAx>
        <c:axId val="-2066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46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9.4118802871820981E-4</c:v>
                </c:pt>
                <c:pt idx="1">
                  <c:v>4.6846832517587582E-3</c:v>
                </c:pt>
                <c:pt idx="2">
                  <c:v>8.0806662381494067E-3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1.5172868818214338E-5</c:v>
                </c:pt>
                <c:pt idx="1">
                  <c:v>6.580098495330628E-5</c:v>
                </c:pt>
                <c:pt idx="2">
                  <c:v>1.0928638617308395E-4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7.3769110097843781E-3</c:v>
                </c:pt>
                <c:pt idx="1">
                  <c:v>4.6372037635559211E-3</c:v>
                </c:pt>
                <c:pt idx="2">
                  <c:v>5.9035819204059634E-4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3.3881068102040793E-2</c:v>
                </c:pt>
                <c:pt idx="1">
                  <c:v>3.6286799837711797E-2</c:v>
                </c:pt>
                <c:pt idx="2">
                  <c:v>3.055383976281598E-2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3.3057421311814264E-4</c:v>
                </c:pt>
                <c:pt idx="1">
                  <c:v>2.2617408379203586E-4</c:v>
                </c:pt>
                <c:pt idx="2">
                  <c:v>5.3119246933503732E-5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4.8273483277659512E-5</c:v>
                </c:pt>
                <c:pt idx="1">
                  <c:v>3.4230283266797038E-5</c:v>
                </c:pt>
                <c:pt idx="2">
                  <c:v>9.4961942485458493E-6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3.4945667451911216E-5</c:v>
                </c:pt>
                <c:pt idx="1">
                  <c:v>5.1135133504159419E-5</c:v>
                </c:pt>
                <c:pt idx="2">
                  <c:v>4.591550864974679E-5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3.4204964206770951E-6</c:v>
                </c:pt>
                <c:pt idx="1">
                  <c:v>5.938425565232896E-6</c:v>
                </c:pt>
                <c:pt idx="2">
                  <c:v>5.7043483213354471E-6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1.5320245864812857E-3</c:v>
                </c:pt>
                <c:pt idx="1">
                  <c:v>1.6661166990519587E-3</c:v>
                </c:pt>
                <c:pt idx="2">
                  <c:v>1.4445653044323967E-3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2.4360125216761737E-6</c:v>
                </c:pt>
                <c:pt idx="1">
                  <c:v>4.2058672345483134E-6</c:v>
                </c:pt>
                <c:pt idx="2">
                  <c:v>4.0497299276465642E-6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64968"/>
        <c:axId val="-2106168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4.4166014468632948E-2</c:v>
                </c:pt>
                <c:pt idx="1">
                  <c:v>4.7662288330394514E-2</c:v>
                </c:pt>
                <c:pt idx="2">
                  <c:v>4.0897000911692238E-2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64968"/>
        <c:axId val="-2106168904"/>
      </c:lineChart>
      <c:catAx>
        <c:axId val="-21061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8904"/>
        <c:crosses val="autoZero"/>
        <c:auto val="1"/>
        <c:lblAlgn val="ctr"/>
        <c:lblOffset val="100"/>
        <c:noMultiLvlLbl val="0"/>
      </c:catAx>
      <c:valAx>
        <c:axId val="-21061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2.0725632621389632E-4</c:v>
                </c:pt>
                <c:pt idx="1">
                  <c:v>3.4779862990260931E-4</c:v>
                </c:pt>
                <c:pt idx="2">
                  <c:v>4.6671377828525927E-4</c:v>
                </c:pt>
                <c:pt idx="3">
                  <c:v>5.9008113593046199E-4</c:v>
                </c:pt>
                <c:pt idx="4">
                  <c:v>7.3253633904070696E-4</c:v>
                </c:pt>
                <c:pt idx="5">
                  <c:v>9.0440987102144942E-4</c:v>
                </c:pt>
                <c:pt idx="6">
                  <c:v>1.113491068031093E-3</c:v>
                </c:pt>
                <c:pt idx="7">
                  <c:v>1.3659016256747552E-3</c:v>
                </c:pt>
                <c:pt idx="8">
                  <c:v>1.6663003512986131E-3</c:v>
                </c:pt>
                <c:pt idx="9">
                  <c:v>2.0173911617832542E-3</c:v>
                </c:pt>
                <c:pt idx="10">
                  <c:v>2.4191412224295597E-3</c:v>
                </c:pt>
                <c:pt idx="11">
                  <c:v>2.8690180009906126E-3</c:v>
                </c:pt>
                <c:pt idx="12">
                  <c:v>3.3613726377063834E-3</c:v>
                </c:pt>
                <c:pt idx="13">
                  <c:v>3.8853653387899484E-3</c:v>
                </c:pt>
                <c:pt idx="14">
                  <c:v>4.428470403842694E-3</c:v>
                </c:pt>
                <c:pt idx="15">
                  <c:v>4.9751278190872722E-3</c:v>
                </c:pt>
                <c:pt idx="16">
                  <c:v>5.5092233999428407E-3</c:v>
                </c:pt>
                <c:pt idx="17">
                  <c:v>6.0157235032895157E-3</c:v>
                </c:pt>
                <c:pt idx="18">
                  <c:v>6.4826627010286355E-3</c:v>
                </c:pt>
                <c:pt idx="19">
                  <c:v>6.9007274904801293E-3</c:v>
                </c:pt>
                <c:pt idx="20">
                  <c:v>7.2651945640064249E-3</c:v>
                </c:pt>
                <c:pt idx="21">
                  <c:v>7.5737961289821789E-3</c:v>
                </c:pt>
                <c:pt idx="22">
                  <c:v>7.8279715294813732E-3</c:v>
                </c:pt>
                <c:pt idx="23">
                  <c:v>8.0305814834936168E-3</c:v>
                </c:pt>
                <c:pt idx="24">
                  <c:v>8.1857338604017955E-3</c:v>
                </c:pt>
                <c:pt idx="25">
                  <c:v>8.2984065197075629E-3</c:v>
                </c:pt>
                <c:pt idx="26">
                  <c:v>8.3726270737910623E-3</c:v>
                </c:pt>
                <c:pt idx="27">
                  <c:v>8.4137857686591606E-3</c:v>
                </c:pt>
                <c:pt idx="28">
                  <c:v>8.4258643903769217E-3</c:v>
                </c:pt>
                <c:pt idx="29">
                  <c:v>8.412701062593975E-3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4.0458053379824469E-6</c:v>
                </c:pt>
                <c:pt idx="1">
                  <c:v>7.0816622888991855E-6</c:v>
                </c:pt>
                <c:pt idx="2">
                  <c:v>9.0996766911905042E-6</c:v>
                </c:pt>
                <c:pt idx="3">
                  <c:v>1.1047148873278384E-5</c:v>
                </c:pt>
                <c:pt idx="4">
                  <c:v>1.2879300838321356E-5</c:v>
                </c:pt>
                <c:pt idx="5">
                  <c:v>1.4704906649781351E-5</c:v>
                </c:pt>
                <c:pt idx="6">
                  <c:v>1.721340318233124E-5</c:v>
                </c:pt>
                <c:pt idx="7">
                  <c:v>2.0654299179991337E-5</c:v>
                </c:pt>
                <c:pt idx="8">
                  <c:v>2.5085128061910615E-5</c:v>
                </c:pt>
                <c:pt idx="9">
                  <c:v>2.9917357078456964E-5</c:v>
                </c:pt>
                <c:pt idx="10">
                  <c:v>3.5466504998809319E-5</c:v>
                </c:pt>
                <c:pt idx="11">
                  <c:v>4.1260864919985752E-5</c:v>
                </c:pt>
                <c:pt idx="12">
                  <c:v>4.8199492867926753E-5</c:v>
                </c:pt>
                <c:pt idx="13">
                  <c:v>5.5498904716586142E-5</c:v>
                </c:pt>
                <c:pt idx="14">
                  <c:v>6.2851930437256577E-5</c:v>
                </c:pt>
                <c:pt idx="15">
                  <c:v>7.0142671974355791E-5</c:v>
                </c:pt>
                <c:pt idx="16">
                  <c:v>7.6797858744648528E-5</c:v>
                </c:pt>
                <c:pt idx="17">
                  <c:v>8.3640248145954731E-5</c:v>
                </c:pt>
                <c:pt idx="18">
                  <c:v>8.9429613213596262E-5</c:v>
                </c:pt>
                <c:pt idx="19">
                  <c:v>9.472175951394298E-5</c:v>
                </c:pt>
                <c:pt idx="20">
                  <c:v>9.9726833461153731E-5</c:v>
                </c:pt>
                <c:pt idx="21">
                  <c:v>1.0352621904588593E-4</c:v>
                </c:pt>
                <c:pt idx="22">
                  <c:v>1.0676799552822301E-4</c:v>
                </c:pt>
                <c:pt idx="23">
                  <c:v>1.0921348252856016E-4</c:v>
                </c:pt>
                <c:pt idx="24">
                  <c:v>1.1077451989297509E-4</c:v>
                </c:pt>
                <c:pt idx="25">
                  <c:v>1.1190048021678369E-4</c:v>
                </c:pt>
                <c:pt idx="26">
                  <c:v>1.1276001660843586E-4</c:v>
                </c:pt>
                <c:pt idx="27">
                  <c:v>1.129540546461278E-4</c:v>
                </c:pt>
                <c:pt idx="28">
                  <c:v>1.1280365171127759E-4</c:v>
                </c:pt>
                <c:pt idx="29">
                  <c:v>1.1243660809141662E-4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4.585553622203223E-3</c:v>
                </c:pt>
                <c:pt idx="1">
                  <c:v>6.7411610990852824E-3</c:v>
                </c:pt>
                <c:pt idx="2">
                  <c:v>7.5932433961573721E-3</c:v>
                </c:pt>
                <c:pt idx="3">
                  <c:v>7.9320312716314473E-3</c:v>
                </c:pt>
                <c:pt idx="4">
                  <c:v>8.0576947844784221E-3</c:v>
                </c:pt>
                <c:pt idx="5">
                  <c:v>8.0689125723007651E-3</c:v>
                </c:pt>
                <c:pt idx="6">
                  <c:v>7.9959428132633549E-3</c:v>
                </c:pt>
                <c:pt idx="7">
                  <c:v>7.8463355818950298E-3</c:v>
                </c:pt>
                <c:pt idx="8">
                  <c:v>7.6225201259820631E-3</c:v>
                </c:pt>
                <c:pt idx="9">
                  <c:v>7.325714830846819E-3</c:v>
                </c:pt>
                <c:pt idx="10">
                  <c:v>6.9577354302994754E-3</c:v>
                </c:pt>
                <c:pt idx="11">
                  <c:v>6.5239970563742197E-3</c:v>
                </c:pt>
                <c:pt idx="12">
                  <c:v>6.0337698056958993E-3</c:v>
                </c:pt>
                <c:pt idx="13">
                  <c:v>5.5000182004236202E-3</c:v>
                </c:pt>
                <c:pt idx="14">
                  <c:v>4.9379042452311044E-3</c:v>
                </c:pt>
                <c:pt idx="15">
                  <c:v>4.3651793202178898E-3</c:v>
                </c:pt>
                <c:pt idx="16">
                  <c:v>3.7980965098944291E-3</c:v>
                </c:pt>
                <c:pt idx="17">
                  <c:v>3.2516506497138951E-3</c:v>
                </c:pt>
                <c:pt idx="18">
                  <c:v>2.7380283578437633E-3</c:v>
                </c:pt>
                <c:pt idx="19">
                  <c:v>2.265658059864908E-3</c:v>
                </c:pt>
                <c:pt idx="20">
                  <c:v>1.8385900436689662E-3</c:v>
                </c:pt>
                <c:pt idx="21">
                  <c:v>1.458069080812663E-3</c:v>
                </c:pt>
                <c:pt idx="22">
                  <c:v>1.1227231678878206E-3</c:v>
                </c:pt>
                <c:pt idx="23">
                  <c:v>8.2926887525665717E-4</c:v>
                </c:pt>
                <c:pt idx="24">
                  <c:v>5.7379857430381374E-4</c:v>
                </c:pt>
                <c:pt idx="25">
                  <c:v>3.5178545762570536E-4</c:v>
                </c:pt>
                <c:pt idx="26">
                  <c:v>1.599181344493239E-4</c:v>
                </c:pt>
                <c:pt idx="27">
                  <c:v>-6.4276308178327693E-6</c:v>
                </c:pt>
                <c:pt idx="28">
                  <c:v>-1.5008097474453419E-4</c:v>
                </c:pt>
                <c:pt idx="29">
                  <c:v>-2.740628080366203E-4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1.9757967118056344E-2</c:v>
                </c:pt>
                <c:pt idx="1">
                  <c:v>2.9035721140485481E-2</c:v>
                </c:pt>
                <c:pt idx="2">
                  <c:v>3.2942004455807618E-2</c:v>
                </c:pt>
                <c:pt idx="3">
                  <c:v>3.4798482868155796E-2</c:v>
                </c:pt>
                <c:pt idx="4">
                  <c:v>3.5864541300569555E-2</c:v>
                </c:pt>
                <c:pt idx="5">
                  <c:v>3.6573393181441587E-2</c:v>
                </c:pt>
                <c:pt idx="6">
                  <c:v>3.7072993690590424E-2</c:v>
                </c:pt>
                <c:pt idx="7">
                  <c:v>3.7416977312137036E-2</c:v>
                </c:pt>
                <c:pt idx="8">
                  <c:v>3.7628330395343128E-2</c:v>
                </c:pt>
                <c:pt idx="9">
                  <c:v>3.7720269557821019E-2</c:v>
                </c:pt>
                <c:pt idx="10">
                  <c:v>3.7703103227004639E-2</c:v>
                </c:pt>
                <c:pt idx="11">
                  <c:v>3.7586439927086504E-2</c:v>
                </c:pt>
                <c:pt idx="12">
                  <c:v>3.7379717717678299E-2</c:v>
                </c:pt>
                <c:pt idx="13">
                  <c:v>3.7092278928802763E-2</c:v>
                </c:pt>
                <c:pt idx="14">
                  <c:v>3.6733308714234282E-2</c:v>
                </c:pt>
                <c:pt idx="15">
                  <c:v>3.6311687537735532E-2</c:v>
                </c:pt>
                <c:pt idx="16">
                  <c:v>3.5835835821337723E-2</c:v>
                </c:pt>
                <c:pt idx="17">
                  <c:v>3.5313682186926688E-2</c:v>
                </c:pt>
                <c:pt idx="18">
                  <c:v>3.4752603430660736E-2</c:v>
                </c:pt>
                <c:pt idx="19">
                  <c:v>3.415934088565075E-2</c:v>
                </c:pt>
                <c:pt idx="20">
                  <c:v>3.3540007348377879E-2</c:v>
                </c:pt>
                <c:pt idx="21">
                  <c:v>3.2900167328796859E-2</c:v>
                </c:pt>
                <c:pt idx="22">
                  <c:v>3.2244720405620111E-2</c:v>
                </c:pt>
                <c:pt idx="23">
                  <c:v>3.1578047873592953E-2</c:v>
                </c:pt>
                <c:pt idx="24">
                  <c:v>3.0904012897078559E-2</c:v>
                </c:pt>
                <c:pt idx="25">
                  <c:v>3.0226050984343018E-2</c:v>
                </c:pt>
                <c:pt idx="26">
                  <c:v>2.9547211149016532E-2</c:v>
                </c:pt>
                <c:pt idx="27">
                  <c:v>2.8870172478724535E-2</c:v>
                </c:pt>
                <c:pt idx="28">
                  <c:v>2.8197301063464967E-2</c:v>
                </c:pt>
                <c:pt idx="29">
                  <c:v>2.7530706099144379E-2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2.2531628104102483E-4</c:v>
                </c:pt>
                <c:pt idx="1">
                  <c:v>3.1108566914711365E-4</c:v>
                </c:pt>
                <c:pt idx="2">
                  <c:v>3.4249145038661824E-4</c:v>
                </c:pt>
                <c:pt idx="3">
                  <c:v>3.5372606094823659E-4</c:v>
                </c:pt>
                <c:pt idx="4">
                  <c:v>3.5660016360803266E-4</c:v>
                </c:pt>
                <c:pt idx="5">
                  <c:v>3.5536117712878235E-4</c:v>
                </c:pt>
                <c:pt idx="6">
                  <c:v>3.5161100122095101E-4</c:v>
                </c:pt>
                <c:pt idx="7">
                  <c:v>3.4556573184391873E-4</c:v>
                </c:pt>
                <c:pt idx="8">
                  <c:v>3.3727450505254231E-4</c:v>
                </c:pt>
                <c:pt idx="9">
                  <c:v>3.2671009080420548E-4</c:v>
                </c:pt>
                <c:pt idx="10">
                  <c:v>3.138242972043122E-4</c:v>
                </c:pt>
                <c:pt idx="11">
                  <c:v>2.9822135122803026E-4</c:v>
                </c:pt>
                <c:pt idx="12">
                  <c:v>2.8048060532085952E-4</c:v>
                </c:pt>
                <c:pt idx="13">
                  <c:v>2.6083648512576402E-4</c:v>
                </c:pt>
                <c:pt idx="14">
                  <c:v>2.3940917641068684E-4</c:v>
                </c:pt>
                <c:pt idx="15">
                  <c:v>2.1732297521042185E-4</c:v>
                </c:pt>
                <c:pt idx="16">
                  <c:v>1.950333857364008E-4</c:v>
                </c:pt>
                <c:pt idx="17">
                  <c:v>1.7308813730273177E-4</c:v>
                </c:pt>
                <c:pt idx="18">
                  <c:v>1.5173922545869608E-4</c:v>
                </c:pt>
                <c:pt idx="19">
                  <c:v>1.3178519892245515E-4</c:v>
                </c:pt>
                <c:pt idx="20">
                  <c:v>1.1291592550936795E-4</c:v>
                </c:pt>
                <c:pt idx="21">
                  <c:v>9.602304172270984E-5</c:v>
                </c:pt>
                <c:pt idx="22">
                  <c:v>8.0523044675658505E-5</c:v>
                </c:pt>
                <c:pt idx="23">
                  <c:v>6.6550945348487945E-5</c:v>
                </c:pt>
                <c:pt idx="24">
                  <c:v>5.3882921088075404E-5</c:v>
                </c:pt>
                <c:pt idx="25">
                  <c:v>4.2463086880974525E-5</c:v>
                </c:pt>
                <c:pt idx="26">
                  <c:v>3.2292130512356336E-5</c:v>
                </c:pt>
                <c:pt idx="27">
                  <c:v>2.3382958399200615E-5</c:v>
                </c:pt>
                <c:pt idx="28">
                  <c:v>1.5158355328459594E-5</c:v>
                </c:pt>
                <c:pt idx="29">
                  <c:v>8.0000598697466704E-6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3.2622345367552239E-5</c:v>
                </c:pt>
                <c:pt idx="1">
                  <c:v>4.5394043479989255E-5</c:v>
                </c:pt>
                <c:pt idx="2">
                  <c:v>4.9980321765222952E-5</c:v>
                </c:pt>
                <c:pt idx="3">
                  <c:v>5.1555759992940701E-5</c:v>
                </c:pt>
                <c:pt idx="4">
                  <c:v>5.1979333180026183E-5</c:v>
                </c:pt>
                <c:pt idx="5">
                  <c:v>5.1951576021564415E-5</c:v>
                </c:pt>
                <c:pt idx="6">
                  <c:v>5.1312694322953793E-5</c:v>
                </c:pt>
                <c:pt idx="7">
                  <c:v>5.0444153973416631E-5</c:v>
                </c:pt>
                <c:pt idx="8">
                  <c:v>4.9476751738997737E-5</c:v>
                </c:pt>
                <c:pt idx="9">
                  <c:v>4.8017852933931272E-5</c:v>
                </c:pt>
                <c:pt idx="10">
                  <c:v>4.6329405155897021E-5</c:v>
                </c:pt>
                <c:pt idx="11">
                  <c:v>4.4293500791952223E-5</c:v>
                </c:pt>
                <c:pt idx="12">
                  <c:v>4.1860871707579352E-5</c:v>
                </c:pt>
                <c:pt idx="13">
                  <c:v>3.9015415208202677E-5</c:v>
                </c:pt>
                <c:pt idx="14">
                  <c:v>3.6151183420478275E-5</c:v>
                </c:pt>
                <c:pt idx="15">
                  <c:v>3.3023278234645981E-5</c:v>
                </c:pt>
                <c:pt idx="16">
                  <c:v>2.9934628336610944E-5</c:v>
                </c:pt>
                <c:pt idx="17">
                  <c:v>2.6813610640770837E-5</c:v>
                </c:pt>
                <c:pt idx="18">
                  <c:v>2.3829240413113708E-5</c:v>
                </c:pt>
                <c:pt idx="19">
                  <c:v>2.1051698758719369E-5</c:v>
                </c:pt>
                <c:pt idx="20">
                  <c:v>1.8329093590743574E-5</c:v>
                </c:pt>
                <c:pt idx="21">
                  <c:v>1.5797032905220603E-5</c:v>
                </c:pt>
                <c:pt idx="22">
                  <c:v>1.3512882935816005E-5</c:v>
                </c:pt>
                <c:pt idx="23">
                  <c:v>1.1502103093770807E-5</c:v>
                </c:pt>
                <c:pt idx="24">
                  <c:v>9.60304728906043E-6</c:v>
                </c:pt>
                <c:pt idx="25">
                  <c:v>7.9362697430248526E-6</c:v>
                </c:pt>
                <c:pt idx="26">
                  <c:v>6.5498964163036184E-6</c:v>
                </c:pt>
                <c:pt idx="27">
                  <c:v>5.1226536526713118E-6</c:v>
                </c:pt>
                <c:pt idx="28">
                  <c:v>3.8773248095138752E-6</c:v>
                </c:pt>
                <c:pt idx="29">
                  <c:v>2.7316380493334295E-6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9.8301883609799444E-4</c:v>
                </c:pt>
                <c:pt idx="1">
                  <c:v>1.3835159076906959E-3</c:v>
                </c:pt>
                <c:pt idx="2">
                  <c:v>1.5461602404763743E-3</c:v>
                </c:pt>
                <c:pt idx="3">
                  <c:v>1.6187374096698216E-3</c:v>
                </c:pt>
                <c:pt idx="4">
                  <c:v>1.655672792048914E-3</c:v>
                </c:pt>
                <c:pt idx="5">
                  <c:v>1.6782635202820925E-3</c:v>
                </c:pt>
                <c:pt idx="6">
                  <c:v>1.6952412550056168E-3</c:v>
                </c:pt>
                <c:pt idx="7">
                  <c:v>1.7099748790653827E-3</c:v>
                </c:pt>
                <c:pt idx="8">
                  <c:v>1.7233502794511293E-3</c:v>
                </c:pt>
                <c:pt idx="9">
                  <c:v>1.7343325089674802E-3</c:v>
                </c:pt>
                <c:pt idx="10">
                  <c:v>1.7435680979221711E-3</c:v>
                </c:pt>
                <c:pt idx="11">
                  <c:v>1.750091666041747E-3</c:v>
                </c:pt>
                <c:pt idx="12">
                  <c:v>1.7524901355512204E-3</c:v>
                </c:pt>
                <c:pt idx="13">
                  <c:v>1.7516212643097153E-3</c:v>
                </c:pt>
                <c:pt idx="14">
                  <c:v>1.7470290719486358E-3</c:v>
                </c:pt>
                <c:pt idx="15">
                  <c:v>1.7378486445468742E-3</c:v>
                </c:pt>
                <c:pt idx="16">
                  <c:v>1.7253434056776105E-3</c:v>
                </c:pt>
                <c:pt idx="17">
                  <c:v>1.7094220256306091E-3</c:v>
                </c:pt>
                <c:pt idx="18">
                  <c:v>1.6895139554385463E-3</c:v>
                </c:pt>
                <c:pt idx="19">
                  <c:v>1.6670329864918621E-3</c:v>
                </c:pt>
                <c:pt idx="20">
                  <c:v>1.6420215961948943E-3</c:v>
                </c:pt>
                <c:pt idx="21">
                  <c:v>1.6146998917197647E-3</c:v>
                </c:pt>
                <c:pt idx="22">
                  <c:v>1.5853584733833373E-3</c:v>
                </c:pt>
                <c:pt idx="23">
                  <c:v>1.5543015716205277E-3</c:v>
                </c:pt>
                <c:pt idx="24">
                  <c:v>1.5211543350531502E-3</c:v>
                </c:pt>
                <c:pt idx="25">
                  <c:v>1.4872657568021708E-3</c:v>
                </c:pt>
                <c:pt idx="26">
                  <c:v>1.452639690787041E-3</c:v>
                </c:pt>
                <c:pt idx="27">
                  <c:v>1.4174010569615483E-3</c:v>
                </c:pt>
                <c:pt idx="28">
                  <c:v>1.3817230153387186E-3</c:v>
                </c:pt>
                <c:pt idx="29">
                  <c:v>1.3457835254501018E-3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345640"/>
        <c:axId val="-2071342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2.5795780334318015E-2</c:v>
                </c:pt>
                <c:pt idx="1">
                  <c:v>3.7871758152080062E-2</c:v>
                </c:pt>
                <c:pt idx="2">
                  <c:v>4.2949693319569653E-2</c:v>
                </c:pt>
                <c:pt idx="3">
                  <c:v>4.5355661655201981E-2</c:v>
                </c:pt>
                <c:pt idx="4">
                  <c:v>4.6731904013763974E-2</c:v>
                </c:pt>
                <c:pt idx="5">
                  <c:v>4.7646996804846034E-2</c:v>
                </c:pt>
                <c:pt idx="6">
                  <c:v>4.8297805925616714E-2</c:v>
                </c:pt>
                <c:pt idx="7">
                  <c:v>4.8755853583769528E-2</c:v>
                </c:pt>
                <c:pt idx="8">
                  <c:v>4.9052337536928378E-2</c:v>
                </c:pt>
                <c:pt idx="9">
                  <c:v>4.9202353360235158E-2</c:v>
                </c:pt>
                <c:pt idx="10">
                  <c:v>4.9219168185014879E-2</c:v>
                </c:pt>
                <c:pt idx="11">
                  <c:v>4.9113322367433043E-2</c:v>
                </c:pt>
                <c:pt idx="12">
                  <c:v>4.8897891266528166E-2</c:v>
                </c:pt>
                <c:pt idx="13">
                  <c:v>4.858463453737661E-2</c:v>
                </c:pt>
                <c:pt idx="14">
                  <c:v>4.8185124725525143E-2</c:v>
                </c:pt>
                <c:pt idx="15">
                  <c:v>4.7710332247006992E-2</c:v>
                </c:pt>
                <c:pt idx="16">
                  <c:v>4.7170265009670267E-2</c:v>
                </c:pt>
                <c:pt idx="17">
                  <c:v>4.6574020361650162E-2</c:v>
                </c:pt>
                <c:pt idx="18">
                  <c:v>4.5927806524057091E-2</c:v>
                </c:pt>
                <c:pt idx="19">
                  <c:v>4.5240318079682769E-2</c:v>
                </c:pt>
                <c:pt idx="20">
                  <c:v>4.4516785404809425E-2</c:v>
                </c:pt>
                <c:pt idx="21">
                  <c:v>4.3762078723985277E-2</c:v>
                </c:pt>
                <c:pt idx="22">
                  <c:v>4.2981577499512341E-2</c:v>
                </c:pt>
                <c:pt idx="23">
                  <c:v>4.2179466334934572E-2</c:v>
                </c:pt>
                <c:pt idx="24">
                  <c:v>4.135896015510742E-2</c:v>
                </c:pt>
                <c:pt idx="25">
                  <c:v>4.0525808555319238E-2</c:v>
                </c:pt>
                <c:pt idx="26">
                  <c:v>3.9683998091581053E-2</c:v>
                </c:pt>
                <c:pt idx="27">
                  <c:v>3.8836391340225408E-2</c:v>
                </c:pt>
                <c:pt idx="28">
                  <c:v>3.7986646826285324E-2</c:v>
                </c:pt>
                <c:pt idx="29">
                  <c:v>3.7138296185162331E-2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45640"/>
        <c:axId val="-2071342184"/>
      </c:lineChart>
      <c:catAx>
        <c:axId val="-20713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2184"/>
        <c:crosses val="autoZero"/>
        <c:auto val="1"/>
        <c:lblAlgn val="ctr"/>
        <c:lblOffset val="100"/>
        <c:tickLblSkip val="1"/>
        <c:noMultiLvlLbl val="0"/>
      </c:catAx>
      <c:valAx>
        <c:axId val="-20713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4.6887724187458669E-4</c:v>
                </c:pt>
                <c:pt idx="1">
                  <c:v>1.4134988155618329E-3</c:v>
                </c:pt>
                <c:pt idx="2">
                  <c:v>3.3926735207518389E-3</c:v>
                </c:pt>
                <c:pt idx="3">
                  <c:v>5.9766929827656783E-3</c:v>
                </c:pt>
                <c:pt idx="4">
                  <c:v>7.7766555132730789E-3</c:v>
                </c:pt>
                <c:pt idx="5">
                  <c:v>8.3846769630257362E-3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8.8307188059343759E-6</c:v>
                </c:pt>
                <c:pt idx="1">
                  <c:v>2.1515018830494299E-5</c:v>
                </c:pt>
                <c:pt idx="2">
                  <c:v>4.8655539588112907E-5</c:v>
                </c:pt>
                <c:pt idx="3">
                  <c:v>8.2946430318499653E-5</c:v>
                </c:pt>
                <c:pt idx="4">
                  <c:v>1.0600181009135958E-4</c:v>
                </c:pt>
                <c:pt idx="5">
                  <c:v>1.1257096225480831E-4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6.9819368347111502E-3</c:v>
                </c:pt>
                <c:pt idx="1">
                  <c:v>7.7718851848576059E-3</c:v>
                </c:pt>
                <c:pt idx="2">
                  <c:v>5.990684947604864E-3</c:v>
                </c:pt>
                <c:pt idx="3">
                  <c:v>3.2837225795069773E-3</c:v>
                </c:pt>
                <c:pt idx="4">
                  <c:v>1.1644899483859842E-3</c:v>
                </c:pt>
                <c:pt idx="5">
                  <c:v>1.6226435695208397E-5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3.0479743376614955E-2</c:v>
                </c:pt>
                <c:pt idx="1">
                  <c:v>3.7282392827466634E-2</c:v>
                </c:pt>
                <c:pt idx="2">
                  <c:v>3.7298969702961302E-2</c:v>
                </c:pt>
                <c:pt idx="3">
                  <c:v>3.5274629972462293E-2</c:v>
                </c:pt>
                <c:pt idx="4">
                  <c:v>3.2233391170693272E-2</c:v>
                </c:pt>
                <c:pt idx="5">
                  <c:v>2.8874288354938688E-2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3.1784392502620521E-4</c:v>
                </c:pt>
                <c:pt idx="1">
                  <c:v>3.4330450121008001E-4</c:v>
                </c:pt>
                <c:pt idx="2">
                  <c:v>2.7855438305793057E-4</c:v>
                </c:pt>
                <c:pt idx="3">
                  <c:v>1.7379378452614115E-4</c:v>
                </c:pt>
                <c:pt idx="4">
                  <c:v>8.197917566885992E-5</c:v>
                </c:pt>
                <c:pt idx="5">
                  <c:v>2.4259318198147552E-5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4.6306360757146263E-5</c:v>
                </c:pt>
                <c:pt idx="1">
                  <c:v>5.0240605798172768E-5</c:v>
                </c:pt>
                <c:pt idx="2">
                  <c:v>4.1530075256821903E-5</c:v>
                </c:pt>
                <c:pt idx="3">
                  <c:v>2.6930491276772171E-5</c:v>
                </c:pt>
                <c:pt idx="4">
                  <c:v>1.3748831962922283E-5</c:v>
                </c:pt>
                <c:pt idx="5">
                  <c:v>5.2435565341694169E-6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1.4374210371967601E-3</c:v>
                </c:pt>
                <c:pt idx="1">
                  <c:v>1.7082324885543403E-3</c:v>
                </c:pt>
                <c:pt idx="2">
                  <c:v>1.7489600471546976E-3</c:v>
                </c:pt>
                <c:pt idx="3">
                  <c:v>1.7058322035571004E-3</c:v>
                </c:pt>
                <c:pt idx="4">
                  <c:v>1.5835071735943347E-3</c:v>
                </c:pt>
                <c:pt idx="5">
                  <c:v>1.4169626090679162E-3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515416"/>
        <c:axId val="-2070511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3.9740959494986738E-2</c:v>
                </c:pt>
                <c:pt idx="1">
                  <c:v>4.8591069442279158E-2</c:v>
                </c:pt>
                <c:pt idx="2">
                  <c:v>4.8800028216375566E-2</c:v>
                </c:pt>
                <c:pt idx="3">
                  <c:v>4.6524548444413456E-2</c:v>
                </c:pt>
                <c:pt idx="4">
                  <c:v>4.295977362366981E-2</c:v>
                </c:pt>
                <c:pt idx="5">
                  <c:v>3.8834228199714674E-2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15416"/>
        <c:axId val="-2070511960"/>
      </c:lineChart>
      <c:catAx>
        <c:axId val="-20705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1960"/>
        <c:crosses val="autoZero"/>
        <c:auto val="1"/>
        <c:lblAlgn val="ctr"/>
        <c:lblOffset val="100"/>
        <c:noMultiLvlLbl val="0"/>
      </c:catAx>
      <c:valAx>
        <c:axId val="-20705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9.4118802871820981E-4</c:v>
                </c:pt>
                <c:pt idx="1">
                  <c:v>4.6846832517587582E-3</c:v>
                </c:pt>
                <c:pt idx="2">
                  <c:v>8.0806662381494067E-3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1.5172868818214338E-5</c:v>
                </c:pt>
                <c:pt idx="1">
                  <c:v>6.580098495330628E-5</c:v>
                </c:pt>
                <c:pt idx="2">
                  <c:v>1.0928638617308395E-4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7.3769110097843781E-3</c:v>
                </c:pt>
                <c:pt idx="1">
                  <c:v>4.6372037635559211E-3</c:v>
                </c:pt>
                <c:pt idx="2">
                  <c:v>5.9035819204059634E-4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3.3881068102040793E-2</c:v>
                </c:pt>
                <c:pt idx="1">
                  <c:v>3.6286799837711797E-2</c:v>
                </c:pt>
                <c:pt idx="2">
                  <c:v>3.055383976281598E-2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3.3057421311814264E-4</c:v>
                </c:pt>
                <c:pt idx="1">
                  <c:v>2.2617408379203586E-4</c:v>
                </c:pt>
                <c:pt idx="2">
                  <c:v>5.3119246933503732E-5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4.8273483277659512E-5</c:v>
                </c:pt>
                <c:pt idx="1">
                  <c:v>3.4230283266797038E-5</c:v>
                </c:pt>
                <c:pt idx="2">
                  <c:v>9.4961942485458493E-6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1.5728267628755503E-3</c:v>
                </c:pt>
                <c:pt idx="1">
                  <c:v>1.727396125355899E-3</c:v>
                </c:pt>
                <c:pt idx="2">
                  <c:v>1.5002348913311255E-3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442680"/>
        <c:axId val="-2070439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4.4166014468632948E-2</c:v>
                </c:pt>
                <c:pt idx="1">
                  <c:v>4.7662288330394514E-2</c:v>
                </c:pt>
                <c:pt idx="2">
                  <c:v>4.0897000911692238E-2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42680"/>
        <c:axId val="-2070439224"/>
      </c:lineChart>
      <c:catAx>
        <c:axId val="-20704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39224"/>
        <c:crosses val="autoZero"/>
        <c:auto val="1"/>
        <c:lblAlgn val="ctr"/>
        <c:lblOffset val="100"/>
        <c:noMultiLvlLbl val="0"/>
      </c:catAx>
      <c:valAx>
        <c:axId val="-20704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Baseline!$H$90:$AK$90</c:f>
              <c:numCache>
                <c:formatCode>General</c:formatCode>
                <c:ptCount val="30"/>
                <c:pt idx="0">
                  <c:v>1.0419566498186197</c:v>
                </c:pt>
                <c:pt idx="1">
                  <c:v>1.1707704933263536</c:v>
                </c:pt>
                <c:pt idx="2">
                  <c:v>1.2666755294481844</c:v>
                </c:pt>
                <c:pt idx="3">
                  <c:v>1.3153139172554273</c:v>
                </c:pt>
                <c:pt idx="4">
                  <c:v>1.3283155886515825</c:v>
                </c:pt>
                <c:pt idx="5">
                  <c:v>1.3195024997698526</c:v>
                </c:pt>
                <c:pt idx="6">
                  <c:v>1.2992435305979773</c:v>
                </c:pt>
                <c:pt idx="7">
                  <c:v>1.2740795475278668</c:v>
                </c:pt>
                <c:pt idx="8">
                  <c:v>1.2477564780938517</c:v>
                </c:pt>
                <c:pt idx="9">
                  <c:v>1.2223454490837342</c:v>
                </c:pt>
                <c:pt idx="10">
                  <c:v>1.1988649373882567</c:v>
                </c:pt>
                <c:pt idx="11">
                  <c:v>1.1778248270150413</c:v>
                </c:pt>
                <c:pt idx="12">
                  <c:v>1.1593538272183699</c:v>
                </c:pt>
                <c:pt idx="13">
                  <c:v>1.1434126799814446</c:v>
                </c:pt>
                <c:pt idx="14">
                  <c:v>1.1297820774515444</c:v>
                </c:pt>
                <c:pt idx="15">
                  <c:v>1.1181735861952002</c:v>
                </c:pt>
                <c:pt idx="16">
                  <c:v>1.1082425302599743</c:v>
                </c:pt>
                <c:pt idx="17">
                  <c:v>1.0996481020447937</c:v>
                </c:pt>
                <c:pt idx="18">
                  <c:v>1.0920789963082984</c:v>
                </c:pt>
                <c:pt idx="19">
                  <c:v>1.0852537420405091</c:v>
                </c:pt>
                <c:pt idx="20">
                  <c:v>1.0789801063187712</c:v>
                </c:pt>
                <c:pt idx="21">
                  <c:v>1.0731045012131812</c:v>
                </c:pt>
                <c:pt idx="22">
                  <c:v>1.0675232794895357</c:v>
                </c:pt>
                <c:pt idx="23">
                  <c:v>1.0621796883454986</c:v>
                </c:pt>
                <c:pt idx="24">
                  <c:v>1.0570429222758284</c:v>
                </c:pt>
                <c:pt idx="25">
                  <c:v>1.052082795004246</c:v>
                </c:pt>
                <c:pt idx="26">
                  <c:v>1.0473004486713395</c:v>
                </c:pt>
                <c:pt idx="27">
                  <c:v>1.0426945674044725</c:v>
                </c:pt>
                <c:pt idx="28">
                  <c:v>1.038248566375416</c:v>
                </c:pt>
                <c:pt idx="29">
                  <c:v>1.0339520252725232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467-9672-48CDFF0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406088"/>
        <c:axId val="-2070403144"/>
      </c:lineChart>
      <c:catAx>
        <c:axId val="-20704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403144"/>
        <c:crosses val="autoZero"/>
        <c:auto val="1"/>
        <c:lblAlgn val="ctr"/>
        <c:lblOffset val="100"/>
        <c:noMultiLvlLbl val="0"/>
      </c:catAx>
      <c:valAx>
        <c:axId val="-207040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40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1.0311933199999985</c:v>
                </c:pt>
                <c:pt idx="1">
                  <c:v>4.9439864000000018</c:v>
                </c:pt>
                <c:pt idx="2">
                  <c:v>8.0954469700000065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8.8885127999999373E-3</c:v>
                </c:pt>
                <c:pt idx="1">
                  <c:v>3.4429177600000124E-2</c:v>
                </c:pt>
                <c:pt idx="2">
                  <c:v>5.4835202400000144E-2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6.0840173599999936E-2</c:v>
                </c:pt>
                <c:pt idx="1">
                  <c:v>3.2848715399999937E-2</c:v>
                </c:pt>
                <c:pt idx="2">
                  <c:v>8.2816065999999459E-3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4.1331198835</c:v>
                </c:pt>
                <c:pt idx="1">
                  <c:v>2.0749587718</c:v>
                </c:pt>
                <c:pt idx="2">
                  <c:v>0.27459830280000019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16.479578355000001</c:v>
                </c:pt>
                <c:pt idx="1">
                  <c:v>15.350116140999999</c:v>
                </c:pt>
                <c:pt idx="2">
                  <c:v>13.844942908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0.3801367119999991</c:v>
                </c:pt>
                <c:pt idx="1">
                  <c:v>0.2001250319999997</c:v>
                </c:pt>
                <c:pt idx="2">
                  <c:v>4.2646295000000126E-2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8.4451460000003926E-3</c:v>
                </c:pt>
                <c:pt idx="1">
                  <c:v>7.4218110000002111E-3</c:v>
                </c:pt>
                <c:pt idx="2">
                  <c:v>6.7231839999999819E-3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3.291814300000162E-3</c:v>
                </c:pt>
                <c:pt idx="1">
                  <c:v>3.4438468000001169E-3</c:v>
                </c:pt>
                <c:pt idx="2">
                  <c:v>3.3077735999997417E-3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0.93375831400000076</c:v>
                </c:pt>
                <c:pt idx="1">
                  <c:v>0.87401472599999863</c:v>
                </c:pt>
                <c:pt idx="2">
                  <c:v>0.79434760200000065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1.5566496000000817E-3</c:v>
                </c:pt>
                <c:pt idx="1">
                  <c:v>1.606603099999937E-3</c:v>
                </c:pt>
                <c:pt idx="2">
                  <c:v>1.5477879000000082E-3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811064"/>
        <c:axId val="-2046408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23.0408088808</c:v>
                </c:pt>
                <c:pt idx="1">
                  <c:v>23.522951224700002</c:v>
                </c:pt>
                <c:pt idx="2">
                  <c:v>23.126677632300002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11064"/>
        <c:axId val="-2046408008"/>
      </c:lineChart>
      <c:catAx>
        <c:axId val="-20388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408008"/>
        <c:crosses val="autoZero"/>
        <c:auto val="1"/>
        <c:lblAlgn val="ctr"/>
        <c:lblOffset val="100"/>
        <c:noMultiLvlLbl val="0"/>
      </c:catAx>
      <c:valAx>
        <c:axId val="-20464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81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304806</xdr:colOff>
      <xdr:row>91</xdr:row>
      <xdr:rowOff>12706</xdr:rowOff>
    </xdr:from>
    <xdr:to>
      <xdr:col>24</xdr:col>
      <xdr:colOff>25400</xdr:colOff>
      <xdr:row>106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</xdr:row>
      <xdr:rowOff>34925</xdr:rowOff>
    </xdr:from>
    <xdr:to>
      <xdr:col>15</xdr:col>
      <xdr:colOff>16932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20321</xdr:colOff>
      <xdr:row>33</xdr:row>
      <xdr:rowOff>0</xdr:rowOff>
    </xdr:from>
    <xdr:to>
      <xdr:col>15</xdr:col>
      <xdr:colOff>30480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143934</xdr:rowOff>
    </xdr:from>
    <xdr:to>
      <xdr:col>14</xdr:col>
      <xdr:colOff>298823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173035</xdr:rowOff>
    </xdr:from>
    <xdr:to>
      <xdr:col>49</xdr:col>
      <xdr:colOff>568960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  <col min="15" max="22" width="11.85546875" customWidth="1"/>
  </cols>
  <sheetData>
    <row r="1" spans="1:14" ht="30" customHeight="1" x14ac:dyDescent="0.25">
      <c r="A1" s="7"/>
      <c r="B1" s="7"/>
      <c r="C1" s="96" t="s">
        <v>37</v>
      </c>
      <c r="D1" s="96"/>
      <c r="E1" s="96"/>
      <c r="F1" s="96"/>
      <c r="G1" s="96"/>
      <c r="H1" s="96"/>
      <c r="I1" s="96"/>
      <c r="J1" s="96"/>
      <c r="K1" s="10"/>
      <c r="L1" s="10"/>
      <c r="M1" s="10"/>
    </row>
    <row r="2" spans="1:14" ht="15.75" x14ac:dyDescent="0.25">
      <c r="A2" s="8"/>
      <c r="B2" s="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4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0.14202025437586308</v>
      </c>
      <c r="D4" s="52">
        <f>VLOOKUP($B4,Macro!$A$1:$CI$100,MATCH(DATE(D$3,1,1),Macro!$A$1:$CI$1,0),FALSE)</f>
        <v>0.15776394725022236</v>
      </c>
      <c r="E4" s="52">
        <f>VLOOKUP($B4,Macro!$A$1:$CI$100,MATCH(DATE(E$3,1,1),Macro!$A$1:$CI$1,0),FALSE)</f>
        <v>0.16880643779331184</v>
      </c>
      <c r="F4" s="52">
        <f>VLOOKUP($B4,Macro!$A$1:$CI$100,MATCH(DATE(F$3,1,1),Macro!$A$1:$CI$1,0),FALSE)</f>
        <v>0.1734307160752957</v>
      </c>
      <c r="G4" s="52">
        <f>VLOOKUP($B4,Macro!$A$1:$CI$100,MATCH(DATE(G$3,1,1),Macro!$A$1:$CI$1,0),FALSE)</f>
        <v>0.17338044068826441</v>
      </c>
      <c r="H4" s="52">
        <f>VLOOKUP($B4,Macro!$A$1:$CI$100,MATCH(DATE(H$3,1,1),Macro!$A$1:$CI$1,0),FALSE)</f>
        <v>0.15339429872986976</v>
      </c>
      <c r="I4" s="52">
        <f>VLOOKUP($B4,Macro!$A$1:$CI$100,MATCH(DATE(I$3,1,1),Macro!$A$1:$CI$1,0),FALSE)</f>
        <v>0.13131361049127932</v>
      </c>
      <c r="J4" s="53">
        <f>VLOOKUP($B4,Macro!$A$1:$CI$100,MATCH(DATE(J$3,1,1),Macro!$A$1:$CI$1,0),FALSE)</f>
        <v>0.115229939265582</v>
      </c>
      <c r="K4" s="10"/>
      <c r="L4" s="10"/>
      <c r="M4" s="10"/>
    </row>
    <row r="5" spans="1:14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3.7241879565308444E-2</v>
      </c>
      <c r="D5" s="52">
        <f>VLOOKUP($B5,Macro!$A$1:$CI$100,MATCH(DATE(D$3,1,1),Macro!$A$1:$CI$1,0),FALSE)</f>
        <v>7.9197927087015785E-2</v>
      </c>
      <c r="E5" s="52">
        <f>VLOOKUP($B5,Macro!$A$1:$CI$100,MATCH(DATE(E$3,1,1),Macro!$A$1:$CI$1,0),FALSE)</f>
        <v>0.11269899277122075</v>
      </c>
      <c r="F5" s="52">
        <f>VLOOKUP($B5,Macro!$A$1:$CI$100,MATCH(DATE(F$3,1,1),Macro!$A$1:$CI$1,0),FALSE)</f>
        <v>0.13566076984288244</v>
      </c>
      <c r="G5" s="52">
        <f>VLOOKUP($B5,Macro!$A$1:$CI$100,MATCH(DATE(G$3,1,1),Macro!$A$1:$CI$1,0),FALSE)</f>
        <v>0.15008662691398111</v>
      </c>
      <c r="H5" s="52">
        <f>VLOOKUP($B5,Macro!$A$1:$CI$100,MATCH(DATE(H$3,1,1),Macro!$A$1:$CI$1,0),FALSE)</f>
        <v>0.16424370391454612</v>
      </c>
      <c r="I5" s="52">
        <f>VLOOKUP($B5,Macro!$A$1:$CI$100,MATCH(DATE(I$3,1,1),Macro!$A$1:$CI$1,0),FALSE)</f>
        <v>0.13534959425416382</v>
      </c>
      <c r="J5" s="53">
        <f>VLOOKUP($B5,Macro!$A$1:$CI$100,MATCH(DATE(J$3,1,1),Macro!$A$1:$CI$1,0),FALSE)</f>
        <v>0.10835161322118037</v>
      </c>
      <c r="K5" s="10"/>
      <c r="L5" s="10"/>
      <c r="M5" s="10"/>
      <c r="N5" s="91"/>
    </row>
    <row r="6" spans="1:14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6.0506207847810245E-2</v>
      </c>
      <c r="D6" s="52">
        <f>VLOOKUP($B6,Macro!$A$1:$CI$100,MATCH(DATE(D$3,1,1),Macro!$A$1:$CI$1,0),FALSE)</f>
        <v>9.6568287826692689E-2</v>
      </c>
      <c r="E6" s="52">
        <f>VLOOKUP($B6,Macro!$A$1:$CI$100,MATCH(DATE(E$3,1,1),Macro!$A$1:$CI$1,0),FALSE)</f>
        <v>0.11249797296830621</v>
      </c>
      <c r="F6" s="52">
        <f>VLOOKUP($B6,Macro!$A$1:$CI$100,MATCH(DATE(F$3,1,1),Macro!$A$1:$CI$1,0),FALSE)</f>
        <v>0.11732938699524631</v>
      </c>
      <c r="G6" s="52">
        <f>VLOOKUP($B6,Macro!$A$1:$CI$100,MATCH(DATE(G$3,1,1),Macro!$A$1:$CI$1,0),FALSE)</f>
        <v>0.11689594086845556</v>
      </c>
      <c r="H6" s="52">
        <f>VLOOKUP($B6,Macro!$A$1:$CI$100,MATCH(DATE(H$3,1,1),Macro!$A$1:$CI$1,0),FALSE)</f>
        <v>0.11050289562506421</v>
      </c>
      <c r="I6" s="52">
        <f>VLOOKUP($B6,Macro!$A$1:$CI$100,MATCH(DATE(I$3,1,1),Macro!$A$1:$CI$1,0),FALSE)</f>
        <v>0.11299262013606537</v>
      </c>
      <c r="J6" s="53">
        <f>VLOOKUP($B6,Macro!$A$1:$CI$100,MATCH(DATE(J$3,1,1),Macro!$A$1:$CI$1,0),FALSE)</f>
        <v>8.5730980974285664E-2</v>
      </c>
      <c r="K6" s="10"/>
      <c r="L6" s="10"/>
      <c r="M6" s="10"/>
    </row>
    <row r="7" spans="1:14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-2.5730932678214025E-3</v>
      </c>
      <c r="D7" s="52">
        <f>VLOOKUP($B7,Macro!$A$1:$CI$100,MATCH(DATE(D$3,1,1),Macro!$A$1:$CI$1,0),FALSE)</f>
        <v>-8.932648387405262E-3</v>
      </c>
      <c r="E7" s="52">
        <f>VLOOKUP($B7,Macro!$A$1:$CI$100,MATCH(DATE(E$3,1,1),Macro!$A$1:$CI$1,0),FALSE)</f>
        <v>-1.8900060992010914E-2</v>
      </c>
      <c r="F7" s="52">
        <f>VLOOKUP($B7,Macro!$A$1:$CI$100,MATCH(DATE(F$3,1,1),Macro!$A$1:$CI$1,0),FALSE)</f>
        <v>-3.1494366040629718E-2</v>
      </c>
      <c r="G7" s="52">
        <f>VLOOKUP($B7,Macro!$A$1:$CI$100,MATCH(DATE(G$3,1,1),Macro!$A$1:$CI$1,0),FALSE)</f>
        <v>-4.5477702216401017E-2</v>
      </c>
      <c r="H7" s="52">
        <f>VLOOKUP($B7,Macro!$A$1:$CI$100,MATCH(DATE(H$3,1,1),Macro!$A$1:$CI$1,0),FALSE)</f>
        <v>-0.10549299507776055</v>
      </c>
      <c r="I7" s="52">
        <f>VLOOKUP($B7,Macro!$A$1:$CI$100,MATCH(DATE(I$3,1,1),Macro!$A$1:$CI$1,0),FALSE)</f>
        <v>-0.1256929447777333</v>
      </c>
      <c r="J7" s="53">
        <f>VLOOKUP($B7,Macro!$A$1:$CI$100,MATCH(DATE(J$3,1,1),Macro!$A$1:$CI$1,0),FALSE)</f>
        <v>-0.10481120152853185</v>
      </c>
      <c r="K7" s="94">
        <f>AVERAGE(H7:J7)</f>
        <v>-0.11199904712800857</v>
      </c>
      <c r="L7" s="10"/>
      <c r="M7" s="10"/>
      <c r="N7" s="90"/>
    </row>
    <row r="8" spans="1:14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9.1950830648945825E-2</v>
      </c>
      <c r="D8" s="52">
        <f>VLOOKUP($B8,Macro!$A$1:$CI$100,MATCH(DATE(D$3,1,1),Macro!$A$1:$CI$1,0),FALSE)</f>
        <v>0.13186072373665425</v>
      </c>
      <c r="E8" s="52">
        <f>VLOOKUP($B8,Macro!$A$1:$CI$100,MATCH(DATE(E$3,1,1),Macro!$A$1:$CI$1,0),FALSE)</f>
        <v>0.15392786203400899</v>
      </c>
      <c r="F8" s="52">
        <f>VLOOKUP($B8,Macro!$A$1:$CI$100,MATCH(DATE(F$3,1,1),Macro!$A$1:$CI$1,0),FALSE)</f>
        <v>0.16766862223611678</v>
      </c>
      <c r="G8" s="52">
        <f>VLOOKUP($B8,Macro!$A$1:$CI$100,MATCH(DATE(G$3,1,1),Macro!$A$1:$CI$1,0),FALSE)</f>
        <v>0.17640739335147426</v>
      </c>
      <c r="H8" s="52">
        <f>VLOOKUP($B8,Macro!$A$1:$CI$100,MATCH(DATE(H$3,1,1),Macro!$A$1:$CI$1,0),FALSE)</f>
        <v>0.19075985979029042</v>
      </c>
      <c r="I8" s="52">
        <f>VLOOKUP($B8,Macro!$A$1:$CI$100,MATCH(DATE(I$3,1,1),Macro!$A$1:$CI$1,0),FALSE)</f>
        <v>0.17938362528182594</v>
      </c>
      <c r="J8" s="53">
        <f>VLOOKUP($B8,Macro!$A$1:$CI$100,MATCH(DATE(J$3,1,1),Macro!$A$1:$CI$1,0),FALSE)</f>
        <v>0.15135102496119934</v>
      </c>
      <c r="K8" s="92"/>
      <c r="L8" s="10"/>
      <c r="M8" s="10"/>
      <c r="N8" s="90"/>
    </row>
    <row r="9" spans="1:14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5.4772948162362667E-2</v>
      </c>
      <c r="D9" s="52">
        <f>VLOOKUP($B9,Macro!$A$1:$CI$100,MATCH(DATE(D$3,1,1),Macro!$A$1:$CI$1,0),FALSE)</f>
        <v>9.4306794345278E-2</v>
      </c>
      <c r="E9" s="52">
        <f>VLOOKUP($B9,Macro!$A$1:$CI$100,MATCH(DATE(E$3,1,1),Macro!$A$1:$CI$1,0),FALSE)</f>
        <v>0.11982516659316822</v>
      </c>
      <c r="F9" s="52">
        <f>VLOOKUP($B9,Macro!$A$1:$CI$100,MATCH(DATE(F$3,1,1),Macro!$A$1:$CI$1,0),FALSE)</f>
        <v>0.13593690345818921</v>
      </c>
      <c r="G9" s="52">
        <f>VLOOKUP($B9,Macro!$A$1:$CI$100,MATCH(DATE(G$3,1,1),Macro!$A$1:$CI$1,0),FALSE)</f>
        <v>0.14627017858026559</v>
      </c>
      <c r="H9" s="52">
        <f>VLOOKUP($B9,Macro!$A$1:$CI$100,MATCH(DATE(H$3,1,1),Macro!$A$1:$CI$1,0),FALSE)</f>
        <v>0.16002258936205216</v>
      </c>
      <c r="I9" s="52">
        <f>VLOOKUP($B9,Macro!$A$1:$CI$100,MATCH(DATE(I$3,1,1),Macro!$A$1:$CI$1,0),FALSE)</f>
        <v>0.13507269935286725</v>
      </c>
      <c r="J9" s="53">
        <f>VLOOKUP($B9,Macro!$A$1:$CI$100,MATCH(DATE(J$3,1,1),Macro!$A$1:$CI$1,0),FALSE)</f>
        <v>0.10853337350040793</v>
      </c>
      <c r="K9" s="10"/>
      <c r="L9" s="10"/>
      <c r="M9" s="10"/>
    </row>
    <row r="10" spans="1:14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1.4821980000001567E-2</v>
      </c>
      <c r="D10" s="52">
        <f>VLOOKUP($B10,Macro!$A$1:$CI$100,MATCH(DATE(D$3,1,1),Macro!$A$1:$CI$1,0),FALSE)</f>
        <v>1.2769560000000513E-2</v>
      </c>
      <c r="E10" s="52">
        <f>VLOOKUP($B10,Macro!$A$1:$CI$100,MATCH(DATE(E$3,1,1),Macro!$A$1:$CI$1,0),FALSE)</f>
        <v>6.0215299999999417E-3</v>
      </c>
      <c r="F10" s="52">
        <f>VLOOKUP($B10,Macro!$A$1:$CI$100,MATCH(DATE(F$3,1,1),Macro!$A$1:$CI$1,0),FALSE)</f>
        <v>2.3332999999903237E-4</v>
      </c>
      <c r="G10" s="52">
        <f>VLOOKUP($B10,Macro!$A$1:$CI$100,MATCH(DATE(G$3,1,1),Macro!$A$1:$CI$1,0),FALSE)</f>
        <v>-3.2241099999996692E-3</v>
      </c>
      <c r="H10" s="52">
        <f>VLOOKUP($B10,Macro!$A$1:$CI$100,MATCH(DATE(H$3,1,1),Macro!$A$1:$CI$1,0),FALSE)</f>
        <v>-3.5658100000002246E-3</v>
      </c>
      <c r="I10" s="52">
        <f>VLOOKUP($B10,Macro!$A$1:$CI$100,MATCH(DATE(I$3,1,1),Macro!$A$1:$CI$1,0),FALSE)</f>
        <v>-2.3399999999895726E-4</v>
      </c>
      <c r="J10" s="53">
        <f>VLOOKUP($B10,Macro!$A$1:$CI$100,MATCH(DATE(J$3,1,1),Macro!$A$1:$CI$1,0),FALSE)</f>
        <v>1.5363999999740141E-4</v>
      </c>
      <c r="K10" s="10"/>
      <c r="L10" s="10"/>
      <c r="M10" s="10"/>
    </row>
    <row r="11" spans="1:14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1.4866375765887341E-2</v>
      </c>
      <c r="D11" s="52">
        <f>VLOOKUP($B11,Macro!$A$1:$CI$100,MATCH(DATE(D$3,1,1),Macro!$A$1:$CI$1,0),FALSE)</f>
        <v>4.1242643496741671E-2</v>
      </c>
      <c r="E11" s="52">
        <f>VLOOKUP($B11,Macro!$A$1:$CI$100,MATCH(DATE(E$3,1,1),Macro!$A$1:$CI$1,0),FALSE)</f>
        <v>7.2780422524698629E-2</v>
      </c>
      <c r="F11" s="52">
        <f>VLOOKUP($B11,Macro!$A$1:$CI$100,MATCH(DATE(F$3,1,1),Macro!$A$1:$CI$1,0),FALSE)</f>
        <v>0.10434765337903329</v>
      </c>
      <c r="G11" s="52">
        <f>VLOOKUP($B11,Macro!$A$1:$CI$100,MATCH(DATE(G$3,1,1),Macro!$A$1:$CI$1,0),FALSE)</f>
        <v>0.13285088017918056</v>
      </c>
      <c r="H11" s="52">
        <f>VLOOKUP($B11,Macro!$A$1:$CI$100,MATCH(DATE(H$3,1,1),Macro!$A$1:$CI$1,0),FALSE)</f>
        <v>0.21014735064524004</v>
      </c>
      <c r="I11" s="52">
        <f>VLOOKUP($B11,Macro!$A$1:$CI$100,MATCH(DATE(I$3,1,1),Macro!$A$1:$CI$1,0),FALSE)</f>
        <v>0.20199768805369001</v>
      </c>
      <c r="J11" s="53">
        <f>VLOOKUP($B11,Macro!$A$1:$CI$100,MATCH(DATE(J$3,1,1),Macro!$A$1:$CI$1,0),FALSE)</f>
        <v>0.16448108304369935</v>
      </c>
      <c r="K11" s="10"/>
      <c r="L11" s="10"/>
      <c r="M11" s="10"/>
    </row>
    <row r="12" spans="1:14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2.3973870399696118E-2</v>
      </c>
      <c r="D12" s="52">
        <f>VLOOKUP($B12,Macro!$A$1:$CI$100,MATCH(DATE(D$3,1,1),Macro!$A$1:$CI$1,0),FALSE)</f>
        <v>5.7107126585065338E-2</v>
      </c>
      <c r="E12" s="52">
        <f>VLOOKUP($B12,Macro!$A$1:$CI$100,MATCH(DATE(E$3,1,1),Macro!$A$1:$CI$1,0),FALSE)</f>
        <v>9.2549725321733334E-2</v>
      </c>
      <c r="F12" s="52">
        <f>VLOOKUP($B12,Macro!$A$1:$CI$100,MATCH(DATE(F$3,1,1),Macro!$A$1:$CI$1,0),FALSE)</f>
        <v>0.1266330239198199</v>
      </c>
      <c r="G12" s="52">
        <f>VLOOKUP($B12,Macro!$A$1:$CI$100,MATCH(DATE(G$3,1,1),Macro!$A$1:$CI$1,0),FALSE)</f>
        <v>0.15732966284642824</v>
      </c>
      <c r="H12" s="52">
        <f>VLOOKUP($B12,Macro!$A$1:$CI$100,MATCH(DATE(H$3,1,1),Macro!$A$1:$CI$1,0),FALSE)</f>
        <v>0.24557494249719536</v>
      </c>
      <c r="I12" s="52">
        <f>VLOOKUP($B12,Macro!$A$1:$CI$100,MATCH(DATE(I$3,1,1),Macro!$A$1:$CI$1,0),FALSE)</f>
        <v>0.23633620854086601</v>
      </c>
      <c r="J12" s="53">
        <f>VLOOKUP($B12,Macro!$A$1:$CI$100,MATCH(DATE(J$3,1,1),Macro!$A$1:$CI$1,0),FALSE)</f>
        <v>0.19138169991799181</v>
      </c>
      <c r="K12" s="10"/>
      <c r="L12" s="10"/>
      <c r="M12" s="10"/>
    </row>
    <row r="13" spans="1:14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3.0863091958188704E-2</v>
      </c>
      <c r="D13" s="52">
        <f>VLOOKUP($B13,Macro!$A$1:$CI$100,MATCH(DATE(D$3,1,1),Macro!$A$1:$CI$1,0),FALSE)</f>
        <v>7.0844891862620329E-2</v>
      </c>
      <c r="E13" s="52">
        <f>VLOOKUP($B13,Macro!$A$1:$CI$100,MATCH(DATE(E$3,1,1),Macro!$A$1:$CI$1,0),FALSE)</f>
        <v>0.11239350645755319</v>
      </c>
      <c r="F13" s="52">
        <f>VLOOKUP($B13,Macro!$A$1:$CI$100,MATCH(DATE(F$3,1,1),Macro!$A$1:$CI$1,0),FALSE)</f>
        <v>0.15191234694809097</v>
      </c>
      <c r="G13" s="52">
        <f>VLOOKUP($B13,Macro!$A$1:$CI$100,MATCH(DATE(G$3,1,1),Macro!$A$1:$CI$1,0),FALSE)</f>
        <v>0.18751911197727456</v>
      </c>
      <c r="H13" s="52">
        <f>VLOOKUP($B13,Macro!$A$1:$CI$100,MATCH(DATE(H$3,1,1),Macro!$A$1:$CI$1,0),FALSE)</f>
        <v>0.29200897229357814</v>
      </c>
      <c r="I13" s="52">
        <f>VLOOKUP($B13,Macro!$A$1:$CI$100,MATCH(DATE(I$3,1,1),Macro!$A$1:$CI$1,0),FALSE)</f>
        <v>0.28133734763575724</v>
      </c>
      <c r="J13" s="53">
        <f>VLOOKUP($B13,Macro!$A$1:$CI$100,MATCH(DATE(J$3,1,1),Macro!$A$1:$CI$1,0),FALSE)</f>
        <v>0.22758894941821151</v>
      </c>
      <c r="K13" s="10"/>
      <c r="L13" s="10"/>
      <c r="M13" s="10"/>
    </row>
    <row r="14" spans="1:14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1.6782062999687319E-2</v>
      </c>
      <c r="D14" s="52">
        <f>VLOOKUP($B14,Macro!$A$1:$CI$100,MATCH(DATE(D$3,1,1),Macro!$A$1:$CI$1,0),FALSE)</f>
        <v>4.2752091926367974E-2</v>
      </c>
      <c r="E14" s="52">
        <f>VLOOKUP($B14,Macro!$A$1:$CI$100,MATCH(DATE(E$3,1,1),Macro!$A$1:$CI$1,0),FALSE)</f>
        <v>7.1825338687703244E-2</v>
      </c>
      <c r="F14" s="52">
        <f>VLOOKUP($B14,Macro!$A$1:$CI$100,MATCH(DATE(F$3,1,1),Macro!$A$1:$CI$1,0),FALSE)</f>
        <v>0.10024384765132677</v>
      </c>
      <c r="G14" s="52">
        <f>VLOOKUP($B14,Macro!$A$1:$CI$100,MATCH(DATE(G$3,1,1),Macro!$A$1:$CI$1,0),FALSE)</f>
        <v>0.12582554585200967</v>
      </c>
      <c r="H14" s="52">
        <f>VLOOKUP($B14,Macro!$A$1:$CI$100,MATCH(DATE(H$3,1,1),Macro!$A$1:$CI$1,0),FALSE)</f>
        <v>0.19714526558514134</v>
      </c>
      <c r="I14" s="52">
        <f>VLOOKUP($B14,Macro!$A$1:$CI$100,MATCH(DATE(I$3,1,1),Macro!$A$1:$CI$1,0),FALSE)</f>
        <v>0.18937098952682696</v>
      </c>
      <c r="J14" s="53">
        <f>VLOOKUP($B14,Macro!$A$1:$CI$100,MATCH(DATE(J$3,1,1),Macro!$A$1:$CI$1,0),FALSE)</f>
        <v>0.15360434842810466</v>
      </c>
      <c r="K14" s="10"/>
      <c r="L14" s="10"/>
      <c r="M14" s="10"/>
    </row>
    <row r="15" spans="1:14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1.429468922691246E-2</v>
      </c>
      <c r="D15" s="52">
        <f>VLOOKUP($B15,Macro!$A$1:$CI$100,MATCH(DATE(D$3,1,1),Macro!$A$1:$CI$1,0),FALSE)</f>
        <v>3.9625155077094298E-2</v>
      </c>
      <c r="E15" s="52">
        <f>VLOOKUP($B15,Macro!$A$1:$CI$100,MATCH(DATE(E$3,1,1),Macro!$A$1:$CI$1,0),FALSE)</f>
        <v>7.0288714789268347E-2</v>
      </c>
      <c r="F15" s="52">
        <f>VLOOKUP($B15,Macro!$A$1:$CI$100,MATCH(DATE(F$3,1,1),Macro!$A$1:$CI$1,0),FALSE)</f>
        <v>0.1015317947256511</v>
      </c>
      <c r="G15" s="52">
        <f>VLOOKUP($B15,Macro!$A$1:$CI$100,MATCH(DATE(G$3,1,1),Macro!$A$1:$CI$1,0),FALSE)</f>
        <v>0.13028879139718175</v>
      </c>
      <c r="H15" s="52">
        <f>VLOOKUP($B15,Macro!$A$1:$CI$100,MATCH(DATE(H$3,1,1),Macro!$A$1:$CI$1,0),FALSE)</f>
        <v>0.21142292778852934</v>
      </c>
      <c r="I15" s="52">
        <f>VLOOKUP($B15,Macro!$A$1:$CI$100,MATCH(DATE(I$3,1,1),Macro!$A$1:$CI$1,0),FALSE)</f>
        <v>0.20439103118514712</v>
      </c>
      <c r="J15" s="53">
        <f>VLOOKUP($B15,Macro!$A$1:$CI$100,MATCH(DATE(J$3,1,1),Macro!$A$1:$CI$1,0),FALSE)</f>
        <v>0.16671595489243796</v>
      </c>
      <c r="K15" s="10"/>
      <c r="L15" s="10"/>
      <c r="M15" s="10"/>
    </row>
    <row r="16" spans="1:14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1.458320969844884E-2</v>
      </c>
      <c r="D17" s="52">
        <f>VLOOKUP($B17,Macro!$A$1:$CI$100,MATCH(DATE(D$3,1,1),Macro!$A$1:$CI$1,0),FALSE)</f>
        <v>3.871994550235236E-2</v>
      </c>
      <c r="E17" s="52">
        <f>VLOOKUP($B17,Macro!$A$1:$CI$100,MATCH(DATE(E$3,1,1),Macro!$A$1:$CI$1,0),FALSE)</f>
        <v>6.9266160165426527E-2</v>
      </c>
      <c r="F17" s="52">
        <f>VLOOKUP($B17,Macro!$A$1:$CI$100,MATCH(DATE(F$3,1,1),Macro!$A$1:$CI$1,0),FALSE)</f>
        <v>0.10357779538023859</v>
      </c>
      <c r="G17" s="52">
        <f>VLOOKUP($B17,Macro!$A$1:$CI$100,MATCH(DATE(G$3,1,1),Macro!$A$1:$CI$1,0),FALSE)</f>
        <v>0.13898216246697181</v>
      </c>
      <c r="H17" s="52">
        <f>VLOOKUP($B17,Macro!$A$1:$CI$100,MATCH(DATE(H$3,1,1),Macro!$A$1:$CI$1,0),FALSE)</f>
        <v>0.26777174688044081</v>
      </c>
      <c r="I17" s="52">
        <f>VLOOKUP($B17,Macro!$A$1:$CI$100,MATCH(DATE(I$3,1,1),Macro!$A$1:$CI$1,0),FALSE)</f>
        <v>0.27213371099001904</v>
      </c>
      <c r="J17" s="53">
        <f>VLOOKUP($B17,Macro!$A$1:$CI$100,MATCH(DATE(J$3,1,1),Macro!$A$1:$CI$1,0),FALSE)</f>
        <v>0.21771321043986269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-1.5581157739741336E-2</v>
      </c>
      <c r="D18" s="52">
        <f>VLOOKUP($B18,Macro!$A$1:$CI$100,MATCH(DATE(D$3,1,1),Macro!$A$1:$CI$1,0),FALSE)</f>
        <v>-3.0966102805551898E-2</v>
      </c>
      <c r="E18" s="52">
        <f>VLOOKUP($B18,Macro!$A$1:$CI$100,MATCH(DATE(E$3,1,1),Macro!$A$1:$CI$1,0),FALSE)</f>
        <v>-4.1721713929943061E-2</v>
      </c>
      <c r="F18" s="52">
        <f>VLOOKUP($B18,Macro!$A$1:$CI$100,MATCH(DATE(F$3,1,1),Macro!$A$1:$CI$1,0),FALSE)</f>
        <v>-4.6822825517822686E-2</v>
      </c>
      <c r="G18" s="52">
        <f>VLOOKUP($B18,Macro!$A$1:$CI$100,MATCH(DATE(G$3,1,1),Macro!$A$1:$CI$1,0),FALSE)</f>
        <v>-4.6998520245999931E-2</v>
      </c>
      <c r="H18" s="52">
        <f>VLOOKUP($B18,Macro!$A$1:$CI$100,MATCH(DATE(H$3,1,1),Macro!$A$1:$CI$1,0),FALSE)</f>
        <v>-2.2817256392160257E-2</v>
      </c>
      <c r="I18" s="52">
        <f>VLOOKUP($B18,Macro!$A$1:$CI$100,MATCH(DATE(I$3,1,1),Macro!$A$1:$CI$1,0),FALSE)</f>
        <v>-7.6989158694251714E-3</v>
      </c>
      <c r="J18" s="53">
        <f>VLOOKUP($B18,Macro!$A$1:$CI$100,MATCH(DATE(J$3,1,1),Macro!$A$1:$CI$1,0),FALSE)</f>
        <v>-8.4398041354627473E-3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22.135040000001027</v>
      </c>
      <c r="D19" s="52">
        <f>VLOOKUP($B19,Macro!$A$1:$CI$100,MATCH(DATE(D$3,1,1),Macro!$A$1:$CI$1,0),FALSE)</f>
        <v>39.95227000000159</v>
      </c>
      <c r="E19" s="52">
        <f>VLOOKUP($B19,Macro!$A$1:$CI$100,MATCH(DATE(E$3,1,1),Macro!$A$1:$CI$1,0),FALSE)</f>
        <v>51.543509999999515</v>
      </c>
      <c r="F19" s="52">
        <f>VLOOKUP($B19,Macro!$A$1:$CI$100,MATCH(DATE(F$3,1,1),Macro!$A$1:$CI$1,0),FALSE)</f>
        <v>57.8767399999997</v>
      </c>
      <c r="G19" s="52">
        <f>VLOOKUP($B19,Macro!$A$1:$CI$100,MATCH(DATE(G$3,1,1),Macro!$A$1:$CI$1,0),FALSE)</f>
        <v>60.372409999999945</v>
      </c>
      <c r="H19" s="52">
        <f>VLOOKUP($B19,Macro!$A$1:$CI$100,MATCH(DATE(H$3,1,1),Macro!$A$1:$CI$1,0),FALSE)</f>
        <v>50.520580000000336</v>
      </c>
      <c r="I19" s="52">
        <f>VLOOKUP($B19,Macro!$A$1:$CI$100,MATCH(DATE(I$3,1,1),Macro!$A$1:$CI$1,0),FALSE)</f>
        <v>39.293320000000676</v>
      </c>
      <c r="J19" s="53">
        <f>VLOOKUP($B19,Macro!$A$1:$CI$100,MATCH(DATE(J$3,1,1),Macro!$A$1:$CI$1,0),FALSE)</f>
        <v>37.591829999997572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-5.9265849999999565E-2</v>
      </c>
      <c r="D20" s="52">
        <f>VLOOKUP($B20,Macro!$A$1:$CI$100,MATCH(DATE(D$3,1,1),Macro!$A$1:$CI$1,0),FALSE)</f>
        <v>-0.10176111000000099</v>
      </c>
      <c r="E20" s="52">
        <f>VLOOKUP($B20,Macro!$A$1:$CI$100,MATCH(DATE(E$3,1,1),Macro!$A$1:$CI$1,0),FALSE)</f>
        <v>-0.12630695000000053</v>
      </c>
      <c r="F20" s="52">
        <f>VLOOKUP($B20,Macro!$A$1:$CI$100,MATCH(DATE(F$3,1,1),Macro!$A$1:$CI$1,0),FALSE)</f>
        <v>-0.13763608999999982</v>
      </c>
      <c r="G20" s="52">
        <f>VLOOKUP($B20,Macro!$A$1:$CI$100,MATCH(DATE(G$3,1,1),Macro!$A$1:$CI$1,0),FALSE)</f>
        <v>-0.14026218999999979</v>
      </c>
      <c r="H20" s="52">
        <f>VLOOKUP($B20,Macro!$A$1:$CI$100,MATCH(DATE(H$3,1,1),Macro!$A$1:$CI$1,0),FALSE)</f>
        <v>-0.11080989000000069</v>
      </c>
      <c r="I20" s="52">
        <f>VLOOKUP($B20,Macro!$A$1:$CI$100,MATCH(DATE(I$3,1,1),Macro!$A$1:$CI$1,0),FALSE)</f>
        <v>-8.4544790000000425E-2</v>
      </c>
      <c r="J20" s="53">
        <f>VLOOKUP($B20,Macro!$A$1:$CI$100,MATCH(DATE(J$3,1,1),Macro!$A$1:$CI$1,0),FALSE)</f>
        <v>-7.9157690000000724E-2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-2.2383964000000089E-2</v>
      </c>
      <c r="D21" s="52">
        <f>VLOOKUP($B21,Macro!$A$1:$CI$100,MATCH(DATE(D$3,1,1),Macro!$A$1:$CI$1,0),FALSE)</f>
        <v>-2.8313935999999939E-2</v>
      </c>
      <c r="E21" s="52">
        <f>VLOOKUP($B21,Macro!$A$1:$CI$100,MATCH(DATE(E$3,1,1),Macro!$A$1:$CI$1,0),FALSE)</f>
        <v>-2.8530093000000024E-2</v>
      </c>
      <c r="F21" s="52">
        <f>VLOOKUP($B21,Macro!$A$1:$CI$100,MATCH(DATE(F$3,1,1),Macro!$A$1:$CI$1,0),FALSE)</f>
        <v>-2.6954675000000032E-2</v>
      </c>
      <c r="G21" s="52">
        <f>VLOOKUP($B21,Macro!$A$1:$CI$100,MATCH(DATE(G$3,1,1),Macro!$A$1:$CI$1,0),FALSE)</f>
        <v>-2.5085843999999961E-2</v>
      </c>
      <c r="H21" s="52">
        <f>VLOOKUP($B21,Macro!$A$1:$CI$100,MATCH(DATE(H$3,1,1),Macro!$A$1:$CI$1,0),FALSE)</f>
        <v>-2.2848825000000052E-2</v>
      </c>
      <c r="I21" s="52">
        <f>VLOOKUP($B21,Macro!$A$1:$CI$100,MATCH(DATE(I$3,1,1),Macro!$A$1:$CI$1,0),FALSE)</f>
        <v>-2.744420599999995E-2</v>
      </c>
      <c r="J21" s="53">
        <f>VLOOKUP($B21,Macro!$A$1:$CI$100,MATCH(DATE(J$3,1,1),Macro!$A$1:$CI$1,0),FALSE)</f>
        <v>-2.4405302000000007E-2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-6.9094079999999947E-2</v>
      </c>
      <c r="D22" s="52">
        <f>VLOOKUP($B22,Macro!$A$1:$CI$100,MATCH(DATE(D$3,1,1),Macro!$A$1:$CI$1,0),FALSE)</f>
        <v>-3.3430229999999866E-2</v>
      </c>
      <c r="E22" s="52">
        <f>VLOOKUP($B22,Macro!$A$1:$CI$100,MATCH(DATE(E$3,1,1),Macro!$A$1:$CI$1,0),FALSE)</f>
        <v>-1.1903140000000048E-2</v>
      </c>
      <c r="F22" s="52">
        <f>VLOOKUP($B22,Macro!$A$1:$CI$100,MATCH(DATE(F$3,1,1),Macro!$A$1:$CI$1,0),FALSE)</f>
        <v>2.9559000000005387E-4</v>
      </c>
      <c r="G22" s="52">
        <f>VLOOKUP($B22,Macro!$A$1:$CI$100,MATCH(DATE(G$3,1,1),Macro!$A$1:$CI$1,0),FALSE)</f>
        <v>6.6081400000000956E-3</v>
      </c>
      <c r="H22" s="52">
        <f>VLOOKUP($B22,Macro!$A$1:$CI$100,MATCH(DATE(H$3,1,1),Macro!$A$1:$CI$1,0),FALSE)</f>
        <v>5.1085100000000661E-3</v>
      </c>
      <c r="I22" s="52">
        <f>VLOOKUP($B22,Macro!$A$1:$CI$100,MATCH(DATE(I$3,1,1),Macro!$A$1:$CI$1,0),FALSE)</f>
        <v>-1.7787260000000013E-2</v>
      </c>
      <c r="J22" s="53">
        <f>VLOOKUP($B22,Macro!$A$1:$CI$100,MATCH(DATE(J$3,1,1),Macro!$A$1:$CI$1,0),FALSE)</f>
        <v>-3.0921099999999847E-2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-9.544726999999309E-2</v>
      </c>
      <c r="D23" s="52">
        <f>VLOOKUP($B23,Macro!$A$1:$CI$100,MATCH(DATE(D$3,1,1),Macro!$A$1:$CI$1,0),FALSE)</f>
        <v>-0.10813648999999925</v>
      </c>
      <c r="E23" s="52">
        <f>VLOOKUP($B23,Macro!$A$1:$CI$100,MATCH(DATE(E$3,1,1),Macro!$A$1:$CI$1,0),FALSE)</f>
        <v>-0.13268376000000748</v>
      </c>
      <c r="F23" s="52">
        <f>VLOOKUP($B23,Macro!$A$1:$CI$100,MATCH(DATE(F$3,1,1),Macro!$A$1:$CI$1,0),FALSE)</f>
        <v>-0.15588763000000672</v>
      </c>
      <c r="G23" s="52">
        <f>VLOOKUP($B23,Macro!$A$1:$CI$100,MATCH(DATE(G$3,1,1),Macro!$A$1:$CI$1,0),FALSE)</f>
        <v>-0.17384015999999392</v>
      </c>
      <c r="H23" s="52">
        <f>VLOOKUP($B23,Macro!$A$1:$CI$100,MATCH(DATE(H$3,1,1),Macro!$A$1:$CI$1,0),FALSE)</f>
        <v>-0.18362131000000392</v>
      </c>
      <c r="I23" s="52">
        <f>VLOOKUP($B23,Macro!$A$1:$CI$100,MATCH(DATE(I$3,1,1),Macro!$A$1:$CI$1,0),FALSE)</f>
        <v>4.1298739999995338E-2</v>
      </c>
      <c r="J23" s="53">
        <f>VLOOKUP($B23,Macro!$A$1:$CI$100,MATCH(DATE(J$3,1,1),Macro!$A$1:$CI$1,0),FALSE)</f>
        <v>0.42639560000001797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100" t="s">
        <v>13</v>
      </c>
      <c r="D26" s="100"/>
      <c r="E26" s="100"/>
      <c r="F26" s="100"/>
      <c r="G26" s="100"/>
      <c r="H26" s="100"/>
      <c r="I26" s="100"/>
      <c r="J26" s="100"/>
      <c r="K26" s="10"/>
      <c r="L26" s="10"/>
      <c r="M26" s="10"/>
    </row>
    <row r="27" spans="1:13" ht="15.75" x14ac:dyDescent="0.25">
      <c r="A27" s="8"/>
      <c r="B27" s="9"/>
      <c r="C27" s="101" t="s">
        <v>14</v>
      </c>
      <c r="D27" s="101"/>
      <c r="E27" s="101"/>
      <c r="F27" s="101"/>
      <c r="G27" s="101"/>
      <c r="H27" s="101"/>
      <c r="I27" s="101"/>
      <c r="J27" s="10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0.14202025437586308</v>
      </c>
      <c r="D29" s="52">
        <f t="shared" si="1"/>
        <v>0.15776394725022236</v>
      </c>
      <c r="E29" s="52">
        <f t="shared" si="1"/>
        <v>0.16880643779331184</v>
      </c>
      <c r="F29" s="52">
        <f t="shared" si="1"/>
        <v>0.1734307160752957</v>
      </c>
      <c r="G29" s="52">
        <f t="shared" si="1"/>
        <v>0.17338044068826441</v>
      </c>
      <c r="H29" s="52">
        <f t="shared" si="1"/>
        <v>0.15339429872986976</v>
      </c>
      <c r="I29" s="52">
        <f t="shared" si="1"/>
        <v>0.13131361049127932</v>
      </c>
      <c r="J29" s="53">
        <f t="shared" si="1"/>
        <v>0.115229939265582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3.7241879565308444E-2</v>
      </c>
      <c r="D30" s="52">
        <f t="shared" si="2"/>
        <v>7.9197927087015785E-2</v>
      </c>
      <c r="E30" s="52">
        <f t="shared" si="2"/>
        <v>0.11269899277122075</v>
      </c>
      <c r="F30" s="52">
        <f t="shared" si="2"/>
        <v>0.13566076984288244</v>
      </c>
      <c r="G30" s="52">
        <f t="shared" si="2"/>
        <v>0.15008662691398111</v>
      </c>
      <c r="H30" s="52">
        <f t="shared" si="2"/>
        <v>0.16424370391454612</v>
      </c>
      <c r="I30" s="52">
        <f t="shared" si="2"/>
        <v>0.13534959425416382</v>
      </c>
      <c r="J30" s="53">
        <f t="shared" si="2"/>
        <v>0.10835161322118037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6.0506207847810245E-2</v>
      </c>
      <c r="D31" s="52">
        <f t="shared" si="3"/>
        <v>9.6568287826692689E-2</v>
      </c>
      <c r="E31" s="52">
        <f t="shared" si="3"/>
        <v>0.11249797296830621</v>
      </c>
      <c r="F31" s="52">
        <f t="shared" si="3"/>
        <v>0.11732938699524631</v>
      </c>
      <c r="G31" s="52">
        <f t="shared" si="3"/>
        <v>0.11689594086845556</v>
      </c>
      <c r="H31" s="52">
        <f t="shared" si="3"/>
        <v>0.11050289562506421</v>
      </c>
      <c r="I31" s="52">
        <f t="shared" si="3"/>
        <v>0.11299262013606537</v>
      </c>
      <c r="J31" s="53">
        <f t="shared" si="3"/>
        <v>8.5730980974285664E-2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-2.5730932678214025E-3</v>
      </c>
      <c r="D32" s="52">
        <f t="shared" si="4"/>
        <v>-8.932648387405262E-3</v>
      </c>
      <c r="E32" s="52">
        <f t="shared" si="4"/>
        <v>-1.8900060992010914E-2</v>
      </c>
      <c r="F32" s="52">
        <f t="shared" si="4"/>
        <v>-3.1494366040629718E-2</v>
      </c>
      <c r="G32" s="52">
        <f t="shared" si="4"/>
        <v>-4.5477702216401017E-2</v>
      </c>
      <c r="H32" s="52">
        <f t="shared" si="4"/>
        <v>-0.10549299507776055</v>
      </c>
      <c r="I32" s="52">
        <f t="shared" si="4"/>
        <v>-0.1256929447777333</v>
      </c>
      <c r="J32" s="53">
        <f t="shared" si="4"/>
        <v>-0.10481120152853185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9.1950830648945825E-2</v>
      </c>
      <c r="D33" s="52">
        <f t="shared" si="5"/>
        <v>0.13186072373665425</v>
      </c>
      <c r="E33" s="52">
        <f t="shared" si="5"/>
        <v>0.15392786203400899</v>
      </c>
      <c r="F33" s="52">
        <f t="shared" si="5"/>
        <v>0.16766862223611678</v>
      </c>
      <c r="G33" s="52">
        <f t="shared" si="5"/>
        <v>0.17640739335147426</v>
      </c>
      <c r="H33" s="52">
        <f t="shared" si="5"/>
        <v>0.19075985979029042</v>
      </c>
      <c r="I33" s="52">
        <f t="shared" si="5"/>
        <v>0.17938362528182594</v>
      </c>
      <c r="J33" s="53">
        <f t="shared" si="5"/>
        <v>0.15135102496119934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5.4772948162362667E-2</v>
      </c>
      <c r="D34" s="52">
        <f t="shared" si="6"/>
        <v>9.4306794345278E-2</v>
      </c>
      <c r="E34" s="52">
        <f t="shared" si="6"/>
        <v>0.11982516659316822</v>
      </c>
      <c r="F34" s="52">
        <f t="shared" si="6"/>
        <v>0.13593690345818921</v>
      </c>
      <c r="G34" s="52">
        <f t="shared" si="6"/>
        <v>0.14627017858026559</v>
      </c>
      <c r="H34" s="52">
        <f t="shared" si="6"/>
        <v>0.16002258936205216</v>
      </c>
      <c r="I34" s="52">
        <f t="shared" si="6"/>
        <v>0.13507269935286725</v>
      </c>
      <c r="J34" s="53">
        <f t="shared" si="6"/>
        <v>0.10853337350040793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1.4821980000001567E-2</v>
      </c>
      <c r="D35" s="52">
        <f t="shared" si="7"/>
        <v>1.2769560000000513E-2</v>
      </c>
      <c r="E35" s="52">
        <f t="shared" si="7"/>
        <v>6.0215299999999417E-3</v>
      </c>
      <c r="F35" s="52">
        <f t="shared" si="7"/>
        <v>2.3332999999903237E-4</v>
      </c>
      <c r="G35" s="52">
        <f t="shared" si="7"/>
        <v>-3.2241099999996692E-3</v>
      </c>
      <c r="H35" s="52">
        <f t="shared" si="7"/>
        <v>-3.5658100000002246E-3</v>
      </c>
      <c r="I35" s="52">
        <f t="shared" si="7"/>
        <v>-2.3399999999895726E-4</v>
      </c>
      <c r="J35" s="53">
        <f t="shared" si="7"/>
        <v>1.5363999999740141E-4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1.4866375765887341E-2</v>
      </c>
      <c r="D36" s="52">
        <f t="shared" si="8"/>
        <v>4.1242643496741671E-2</v>
      </c>
      <c r="E36" s="52">
        <f t="shared" si="8"/>
        <v>7.2780422524698629E-2</v>
      </c>
      <c r="F36" s="52">
        <f t="shared" si="8"/>
        <v>0.10434765337903329</v>
      </c>
      <c r="G36" s="52">
        <f t="shared" si="8"/>
        <v>0.13285088017918056</v>
      </c>
      <c r="H36" s="52">
        <f t="shared" si="8"/>
        <v>0.21014735064524004</v>
      </c>
      <c r="I36" s="52">
        <f t="shared" si="8"/>
        <v>0.20199768805369001</v>
      </c>
      <c r="J36" s="53">
        <f t="shared" si="8"/>
        <v>0.16448108304369935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2.3973870399696118E-2</v>
      </c>
      <c r="D37" s="52">
        <f t="shared" si="9"/>
        <v>5.7107126585065338E-2</v>
      </c>
      <c r="E37" s="52">
        <f t="shared" si="9"/>
        <v>9.2549725321733334E-2</v>
      </c>
      <c r="F37" s="52">
        <f t="shared" si="9"/>
        <v>0.1266330239198199</v>
      </c>
      <c r="G37" s="52">
        <f t="shared" si="9"/>
        <v>0.15732966284642824</v>
      </c>
      <c r="H37" s="52">
        <f t="shared" si="9"/>
        <v>0.24557494249719536</v>
      </c>
      <c r="I37" s="52">
        <f t="shared" si="9"/>
        <v>0.23633620854086601</v>
      </c>
      <c r="J37" s="53">
        <f t="shared" si="9"/>
        <v>0.19138169991799181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3.0863091958188704E-2</v>
      </c>
      <c r="D38" s="52">
        <f t="shared" si="10"/>
        <v>7.0844891862620329E-2</v>
      </c>
      <c r="E38" s="52">
        <f t="shared" si="10"/>
        <v>0.11239350645755319</v>
      </c>
      <c r="F38" s="52">
        <f t="shared" si="10"/>
        <v>0.15191234694809097</v>
      </c>
      <c r="G38" s="52">
        <f t="shared" si="10"/>
        <v>0.18751911197727456</v>
      </c>
      <c r="H38" s="52">
        <f t="shared" si="10"/>
        <v>0.29200897229357814</v>
      </c>
      <c r="I38" s="52">
        <f t="shared" si="10"/>
        <v>0.28133734763575724</v>
      </c>
      <c r="J38" s="53">
        <f t="shared" si="10"/>
        <v>0.22758894941821151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1.6782062999687319E-2</v>
      </c>
      <c r="D39" s="52">
        <f t="shared" si="11"/>
        <v>4.2752091926367974E-2</v>
      </c>
      <c r="E39" s="52">
        <f t="shared" si="11"/>
        <v>7.1825338687703244E-2</v>
      </c>
      <c r="F39" s="52">
        <f t="shared" si="11"/>
        <v>0.10024384765132677</v>
      </c>
      <c r="G39" s="52">
        <f t="shared" si="11"/>
        <v>0.12582554585200967</v>
      </c>
      <c r="H39" s="52">
        <f t="shared" si="11"/>
        <v>0.19714526558514134</v>
      </c>
      <c r="I39" s="52">
        <f t="shared" si="11"/>
        <v>0.18937098952682696</v>
      </c>
      <c r="J39" s="53">
        <f t="shared" si="11"/>
        <v>0.15360434842810466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1.429468922691246E-2</v>
      </c>
      <c r="D40" s="52">
        <f t="shared" si="12"/>
        <v>3.9625155077094298E-2</v>
      </c>
      <c r="E40" s="52">
        <f t="shared" si="12"/>
        <v>7.0288714789268347E-2</v>
      </c>
      <c r="F40" s="52">
        <f t="shared" si="12"/>
        <v>0.1015317947256511</v>
      </c>
      <c r="G40" s="52">
        <f t="shared" si="12"/>
        <v>0.13028879139718175</v>
      </c>
      <c r="H40" s="52">
        <f t="shared" si="12"/>
        <v>0.21142292778852934</v>
      </c>
      <c r="I40" s="52">
        <f t="shared" si="12"/>
        <v>0.20439103118514712</v>
      </c>
      <c r="J40" s="53">
        <f t="shared" si="12"/>
        <v>0.16671595489243796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1.458320969844884E-2</v>
      </c>
      <c r="D42" s="52">
        <f t="shared" si="14"/>
        <v>3.871994550235236E-2</v>
      </c>
      <c r="E42" s="52">
        <f t="shared" si="14"/>
        <v>6.9266160165426527E-2</v>
      </c>
      <c r="F42" s="52">
        <f t="shared" si="14"/>
        <v>0.10357779538023859</v>
      </c>
      <c r="G42" s="52">
        <f t="shared" si="14"/>
        <v>0.13898216246697181</v>
      </c>
      <c r="H42" s="52">
        <f t="shared" si="14"/>
        <v>0.26777174688044081</v>
      </c>
      <c r="I42" s="52">
        <f t="shared" si="14"/>
        <v>0.27213371099001904</v>
      </c>
      <c r="J42" s="53">
        <f t="shared" si="14"/>
        <v>0.21771321043986269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-1.5581157739741336E-2</v>
      </c>
      <c r="D43" s="52">
        <f t="shared" si="15"/>
        <v>-3.0966102805551898E-2</v>
      </c>
      <c r="E43" s="52">
        <f t="shared" si="15"/>
        <v>-4.1721713929943061E-2</v>
      </c>
      <c r="F43" s="52">
        <f t="shared" si="15"/>
        <v>-4.6822825517822686E-2</v>
      </c>
      <c r="G43" s="52">
        <f t="shared" si="15"/>
        <v>-4.6998520245999931E-2</v>
      </c>
      <c r="H43" s="52">
        <f t="shared" si="15"/>
        <v>-2.2817256392160257E-2</v>
      </c>
      <c r="I43" s="52">
        <f t="shared" si="15"/>
        <v>-7.6989158694251714E-3</v>
      </c>
      <c r="J43" s="53">
        <f t="shared" si="15"/>
        <v>-8.4398041354627473E-3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22.135040000001027</v>
      </c>
      <c r="D44" s="52">
        <f t="shared" si="16"/>
        <v>39.95227000000159</v>
      </c>
      <c r="E44" s="52">
        <f t="shared" si="16"/>
        <v>51.543509999999515</v>
      </c>
      <c r="F44" s="52">
        <f t="shared" si="16"/>
        <v>57.8767399999997</v>
      </c>
      <c r="G44" s="52">
        <f t="shared" si="16"/>
        <v>60.372409999999945</v>
      </c>
      <c r="H44" s="52">
        <f t="shared" si="16"/>
        <v>50.520580000000336</v>
      </c>
      <c r="I44" s="52">
        <f t="shared" si="16"/>
        <v>39.293320000000676</v>
      </c>
      <c r="J44" s="53">
        <f t="shared" si="16"/>
        <v>37.591829999997572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-5.9265849999999565E-2</v>
      </c>
      <c r="D45" s="52">
        <f t="shared" si="17"/>
        <v>-0.10176111000000099</v>
      </c>
      <c r="E45" s="52">
        <f t="shared" si="17"/>
        <v>-0.12630695000000053</v>
      </c>
      <c r="F45" s="52">
        <f t="shared" si="17"/>
        <v>-0.13763608999999982</v>
      </c>
      <c r="G45" s="52">
        <f t="shared" si="17"/>
        <v>-0.14026218999999979</v>
      </c>
      <c r="H45" s="52">
        <f t="shared" si="17"/>
        <v>-0.11080989000000069</v>
      </c>
      <c r="I45" s="52">
        <f t="shared" si="17"/>
        <v>-8.4544790000000425E-2</v>
      </c>
      <c r="J45" s="53">
        <f t="shared" si="17"/>
        <v>-7.9157690000000724E-2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-2.2383964000000089E-2</v>
      </c>
      <c r="D46" s="52">
        <f t="shared" si="18"/>
        <v>-2.8313935999999939E-2</v>
      </c>
      <c r="E46" s="52">
        <f t="shared" si="18"/>
        <v>-2.8530093000000024E-2</v>
      </c>
      <c r="F46" s="52">
        <f t="shared" si="18"/>
        <v>-2.6954675000000032E-2</v>
      </c>
      <c r="G46" s="52">
        <f t="shared" si="18"/>
        <v>-2.5085843999999961E-2</v>
      </c>
      <c r="H46" s="52">
        <f t="shared" si="18"/>
        <v>-2.2848825000000052E-2</v>
      </c>
      <c r="I46" s="52">
        <f t="shared" si="18"/>
        <v>-2.744420599999995E-2</v>
      </c>
      <c r="J46" s="53">
        <f t="shared" si="18"/>
        <v>-2.4405302000000007E-2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-6.9094079999999947E-2</v>
      </c>
      <c r="D47" s="52">
        <f t="shared" si="19"/>
        <v>-3.3430229999999866E-2</v>
      </c>
      <c r="E47" s="52">
        <f t="shared" si="19"/>
        <v>-1.1903140000000048E-2</v>
      </c>
      <c r="F47" s="52">
        <f t="shared" si="19"/>
        <v>2.9559000000005387E-4</v>
      </c>
      <c r="G47" s="52">
        <f t="shared" si="19"/>
        <v>6.6081400000000956E-3</v>
      </c>
      <c r="H47" s="52">
        <f t="shared" si="19"/>
        <v>5.1085100000000661E-3</v>
      </c>
      <c r="I47" s="52">
        <f t="shared" si="19"/>
        <v>-1.7787260000000013E-2</v>
      </c>
      <c r="J47" s="53">
        <f t="shared" si="19"/>
        <v>-3.0921099999999847E-2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-9.544726999999309E-2</v>
      </c>
      <c r="D48" s="52">
        <f t="shared" si="20"/>
        <v>-0.10813648999999925</v>
      </c>
      <c r="E48" s="52">
        <f t="shared" si="20"/>
        <v>-0.13268376000000748</v>
      </c>
      <c r="F48" s="52">
        <f t="shared" si="20"/>
        <v>-0.15588763000000672</v>
      </c>
      <c r="G48" s="52">
        <f t="shared" si="20"/>
        <v>-0.17384015999999392</v>
      </c>
      <c r="H48" s="52">
        <f t="shared" si="20"/>
        <v>-0.18362131000000392</v>
      </c>
      <c r="I48" s="52">
        <f t="shared" si="20"/>
        <v>4.1298739999995338E-2</v>
      </c>
      <c r="J48" s="53">
        <f t="shared" si="20"/>
        <v>0.42639560000001797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P4" sqref="P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0.13876999978894577</v>
      </c>
      <c r="D50" s="52">
        <f>VLOOKUP($B50,Shock_dev!$A$1:$CI$300,MATCH(DATE(D$1,1,1),Shock_dev!$A$1:$CI$1,0),FALSE)</f>
        <v>0.15155637588915027</v>
      </c>
      <c r="E50" s="52">
        <f>VLOOKUP($B50,Shock_dev!$A$1:$CI$300,MATCH(DATE(E$1,1,1),Shock_dev!$A$1:$CI$1,0),FALSE)</f>
        <v>0.16070819952467286</v>
      </c>
      <c r="F50" s="52">
        <f>VLOOKUP($B50,Shock_dev!$A$1:$CI$300,MATCH(DATE(F$1,1,1),Shock_dev!$A$1:$CI$1,0),FALSE)</f>
        <v>0.16391860878859355</v>
      </c>
      <c r="G50" s="52">
        <f>VLOOKUP($B50,Shock_dev!$A$1:$CI$300,MATCH(DATE(G$1,1,1),Shock_dev!$A$1:$CI$1,0),FALSE)</f>
        <v>0.16277626962828418</v>
      </c>
      <c r="H50" s="52">
        <f>VLOOKUP($B50,Shock_dev!$A$1:$CI$300,MATCH(DATE(H$1,1,1),Shock_dev!$A$1:$CI$1,0),FALSE)</f>
        <v>0.15914164868906511</v>
      </c>
      <c r="I50" s="52">
        <f>VLOOKUP($B50,Shock_dev!$A$1:$CI$300,MATCH(DATE(I$1,1,1),Shock_dev!$A$1:$CI$1,0),FALSE)</f>
        <v>0.15437855646007748</v>
      </c>
      <c r="J50" s="52">
        <f>VLOOKUP($B50,Shock_dev!$A$1:$CI$300,MATCH(DATE(J$1,1,1),Shock_dev!$A$1:$CI$1,0),FALSE)</f>
        <v>0.14933241471626335</v>
      </c>
      <c r="K50" s="52">
        <f>VLOOKUP($B50,Shock_dev!$A$1:$CI$300,MATCH(DATE(K$1,1,1),Shock_dev!$A$1:$CI$1,0),FALSE)</f>
        <v>0.14448027498343841</v>
      </c>
      <c r="L50" s="52">
        <f>VLOOKUP($B50,Shock_dev!$A$1:$CI$300,MATCH(DATE(L$1,1,1),Shock_dev!$A$1:$CI$1,0),FALSE)</f>
        <v>0.14004521257930946</v>
      </c>
      <c r="M50" s="52">
        <f>VLOOKUP($B50,Shock_dev!$A$1:$CI$300,MATCH(DATE(M$1,1,1),Shock_dev!$A$1:$CI$1,0),FALSE)</f>
        <v>0.13613854972271966</v>
      </c>
      <c r="N50" s="52">
        <f>VLOOKUP($B50,Shock_dev!$A$1:$CI$300,MATCH(DATE(N$1,1,1),Shock_dev!$A$1:$CI$1,0),FALSE)</f>
        <v>0.13277257446906443</v>
      </c>
      <c r="O50" s="52">
        <f>VLOOKUP($B50,Shock_dev!$A$1:$CI$300,MATCH(DATE(O$1,1,1),Shock_dev!$A$1:$CI$1,0),FALSE)</f>
        <v>0.12993693718366117</v>
      </c>
      <c r="P50" s="52">
        <f>VLOOKUP($B50,Shock_dev!$A$1:$CI$300,MATCH(DATE(P$1,1,1),Shock_dev!$A$1:$CI$1,0),FALSE)</f>
        <v>0.12756246785530223</v>
      </c>
      <c r="Q50" s="52">
        <f>VLOOKUP($B50,Shock_dev!$A$1:$CI$300,MATCH(DATE(Q$1,1,1),Shock_dev!$A$1:$CI$1,0),FALSE)</f>
        <v>0.12557715693191085</v>
      </c>
      <c r="R50" s="52">
        <f>VLOOKUP($B50,Shock_dev!$A$1:$CI$300,MATCH(DATE(R$1,1,1),Shock_dev!$A$1:$CI$1,0),FALSE)</f>
        <v>0.1238902464782532</v>
      </c>
      <c r="S50" s="52">
        <f>VLOOKUP($B50,Shock_dev!$A$1:$CI$300,MATCH(DATE(S$1,1,1),Shock_dev!$A$1:$CI$1,0),FALSE)</f>
        <v>0.12241320781301024</v>
      </c>
      <c r="T50" s="52">
        <f>VLOOKUP($B50,Shock_dev!$A$1:$CI$300,MATCH(DATE(T$1,1,1),Shock_dev!$A$1:$CI$1,0),FALSE)</f>
        <v>0.12106644061156135</v>
      </c>
      <c r="U50" s="52">
        <f>VLOOKUP($B50,Shock_dev!$A$1:$CI$300,MATCH(DATE(U$1,1,1),Shock_dev!$A$1:$CI$1,0),FALSE)</f>
        <v>0.11977737364621266</v>
      </c>
      <c r="V50" s="52">
        <f>VLOOKUP($B50,Shock_dev!$A$1:$CI$300,MATCH(DATE(V$1,1,1),Shock_dev!$A$1:$CI$1,0),FALSE)</f>
        <v>0.11851155632967014</v>
      </c>
      <c r="W50" s="52">
        <f>VLOOKUP($B50,Shock_dev!$A$1:$CI$300,MATCH(DATE(W$1,1,1),Shock_dev!$A$1:$CI$1,0),FALSE)</f>
        <v>0.11722789750225893</v>
      </c>
      <c r="X50" s="52">
        <f>VLOOKUP($B50,Shock_dev!$A$1:$CI$300,MATCH(DATE(X$1,1,1),Shock_dev!$A$1:$CI$1,0),FALSE)</f>
        <v>0.11591235233117114</v>
      </c>
      <c r="Y50" s="52">
        <f>VLOOKUP($B50,Shock_dev!$A$1:$CI$300,MATCH(DATE(Y$1,1,1),Shock_dev!$A$1:$CI$1,0),FALSE)</f>
        <v>0.11456274374408437</v>
      </c>
      <c r="Z50" s="52">
        <f>VLOOKUP($B50,Shock_dev!$A$1:$CI$300,MATCH(DATE(Z$1,1,1),Shock_dev!$A$1:$CI$1,0),FALSE)</f>
        <v>0.11317878104932788</v>
      </c>
      <c r="AA50" s="52">
        <f>VLOOKUP($B50,Shock_dev!$A$1:$CI$300,MATCH(DATE(AA$1,1,1),Shock_dev!$A$1:$CI$1,0),FALSE)</f>
        <v>0.11175961574902971</v>
      </c>
      <c r="AB50" s="52">
        <f>VLOOKUP($B50,Shock_dev!$A$1:$CI$300,MATCH(DATE(AB$1,1,1),Shock_dev!$A$1:$CI$1,0),FALSE)</f>
        <v>0.11032718281891452</v>
      </c>
      <c r="AC50" s="52">
        <f>VLOOKUP($B50,Shock_dev!$A$1:$CI$300,MATCH(DATE(AC$1,1,1),Shock_dev!$A$1:$CI$1,0),FALSE)</f>
        <v>0.10888653061613685</v>
      </c>
      <c r="AD50" s="52">
        <f>VLOOKUP($B50,Shock_dev!$A$1:$CI$300,MATCH(DATE(AD$1,1,1),Shock_dev!$A$1:$CI$1,0),FALSE)</f>
        <v>0.10743942599371614</v>
      </c>
      <c r="AE50" s="52">
        <f>VLOOKUP($B50,Shock_dev!$A$1:$CI$300,MATCH(DATE(AE$1,1,1),Shock_dev!$A$1:$CI$1,0),FALSE)</f>
        <v>0.10599528800008251</v>
      </c>
      <c r="AF50" s="52">
        <f>VLOOKUP($B50,Shock_dev!$A$1:$CI$300,MATCH(DATE(AF$1,1,1),Shock_dev!$A$1:$CI$1,0),FALSE)</f>
        <v>0.10456111835288606</v>
      </c>
      <c r="AG50" s="52"/>
      <c r="AH50" s="65">
        <f>AVERAGE(C50:G50)</f>
        <v>0.15554589072392933</v>
      </c>
      <c r="AI50" s="65">
        <f>AVERAGE(H50:L50)</f>
        <v>0.14947562148563076</v>
      </c>
      <c r="AJ50" s="65">
        <f>AVERAGE(M50:Q50)</f>
        <v>0.13039753723253167</v>
      </c>
      <c r="AK50" s="65">
        <f>AVERAGE(R50:V50)</f>
        <v>0.12113176497574152</v>
      </c>
      <c r="AL50" s="65">
        <f>AVERAGE(W50:AA50)</f>
        <v>0.11452827807517441</v>
      </c>
      <c r="AM50" s="65">
        <f>AVERAGE(AB50:AF50)</f>
        <v>0.10744190915634722</v>
      </c>
      <c r="AN50" s="66"/>
      <c r="AO50" s="65">
        <f>AVERAGE(AH50:AI50)</f>
        <v>0.15251075610478004</v>
      </c>
      <c r="AP50" s="65">
        <f>AVERAGE(AJ50:AK50)</f>
        <v>0.12576465110413659</v>
      </c>
      <c r="AQ50" s="65">
        <f>AVERAGE(AL50:AM50)</f>
        <v>0.11098509361576081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4.7707825829195838E-4</v>
      </c>
      <c r="D51" s="52">
        <f>VLOOKUP($B51,Shock_dev!$A$1:$CI$300,MATCH(DATE(D$1,1,1),Shock_dev!$A$1:$CI$1,0),FALSE)</f>
        <v>7.6256576294887518E-4</v>
      </c>
      <c r="E51" s="52">
        <f>VLOOKUP($B51,Shock_dev!$A$1:$CI$300,MATCH(DATE(E$1,1,1),Shock_dev!$A$1:$CI$1,0),FALSE)</f>
        <v>8.9419754475281979E-4</v>
      </c>
      <c r="F51" s="52">
        <f>VLOOKUP($B51,Shock_dev!$A$1:$CI$300,MATCH(DATE(F$1,1,1),Shock_dev!$A$1:$CI$1,0),FALSE)</f>
        <v>9.0778318912564603E-4</v>
      </c>
      <c r="G51" s="52">
        <f>VLOOKUP($B51,Shock_dev!$A$1:$CI$300,MATCH(DATE(G$1,1,1),Shock_dev!$A$1:$CI$1,0),FALSE)</f>
        <v>8.4159952949335764E-4</v>
      </c>
      <c r="H51" s="52">
        <f>VLOOKUP($B51,Shock_dev!$A$1:$CI$300,MATCH(DATE(H$1,1,1),Shock_dev!$A$1:$CI$1,0),FALSE)</f>
        <v>7.3034221575065002E-4</v>
      </c>
      <c r="I51" s="52">
        <f>VLOOKUP($B51,Shock_dev!$A$1:$CI$300,MATCH(DATE(I$1,1,1),Shock_dev!$A$1:$CI$1,0),FALSE)</f>
        <v>5.9981820882368112E-4</v>
      </c>
      <c r="J51" s="52">
        <f>VLOOKUP($B51,Shock_dev!$A$1:$CI$300,MATCH(DATE(J$1,1,1),Shock_dev!$A$1:$CI$1,0),FALSE)</f>
        <v>4.6680127779012861E-4</v>
      </c>
      <c r="K51" s="52">
        <f>VLOOKUP($B51,Shock_dev!$A$1:$CI$300,MATCH(DATE(K$1,1,1),Shock_dev!$A$1:$CI$1,0),FALSE)</f>
        <v>3.4116098670656175E-4</v>
      </c>
      <c r="L51" s="52">
        <f>VLOOKUP($B51,Shock_dev!$A$1:$CI$300,MATCH(DATE(L$1,1,1),Shock_dev!$A$1:$CI$1,0),FALSE)</f>
        <v>2.2804575476674801E-4</v>
      </c>
      <c r="M51" s="52">
        <f>VLOOKUP($B51,Shock_dev!$A$1:$CI$300,MATCH(DATE(M$1,1,1),Shock_dev!$A$1:$CI$1,0),FALSE)</f>
        <v>1.2973269510615509E-4</v>
      </c>
      <c r="N51" s="52">
        <f>VLOOKUP($B51,Shock_dev!$A$1:$CI$300,MATCH(DATE(N$1,1,1),Shock_dev!$A$1:$CI$1,0),FALSE)</f>
        <v>4.6656604072498106E-5</v>
      </c>
      <c r="O51" s="52">
        <f>VLOOKUP($B51,Shock_dev!$A$1:$CI$300,MATCH(DATE(O$1,1,1),Shock_dev!$A$1:$CI$1,0),FALSE)</f>
        <v>-2.1774722652165059E-5</v>
      </c>
      <c r="P51" s="52">
        <f>VLOOKUP($B51,Shock_dev!$A$1:$CI$300,MATCH(DATE(P$1,1,1),Shock_dev!$A$1:$CI$1,0),FALSE)</f>
        <v>-7.6859488830744021E-5</v>
      </c>
      <c r="Q51" s="52">
        <f>VLOOKUP($B51,Shock_dev!$A$1:$CI$300,MATCH(DATE(Q$1,1,1),Shock_dev!$A$1:$CI$1,0),FALSE)</f>
        <v>-1.2022254581444475E-4</v>
      </c>
      <c r="R51" s="52">
        <f>VLOOKUP($B51,Shock_dev!$A$1:$CI$300,MATCH(DATE(R$1,1,1),Shock_dev!$A$1:$CI$1,0),FALSE)</f>
        <v>-1.5365231907195538E-4</v>
      </c>
      <c r="S51" s="52">
        <f>VLOOKUP($B51,Shock_dev!$A$1:$CI$300,MATCH(DATE(S$1,1,1),Shock_dev!$A$1:$CI$1,0),FALSE)</f>
        <v>-1.7891722863572489E-4</v>
      </c>
      <c r="T51" s="52">
        <f>VLOOKUP($B51,Shock_dev!$A$1:$CI$300,MATCH(DATE(T$1,1,1),Shock_dev!$A$1:$CI$1,0),FALSE)</f>
        <v>-1.9765493956120636E-4</v>
      </c>
      <c r="U51" s="52">
        <f>VLOOKUP($B51,Shock_dev!$A$1:$CI$300,MATCH(DATE(U$1,1,1),Shock_dev!$A$1:$CI$1,0),FALSE)</f>
        <v>-2.1131534500258673E-4</v>
      </c>
      <c r="V51" s="52">
        <f>VLOOKUP($B51,Shock_dev!$A$1:$CI$300,MATCH(DATE(V$1,1,1),Shock_dev!$A$1:$CI$1,0),FALSE)</f>
        <v>-2.2104372662358596E-4</v>
      </c>
      <c r="W51" s="52">
        <f>VLOOKUP($B51,Shock_dev!$A$1:$CI$300,MATCH(DATE(W$1,1,1),Shock_dev!$A$1:$CI$1,0),FALSE)</f>
        <v>-2.2778802351316638E-4</v>
      </c>
      <c r="X51" s="52">
        <f>VLOOKUP($B51,Shock_dev!$A$1:$CI$300,MATCH(DATE(X$1,1,1),Shock_dev!$A$1:$CI$1,0),FALSE)</f>
        <v>-2.3225138849718659E-4</v>
      </c>
      <c r="Y51" s="52">
        <f>VLOOKUP($B51,Shock_dev!$A$1:$CI$300,MATCH(DATE(Y$1,1,1),Shock_dev!$A$1:$CI$1,0),FALSE)</f>
        <v>-2.3494202147644879E-4</v>
      </c>
      <c r="Z51" s="52">
        <f>VLOOKUP($B51,Shock_dev!$A$1:$CI$300,MATCH(DATE(Z$1,1,1),Shock_dev!$A$1:$CI$1,0),FALSE)</f>
        <v>-2.3623573430317835E-4</v>
      </c>
      <c r="AA51" s="52">
        <f>VLOOKUP($B51,Shock_dev!$A$1:$CI$300,MATCH(DATE(AA$1,1,1),Shock_dev!$A$1:$CI$1,0),FALSE)</f>
        <v>-2.3643517924352511E-4</v>
      </c>
      <c r="AB51" s="52">
        <f>VLOOKUP($B51,Shock_dev!$A$1:$CI$300,MATCH(DATE(AB$1,1,1),Shock_dev!$A$1:$CI$1,0),FALSE)</f>
        <v>-2.3570685784389528E-4</v>
      </c>
      <c r="AC51" s="52">
        <f>VLOOKUP($B51,Shock_dev!$A$1:$CI$300,MATCH(DATE(AC$1,1,1),Shock_dev!$A$1:$CI$1,0),FALSE)</f>
        <v>-2.3420900826830838E-4</v>
      </c>
      <c r="AD51" s="52">
        <f>VLOOKUP($B51,Shock_dev!$A$1:$CI$300,MATCH(DATE(AD$1,1,1),Shock_dev!$A$1:$CI$1,0),FALSE)</f>
        <v>-2.32101440578274E-4</v>
      </c>
      <c r="AE51" s="52">
        <f>VLOOKUP($B51,Shock_dev!$A$1:$CI$300,MATCH(DATE(AE$1,1,1),Shock_dev!$A$1:$CI$1,0),FALSE)</f>
        <v>-2.2950580672501149E-4</v>
      </c>
      <c r="AF51" s="52">
        <f>VLOOKUP($B51,Shock_dev!$A$1:$CI$300,MATCH(DATE(AF$1,1,1),Shock_dev!$A$1:$CI$1,0),FALSE)</f>
        <v>-2.2652759545337841E-4</v>
      </c>
      <c r="AG51" s="52"/>
      <c r="AH51" s="65">
        <f t="shared" ref="AH51:AH80" si="1">AVERAGE(C51:G51)</f>
        <v>7.7664485692253136E-4</v>
      </c>
      <c r="AI51" s="65">
        <f t="shared" ref="AI51:AI80" si="2">AVERAGE(H51:L51)</f>
        <v>4.7323368876755383E-4</v>
      </c>
      <c r="AJ51" s="65">
        <f t="shared" ref="AJ51:AJ80" si="3">AVERAGE(M51:Q51)</f>
        <v>-8.4934916237401271E-6</v>
      </c>
      <c r="AK51" s="65">
        <f t="shared" ref="AK51:AK80" si="4">AVERAGE(R51:V51)</f>
        <v>-1.9251671177901187E-4</v>
      </c>
      <c r="AL51" s="65">
        <f t="shared" ref="AL51:AL80" si="5">AVERAGE(W51:AA51)</f>
        <v>-2.3353046940670109E-4</v>
      </c>
      <c r="AM51" s="65">
        <f t="shared" ref="AM51:AM80" si="6">AVERAGE(AB51:AF51)</f>
        <v>-2.3161014177377351E-4</v>
      </c>
      <c r="AN51" s="66"/>
      <c r="AO51" s="65">
        <f t="shared" ref="AO51:AO80" si="7">AVERAGE(AH51:AI51)</f>
        <v>6.2493927284504259E-4</v>
      </c>
      <c r="AP51" s="65">
        <f t="shared" ref="AP51:AP80" si="8">AVERAGE(AJ51:AK51)</f>
        <v>-1.00505101701376E-4</v>
      </c>
      <c r="AQ51" s="65">
        <f t="shared" ref="AQ51:AQ80" si="9">AVERAGE(AL51:AM51)</f>
        <v>-2.3257030559023728E-4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1.083072484883784E-3</v>
      </c>
      <c r="D52" s="52">
        <f>VLOOKUP($B52,Shock_dev!$A$1:$CI$300,MATCH(DATE(D$1,1,1),Shock_dev!$A$1:$CI$1,0),FALSE)</f>
        <v>1.1838355885659608E-3</v>
      </c>
      <c r="E52" s="52">
        <f>VLOOKUP($B52,Shock_dev!$A$1:$CI$300,MATCH(DATE(E$1,1,1),Shock_dev!$A$1:$CI$1,0),FALSE)</f>
        <v>1.1840622672042442E-3</v>
      </c>
      <c r="F52" s="52">
        <f>VLOOKUP($B52,Shock_dev!$A$1:$CI$300,MATCH(DATE(F$1,1,1),Shock_dev!$A$1:$CI$1,0),FALSE)</f>
        <v>1.1702746781015541E-3</v>
      </c>
      <c r="G52" s="52">
        <f>VLOOKUP($B52,Shock_dev!$A$1:$CI$300,MATCH(DATE(G$1,1,1),Shock_dev!$A$1:$CI$1,0),FALSE)</f>
        <v>1.1473284134855221E-3</v>
      </c>
      <c r="H52" s="52">
        <f>VLOOKUP($B52,Shock_dev!$A$1:$CI$300,MATCH(DATE(H$1,1,1),Shock_dev!$A$1:$CI$1,0),FALSE)</f>
        <v>1.1188482674047398E-3</v>
      </c>
      <c r="I52" s="52">
        <f>VLOOKUP($B52,Shock_dev!$A$1:$CI$300,MATCH(DATE(I$1,1,1),Shock_dev!$A$1:$CI$1,0),FALSE)</f>
        <v>1.0885081865590898E-3</v>
      </c>
      <c r="J52" s="52">
        <f>VLOOKUP($B52,Shock_dev!$A$1:$CI$300,MATCH(DATE(J$1,1,1),Shock_dev!$A$1:$CI$1,0),FALSE)</f>
        <v>1.0589758522805664E-3</v>
      </c>
      <c r="K52" s="52">
        <f>VLOOKUP($B52,Shock_dev!$A$1:$CI$300,MATCH(DATE(K$1,1,1),Shock_dev!$A$1:$CI$1,0),FALSE)</f>
        <v>1.0319121365251404E-3</v>
      </c>
      <c r="L52" s="52">
        <f>VLOOKUP($B52,Shock_dev!$A$1:$CI$300,MATCH(DATE(L$1,1,1),Shock_dev!$A$1:$CI$1,0),FALSE)</f>
        <v>1.0080209153666246E-3</v>
      </c>
      <c r="M52" s="52">
        <f>VLOOKUP($B52,Shock_dev!$A$1:$CI$300,MATCH(DATE(M$1,1,1),Shock_dev!$A$1:$CI$1,0),FALSE)</f>
        <v>9.8772252423767119E-4</v>
      </c>
      <c r="N52" s="52">
        <f>VLOOKUP($B52,Shock_dev!$A$1:$CI$300,MATCH(DATE(N$1,1,1),Shock_dev!$A$1:$CI$1,0),FALSE)</f>
        <v>9.7089592668302257E-4</v>
      </c>
      <c r="O52" s="52">
        <f>VLOOKUP($B52,Shock_dev!$A$1:$CI$300,MATCH(DATE(O$1,1,1),Shock_dev!$A$1:$CI$1,0),FALSE)</f>
        <v>9.573761546080821E-4</v>
      </c>
      <c r="P52" s="52">
        <f>VLOOKUP($B52,Shock_dev!$A$1:$CI$300,MATCH(DATE(P$1,1,1),Shock_dev!$A$1:$CI$1,0),FALSE)</f>
        <v>9.4663696769368315E-4</v>
      </c>
      <c r="Q52" s="52">
        <f>VLOOKUP($B52,Shock_dev!$A$1:$CI$300,MATCH(DATE(Q$1,1,1),Shock_dev!$A$1:$CI$1,0),FALSE)</f>
        <v>9.3816675544353806E-4</v>
      </c>
      <c r="R52" s="52">
        <f>VLOOKUP($B52,Shock_dev!$A$1:$CI$300,MATCH(DATE(R$1,1,1),Shock_dev!$A$1:$CI$1,0),FALSE)</f>
        <v>9.3131452090463478E-4</v>
      </c>
      <c r="S52" s="52">
        <f>VLOOKUP($B52,Shock_dev!$A$1:$CI$300,MATCH(DATE(S$1,1,1),Shock_dev!$A$1:$CI$1,0),FALSE)</f>
        <v>9.2550487441575655E-4</v>
      </c>
      <c r="T52" s="52">
        <f>VLOOKUP($B52,Shock_dev!$A$1:$CI$300,MATCH(DATE(T$1,1,1),Shock_dev!$A$1:$CI$1,0),FALSE)</f>
        <v>9.2020123819581197E-4</v>
      </c>
      <c r="U52" s="52">
        <f>VLOOKUP($B52,Shock_dev!$A$1:$CI$300,MATCH(DATE(U$1,1,1),Shock_dev!$A$1:$CI$1,0),FALSE)</f>
        <v>9.1492582172500642E-4</v>
      </c>
      <c r="V52" s="52">
        <f>VLOOKUP($B52,Shock_dev!$A$1:$CI$300,MATCH(DATE(V$1,1,1),Shock_dev!$A$1:$CI$1,0),FALSE)</f>
        <v>9.0949757457558914E-4</v>
      </c>
      <c r="W52" s="52">
        <f>VLOOKUP($B52,Shock_dev!$A$1:$CI$300,MATCH(DATE(W$1,1,1),Shock_dev!$A$1:$CI$1,0),FALSE)</f>
        <v>9.0364171638358923E-4</v>
      </c>
      <c r="X52" s="52">
        <f>VLOOKUP($B52,Shock_dev!$A$1:$CI$300,MATCH(DATE(X$1,1,1),Shock_dev!$A$1:$CI$1,0),FALSE)</f>
        <v>8.9728435274548629E-4</v>
      </c>
      <c r="Y52" s="52">
        <f>VLOOKUP($B52,Shock_dev!$A$1:$CI$300,MATCH(DATE(Y$1,1,1),Shock_dev!$A$1:$CI$1,0),FALSE)</f>
        <v>8.9043562194115555E-4</v>
      </c>
      <c r="Z52" s="52">
        <f>VLOOKUP($B52,Shock_dev!$A$1:$CI$300,MATCH(DATE(Z$1,1,1),Shock_dev!$A$1:$CI$1,0),FALSE)</f>
        <v>8.8310119780537718E-4</v>
      </c>
      <c r="AA52" s="52">
        <f>VLOOKUP($B52,Shock_dev!$A$1:$CI$300,MATCH(DATE(AA$1,1,1),Shock_dev!$A$1:$CI$1,0),FALSE)</f>
        <v>8.7526576423159409E-4</v>
      </c>
      <c r="AB52" s="52">
        <f>VLOOKUP($B52,Shock_dev!$A$1:$CI$300,MATCH(DATE(AB$1,1,1),Shock_dev!$A$1:$CI$1,0),FALSE)</f>
        <v>8.6712001970351408E-4</v>
      </c>
      <c r="AC52" s="52">
        <f>VLOOKUP($B52,Shock_dev!$A$1:$CI$300,MATCH(DATE(AC$1,1,1),Shock_dev!$A$1:$CI$1,0),FALSE)</f>
        <v>8.5870195662653321E-4</v>
      </c>
      <c r="AD52" s="52">
        <f>VLOOKUP($B52,Shock_dev!$A$1:$CI$300,MATCH(DATE(AD$1,1,1),Shock_dev!$A$1:$CI$1,0),FALSE)</f>
        <v>8.5001129920705997E-4</v>
      </c>
      <c r="AE52" s="52">
        <f>VLOOKUP($B52,Shock_dev!$A$1:$CI$300,MATCH(DATE(AE$1,1,1),Shock_dev!$A$1:$CI$1,0),FALSE)</f>
        <v>8.4114319907032992E-4</v>
      </c>
      <c r="AF52" s="52">
        <f>VLOOKUP($B52,Shock_dev!$A$1:$CI$300,MATCH(DATE(AF$1,1,1),Shock_dev!$A$1:$CI$1,0),FALSE)</f>
        <v>8.3215654035205555E-4</v>
      </c>
      <c r="AG52" s="52"/>
      <c r="AH52" s="65">
        <f t="shared" si="1"/>
        <v>1.1537146864482131E-3</v>
      </c>
      <c r="AI52" s="65">
        <f t="shared" si="2"/>
        <v>1.0612530716272322E-3</v>
      </c>
      <c r="AJ52" s="65">
        <f t="shared" si="3"/>
        <v>9.601596657331995E-4</v>
      </c>
      <c r="AK52" s="65">
        <f t="shared" si="4"/>
        <v>9.2028880596335975E-4</v>
      </c>
      <c r="AL52" s="65">
        <f t="shared" si="5"/>
        <v>8.8994573062144036E-4</v>
      </c>
      <c r="AM52" s="65">
        <f t="shared" si="6"/>
        <v>8.4982660299189863E-4</v>
      </c>
      <c r="AN52" s="66"/>
      <c r="AO52" s="65">
        <f t="shared" si="7"/>
        <v>1.1074838790377226E-3</v>
      </c>
      <c r="AP52" s="65">
        <f t="shared" si="8"/>
        <v>9.4022423584827963E-4</v>
      </c>
      <c r="AQ52" s="65">
        <f t="shared" si="9"/>
        <v>8.6988616680666944E-4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2.0612379387011944E-4</v>
      </c>
      <c r="D53" s="52">
        <f>VLOOKUP($B53,Shock_dev!$A$1:$CI$300,MATCH(DATE(D$1,1,1),Shock_dev!$A$1:$CI$1,0),FALSE)</f>
        <v>2.6377842240297766E-4</v>
      </c>
      <c r="E53" s="52">
        <f>VLOOKUP($B53,Shock_dev!$A$1:$CI$300,MATCH(DATE(E$1,1,1),Shock_dev!$A$1:$CI$1,0),FALSE)</f>
        <v>2.2823241096325042E-4</v>
      </c>
      <c r="F53" s="52">
        <f>VLOOKUP($B53,Shock_dev!$A$1:$CI$300,MATCH(DATE(F$1,1,1),Shock_dev!$A$1:$CI$1,0),FALSE)</f>
        <v>1.3333480288892514E-4</v>
      </c>
      <c r="G53" s="52">
        <f>VLOOKUP($B53,Shock_dev!$A$1:$CI$300,MATCH(DATE(G$1,1,1),Shock_dev!$A$1:$CI$1,0),FALSE)</f>
        <v>3.6659038051364833E-6</v>
      </c>
      <c r="H53" s="52">
        <f>VLOOKUP($B53,Shock_dev!$A$1:$CI$300,MATCH(DATE(H$1,1,1),Shock_dev!$A$1:$CI$1,0),FALSE)</f>
        <v>-1.4126669570425709E-4</v>
      </c>
      <c r="I53" s="52">
        <f>VLOOKUP($B53,Shock_dev!$A$1:$CI$300,MATCH(DATE(I$1,1,1),Shock_dev!$A$1:$CI$1,0),FALSE)</f>
        <v>-2.8732767592485318E-4</v>
      </c>
      <c r="J53" s="52">
        <f>VLOOKUP($B53,Shock_dev!$A$1:$CI$300,MATCH(DATE(J$1,1,1),Shock_dev!$A$1:$CI$1,0),FALSE)</f>
        <v>-4.2529532473161769E-4</v>
      </c>
      <c r="K53" s="52">
        <f>VLOOKUP($B53,Shock_dev!$A$1:$CI$300,MATCH(DATE(K$1,1,1),Shock_dev!$A$1:$CI$1,0),FALSE)</f>
        <v>-5.4975887901811407E-4</v>
      </c>
      <c r="L53" s="52">
        <f>VLOOKUP($B53,Shock_dev!$A$1:$CI$300,MATCH(DATE(L$1,1,1),Shock_dev!$A$1:$CI$1,0),FALSE)</f>
        <v>-6.580579511456286E-4</v>
      </c>
      <c r="M53" s="52">
        <f>VLOOKUP($B53,Shock_dev!$A$1:$CI$300,MATCH(DATE(M$1,1,1),Shock_dev!$A$1:$CI$1,0),FALSE)</f>
        <v>-7.4933486590127271E-4</v>
      </c>
      <c r="N53" s="52">
        <f>VLOOKUP($B53,Shock_dev!$A$1:$CI$300,MATCH(DATE(N$1,1,1),Shock_dev!$A$1:$CI$1,0),FALSE)</f>
        <v>-8.2394702834354269E-4</v>
      </c>
      <c r="O53" s="52">
        <f>VLOOKUP($B53,Shock_dev!$A$1:$CI$300,MATCH(DATE(O$1,1,1),Shock_dev!$A$1:$CI$1,0),FALSE)</f>
        <v>-8.8297966549110015E-4</v>
      </c>
      <c r="P53" s="52">
        <f>VLOOKUP($B53,Shock_dev!$A$1:$CI$300,MATCH(DATE(P$1,1,1),Shock_dev!$A$1:$CI$1,0),FALSE)</f>
        <v>-9.2798818546844099E-4</v>
      </c>
      <c r="Q53" s="52">
        <f>VLOOKUP($B53,Shock_dev!$A$1:$CI$300,MATCH(DATE(Q$1,1,1),Shock_dev!$A$1:$CI$1,0),FALSE)</f>
        <v>-9.6073853485891707E-4</v>
      </c>
      <c r="R53" s="52">
        <f>VLOOKUP($B53,Shock_dev!$A$1:$CI$300,MATCH(DATE(R$1,1,1),Shock_dev!$A$1:$CI$1,0),FALSE)</f>
        <v>-9.8306581679286293E-4</v>
      </c>
      <c r="S53" s="52">
        <f>VLOOKUP($B53,Shock_dev!$A$1:$CI$300,MATCH(DATE(S$1,1,1),Shock_dev!$A$1:$CI$1,0),FALSE)</f>
        <v>-9.9674881602054605E-4</v>
      </c>
      <c r="T53" s="52">
        <f>VLOOKUP($B53,Shock_dev!$A$1:$CI$300,MATCH(DATE(T$1,1,1),Shock_dev!$A$1:$CI$1,0),FALSE)</f>
        <v>-1.0034221013869504E-3</v>
      </c>
      <c r="U53" s="52">
        <f>VLOOKUP($B53,Shock_dev!$A$1:$CI$300,MATCH(DATE(U$1,1,1),Shock_dev!$A$1:$CI$1,0),FALSE)</f>
        <v>-1.0045420486631982E-3</v>
      </c>
      <c r="V53" s="52">
        <f>VLOOKUP($B53,Shock_dev!$A$1:$CI$300,MATCH(DATE(V$1,1,1),Shock_dev!$A$1:$CI$1,0),FALSE)</f>
        <v>-1.0013246011163894E-3</v>
      </c>
      <c r="W53" s="52">
        <f>VLOOKUP($B53,Shock_dev!$A$1:$CI$300,MATCH(DATE(W$1,1,1),Shock_dev!$A$1:$CI$1,0),FALSE)</f>
        <v>-9.9480164181860458E-4</v>
      </c>
      <c r="X53" s="52">
        <f>VLOOKUP($B53,Shock_dev!$A$1:$CI$300,MATCH(DATE(X$1,1,1),Shock_dev!$A$1:$CI$1,0),FALSE)</f>
        <v>-9.8579768946179458E-4</v>
      </c>
      <c r="Y53" s="52">
        <f>VLOOKUP($B53,Shock_dev!$A$1:$CI$300,MATCH(DATE(Y$1,1,1),Shock_dev!$A$1:$CI$1,0),FALSE)</f>
        <v>-9.7496948204301673E-4</v>
      </c>
      <c r="Z53" s="52">
        <f>VLOOKUP($B53,Shock_dev!$A$1:$CI$300,MATCH(DATE(Z$1,1,1),Shock_dev!$A$1:$CI$1,0),FALSE)</f>
        <v>-9.6283736156972622E-4</v>
      </c>
      <c r="AA53" s="52">
        <f>VLOOKUP($B53,Shock_dev!$A$1:$CI$300,MATCH(DATE(AA$1,1,1),Shock_dev!$A$1:$CI$1,0),FALSE)</f>
        <v>-9.4982429907500266E-4</v>
      </c>
      <c r="AB53" s="52">
        <f>VLOOKUP($B53,Shock_dev!$A$1:$CI$300,MATCH(DATE(AB$1,1,1),Shock_dev!$A$1:$CI$1,0),FALSE)</f>
        <v>-9.3623359709812796E-4</v>
      </c>
      <c r="AC53" s="52">
        <f>VLOOKUP($B53,Shock_dev!$A$1:$CI$300,MATCH(DATE(AC$1,1,1),Shock_dev!$A$1:$CI$1,0),FALSE)</f>
        <v>-9.2232051960005712E-4</v>
      </c>
      <c r="AD53" s="52">
        <f>VLOOKUP($B53,Shock_dev!$A$1:$CI$300,MATCH(DATE(AD$1,1,1),Shock_dev!$A$1:$CI$1,0),FALSE)</f>
        <v>-9.0830508956226937E-4</v>
      </c>
      <c r="AE53" s="52">
        <f>VLOOKUP($B53,Shock_dev!$A$1:$CI$300,MATCH(DATE(AE$1,1,1),Shock_dev!$A$1:$CI$1,0),FALSE)</f>
        <v>-8.9434840463289522E-4</v>
      </c>
      <c r="AF53" s="52">
        <f>VLOOKUP($B53,Shock_dev!$A$1:$CI$300,MATCH(DATE(AF$1,1,1),Shock_dev!$A$1:$CI$1,0),FALSE)</f>
        <v>-8.8057954011358161E-4</v>
      </c>
      <c r="AG53" s="52"/>
      <c r="AH53" s="65">
        <f t="shared" si="1"/>
        <v>1.6702706678608183E-4</v>
      </c>
      <c r="AI53" s="65">
        <f t="shared" si="2"/>
        <v>-4.1234130530489415E-4</v>
      </c>
      <c r="AJ53" s="65">
        <f t="shared" si="3"/>
        <v>-8.6899765601265461E-4</v>
      </c>
      <c r="AK53" s="65">
        <f t="shared" si="4"/>
        <v>-9.9782067679598943E-4</v>
      </c>
      <c r="AL53" s="65">
        <f t="shared" si="5"/>
        <v>-9.736460947936291E-4</v>
      </c>
      <c r="AM53" s="65">
        <f t="shared" si="6"/>
        <v>-9.0835743020138628E-4</v>
      </c>
      <c r="AN53" s="66"/>
      <c r="AO53" s="65">
        <f t="shared" si="7"/>
        <v>-1.2265711925940614E-4</v>
      </c>
      <c r="AP53" s="65">
        <f t="shared" si="8"/>
        <v>-9.3340916640432202E-4</v>
      </c>
      <c r="AQ53" s="65">
        <f t="shared" si="9"/>
        <v>-9.4100176249750775E-4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2.5930102224227931E-3</v>
      </c>
      <c r="D54" s="52">
        <f>VLOOKUP($B54,Shock_dev!$A$1:$CI$300,MATCH(DATE(D$1,1,1),Shock_dev!$A$1:$CI$1,0),FALSE)</f>
        <v>2.6801411975827024E-3</v>
      </c>
      <c r="E54" s="52">
        <f>VLOOKUP($B54,Shock_dev!$A$1:$CI$300,MATCH(DATE(E$1,1,1),Shock_dev!$A$1:$CI$1,0),FALSE)</f>
        <v>2.6412342124073067E-3</v>
      </c>
      <c r="F54" s="52">
        <f>VLOOKUP($B54,Shock_dev!$A$1:$CI$300,MATCH(DATE(F$1,1,1),Shock_dev!$A$1:$CI$1,0),FALSE)</f>
        <v>2.6116495336564287E-3</v>
      </c>
      <c r="G54" s="52">
        <f>VLOOKUP($B54,Shock_dev!$A$1:$CI$300,MATCH(DATE(G$1,1,1),Shock_dev!$A$1:$CI$1,0),FALSE)</f>
        <v>2.5757856567492714E-3</v>
      </c>
      <c r="H54" s="52">
        <f>VLOOKUP($B54,Shock_dev!$A$1:$CI$300,MATCH(DATE(H$1,1,1),Shock_dev!$A$1:$CI$1,0),FALSE)</f>
        <v>2.5331626935140073E-3</v>
      </c>
      <c r="I54" s="52">
        <f>VLOOKUP($B54,Shock_dev!$A$1:$CI$300,MATCH(DATE(I$1,1,1),Shock_dev!$A$1:$CI$1,0),FALSE)</f>
        <v>2.488023161369399E-3</v>
      </c>
      <c r="J54" s="52">
        <f>VLOOKUP($B54,Shock_dev!$A$1:$CI$300,MATCH(DATE(J$1,1,1),Shock_dev!$A$1:$CI$1,0),FALSE)</f>
        <v>2.4441197185289991E-3</v>
      </c>
      <c r="K54" s="52">
        <f>VLOOKUP($B54,Shock_dev!$A$1:$CI$300,MATCH(DATE(K$1,1,1),Shock_dev!$A$1:$CI$1,0),FALSE)</f>
        <v>2.4039514864016569E-3</v>
      </c>
      <c r="L54" s="52">
        <f>VLOOKUP($B54,Shock_dev!$A$1:$CI$300,MATCH(DATE(L$1,1,1),Shock_dev!$A$1:$CI$1,0),FALSE)</f>
        <v>2.3684532469407282E-3</v>
      </c>
      <c r="M54" s="52">
        <f>VLOOKUP($B54,Shock_dev!$A$1:$CI$300,MATCH(DATE(M$1,1,1),Shock_dev!$A$1:$CI$1,0),FALSE)</f>
        <v>2.3383602499784323E-3</v>
      </c>
      <c r="N54" s="52">
        <f>VLOOKUP($B54,Shock_dev!$A$1:$CI$300,MATCH(DATE(N$1,1,1),Shock_dev!$A$1:$CI$1,0),FALSE)</f>
        <v>2.3133645241753403E-3</v>
      </c>
      <c r="O54" s="52">
        <f>VLOOKUP($B54,Shock_dev!$A$1:$CI$300,MATCH(DATE(O$1,1,1),Shock_dev!$A$1:$CI$1,0),FALSE)</f>
        <v>2.2932535438902491E-3</v>
      </c>
      <c r="P54" s="52">
        <f>VLOOKUP($B54,Shock_dev!$A$1:$CI$300,MATCH(DATE(P$1,1,1),Shock_dev!$A$1:$CI$1,0),FALSE)</f>
        <v>2.2770411621541179E-3</v>
      </c>
      <c r="Q54" s="52">
        <f>VLOOKUP($B54,Shock_dev!$A$1:$CI$300,MATCH(DATE(Q$1,1,1),Shock_dev!$A$1:$CI$1,0),FALSE)</f>
        <v>2.2638649734513503E-3</v>
      </c>
      <c r="R54" s="52">
        <f>VLOOKUP($B54,Shock_dev!$A$1:$CI$300,MATCH(DATE(R$1,1,1),Shock_dev!$A$1:$CI$1,0),FALSE)</f>
        <v>2.2525440373191812E-3</v>
      </c>
      <c r="S54" s="52">
        <f>VLOOKUP($B54,Shock_dev!$A$1:$CI$300,MATCH(DATE(S$1,1,1),Shock_dev!$A$1:$CI$1,0),FALSE)</f>
        <v>2.2420890798821877E-3</v>
      </c>
      <c r="T54" s="52">
        <f>VLOOKUP($B54,Shock_dev!$A$1:$CI$300,MATCH(DATE(T$1,1,1),Shock_dev!$A$1:$CI$1,0),FALSE)</f>
        <v>2.2315675094190237E-3</v>
      </c>
      <c r="U54" s="52">
        <f>VLOOKUP($B54,Shock_dev!$A$1:$CI$300,MATCH(DATE(U$1,1,1),Shock_dev!$A$1:$CI$1,0),FALSE)</f>
        <v>2.2201453111613274E-3</v>
      </c>
      <c r="V54" s="52">
        <f>VLOOKUP($B54,Shock_dev!$A$1:$CI$300,MATCH(DATE(V$1,1,1),Shock_dev!$A$1:$CI$1,0),FALSE)</f>
        <v>2.2076528765132089E-3</v>
      </c>
      <c r="W54" s="52">
        <f>VLOOKUP($B54,Shock_dev!$A$1:$CI$300,MATCH(DATE(W$1,1,1),Shock_dev!$A$1:$CI$1,0),FALSE)</f>
        <v>2.1936133556836241E-3</v>
      </c>
      <c r="X54" s="52">
        <f>VLOOKUP($B54,Shock_dev!$A$1:$CI$300,MATCH(DATE(X$1,1,1),Shock_dev!$A$1:$CI$1,0),FALSE)</f>
        <v>2.178004321235257E-3</v>
      </c>
      <c r="Y54" s="52">
        <f>VLOOKUP($B54,Shock_dev!$A$1:$CI$300,MATCH(DATE(Y$1,1,1),Shock_dev!$A$1:$CI$1,0),FALSE)</f>
        <v>2.1609529356307836E-3</v>
      </c>
      <c r="Z54" s="52">
        <f>VLOOKUP($B54,Shock_dev!$A$1:$CI$300,MATCH(DATE(Z$1,1,1),Shock_dev!$A$1:$CI$1,0),FALSE)</f>
        <v>2.1425387142923907E-3</v>
      </c>
      <c r="AA54" s="52">
        <f>VLOOKUP($B54,Shock_dev!$A$1:$CI$300,MATCH(DATE(AA$1,1,1),Shock_dev!$A$1:$CI$1,0),FALSE)</f>
        <v>2.1227748200738686E-3</v>
      </c>
      <c r="AB54" s="52">
        <f>VLOOKUP($B54,Shock_dev!$A$1:$CI$300,MATCH(DATE(AB$1,1,1),Shock_dev!$A$1:$CI$1,0),FALSE)</f>
        <v>2.1021609514651303E-3</v>
      </c>
      <c r="AC54" s="52">
        <f>VLOOKUP($B54,Shock_dev!$A$1:$CI$300,MATCH(DATE(AC$1,1,1),Shock_dev!$A$1:$CI$1,0),FALSE)</f>
        <v>2.08080016496666E-3</v>
      </c>
      <c r="AD54" s="52">
        <f>VLOOKUP($B54,Shock_dev!$A$1:$CI$300,MATCH(DATE(AD$1,1,1),Shock_dev!$A$1:$CI$1,0),FALSE)</f>
        <v>2.0587127356404924E-3</v>
      </c>
      <c r="AE54" s="52">
        <f>VLOOKUP($B54,Shock_dev!$A$1:$CI$300,MATCH(DATE(AE$1,1,1),Shock_dev!$A$1:$CI$1,0),FALSE)</f>
        <v>2.0361573650643427E-3</v>
      </c>
      <c r="AF54" s="52">
        <f>VLOOKUP($B54,Shock_dev!$A$1:$CI$300,MATCH(DATE(AF$1,1,1),Shock_dev!$A$1:$CI$1,0),FALSE)</f>
        <v>2.0132891836026155E-3</v>
      </c>
      <c r="AG54" s="52"/>
      <c r="AH54" s="65">
        <f t="shared" si="1"/>
        <v>2.6203641645637004E-3</v>
      </c>
      <c r="AI54" s="65">
        <f t="shared" si="2"/>
        <v>2.4475420613509582E-3</v>
      </c>
      <c r="AJ54" s="65">
        <f t="shared" si="3"/>
        <v>2.297176890729898E-3</v>
      </c>
      <c r="AK54" s="65">
        <f t="shared" si="4"/>
        <v>2.2307997628589855E-3</v>
      </c>
      <c r="AL54" s="65">
        <f t="shared" si="5"/>
        <v>2.1595768293831848E-3</v>
      </c>
      <c r="AM54" s="65">
        <f t="shared" si="6"/>
        <v>2.058224080147848E-3</v>
      </c>
      <c r="AN54" s="66"/>
      <c r="AO54" s="65">
        <f t="shared" si="7"/>
        <v>2.5339531129573295E-3</v>
      </c>
      <c r="AP54" s="65">
        <f t="shared" si="8"/>
        <v>2.263988326794442E-3</v>
      </c>
      <c r="AQ54" s="65">
        <f t="shared" si="9"/>
        <v>2.1089004547655164E-3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1.2071715080132667E-4</v>
      </c>
      <c r="D55" s="52">
        <f>VLOOKUP($B55,Shock_dev!$A$1:$CI$300,MATCH(DATE(D$1,1,1),Shock_dev!$A$1:$CI$1,0),FALSE)</f>
        <v>1.4956347184250749E-4</v>
      </c>
      <c r="E55" s="52">
        <f>VLOOKUP($B55,Shock_dev!$A$1:$CI$300,MATCH(DATE(E$1,1,1),Shock_dev!$A$1:$CI$1,0),FALSE)</f>
        <v>1.563353970914569E-4</v>
      </c>
      <c r="F55" s="52">
        <f>VLOOKUP($B55,Shock_dev!$A$1:$CI$300,MATCH(DATE(F$1,1,1),Shock_dev!$A$1:$CI$1,0),FALSE)</f>
        <v>1.5035821451493174E-4</v>
      </c>
      <c r="G55" s="52">
        <f>VLOOKUP($B55,Shock_dev!$A$1:$CI$300,MATCH(DATE(G$1,1,1),Shock_dev!$A$1:$CI$1,0),FALSE)</f>
        <v>1.350910679493551E-4</v>
      </c>
      <c r="H55" s="52">
        <f>VLOOKUP($B55,Shock_dev!$A$1:$CI$300,MATCH(DATE(H$1,1,1),Shock_dev!$A$1:$CI$1,0),FALSE)</f>
        <v>1.141005789359304E-4</v>
      </c>
      <c r="I55" s="52">
        <f>VLOOKUP($B55,Shock_dev!$A$1:$CI$300,MATCH(DATE(I$1,1,1),Shock_dev!$A$1:$CI$1,0),FALSE)</f>
        <v>9.0434105046214262E-5</v>
      </c>
      <c r="J55" s="52">
        <f>VLOOKUP($B55,Shock_dev!$A$1:$CI$300,MATCH(DATE(J$1,1,1),Shock_dev!$A$1:$CI$1,0),FALSE)</f>
        <v>6.6346163950283178E-5</v>
      </c>
      <c r="K55" s="52">
        <f>VLOOKUP($B55,Shock_dev!$A$1:$CI$300,MATCH(DATE(K$1,1,1),Shock_dev!$A$1:$CI$1,0),FALSE)</f>
        <v>4.3378562930586528E-5</v>
      </c>
      <c r="L55" s="52">
        <f>VLOOKUP($B55,Shock_dev!$A$1:$CI$300,MATCH(DATE(L$1,1,1),Shock_dev!$A$1:$CI$1,0),FALSE)</f>
        <v>2.249041762220769E-5</v>
      </c>
      <c r="M55" s="52">
        <f>VLOOKUP($B55,Shock_dev!$A$1:$CI$300,MATCH(DATE(M$1,1,1),Shock_dev!$A$1:$CI$1,0),FALSE)</f>
        <v>4.2374536994109765E-6</v>
      </c>
      <c r="N55" s="52">
        <f>VLOOKUP($B55,Shock_dev!$A$1:$CI$300,MATCH(DATE(N$1,1,1),Shock_dev!$A$1:$CI$1,0),FALSE)</f>
        <v>-1.1160558338485563E-5</v>
      </c>
      <c r="O55" s="52">
        <f>VLOOKUP($B55,Shock_dev!$A$1:$CI$300,MATCH(DATE(O$1,1,1),Shock_dev!$A$1:$CI$1,0),FALSE)</f>
        <v>-2.3696350950334079E-5</v>
      </c>
      <c r="P55" s="52">
        <f>VLOOKUP($B55,Shock_dev!$A$1:$CI$300,MATCH(DATE(P$1,1,1),Shock_dev!$A$1:$CI$1,0),FALSE)</f>
        <v>-3.354558342066225E-5</v>
      </c>
      <c r="Q55" s="52">
        <f>VLOOKUP($B55,Shock_dev!$A$1:$CI$300,MATCH(DATE(Q$1,1,1),Shock_dev!$A$1:$CI$1,0),FALSE)</f>
        <v>-4.0977340116359722E-5</v>
      </c>
      <c r="R55" s="52">
        <f>VLOOKUP($B55,Shock_dev!$A$1:$CI$300,MATCH(DATE(R$1,1,1),Shock_dev!$A$1:$CI$1,0),FALSE)</f>
        <v>-4.6326702466875477E-5</v>
      </c>
      <c r="S55" s="52">
        <f>VLOOKUP($B55,Shock_dev!$A$1:$CI$300,MATCH(DATE(S$1,1,1),Shock_dev!$A$1:$CI$1,0),FALSE)</f>
        <v>-4.9941917761136993E-5</v>
      </c>
      <c r="T55" s="52">
        <f>VLOOKUP($B55,Shock_dev!$A$1:$CI$300,MATCH(DATE(T$1,1,1),Shock_dev!$A$1:$CI$1,0),FALSE)</f>
        <v>-5.2161226422543947E-5</v>
      </c>
      <c r="U55" s="52">
        <f>VLOOKUP($B55,Shock_dev!$A$1:$CI$300,MATCH(DATE(U$1,1,1),Shock_dev!$A$1:$CI$1,0),FALSE)</f>
        <v>-5.3296245304974277E-5</v>
      </c>
      <c r="V55" s="52">
        <f>VLOOKUP($B55,Shock_dev!$A$1:$CI$300,MATCH(DATE(V$1,1,1),Shock_dev!$A$1:$CI$1,0),FALSE)</f>
        <v>-5.3597191722370688E-5</v>
      </c>
      <c r="W55" s="52">
        <f>VLOOKUP($B55,Shock_dev!$A$1:$CI$300,MATCH(DATE(W$1,1,1),Shock_dev!$A$1:$CI$1,0),FALSE)</f>
        <v>-5.3287621322030331E-5</v>
      </c>
      <c r="X55" s="52">
        <f>VLOOKUP($B55,Shock_dev!$A$1:$CI$300,MATCH(DATE(X$1,1,1),Shock_dev!$A$1:$CI$1,0),FALSE)</f>
        <v>-5.2536512232077026E-5</v>
      </c>
      <c r="Y55" s="52">
        <f>VLOOKUP($B55,Shock_dev!$A$1:$CI$300,MATCH(DATE(Y$1,1,1),Shock_dev!$A$1:$CI$1,0),FALSE)</f>
        <v>-5.1472794099902532E-5</v>
      </c>
      <c r="Z55" s="52">
        <f>VLOOKUP($B55,Shock_dev!$A$1:$CI$300,MATCH(DATE(Z$1,1,1),Shock_dev!$A$1:$CI$1,0),FALSE)</f>
        <v>-5.019776186759746E-5</v>
      </c>
      <c r="AA55" s="52">
        <f>VLOOKUP($B55,Shock_dev!$A$1:$CI$300,MATCH(DATE(AA$1,1,1),Shock_dev!$A$1:$CI$1,0),FALSE)</f>
        <v>-4.8793490407669333E-5</v>
      </c>
      <c r="AB55" s="52">
        <f>VLOOKUP($B55,Shock_dev!$A$1:$CI$300,MATCH(DATE(AB$1,1,1),Shock_dev!$A$1:$CI$1,0),FALSE)</f>
        <v>-4.7303127490686916E-5</v>
      </c>
      <c r="AC55" s="52">
        <f>VLOOKUP($B55,Shock_dev!$A$1:$CI$300,MATCH(DATE(AC$1,1,1),Shock_dev!$A$1:$CI$1,0),FALSE)</f>
        <v>-4.577042507560322E-5</v>
      </c>
      <c r="AD55" s="52">
        <f>VLOOKUP($B55,Shock_dev!$A$1:$CI$300,MATCH(DATE(AD$1,1,1),Shock_dev!$A$1:$CI$1,0),FALSE)</f>
        <v>-4.423404914472238E-5</v>
      </c>
      <c r="AE55" s="52">
        <f>VLOOKUP($B55,Shock_dev!$A$1:$CI$300,MATCH(DATE(AE$1,1,1),Shock_dev!$A$1:$CI$1,0),FALSE)</f>
        <v>-4.2715596783792123E-5</v>
      </c>
      <c r="AF55" s="52">
        <f>VLOOKUP($B55,Shock_dev!$A$1:$CI$300,MATCH(DATE(AF$1,1,1),Shock_dev!$A$1:$CI$1,0),FALSE)</f>
        <v>-4.1233244340138044E-5</v>
      </c>
      <c r="AG55" s="52"/>
      <c r="AH55" s="65">
        <f t="shared" si="1"/>
        <v>1.4241306043991558E-4</v>
      </c>
      <c r="AI55" s="65">
        <f t="shared" si="2"/>
        <v>6.734996569704442E-5</v>
      </c>
      <c r="AJ55" s="65">
        <f t="shared" si="3"/>
        <v>-2.102847582528613E-5</v>
      </c>
      <c r="AK55" s="65">
        <f t="shared" si="4"/>
        <v>-5.1064656735580276E-5</v>
      </c>
      <c r="AL55" s="65">
        <f t="shared" si="5"/>
        <v>-5.1257635985855336E-5</v>
      </c>
      <c r="AM55" s="65">
        <f t="shared" si="6"/>
        <v>-4.4251288566988535E-5</v>
      </c>
      <c r="AN55" s="66"/>
      <c r="AO55" s="65">
        <f t="shared" si="7"/>
        <v>1.0488151306848001E-4</v>
      </c>
      <c r="AP55" s="65">
        <f t="shared" si="8"/>
        <v>-3.6046566280433203E-5</v>
      </c>
      <c r="AQ55" s="65">
        <f t="shared" si="9"/>
        <v>-4.7754462276421939E-5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8.5752248614545581E-4</v>
      </c>
      <c r="D56" s="52">
        <f>VLOOKUP($B56,Shock_dev!$A$1:$CI$300,MATCH(DATE(D$1,1,1),Shock_dev!$A$1:$CI$1,0),FALSE)</f>
        <v>9.3014621376023008E-4</v>
      </c>
      <c r="E56" s="52">
        <f>VLOOKUP($B56,Shock_dev!$A$1:$CI$300,MATCH(DATE(E$1,1,1),Shock_dev!$A$1:$CI$1,0),FALSE)</f>
        <v>9.2063652516932986E-4</v>
      </c>
      <c r="F56" s="52">
        <f>VLOOKUP($B56,Shock_dev!$A$1:$CI$300,MATCH(DATE(F$1,1,1),Shock_dev!$A$1:$CI$1,0),FALSE)</f>
        <v>8.8683193414337543E-4</v>
      </c>
      <c r="G56" s="52">
        <f>VLOOKUP($B56,Shock_dev!$A$1:$CI$300,MATCH(DATE(G$1,1,1),Shock_dev!$A$1:$CI$1,0),FALSE)</f>
        <v>8.3493898162576127E-4</v>
      </c>
      <c r="H56" s="52">
        <f>VLOOKUP($B56,Shock_dev!$A$1:$CI$300,MATCH(DATE(H$1,1,1),Shock_dev!$A$1:$CI$1,0),FALSE)</f>
        <v>7.725720397161386E-4</v>
      </c>
      <c r="I56" s="52">
        <f>VLOOKUP($B56,Shock_dev!$A$1:$CI$300,MATCH(DATE(I$1,1,1),Shock_dev!$A$1:$CI$1,0),FALSE)</f>
        <v>7.0673355869866066E-4</v>
      </c>
      <c r="J56" s="52">
        <f>VLOOKUP($B56,Shock_dev!$A$1:$CI$300,MATCH(DATE(J$1,1,1),Shock_dev!$A$1:$CI$1,0),FALSE)</f>
        <v>6.4254129851834042E-4</v>
      </c>
      <c r="K56" s="52">
        <f>VLOOKUP($B56,Shock_dev!$A$1:$CI$300,MATCH(DATE(K$1,1,1),Shock_dev!$A$1:$CI$1,0),FALSE)</f>
        <v>5.8333177755571955E-4</v>
      </c>
      <c r="L56" s="52">
        <f>VLOOKUP($B56,Shock_dev!$A$1:$CI$300,MATCH(DATE(L$1,1,1),Shock_dev!$A$1:$CI$1,0),FALSE)</f>
        <v>5.3088760966329973E-4</v>
      </c>
      <c r="M56" s="52">
        <f>VLOOKUP($B56,Shock_dev!$A$1:$CI$300,MATCH(DATE(M$1,1,1),Shock_dev!$A$1:$CI$1,0),FALSE)</f>
        <v>4.8616419364294643E-4</v>
      </c>
      <c r="N56" s="52">
        <f>VLOOKUP($B56,Shock_dev!$A$1:$CI$300,MATCH(DATE(N$1,1,1),Shock_dev!$A$1:$CI$1,0),FALSE)</f>
        <v>4.4924163119029016E-4</v>
      </c>
      <c r="O56" s="52">
        <f>VLOOKUP($B56,Shock_dev!$A$1:$CI$300,MATCH(DATE(O$1,1,1),Shock_dev!$A$1:$CI$1,0),FALSE)</f>
        <v>4.1984935922640895E-4</v>
      </c>
      <c r="P56" s="52">
        <f>VLOOKUP($B56,Shock_dev!$A$1:$CI$300,MATCH(DATE(P$1,1,1),Shock_dev!$A$1:$CI$1,0),FALSE)</f>
        <v>3.972179878260742E-4</v>
      </c>
      <c r="Q56" s="52">
        <f>VLOOKUP($B56,Shock_dev!$A$1:$CI$300,MATCH(DATE(Q$1,1,1),Shock_dev!$A$1:$CI$1,0),FALSE)</f>
        <v>3.8046283459574351E-4</v>
      </c>
      <c r="R56" s="52">
        <f>VLOOKUP($B56,Shock_dev!$A$1:$CI$300,MATCH(DATE(R$1,1,1),Shock_dev!$A$1:$CI$1,0),FALSE)</f>
        <v>3.685257252666109E-4</v>
      </c>
      <c r="S56" s="52">
        <f>VLOOKUP($B56,Shock_dev!$A$1:$CI$300,MATCH(DATE(S$1,1,1),Shock_dev!$A$1:$CI$1,0),FALSE)</f>
        <v>3.6039395936568057E-4</v>
      </c>
      <c r="T56" s="52">
        <f>VLOOKUP($B56,Shock_dev!$A$1:$CI$300,MATCH(DATE(T$1,1,1),Shock_dev!$A$1:$CI$1,0),FALSE)</f>
        <v>3.55110251948502E-4</v>
      </c>
      <c r="U56" s="52">
        <f>VLOOKUP($B56,Shock_dev!$A$1:$CI$300,MATCH(DATE(U$1,1,1),Shock_dev!$A$1:$CI$1,0),FALSE)</f>
        <v>3.5180915967293451E-4</v>
      </c>
      <c r="V56" s="52">
        <f>VLOOKUP($B56,Shock_dev!$A$1:$CI$300,MATCH(DATE(V$1,1,1),Shock_dev!$A$1:$CI$1,0),FALSE)</f>
        <v>3.4991714782315724E-4</v>
      </c>
      <c r="W56" s="52">
        <f>VLOOKUP($B56,Shock_dev!$A$1:$CI$300,MATCH(DATE(W$1,1,1),Shock_dev!$A$1:$CI$1,0),FALSE)</f>
        <v>3.4885170183771491E-4</v>
      </c>
      <c r="X56" s="52">
        <f>VLOOKUP($B56,Shock_dev!$A$1:$CI$300,MATCH(DATE(X$1,1,1),Shock_dev!$A$1:$CI$1,0),FALSE)</f>
        <v>3.4825273342873095E-4</v>
      </c>
      <c r="Y56" s="52">
        <f>VLOOKUP($B56,Shock_dev!$A$1:$CI$300,MATCH(DATE(Y$1,1,1),Shock_dev!$A$1:$CI$1,0),FALSE)</f>
        <v>3.4788104911725125E-4</v>
      </c>
      <c r="Z56" s="52">
        <f>VLOOKUP($B56,Shock_dev!$A$1:$CI$300,MATCH(DATE(Z$1,1,1),Shock_dev!$A$1:$CI$1,0),FALSE)</f>
        <v>3.4754547569212723E-4</v>
      </c>
      <c r="AA56" s="52">
        <f>VLOOKUP($B56,Shock_dev!$A$1:$CI$300,MATCH(DATE(AA$1,1,1),Shock_dev!$A$1:$CI$1,0),FALSE)</f>
        <v>3.4707878016698008E-4</v>
      </c>
      <c r="AB56" s="52">
        <f>VLOOKUP($B56,Shock_dev!$A$1:$CI$300,MATCH(DATE(AB$1,1,1),Shock_dev!$A$1:$CI$1,0),FALSE)</f>
        <v>3.4651070883460463E-4</v>
      </c>
      <c r="AC56" s="52">
        <f>VLOOKUP($B56,Shock_dev!$A$1:$CI$300,MATCH(DATE(AC$1,1,1),Shock_dev!$A$1:$CI$1,0),FALSE)</f>
        <v>3.4577687296367395E-4</v>
      </c>
      <c r="AD56" s="52">
        <f>VLOOKUP($B56,Shock_dev!$A$1:$CI$300,MATCH(DATE(AD$1,1,1),Shock_dev!$A$1:$CI$1,0),FALSE)</f>
        <v>3.4480431958121602E-4</v>
      </c>
      <c r="AE56" s="52">
        <f>VLOOKUP($B56,Shock_dev!$A$1:$CI$300,MATCH(DATE(AE$1,1,1),Shock_dev!$A$1:$CI$1,0),FALSE)</f>
        <v>3.4361176495734059E-4</v>
      </c>
      <c r="AF56" s="52">
        <f>VLOOKUP($B56,Shock_dev!$A$1:$CI$300,MATCH(DATE(AF$1,1,1),Shock_dev!$A$1:$CI$1,0),FALSE)</f>
        <v>3.4220221156549733E-4</v>
      </c>
      <c r="AG56" s="52"/>
      <c r="AH56" s="65">
        <f t="shared" si="1"/>
        <v>8.8601522816883038E-4</v>
      </c>
      <c r="AI56" s="65">
        <f t="shared" si="2"/>
        <v>6.4721325683043192E-4</v>
      </c>
      <c r="AJ56" s="65">
        <f t="shared" si="3"/>
        <v>4.265872012962927E-4</v>
      </c>
      <c r="AK56" s="65">
        <f t="shared" si="4"/>
        <v>3.5715124881537704E-4</v>
      </c>
      <c r="AL56" s="65">
        <f t="shared" si="5"/>
        <v>3.4792194804856094E-4</v>
      </c>
      <c r="AM56" s="65">
        <f t="shared" si="6"/>
        <v>3.4458117558046651E-4</v>
      </c>
      <c r="AN56" s="66"/>
      <c r="AO56" s="65">
        <f t="shared" si="7"/>
        <v>7.6661424249963115E-4</v>
      </c>
      <c r="AP56" s="65">
        <f t="shared" si="8"/>
        <v>3.9186922505583485E-4</v>
      </c>
      <c r="AQ56" s="65">
        <f t="shared" si="9"/>
        <v>3.4625156181451375E-4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3.2249549442799853E-3</v>
      </c>
      <c r="D57" s="52">
        <f>VLOOKUP($B57,Shock_dev!$A$1:$CI$300,MATCH(DATE(D$1,1,1),Shock_dev!$A$1:$CI$1,0),FALSE)</f>
        <v>3.3252284232923213E-3</v>
      </c>
      <c r="E57" s="52">
        <f>VLOOKUP($B57,Shock_dev!$A$1:$CI$300,MATCH(DATE(E$1,1,1),Shock_dev!$A$1:$CI$1,0),FALSE)</f>
        <v>3.2367589664969343E-3</v>
      </c>
      <c r="F57" s="52">
        <f>VLOOKUP($B57,Shock_dev!$A$1:$CI$300,MATCH(DATE(F$1,1,1),Shock_dev!$A$1:$CI$1,0),FALSE)</f>
        <v>3.1303100053868475E-3</v>
      </c>
      <c r="G57" s="52">
        <f>VLOOKUP($B57,Shock_dev!$A$1:$CI$300,MATCH(DATE(G$1,1,1),Shock_dev!$A$1:$CI$1,0),FALSE)</f>
        <v>2.9929228380936963E-3</v>
      </c>
      <c r="H57" s="52">
        <f>VLOOKUP($B57,Shock_dev!$A$1:$CI$300,MATCH(DATE(H$1,1,1),Shock_dev!$A$1:$CI$1,0),FALSE)</f>
        <v>2.8336002774152868E-3</v>
      </c>
      <c r="I57" s="52">
        <f>VLOOKUP($B57,Shock_dev!$A$1:$CI$300,MATCH(DATE(I$1,1,1),Shock_dev!$A$1:$CI$1,0),FALSE)</f>
        <v>2.6668179782925292E-3</v>
      </c>
      <c r="J57" s="52">
        <f>VLOOKUP($B57,Shock_dev!$A$1:$CI$300,MATCH(DATE(J$1,1,1),Shock_dev!$A$1:$CI$1,0),FALSE)</f>
        <v>2.5045077942445321E-3</v>
      </c>
      <c r="K57" s="52">
        <f>VLOOKUP($B57,Shock_dev!$A$1:$CI$300,MATCH(DATE(K$1,1,1),Shock_dev!$A$1:$CI$1,0),FALSE)</f>
        <v>2.3549160849659586E-3</v>
      </c>
      <c r="L57" s="52">
        <f>VLOOKUP($B57,Shock_dev!$A$1:$CI$300,MATCH(DATE(L$1,1,1),Shock_dev!$A$1:$CI$1,0),FALSE)</f>
        <v>2.2224688927557647E-3</v>
      </c>
      <c r="M57" s="52">
        <f>VLOOKUP($B57,Shock_dev!$A$1:$CI$300,MATCH(DATE(M$1,1,1),Shock_dev!$A$1:$CI$1,0),FALSE)</f>
        <v>2.1098175385130817E-3</v>
      </c>
      <c r="N57" s="52">
        <f>VLOOKUP($B57,Shock_dev!$A$1:$CI$300,MATCH(DATE(N$1,1,1),Shock_dev!$A$1:$CI$1,0),FALSE)</f>
        <v>2.0171345749094597E-3</v>
      </c>
      <c r="O57" s="52">
        <f>VLOOKUP($B57,Shock_dev!$A$1:$CI$300,MATCH(DATE(O$1,1,1),Shock_dev!$A$1:$CI$1,0),FALSE)</f>
        <v>1.94383334827272E-3</v>
      </c>
      <c r="P57" s="52">
        <f>VLOOKUP($B57,Shock_dev!$A$1:$CI$300,MATCH(DATE(P$1,1,1),Shock_dev!$A$1:$CI$1,0),FALSE)</f>
        <v>1.8877573671782504E-3</v>
      </c>
      <c r="Q57" s="52">
        <f>VLOOKUP($B57,Shock_dev!$A$1:$CI$300,MATCH(DATE(Q$1,1,1),Shock_dev!$A$1:$CI$1,0),FALSE)</f>
        <v>1.8465269169116003E-3</v>
      </c>
      <c r="R57" s="52">
        <f>VLOOKUP($B57,Shock_dev!$A$1:$CI$300,MATCH(DATE(R$1,1,1),Shock_dev!$A$1:$CI$1,0),FALSE)</f>
        <v>1.8171756699192276E-3</v>
      </c>
      <c r="S57" s="52">
        <f>VLOOKUP($B57,Shock_dev!$A$1:$CI$300,MATCH(DATE(S$1,1,1),Shock_dev!$A$1:$CI$1,0),FALSE)</f>
        <v>1.7969295703134333E-3</v>
      </c>
      <c r="T57" s="52">
        <f>VLOOKUP($B57,Shock_dev!$A$1:$CI$300,MATCH(DATE(T$1,1,1),Shock_dev!$A$1:$CI$1,0),FALSE)</f>
        <v>1.7831457563512486E-3</v>
      </c>
      <c r="U57" s="52">
        <f>VLOOKUP($B57,Shock_dev!$A$1:$CI$300,MATCH(DATE(U$1,1,1),Shock_dev!$A$1:$CI$1,0),FALSE)</f>
        <v>1.7734332421541069E-3</v>
      </c>
      <c r="V57" s="52">
        <f>VLOOKUP($B57,Shock_dev!$A$1:$CI$300,MATCH(DATE(V$1,1,1),Shock_dev!$A$1:$CI$1,0),FALSE)</f>
        <v>1.7663919458037157E-3</v>
      </c>
      <c r="W57" s="52">
        <f>VLOOKUP($B57,Shock_dev!$A$1:$CI$300,MATCH(DATE(W$1,1,1),Shock_dev!$A$1:$CI$1,0),FALSE)</f>
        <v>1.7604244221605149E-3</v>
      </c>
      <c r="X57" s="52">
        <f>VLOOKUP($B57,Shock_dev!$A$1:$CI$300,MATCH(DATE(X$1,1,1),Shock_dev!$A$1:$CI$1,0),FALSE)</f>
        <v>1.7546719098890549E-3</v>
      </c>
      <c r="Y57" s="52">
        <f>VLOOKUP($B57,Shock_dev!$A$1:$CI$300,MATCH(DATE(Y$1,1,1),Shock_dev!$A$1:$CI$1,0),FALSE)</f>
        <v>1.7486218559270373E-3</v>
      </c>
      <c r="Z57" s="52">
        <f>VLOOKUP($B57,Shock_dev!$A$1:$CI$300,MATCH(DATE(Z$1,1,1),Shock_dev!$A$1:$CI$1,0),FALSE)</f>
        <v>1.7418435801962585E-3</v>
      </c>
      <c r="AA57" s="52">
        <f>VLOOKUP($B57,Shock_dev!$A$1:$CI$300,MATCH(DATE(AA$1,1,1),Shock_dev!$A$1:$CI$1,0),FALSE)</f>
        <v>1.7339389486952887E-3</v>
      </c>
      <c r="AB57" s="52">
        <f>VLOOKUP($B57,Shock_dev!$A$1:$CI$300,MATCH(DATE(AB$1,1,1),Shock_dev!$A$1:$CI$1,0),FALSE)</f>
        <v>1.7252101177742416E-3</v>
      </c>
      <c r="AC57" s="52">
        <f>VLOOKUP($B57,Shock_dev!$A$1:$CI$300,MATCH(DATE(AC$1,1,1),Shock_dev!$A$1:$CI$1,0),FALSE)</f>
        <v>1.7155393350777447E-3</v>
      </c>
      <c r="AD57" s="52">
        <f>VLOOKUP($B57,Shock_dev!$A$1:$CI$300,MATCH(DATE(AD$1,1,1),Shock_dev!$A$1:$CI$1,0),FALSE)</f>
        <v>1.7047649960419385E-3</v>
      </c>
      <c r="AE57" s="52">
        <f>VLOOKUP($B57,Shock_dev!$A$1:$CI$300,MATCH(DATE(AE$1,1,1),Shock_dev!$A$1:$CI$1,0),FALSE)</f>
        <v>1.6930634931618892E-3</v>
      </c>
      <c r="AF57" s="52">
        <f>VLOOKUP($B57,Shock_dev!$A$1:$CI$300,MATCH(DATE(AF$1,1,1),Shock_dev!$A$1:$CI$1,0),FALSE)</f>
        <v>1.6805242468561383E-3</v>
      </c>
      <c r="AG57" s="52"/>
      <c r="AH57" s="65">
        <f t="shared" si="1"/>
        <v>3.1820350355099571E-3</v>
      </c>
      <c r="AI57" s="65">
        <f t="shared" si="2"/>
        <v>2.5164622055348146E-3</v>
      </c>
      <c r="AJ57" s="65">
        <f t="shared" si="3"/>
        <v>1.9610139491570222E-3</v>
      </c>
      <c r="AK57" s="65">
        <f t="shared" si="4"/>
        <v>1.7874152369083463E-3</v>
      </c>
      <c r="AL57" s="65">
        <f t="shared" si="5"/>
        <v>1.7479001433736308E-3</v>
      </c>
      <c r="AM57" s="65">
        <f t="shared" si="6"/>
        <v>1.7038204377823906E-3</v>
      </c>
      <c r="AN57" s="66"/>
      <c r="AO57" s="65">
        <f t="shared" si="7"/>
        <v>2.8492486205223856E-3</v>
      </c>
      <c r="AP57" s="65">
        <f t="shared" si="8"/>
        <v>1.8742145930326843E-3</v>
      </c>
      <c r="AQ57" s="65">
        <f t="shared" si="9"/>
        <v>1.7258602905780107E-3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2.2875082834710714E-3</v>
      </c>
      <c r="D58" s="52">
        <f>VLOOKUP($B58,Shock_dev!$A$1:$CI$300,MATCH(DATE(D$1,1,1),Shock_dev!$A$1:$CI$1,0),FALSE)</f>
        <v>3.2863242284954181E-3</v>
      </c>
      <c r="E58" s="52">
        <f>VLOOKUP($B58,Shock_dev!$A$1:$CI$300,MATCH(DATE(E$1,1,1),Shock_dev!$A$1:$CI$1,0),FALSE)</f>
        <v>3.7181525091728035E-3</v>
      </c>
      <c r="F58" s="52">
        <f>VLOOKUP($B58,Shock_dev!$A$1:$CI$300,MATCH(DATE(F$1,1,1),Shock_dev!$A$1:$CI$1,0),FALSE)</f>
        <v>3.7355550002131596E-3</v>
      </c>
      <c r="G58" s="52">
        <f>VLOOKUP($B58,Shock_dev!$A$1:$CI$300,MATCH(DATE(G$1,1,1),Shock_dev!$A$1:$CI$1,0),FALSE)</f>
        <v>3.4618919955243022E-3</v>
      </c>
      <c r="H58" s="52">
        <f>VLOOKUP($B58,Shock_dev!$A$1:$CI$300,MATCH(DATE(H$1,1,1),Shock_dev!$A$1:$CI$1,0),FALSE)</f>
        <v>3.0139331709244225E-3</v>
      </c>
      <c r="I58" s="52">
        <f>VLOOKUP($B58,Shock_dev!$A$1:$CI$300,MATCH(DATE(I$1,1,1),Shock_dev!$A$1:$CI$1,0),FALSE)</f>
        <v>2.4826521107265539E-3</v>
      </c>
      <c r="J58" s="52">
        <f>VLOOKUP($B58,Shock_dev!$A$1:$CI$300,MATCH(DATE(J$1,1,1),Shock_dev!$A$1:$CI$1,0),FALSE)</f>
        <v>1.9311439479754631E-3</v>
      </c>
      <c r="K58" s="52">
        <f>VLOOKUP($B58,Shock_dev!$A$1:$CI$300,MATCH(DATE(K$1,1,1),Shock_dev!$A$1:$CI$1,0),FALSE)</f>
        <v>1.4002340681232501E-3</v>
      </c>
      <c r="L58" s="52">
        <f>VLOOKUP($B58,Shock_dev!$A$1:$CI$300,MATCH(DATE(L$1,1,1),Shock_dev!$A$1:$CI$1,0),FALSE)</f>
        <v>9.1422883523126989E-4</v>
      </c>
      <c r="M58" s="52">
        <f>VLOOKUP($B58,Shock_dev!$A$1:$CI$300,MATCH(DATE(M$1,1,1),Shock_dev!$A$1:$CI$1,0),FALSE)</f>
        <v>4.8643990654980313E-4</v>
      </c>
      <c r="N58" s="52">
        <f>VLOOKUP($B58,Shock_dev!$A$1:$CI$300,MATCH(DATE(N$1,1,1),Shock_dev!$A$1:$CI$1,0),FALSE)</f>
        <v>1.2204909966880473E-4</v>
      </c>
      <c r="O58" s="52">
        <f>VLOOKUP($B58,Shock_dev!$A$1:$CI$300,MATCH(DATE(O$1,1,1),Shock_dev!$A$1:$CI$1,0),FALSE)</f>
        <v>-1.788839276858159E-4</v>
      </c>
      <c r="P58" s="52">
        <f>VLOOKUP($B58,Shock_dev!$A$1:$CI$300,MATCH(DATE(P$1,1,1),Shock_dev!$A$1:$CI$1,0),FALSE)</f>
        <v>-4.2028020087744058E-4</v>
      </c>
      <c r="Q58" s="52">
        <f>VLOOKUP($B58,Shock_dev!$A$1:$CI$300,MATCH(DATE(Q$1,1,1),Shock_dev!$A$1:$CI$1,0),FALSE)</f>
        <v>-6.0818752968498082E-4</v>
      </c>
      <c r="R58" s="52">
        <f>VLOOKUP($B58,Shock_dev!$A$1:$CI$300,MATCH(DATE(R$1,1,1),Shock_dev!$A$1:$CI$1,0),FALSE)</f>
        <v>-7.4998235602895767E-4</v>
      </c>
      <c r="S58" s="52">
        <f>VLOOKUP($B58,Shock_dev!$A$1:$CI$300,MATCH(DATE(S$1,1,1),Shock_dev!$A$1:$CI$1,0),FALSE)</f>
        <v>-8.5333212858079363E-4</v>
      </c>
      <c r="T58" s="52">
        <f>VLOOKUP($B58,Shock_dev!$A$1:$CI$300,MATCH(DATE(T$1,1,1),Shock_dev!$A$1:$CI$1,0),FALSE)</f>
        <v>-9.2564032326193223E-4</v>
      </c>
      <c r="U58" s="52">
        <f>VLOOKUP($B58,Shock_dev!$A$1:$CI$300,MATCH(DATE(U$1,1,1),Shock_dev!$A$1:$CI$1,0),FALSE)</f>
        <v>-9.7363909533881496E-4</v>
      </c>
      <c r="V58" s="52">
        <f>VLOOKUP($B58,Shock_dev!$A$1:$CI$300,MATCH(DATE(V$1,1,1),Shock_dev!$A$1:$CI$1,0),FALSE)</f>
        <v>-1.0027939331119357E-3</v>
      </c>
      <c r="W58" s="52">
        <f>VLOOKUP($B58,Shock_dev!$A$1:$CI$300,MATCH(DATE(W$1,1,1),Shock_dev!$A$1:$CI$1,0),FALSE)</f>
        <v>-1.0178200837827804E-3</v>
      </c>
      <c r="X58" s="52">
        <f>VLOOKUP($B58,Shock_dev!$A$1:$CI$300,MATCH(DATE(X$1,1,1),Shock_dev!$A$1:$CI$1,0),FALSE)</f>
        <v>-1.0222897534286266E-3</v>
      </c>
      <c r="Y58" s="52">
        <f>VLOOKUP($B58,Shock_dev!$A$1:$CI$300,MATCH(DATE(Y$1,1,1),Shock_dev!$A$1:$CI$1,0),FALSE)</f>
        <v>-1.0188960751740992E-3</v>
      </c>
      <c r="Z58" s="52">
        <f>VLOOKUP($B58,Shock_dev!$A$1:$CI$300,MATCH(DATE(Z$1,1,1),Shock_dev!$A$1:$CI$1,0),FALSE)</f>
        <v>-1.0096993376028525E-3</v>
      </c>
      <c r="AA58" s="52">
        <f>VLOOKUP($B58,Shock_dev!$A$1:$CI$300,MATCH(DATE(AA$1,1,1),Shock_dev!$A$1:$CI$1,0),FALSE)</f>
        <v>-9.9635882931229389E-4</v>
      </c>
      <c r="AB58" s="52">
        <f>VLOOKUP($B58,Shock_dev!$A$1:$CI$300,MATCH(DATE(AB$1,1,1),Shock_dev!$A$1:$CI$1,0),FALSE)</f>
        <v>-9.7981055890046585E-4</v>
      </c>
      <c r="AC58" s="52">
        <f>VLOOKUP($B58,Shock_dev!$A$1:$CI$300,MATCH(DATE(AC$1,1,1),Shock_dev!$A$1:$CI$1,0),FALSE)</f>
        <v>-9.6092272185232435E-4</v>
      </c>
      <c r="AD58" s="52">
        <f>VLOOKUP($B58,Shock_dev!$A$1:$CI$300,MATCH(DATE(AD$1,1,1),Shock_dev!$A$1:$CI$1,0),FALSE)</f>
        <v>-9.4051909922243486E-4</v>
      </c>
      <c r="AE58" s="52">
        <f>VLOOKUP($B58,Shock_dev!$A$1:$CI$300,MATCH(DATE(AE$1,1,1),Shock_dev!$A$1:$CI$1,0),FALSE)</f>
        <v>-9.191371855476701E-4</v>
      </c>
      <c r="AF58" s="52">
        <f>VLOOKUP($B58,Shock_dev!$A$1:$CI$300,MATCH(DATE(AF$1,1,1),Shock_dev!$A$1:$CI$1,0),FALSE)</f>
        <v>-8.9722777022268317E-4</v>
      </c>
      <c r="AG58" s="52"/>
      <c r="AH58" s="65">
        <f t="shared" si="1"/>
        <v>3.2978864033753512E-3</v>
      </c>
      <c r="AI58" s="65">
        <f t="shared" si="2"/>
        <v>1.948438426596192E-3</v>
      </c>
      <c r="AJ58" s="65">
        <f t="shared" si="3"/>
        <v>-1.1977253040592589E-4</v>
      </c>
      <c r="AK58" s="65">
        <f t="shared" si="4"/>
        <v>-9.0107756726448692E-4</v>
      </c>
      <c r="AL58" s="65">
        <f t="shared" si="5"/>
        <v>-1.0130128158601305E-3</v>
      </c>
      <c r="AM58" s="65">
        <f t="shared" si="6"/>
        <v>-9.3952346714911567E-4</v>
      </c>
      <c r="AN58" s="66"/>
      <c r="AO58" s="65">
        <f t="shared" si="7"/>
        <v>2.6231624149857715E-3</v>
      </c>
      <c r="AP58" s="65">
        <f t="shared" si="8"/>
        <v>-5.1042504883520639E-4</v>
      </c>
      <c r="AQ58" s="65">
        <f t="shared" si="9"/>
        <v>-9.7626814150462309E-4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1.8607650009116864E-3</v>
      </c>
      <c r="D59" s="52">
        <f>VLOOKUP($B59,Shock_dev!$A$1:$CI$300,MATCH(DATE(D$1,1,1),Shock_dev!$A$1:$CI$1,0),FALSE)</f>
        <v>2.9644809014050238E-3</v>
      </c>
      <c r="E59" s="52">
        <f>VLOOKUP($B59,Shock_dev!$A$1:$CI$300,MATCH(DATE(E$1,1,1),Shock_dev!$A$1:$CI$1,0),FALSE)</f>
        <v>3.4549636399279038E-3</v>
      </c>
      <c r="F59" s="52">
        <f>VLOOKUP($B59,Shock_dev!$A$1:$CI$300,MATCH(DATE(F$1,1,1),Shock_dev!$A$1:$CI$1,0),FALSE)</f>
        <v>3.5920124764898015E-3</v>
      </c>
      <c r="G59" s="52">
        <f>VLOOKUP($B59,Shock_dev!$A$1:$CI$300,MATCH(DATE(G$1,1,1),Shock_dev!$A$1:$CI$1,0),FALSE)</f>
        <v>3.5507666058839367E-3</v>
      </c>
      <c r="H59" s="52">
        <f>VLOOKUP($B59,Shock_dev!$A$1:$CI$300,MATCH(DATE(H$1,1,1),Shock_dev!$A$1:$CI$1,0),FALSE)</f>
        <v>3.4444450541913228E-3</v>
      </c>
      <c r="I59" s="52">
        <f>VLOOKUP($B59,Shock_dev!$A$1:$CI$300,MATCH(DATE(I$1,1,1),Shock_dev!$A$1:$CI$1,0),FALSE)</f>
        <v>3.3380623946703534E-3</v>
      </c>
      <c r="J59" s="52">
        <f>VLOOKUP($B59,Shock_dev!$A$1:$CI$300,MATCH(DATE(J$1,1,1),Shock_dev!$A$1:$CI$1,0),FALSE)</f>
        <v>3.2614602983673524E-3</v>
      </c>
      <c r="K59" s="52">
        <f>VLOOKUP($B59,Shock_dev!$A$1:$CI$300,MATCH(DATE(K$1,1,1),Shock_dev!$A$1:$CI$1,0),FALSE)</f>
        <v>3.2224899024224044E-3</v>
      </c>
      <c r="L59" s="52">
        <f>VLOOKUP($B59,Shock_dev!$A$1:$CI$300,MATCH(DATE(L$1,1,1),Shock_dev!$A$1:$CI$1,0),FALSE)</f>
        <v>3.2172375264766604E-3</v>
      </c>
      <c r="M59" s="52">
        <f>VLOOKUP($B59,Shock_dev!$A$1:$CI$300,MATCH(DATE(M$1,1,1),Shock_dev!$A$1:$CI$1,0),FALSE)</f>
        <v>3.2374142936350677E-3</v>
      </c>
      <c r="N59" s="52">
        <f>VLOOKUP($B59,Shock_dev!$A$1:$CI$300,MATCH(DATE(N$1,1,1),Shock_dev!$A$1:$CI$1,0),FALSE)</f>
        <v>3.2736542654106817E-3</v>
      </c>
      <c r="O59" s="52">
        <f>VLOOKUP($B59,Shock_dev!$A$1:$CI$300,MATCH(DATE(O$1,1,1),Shock_dev!$A$1:$CI$1,0),FALSE)</f>
        <v>3.3176448782663991E-3</v>
      </c>
      <c r="P59" s="52">
        <f>VLOOKUP($B59,Shock_dev!$A$1:$CI$300,MATCH(DATE(P$1,1,1),Shock_dev!$A$1:$CI$1,0),FALSE)</f>
        <v>3.3622335952711185E-3</v>
      </c>
      <c r="Q59" s="52">
        <f>VLOOKUP($B59,Shock_dev!$A$1:$CI$300,MATCH(DATE(Q$1,1,1),Shock_dev!$A$1:$CI$1,0),FALSE)</f>
        <v>3.4017841342980477E-3</v>
      </c>
      <c r="R59" s="52">
        <f>VLOOKUP($B59,Shock_dev!$A$1:$CI$300,MATCH(DATE(R$1,1,1),Shock_dev!$A$1:$CI$1,0),FALSE)</f>
        <v>3.4319276728060864E-3</v>
      </c>
      <c r="S59" s="52">
        <f>VLOOKUP($B59,Shock_dev!$A$1:$CI$300,MATCH(DATE(S$1,1,1),Shock_dev!$A$1:$CI$1,0),FALSE)</f>
        <v>3.4495701062905609E-3</v>
      </c>
      <c r="T59" s="52">
        <f>VLOOKUP($B59,Shock_dev!$A$1:$CI$300,MATCH(DATE(T$1,1,1),Shock_dev!$A$1:$CI$1,0),FALSE)</f>
        <v>3.452748751851076E-3</v>
      </c>
      <c r="U59" s="52">
        <f>VLOOKUP($B59,Shock_dev!$A$1:$CI$300,MATCH(DATE(U$1,1,1),Shock_dev!$A$1:$CI$1,0),FALSE)</f>
        <v>3.4404496232207709E-3</v>
      </c>
      <c r="V59" s="52">
        <f>VLOOKUP($B59,Shock_dev!$A$1:$CI$300,MATCH(DATE(V$1,1,1),Shock_dev!$A$1:$CI$1,0),FALSE)</f>
        <v>3.4128039721559107E-3</v>
      </c>
      <c r="W59" s="52">
        <f>VLOOKUP($B59,Shock_dev!$A$1:$CI$300,MATCH(DATE(W$1,1,1),Shock_dev!$A$1:$CI$1,0),FALSE)</f>
        <v>3.3704504927301311E-3</v>
      </c>
      <c r="X59" s="52">
        <f>VLOOKUP($B59,Shock_dev!$A$1:$CI$300,MATCH(DATE(X$1,1,1),Shock_dev!$A$1:$CI$1,0),FALSE)</f>
        <v>3.3146211643715717E-3</v>
      </c>
      <c r="Y59" s="52">
        <f>VLOOKUP($B59,Shock_dev!$A$1:$CI$300,MATCH(DATE(Y$1,1,1),Shock_dev!$A$1:$CI$1,0),FALSE)</f>
        <v>3.2469029921193921E-3</v>
      </c>
      <c r="Z59" s="52">
        <f>VLOOKUP($B59,Shock_dev!$A$1:$CI$300,MATCH(DATE(Z$1,1,1),Shock_dev!$A$1:$CI$1,0),FALSE)</f>
        <v>3.1689805235742864E-3</v>
      </c>
      <c r="AA59" s="52">
        <f>VLOOKUP($B59,Shock_dev!$A$1:$CI$300,MATCH(DATE(AA$1,1,1),Shock_dev!$A$1:$CI$1,0),FALSE)</f>
        <v>3.0824461845388252E-3</v>
      </c>
      <c r="AB59" s="52">
        <f>VLOOKUP($B59,Shock_dev!$A$1:$CI$300,MATCH(DATE(AB$1,1,1),Shock_dev!$A$1:$CI$1,0),FALSE)</f>
        <v>2.989051680986982E-3</v>
      </c>
      <c r="AC59" s="52">
        <f>VLOOKUP($B59,Shock_dev!$A$1:$CI$300,MATCH(DATE(AC$1,1,1),Shock_dev!$A$1:$CI$1,0),FALSE)</f>
        <v>2.8902993450891454E-3</v>
      </c>
      <c r="AD59" s="52">
        <f>VLOOKUP($B59,Shock_dev!$A$1:$CI$300,MATCH(DATE(AD$1,1,1),Shock_dev!$A$1:$CI$1,0),FALSE)</f>
        <v>2.7873754923999038E-3</v>
      </c>
      <c r="AE59" s="52">
        <f>VLOOKUP($B59,Shock_dev!$A$1:$CI$300,MATCH(DATE(AE$1,1,1),Shock_dev!$A$1:$CI$1,0),FALSE)</f>
        <v>2.6814056123330892E-3</v>
      </c>
      <c r="AF59" s="52">
        <f>VLOOKUP($B59,Shock_dev!$A$1:$CI$300,MATCH(DATE(AF$1,1,1),Shock_dev!$A$1:$CI$1,0),FALSE)</f>
        <v>2.5733807108481352E-3</v>
      </c>
      <c r="AG59" s="52"/>
      <c r="AH59" s="65">
        <f t="shared" si="1"/>
        <v>3.0845977249236703E-3</v>
      </c>
      <c r="AI59" s="65">
        <f t="shared" si="2"/>
        <v>3.2967390352256188E-3</v>
      </c>
      <c r="AJ59" s="65">
        <f t="shared" si="3"/>
        <v>3.3185462333762627E-3</v>
      </c>
      <c r="AK59" s="65">
        <f t="shared" si="4"/>
        <v>3.4375000252648809E-3</v>
      </c>
      <c r="AL59" s="65">
        <f t="shared" si="5"/>
        <v>3.2366802714668417E-3</v>
      </c>
      <c r="AM59" s="65">
        <f t="shared" si="6"/>
        <v>2.7843025683314511E-3</v>
      </c>
      <c r="AN59" s="66"/>
      <c r="AO59" s="65">
        <f t="shared" si="7"/>
        <v>3.1906683800746443E-3</v>
      </c>
      <c r="AP59" s="65">
        <f t="shared" si="8"/>
        <v>3.3780231293205716E-3</v>
      </c>
      <c r="AQ59" s="65">
        <f t="shared" si="9"/>
        <v>3.0104914198991464E-3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1.1071554635863276E-3</v>
      </c>
      <c r="D60" s="52">
        <f>VLOOKUP($B60,Shock_dev!$A$1:$CI$300,MATCH(DATE(D$1,1,1),Shock_dev!$A$1:$CI$1,0),FALSE)</f>
        <v>1.3366667032012189E-3</v>
      </c>
      <c r="E60" s="52">
        <f>VLOOKUP($B60,Shock_dev!$A$1:$CI$300,MATCH(DATE(E$1,1,1),Shock_dev!$A$1:$CI$1,0),FALSE)</f>
        <v>1.6497660945869695E-3</v>
      </c>
      <c r="F60" s="52">
        <f>VLOOKUP($B60,Shock_dev!$A$1:$CI$300,MATCH(DATE(F$1,1,1),Shock_dev!$A$1:$CI$1,0),FALSE)</f>
        <v>2.0163700756820153E-3</v>
      </c>
      <c r="G60" s="52">
        <f>VLOOKUP($B60,Shock_dev!$A$1:$CI$300,MATCH(DATE(G$1,1,1),Shock_dev!$A$1:$CI$1,0),FALSE)</f>
        <v>2.4532214801618814E-3</v>
      </c>
      <c r="H60" s="52">
        <f>VLOOKUP($B60,Shock_dev!$A$1:$CI$300,MATCH(DATE(H$1,1,1),Shock_dev!$A$1:$CI$1,0),FALSE)</f>
        <v>2.9834613948691744E-3</v>
      </c>
      <c r="I60" s="52">
        <f>VLOOKUP($B60,Shock_dev!$A$1:$CI$300,MATCH(DATE(I$1,1,1),Shock_dev!$A$1:$CI$1,0),FALSE)</f>
        <v>3.626001371640587E-3</v>
      </c>
      <c r="J60" s="52">
        <f>VLOOKUP($B60,Shock_dev!$A$1:$CI$300,MATCH(DATE(J$1,1,1),Shock_dev!$A$1:$CI$1,0),FALSE)</f>
        <v>4.3962172212341022E-3</v>
      </c>
      <c r="K60" s="52">
        <f>VLOOKUP($B60,Shock_dev!$A$1:$CI$300,MATCH(DATE(K$1,1,1),Shock_dev!$A$1:$CI$1,0),FALSE)</f>
        <v>5.3049104957663996E-3</v>
      </c>
      <c r="L60" s="52">
        <f>VLOOKUP($B60,Shock_dev!$A$1:$CI$300,MATCH(DATE(L$1,1,1),Shock_dev!$A$1:$CI$1,0),FALSE)</f>
        <v>6.3553199073117499E-3</v>
      </c>
      <c r="M60" s="52">
        <f>VLOOKUP($B60,Shock_dev!$A$1:$CI$300,MATCH(DATE(M$1,1,1),Shock_dev!$A$1:$CI$1,0),FALSE)</f>
        <v>7.5404155967934809E-3</v>
      </c>
      <c r="N60" s="52">
        <f>VLOOKUP($B60,Shock_dev!$A$1:$CI$300,MATCH(DATE(N$1,1,1),Shock_dev!$A$1:$CI$1,0),FALSE)</f>
        <v>8.846281084631322E-3</v>
      </c>
      <c r="O60" s="52">
        <f>VLOOKUP($B60,Shock_dev!$A$1:$CI$300,MATCH(DATE(O$1,1,1),Shock_dev!$A$1:$CI$1,0),FALSE)</f>
        <v>1.0248421883901125E-2</v>
      </c>
      <c r="P60" s="52">
        <f>VLOOKUP($B60,Shock_dev!$A$1:$CI$300,MATCH(DATE(P$1,1,1),Shock_dev!$A$1:$CI$1,0),FALSE)</f>
        <v>1.170279753321035E-2</v>
      </c>
      <c r="Q60" s="52">
        <f>VLOOKUP($B60,Shock_dev!$A$1:$CI$300,MATCH(DATE(Q$1,1,1),Shock_dev!$A$1:$CI$1,0),FALSE)</f>
        <v>1.3169772363273028E-2</v>
      </c>
      <c r="R60" s="52">
        <f>VLOOKUP($B60,Shock_dev!$A$1:$CI$300,MATCH(DATE(R$1,1,1),Shock_dev!$A$1:$CI$1,0),FALSE)</f>
        <v>1.459803892323178E-2</v>
      </c>
      <c r="S60" s="52">
        <f>VLOOKUP($B60,Shock_dev!$A$1:$CI$300,MATCH(DATE(S$1,1,1),Shock_dev!$A$1:$CI$1,0),FALSE)</f>
        <v>1.5941882814752058E-2</v>
      </c>
      <c r="T60" s="52">
        <f>VLOOKUP($B60,Shock_dev!$A$1:$CI$300,MATCH(DATE(T$1,1,1),Shock_dev!$A$1:$CI$1,0),FALSE)</f>
        <v>1.7163267889943823E-2</v>
      </c>
      <c r="U60" s="52">
        <f>VLOOKUP($B60,Shock_dev!$A$1:$CI$300,MATCH(DATE(U$1,1,1),Shock_dev!$A$1:$CI$1,0),FALSE)</f>
        <v>1.8238413470609751E-2</v>
      </c>
      <c r="V60" s="52">
        <f>VLOOKUP($B60,Shock_dev!$A$1:$CI$300,MATCH(DATE(V$1,1,1),Shock_dev!$A$1:$CI$1,0),FALSE)</f>
        <v>1.915063268530182E-2</v>
      </c>
      <c r="W60" s="52">
        <f>VLOOKUP($B60,Shock_dev!$A$1:$CI$300,MATCH(DATE(W$1,1,1),Shock_dev!$A$1:$CI$1,0),FALSE)</f>
        <v>1.990151640657933E-2</v>
      </c>
      <c r="X60" s="52">
        <f>VLOOKUP($B60,Shock_dev!$A$1:$CI$300,MATCH(DATE(X$1,1,1),Shock_dev!$A$1:$CI$1,0),FALSE)</f>
        <v>2.0494455377747387E-2</v>
      </c>
      <c r="Y60" s="52">
        <f>VLOOKUP($B60,Shock_dev!$A$1:$CI$300,MATCH(DATE(Y$1,1,1),Shock_dev!$A$1:$CI$1,0),FALSE)</f>
        <v>2.0946575885218508E-2</v>
      </c>
      <c r="Z60" s="52">
        <f>VLOOKUP($B60,Shock_dev!$A$1:$CI$300,MATCH(DATE(Z$1,1,1),Shock_dev!$A$1:$CI$1,0),FALSE)</f>
        <v>2.1273003809718208E-2</v>
      </c>
      <c r="AA60" s="52">
        <f>VLOOKUP($B60,Shock_dev!$A$1:$CI$300,MATCH(DATE(AA$1,1,1),Shock_dev!$A$1:$CI$1,0),FALSE)</f>
        <v>2.1491751431525326E-2</v>
      </c>
      <c r="AB60" s="52">
        <f>VLOOKUP($B60,Shock_dev!$A$1:$CI$300,MATCH(DATE(AB$1,1,1),Shock_dev!$A$1:$CI$1,0),FALSE)</f>
        <v>2.1621677157175379E-2</v>
      </c>
      <c r="AC60" s="52">
        <f>VLOOKUP($B60,Shock_dev!$A$1:$CI$300,MATCH(DATE(AC$1,1,1),Shock_dev!$A$1:$CI$1,0),FALSE)</f>
        <v>2.1673928201045703E-2</v>
      </c>
      <c r="AD60" s="52">
        <f>VLOOKUP($B60,Shock_dev!$A$1:$CI$300,MATCH(DATE(AD$1,1,1),Shock_dev!$A$1:$CI$1,0),FALSE)</f>
        <v>2.1668463571412524E-2</v>
      </c>
      <c r="AE60" s="52">
        <f>VLOOKUP($B60,Shock_dev!$A$1:$CI$300,MATCH(DATE(AE$1,1,1),Shock_dev!$A$1:$CI$1,0),FALSE)</f>
        <v>2.1613644973941491E-2</v>
      </c>
      <c r="AF60" s="52">
        <f>VLOOKUP($B60,Shock_dev!$A$1:$CI$300,MATCH(DATE(AF$1,1,1),Shock_dev!$A$1:$CI$1,0),FALSE)</f>
        <v>2.1520203900895794E-2</v>
      </c>
      <c r="AG60" s="52"/>
      <c r="AH60" s="65">
        <f t="shared" si="1"/>
        <v>1.7126359634436826E-3</v>
      </c>
      <c r="AI60" s="65">
        <f t="shared" si="2"/>
        <v>4.5331820781644022E-3</v>
      </c>
      <c r="AJ60" s="65">
        <f t="shared" si="3"/>
        <v>1.0301537692361862E-2</v>
      </c>
      <c r="AK60" s="65">
        <f t="shared" si="4"/>
        <v>1.7018447156767848E-2</v>
      </c>
      <c r="AL60" s="65">
        <f t="shared" si="5"/>
        <v>2.0821460582157753E-2</v>
      </c>
      <c r="AM60" s="65">
        <f t="shared" si="6"/>
        <v>2.161958356089418E-2</v>
      </c>
      <c r="AN60" s="66"/>
      <c r="AO60" s="65">
        <f t="shared" si="7"/>
        <v>3.1229090208040426E-3</v>
      </c>
      <c r="AP60" s="65">
        <f t="shared" si="8"/>
        <v>1.3659992424564855E-2</v>
      </c>
      <c r="AQ60" s="65">
        <f t="shared" si="9"/>
        <v>2.1220522071525964E-2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1.5964180763172227E-5</v>
      </c>
      <c r="D61" s="52">
        <f>VLOOKUP($B61,Shock_dev!$A$1:$CI$300,MATCH(DATE(D$1,1,1),Shock_dev!$A$1:$CI$1,0),FALSE)</f>
        <v>2.1090315249024157E-5</v>
      </c>
      <c r="E61" s="52">
        <f>VLOOKUP($B61,Shock_dev!$A$1:$CI$300,MATCH(DATE(E$1,1,1),Shock_dev!$A$1:$CI$1,0),FALSE)</f>
        <v>2.4531058930330687E-5</v>
      </c>
      <c r="F61" s="52">
        <f>VLOOKUP($B61,Shock_dev!$A$1:$CI$300,MATCH(DATE(F$1,1,1),Shock_dev!$A$1:$CI$1,0),FALSE)</f>
        <v>2.9018385717206837E-5</v>
      </c>
      <c r="G61" s="52">
        <f>VLOOKUP($B61,Shock_dev!$A$1:$CI$300,MATCH(DATE(G$1,1,1),Shock_dev!$A$1:$CI$1,0),FALSE)</f>
        <v>3.2594977605443558E-5</v>
      </c>
      <c r="H61" s="52">
        <f>VLOOKUP($B61,Shock_dev!$A$1:$CI$300,MATCH(DATE(H$1,1,1),Shock_dev!$A$1:$CI$1,0),FALSE)</f>
        <v>3.5913425703001597E-5</v>
      </c>
      <c r="I61" s="52">
        <f>VLOOKUP($B61,Shock_dev!$A$1:$CI$300,MATCH(DATE(I$1,1,1),Shock_dev!$A$1:$CI$1,0),FALSE)</f>
        <v>4.1467474075304927E-5</v>
      </c>
      <c r="J61" s="52">
        <f>VLOOKUP($B61,Shock_dev!$A$1:$CI$300,MATCH(DATE(J$1,1,1),Shock_dev!$A$1:$CI$1,0),FALSE)</f>
        <v>4.9066213667449925E-5</v>
      </c>
      <c r="K61" s="52">
        <f>VLOOKUP($B61,Shock_dev!$A$1:$CI$300,MATCH(DATE(K$1,1,1),Shock_dev!$A$1:$CI$1,0),FALSE)</f>
        <v>5.863780824545742E-5</v>
      </c>
      <c r="L61" s="52">
        <f>VLOOKUP($B61,Shock_dev!$A$1:$CI$300,MATCH(DATE(L$1,1,1),Shock_dev!$A$1:$CI$1,0),FALSE)</f>
        <v>6.7944468927022984E-5</v>
      </c>
      <c r="M61" s="52">
        <f>VLOOKUP($B61,Shock_dev!$A$1:$CI$300,MATCH(DATE(M$1,1,1),Shock_dev!$A$1:$CI$1,0),FALSE)</f>
        <v>7.927482126087498E-5</v>
      </c>
      <c r="N61" s="52">
        <f>VLOOKUP($B61,Shock_dev!$A$1:$CI$300,MATCH(DATE(N$1,1,1),Shock_dev!$A$1:$CI$1,0),FALSE)</f>
        <v>9.0232954002372786E-5</v>
      </c>
      <c r="O61" s="52">
        <f>VLOOKUP($B61,Shock_dev!$A$1:$CI$300,MATCH(DATE(O$1,1,1),Shock_dev!$A$1:$CI$1,0),FALSE)</f>
        <v>1.0510077053636458E-4</v>
      </c>
      <c r="P61" s="52">
        <f>VLOOKUP($B61,Shock_dev!$A$1:$CI$300,MATCH(DATE(P$1,1,1),Shock_dev!$A$1:$CI$1,0),FALSE)</f>
        <v>1.192512261886973E-4</v>
      </c>
      <c r="Q61" s="52">
        <f>VLOOKUP($B61,Shock_dev!$A$1:$CI$300,MATCH(DATE(Q$1,1,1),Shock_dev!$A$1:$CI$1,0),FALSE)</f>
        <v>1.3304247625137695E-4</v>
      </c>
      <c r="R61" s="52">
        <f>VLOOKUP($B61,Shock_dev!$A$1:$CI$300,MATCH(DATE(R$1,1,1),Shock_dev!$A$1:$CI$1,0),FALSE)</f>
        <v>1.4649794245125727E-4</v>
      </c>
      <c r="S61" s="52">
        <f>VLOOKUP($B61,Shock_dev!$A$1:$CI$300,MATCH(DATE(S$1,1,1),Shock_dev!$A$1:$CI$1,0),FALSE)</f>
        <v>1.5764155283469144E-4</v>
      </c>
      <c r="T61" s="52">
        <f>VLOOKUP($B61,Shock_dev!$A$1:$CI$300,MATCH(DATE(T$1,1,1),Shock_dev!$A$1:$CI$1,0),FALSE)</f>
        <v>1.7060471547834566E-4</v>
      </c>
      <c r="U61" s="52">
        <f>VLOOKUP($B61,Shock_dev!$A$1:$CI$300,MATCH(DATE(U$1,1,1),Shock_dev!$A$1:$CI$1,0),FALSE)</f>
        <v>1.7919874567732901E-4</v>
      </c>
      <c r="V61" s="52">
        <f>VLOOKUP($B61,Shock_dev!$A$1:$CI$300,MATCH(DATE(V$1,1,1),Shock_dev!$A$1:$CI$1,0),FALSE)</f>
        <v>1.8787390525962556E-4</v>
      </c>
      <c r="W61" s="52">
        <f>VLOOKUP($B61,Shock_dev!$A$1:$CI$300,MATCH(DATE(W$1,1,1),Shock_dev!$A$1:$CI$1,0),FALSE)</f>
        <v>1.9630364000178076E-4</v>
      </c>
      <c r="X61" s="52">
        <f>VLOOKUP($B61,Shock_dev!$A$1:$CI$300,MATCH(DATE(X$1,1,1),Shock_dev!$A$1:$CI$1,0),FALSE)</f>
        <v>2.0075579660485388E-4</v>
      </c>
      <c r="Y61" s="52">
        <f>VLOOKUP($B61,Shock_dev!$A$1:$CI$300,MATCH(DATE(Y$1,1,1),Shock_dev!$A$1:$CI$1,0),FALSE)</f>
        <v>2.0537630481476073E-4</v>
      </c>
      <c r="Z61" s="52">
        <f>VLOOKUP($B61,Shock_dev!$A$1:$CI$300,MATCH(DATE(Z$1,1,1),Shock_dev!$A$1:$CI$1,0),FALSE)</f>
        <v>2.0802543132180409E-4</v>
      </c>
      <c r="AA61" s="52">
        <f>VLOOKUP($B61,Shock_dev!$A$1:$CI$300,MATCH(DATE(AA$1,1,1),Shock_dev!$A$1:$CI$1,0),FALSE)</f>
        <v>2.0890749883801E-4</v>
      </c>
      <c r="AB61" s="52">
        <f>VLOOKUP($B61,Shock_dev!$A$1:$CI$300,MATCH(DATE(AB$1,1,1),Shock_dev!$A$1:$CI$1,0),FALSE)</f>
        <v>2.0986590019064736E-4</v>
      </c>
      <c r="AC61" s="52">
        <f>VLOOKUP($B61,Shock_dev!$A$1:$CI$300,MATCH(DATE(AC$1,1,1),Shock_dev!$A$1:$CI$1,0),FALSE)</f>
        <v>2.1073232437002294E-4</v>
      </c>
      <c r="AD61" s="52">
        <f>VLOOKUP($B61,Shock_dev!$A$1:$CI$300,MATCH(DATE(AD$1,1,1),Shock_dev!$A$1:$CI$1,0),FALSE)</f>
        <v>2.0976688551767078E-4</v>
      </c>
      <c r="AE61" s="52">
        <f>VLOOKUP($B61,Shock_dev!$A$1:$CI$300,MATCH(DATE(AE$1,1,1),Shock_dev!$A$1:$CI$1,0),FALSE)</f>
        <v>2.0891308160121604E-4</v>
      </c>
      <c r="AF61" s="52">
        <f>VLOOKUP($B61,Shock_dev!$A$1:$CI$300,MATCH(DATE(AF$1,1,1),Shock_dev!$A$1:$CI$1,0),FALSE)</f>
        <v>2.0802267019010646E-4</v>
      </c>
      <c r="AG61" s="52"/>
      <c r="AH61" s="65">
        <f t="shared" si="1"/>
        <v>2.4639783653035495E-5</v>
      </c>
      <c r="AI61" s="65">
        <f t="shared" si="2"/>
        <v>5.0605878123647372E-5</v>
      </c>
      <c r="AJ61" s="65">
        <f t="shared" si="3"/>
        <v>1.0538044964793732E-4</v>
      </c>
      <c r="AK61" s="65">
        <f t="shared" si="4"/>
        <v>1.6836337234024979E-4</v>
      </c>
      <c r="AL61" s="65">
        <f t="shared" si="5"/>
        <v>2.038737343162419E-4</v>
      </c>
      <c r="AM61" s="65">
        <f t="shared" si="6"/>
        <v>2.0946017237393274E-4</v>
      </c>
      <c r="AN61" s="66"/>
      <c r="AO61" s="65">
        <f t="shared" si="7"/>
        <v>3.7622830888341433E-5</v>
      </c>
      <c r="AP61" s="65">
        <f t="shared" si="8"/>
        <v>1.3687191099409355E-4</v>
      </c>
      <c r="AQ61" s="65">
        <f t="shared" si="9"/>
        <v>2.0666695334508732E-4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1.88855865838547E-2</v>
      </c>
      <c r="D62" s="52">
        <f>VLOOKUP($B62,Shock_dev!$A$1:$CI$300,MATCH(DATE(D$1,1,1),Shock_dev!$A$1:$CI$1,0),FALSE)</f>
        <v>1.6141514670136348E-2</v>
      </c>
      <c r="E62" s="52">
        <f>VLOOKUP($B62,Shock_dev!$A$1:$CI$300,MATCH(DATE(E$1,1,1),Shock_dev!$A$1:$CI$1,0),FALSE)</f>
        <v>1.5694966407132208E-2</v>
      </c>
      <c r="F62" s="52">
        <f>VLOOKUP($B62,Shock_dev!$A$1:$CI$300,MATCH(DATE(F$1,1,1),Shock_dev!$A$1:$CI$1,0),FALSE)</f>
        <v>1.5448281229228712E-2</v>
      </c>
      <c r="G62" s="52">
        <f>VLOOKUP($B62,Shock_dev!$A$1:$CI$300,MATCH(DATE(G$1,1,1),Shock_dev!$A$1:$CI$1,0),FALSE)</f>
        <v>1.5135764546527845E-2</v>
      </c>
      <c r="H62" s="52">
        <f>VLOOKUP($B62,Shock_dev!$A$1:$CI$300,MATCH(DATE(H$1,1,1),Shock_dev!$A$1:$CI$1,0),FALSE)</f>
        <v>1.4729481846771733E-2</v>
      </c>
      <c r="I62" s="52">
        <f>VLOOKUP($B62,Shock_dev!$A$1:$CI$300,MATCH(DATE(I$1,1,1),Shock_dev!$A$1:$CI$1,0),FALSE)</f>
        <v>1.4231360535616279E-2</v>
      </c>
      <c r="J62" s="52">
        <f>VLOOKUP($B62,Shock_dev!$A$1:$CI$300,MATCH(DATE(J$1,1,1),Shock_dev!$A$1:$CI$1,0),FALSE)</f>
        <v>1.3641095183241034E-2</v>
      </c>
      <c r="K62" s="52">
        <f>VLOOKUP($B62,Shock_dev!$A$1:$CI$300,MATCH(DATE(K$1,1,1),Shock_dev!$A$1:$CI$1,0),FALSE)</f>
        <v>1.2962812773928613E-2</v>
      </c>
      <c r="L62" s="52">
        <f>VLOOKUP($B62,Shock_dev!$A$1:$CI$300,MATCH(DATE(L$1,1,1),Shock_dev!$A$1:$CI$1,0),FALSE)</f>
        <v>1.2198198804577563E-2</v>
      </c>
      <c r="M62" s="52">
        <f>VLOOKUP($B62,Shock_dev!$A$1:$CI$300,MATCH(DATE(M$1,1,1),Shock_dev!$A$1:$CI$1,0),FALSE)</f>
        <v>1.1349782034309315E-2</v>
      </c>
      <c r="N62" s="52">
        <f>VLOOKUP($B62,Shock_dev!$A$1:$CI$300,MATCH(DATE(N$1,1,1),Shock_dev!$A$1:$CI$1,0),FALSE)</f>
        <v>1.0429147394155991E-2</v>
      </c>
      <c r="O62" s="52">
        <f>VLOOKUP($B62,Shock_dev!$A$1:$CI$300,MATCH(DATE(O$1,1,1),Shock_dev!$A$1:$CI$1,0),FALSE)</f>
        <v>9.4537865151055733E-3</v>
      </c>
      <c r="P62" s="52">
        <f>VLOOKUP($B62,Shock_dev!$A$1:$CI$300,MATCH(DATE(P$1,1,1),Shock_dev!$A$1:$CI$1,0),FALSE)</f>
        <v>8.4470789467086457E-3</v>
      </c>
      <c r="Q62" s="52">
        <f>VLOOKUP($B62,Shock_dev!$A$1:$CI$300,MATCH(DATE(Q$1,1,1),Shock_dev!$A$1:$CI$1,0),FALSE)</f>
        <v>7.4342137438381415E-3</v>
      </c>
      <c r="R62" s="52">
        <f>VLOOKUP($B62,Shock_dev!$A$1:$CI$300,MATCH(DATE(R$1,1,1),Shock_dev!$A$1:$CI$1,0),FALSE)</f>
        <v>6.4463409814198326E-3</v>
      </c>
      <c r="S62" s="52">
        <f>VLOOKUP($B62,Shock_dev!$A$1:$CI$300,MATCH(DATE(S$1,1,1),Shock_dev!$A$1:$CI$1,0),FALSE)</f>
        <v>5.506641035974362E-3</v>
      </c>
      <c r="T62" s="52">
        <f>VLOOKUP($B62,Shock_dev!$A$1:$CI$300,MATCH(DATE(T$1,1,1),Shock_dev!$A$1:$CI$1,0),FALSE)</f>
        <v>4.6377032114390442E-3</v>
      </c>
      <c r="U62" s="52">
        <f>VLOOKUP($B62,Shock_dev!$A$1:$CI$300,MATCH(DATE(U$1,1,1),Shock_dev!$A$1:$CI$1,0),FALSE)</f>
        <v>3.8555164685144987E-3</v>
      </c>
      <c r="V62" s="52">
        <f>VLOOKUP($B62,Shock_dev!$A$1:$CI$300,MATCH(DATE(V$1,1,1),Shock_dev!$A$1:$CI$1,0),FALSE)</f>
        <v>3.1684953465383734E-3</v>
      </c>
      <c r="W62" s="52">
        <f>VLOOKUP($B62,Shock_dev!$A$1:$CI$300,MATCH(DATE(W$1,1,1),Shock_dev!$A$1:$CI$1,0),FALSE)</f>
        <v>2.5763230666120667E-3</v>
      </c>
      <c r="X62" s="52">
        <f>VLOOKUP($B62,Shock_dev!$A$1:$CI$300,MATCH(DATE(X$1,1,1),Shock_dev!$A$1:$CI$1,0),FALSE)</f>
        <v>2.0759804403367357E-3</v>
      </c>
      <c r="Y62" s="52">
        <f>VLOOKUP($B62,Shock_dev!$A$1:$CI$300,MATCH(DATE(Y$1,1,1),Shock_dev!$A$1:$CI$1,0),FALSE)</f>
        <v>1.6595788157470254E-3</v>
      </c>
      <c r="Z62" s="52">
        <f>VLOOKUP($B62,Shock_dev!$A$1:$CI$300,MATCH(DATE(Z$1,1,1),Shock_dev!$A$1:$CI$1,0),FALSE)</f>
        <v>1.3165363897657536E-3</v>
      </c>
      <c r="AA62" s="52">
        <f>VLOOKUP($B62,Shock_dev!$A$1:$CI$300,MATCH(DATE(AA$1,1,1),Shock_dev!$A$1:$CI$1,0),FALSE)</f>
        <v>1.0370095725222937E-3</v>
      </c>
      <c r="AB62" s="52">
        <f>VLOOKUP($B62,Shock_dev!$A$1:$CI$300,MATCH(DATE(AB$1,1,1),Shock_dev!$A$1:$CI$1,0),FALSE)</f>
        <v>8.0980405441894137E-4</v>
      </c>
      <c r="AC62" s="52">
        <f>VLOOKUP($B62,Shock_dev!$A$1:$CI$300,MATCH(DATE(AC$1,1,1),Shock_dev!$A$1:$CI$1,0),FALSE)</f>
        <v>6.2934020765902359E-4</v>
      </c>
      <c r="AD62" s="52">
        <f>VLOOKUP($B62,Shock_dev!$A$1:$CI$300,MATCH(DATE(AD$1,1,1),Shock_dev!$A$1:$CI$1,0),FALSE)</f>
        <v>4.8304066308497241E-4</v>
      </c>
      <c r="AE62" s="52">
        <f>VLOOKUP($B62,Shock_dev!$A$1:$CI$300,MATCH(DATE(AE$1,1,1),Shock_dev!$A$1:$CI$1,0),FALSE)</f>
        <v>3.6769359995017417E-4</v>
      </c>
      <c r="AF62" s="52">
        <f>VLOOKUP($B62,Shock_dev!$A$1:$CI$300,MATCH(DATE(AF$1,1,1),Shock_dev!$A$1:$CI$1,0),FALSE)</f>
        <v>2.7613105122877327E-4</v>
      </c>
      <c r="AG62" s="52"/>
      <c r="AH62" s="65">
        <f t="shared" si="1"/>
        <v>1.626122268737596E-2</v>
      </c>
      <c r="AI62" s="65">
        <f t="shared" si="2"/>
        <v>1.3552589828827044E-2</v>
      </c>
      <c r="AJ62" s="65">
        <f t="shared" si="3"/>
        <v>9.4228017268235334E-3</v>
      </c>
      <c r="AK62" s="65">
        <f t="shared" si="4"/>
        <v>4.7229394087772219E-3</v>
      </c>
      <c r="AL62" s="65">
        <f t="shared" si="5"/>
        <v>1.7330856569967752E-3</v>
      </c>
      <c r="AM62" s="65">
        <f t="shared" si="6"/>
        <v>5.1320191526837695E-4</v>
      </c>
      <c r="AN62" s="66"/>
      <c r="AO62" s="65">
        <f t="shared" si="7"/>
        <v>1.4906906258101503E-2</v>
      </c>
      <c r="AP62" s="65">
        <f t="shared" si="8"/>
        <v>7.0728705678003781E-3</v>
      </c>
      <c r="AQ62" s="65">
        <f t="shared" si="9"/>
        <v>1.1231437861325762E-3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5.3782410361795034E-2</v>
      </c>
      <c r="D63" s="52">
        <f>VLOOKUP($B63,Shock_dev!$A$1:$CI$300,MATCH(DATE(D$1,1,1),Shock_dev!$A$1:$CI$1,0),FALSE)</f>
        <v>4.7335097040205033E-2</v>
      </c>
      <c r="E63" s="52">
        <f>VLOOKUP($B63,Shock_dev!$A$1:$CI$300,MATCH(DATE(E$1,1,1),Shock_dev!$A$1:$CI$1,0),FALSE)</f>
        <v>4.667566942534767E-2</v>
      </c>
      <c r="F63" s="52">
        <f>VLOOKUP($B63,Shock_dev!$A$1:$CI$300,MATCH(DATE(F$1,1,1),Shock_dev!$A$1:$CI$1,0),FALSE)</f>
        <v>4.6582329632743891E-2</v>
      </c>
      <c r="G63" s="52">
        <f>VLOOKUP($B63,Shock_dev!$A$1:$CI$300,MATCH(DATE(G$1,1,1),Shock_dev!$A$1:$CI$1,0),FALSE)</f>
        <v>4.641933359616713E-2</v>
      </c>
      <c r="H63" s="52">
        <f>VLOOKUP($B63,Shock_dev!$A$1:$CI$300,MATCH(DATE(H$1,1,1),Shock_dev!$A$1:$CI$1,0),FALSE)</f>
        <v>4.6151501428157465E-2</v>
      </c>
      <c r="I63" s="52">
        <f>VLOOKUP($B63,Shock_dev!$A$1:$CI$300,MATCH(DATE(I$1,1,1),Shock_dev!$A$1:$CI$1,0),FALSE)</f>
        <v>4.5805419827610487E-2</v>
      </c>
      <c r="J63" s="52">
        <f>VLOOKUP($B63,Shock_dev!$A$1:$CI$300,MATCH(DATE(J$1,1,1),Shock_dev!$A$1:$CI$1,0),FALSE)</f>
        <v>4.54050502939259E-2</v>
      </c>
      <c r="K63" s="52">
        <f>VLOOKUP($B63,Shock_dev!$A$1:$CI$300,MATCH(DATE(K$1,1,1),Shock_dev!$A$1:$CI$1,0),FALSE)</f>
        <v>4.4967444344679051E-2</v>
      </c>
      <c r="L63" s="52">
        <f>VLOOKUP($B63,Shock_dev!$A$1:$CI$300,MATCH(DATE(L$1,1,1),Shock_dev!$A$1:$CI$1,0),FALSE)</f>
        <v>4.4504398307874206E-2</v>
      </c>
      <c r="M63" s="52">
        <f>VLOOKUP($B63,Shock_dev!$A$1:$CI$300,MATCH(DATE(M$1,1,1),Shock_dev!$A$1:$CI$1,0),FALSE)</f>
        <v>4.4024226744211643E-2</v>
      </c>
      <c r="N63" s="52">
        <f>VLOOKUP($B63,Shock_dev!$A$1:$CI$300,MATCH(DATE(N$1,1,1),Shock_dev!$A$1:$CI$1,0),FALSE)</f>
        <v>4.3532986544746091E-2</v>
      </c>
      <c r="O63" s="52">
        <f>VLOOKUP($B63,Shock_dev!$A$1:$CI$300,MATCH(DATE(O$1,1,1),Shock_dev!$A$1:$CI$1,0),FALSE)</f>
        <v>4.3035088083835139E-2</v>
      </c>
      <c r="P63" s="52">
        <f>VLOOKUP($B63,Shock_dev!$A$1:$CI$300,MATCH(DATE(P$1,1,1),Shock_dev!$A$1:$CI$1,0),FALSE)</f>
        <v>4.2533865261121545E-2</v>
      </c>
      <c r="Q63" s="52">
        <f>VLOOKUP($B63,Shock_dev!$A$1:$CI$300,MATCH(DATE(Q$1,1,1),Shock_dev!$A$1:$CI$1,0),FALSE)</f>
        <v>4.2031962402844507E-2</v>
      </c>
      <c r="R63" s="52">
        <f>VLOOKUP($B63,Shock_dev!$A$1:$CI$300,MATCH(DATE(R$1,1,1),Shock_dev!$A$1:$CI$1,0),FALSE)</f>
        <v>4.1531478206655773E-2</v>
      </c>
      <c r="S63" s="52">
        <f>VLOOKUP($B63,Shock_dev!$A$1:$CI$300,MATCH(DATE(S$1,1,1),Shock_dev!$A$1:$CI$1,0),FALSE)</f>
        <v>4.1034031030176936E-2</v>
      </c>
      <c r="T63" s="52">
        <f>VLOOKUP($B63,Shock_dev!$A$1:$CI$300,MATCH(DATE(T$1,1,1),Shock_dev!$A$1:$CI$1,0),FALSE)</f>
        <v>4.054097446080298E-2</v>
      </c>
      <c r="U63" s="52">
        <f>VLOOKUP($B63,Shock_dev!$A$1:$CI$300,MATCH(DATE(U$1,1,1),Shock_dev!$A$1:$CI$1,0),FALSE)</f>
        <v>4.0053397550886952E-2</v>
      </c>
      <c r="V63" s="52">
        <f>VLOOKUP($B63,Shock_dev!$A$1:$CI$300,MATCH(DATE(V$1,1,1),Shock_dev!$A$1:$CI$1,0),FALSE)</f>
        <v>3.9572057559551205E-2</v>
      </c>
      <c r="W63" s="52">
        <f>VLOOKUP($B63,Shock_dev!$A$1:$CI$300,MATCH(DATE(W$1,1,1),Shock_dev!$A$1:$CI$1,0),FALSE)</f>
        <v>3.9097470953987308E-2</v>
      </c>
      <c r="X63" s="52">
        <f>VLOOKUP($B63,Shock_dev!$A$1:$CI$300,MATCH(DATE(X$1,1,1),Shock_dev!$A$1:$CI$1,0),FALSE)</f>
        <v>3.863006560497001E-2</v>
      </c>
      <c r="Y63" s="52">
        <f>VLOOKUP($B63,Shock_dev!$A$1:$CI$300,MATCH(DATE(Y$1,1,1),Shock_dev!$A$1:$CI$1,0),FALSE)</f>
        <v>3.8169872211015407E-2</v>
      </c>
      <c r="Z63" s="52">
        <f>VLOOKUP($B63,Shock_dev!$A$1:$CI$300,MATCH(DATE(Z$1,1,1),Shock_dev!$A$1:$CI$1,0),FALSE)</f>
        <v>3.771688572375833E-2</v>
      </c>
      <c r="AA63" s="52">
        <f>VLOOKUP($B63,Shock_dev!$A$1:$CI$300,MATCH(DATE(AA$1,1,1),Shock_dev!$A$1:$CI$1,0),FALSE)</f>
        <v>3.727092300886229E-2</v>
      </c>
      <c r="AB63" s="52">
        <f>VLOOKUP($B63,Shock_dev!$A$1:$CI$300,MATCH(DATE(AB$1,1,1),Shock_dev!$A$1:$CI$1,0),FALSE)</f>
        <v>3.6831785503241544E-2</v>
      </c>
      <c r="AC63" s="52">
        <f>VLOOKUP($B63,Shock_dev!$A$1:$CI$300,MATCH(DATE(AC$1,1,1),Shock_dev!$A$1:$CI$1,0),FALSE)</f>
        <v>3.6399243393530019E-2</v>
      </c>
      <c r="AD63" s="52">
        <f>VLOOKUP($B63,Shock_dev!$A$1:$CI$300,MATCH(DATE(AD$1,1,1),Shock_dev!$A$1:$CI$1,0),FALSE)</f>
        <v>3.5973012486806608E-2</v>
      </c>
      <c r="AE63" s="52">
        <f>VLOOKUP($B63,Shock_dev!$A$1:$CI$300,MATCH(DATE(AE$1,1,1),Shock_dev!$A$1:$CI$1,0),FALSE)</f>
        <v>3.555283261217218E-2</v>
      </c>
      <c r="AF63" s="52">
        <f>VLOOKUP($B63,Shock_dev!$A$1:$CI$300,MATCH(DATE(AF$1,1,1),Shock_dev!$A$1:$CI$1,0),FALSE)</f>
        <v>3.513851332950451E-2</v>
      </c>
      <c r="AG63" s="52"/>
      <c r="AH63" s="65">
        <f t="shared" si="1"/>
        <v>4.8158968011251753E-2</v>
      </c>
      <c r="AI63" s="65">
        <f t="shared" si="2"/>
        <v>4.5366762840449423E-2</v>
      </c>
      <c r="AJ63" s="65">
        <f t="shared" si="3"/>
        <v>4.3031625807351787E-2</v>
      </c>
      <c r="AK63" s="65">
        <f t="shared" si="4"/>
        <v>4.0546387761614774E-2</v>
      </c>
      <c r="AL63" s="65">
        <f t="shared" si="5"/>
        <v>3.8177043500518662E-2</v>
      </c>
      <c r="AM63" s="65">
        <f t="shared" si="6"/>
        <v>3.5979077465050975E-2</v>
      </c>
      <c r="AN63" s="66"/>
      <c r="AO63" s="65">
        <f t="shared" si="7"/>
        <v>4.6762865425850592E-2</v>
      </c>
      <c r="AP63" s="65">
        <f t="shared" si="8"/>
        <v>4.178900678448328E-2</v>
      </c>
      <c r="AQ63" s="65">
        <f t="shared" si="9"/>
        <v>3.7078060482784822E-2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1.3467089324950513E-3</v>
      </c>
      <c r="D64" s="52">
        <f>VLOOKUP($B64,Shock_dev!$A$1:$CI$300,MATCH(DATE(D$1,1,1),Shock_dev!$A$1:$CI$1,0),FALSE)</f>
        <v>1.2209994773156238E-3</v>
      </c>
      <c r="E64" s="52">
        <f>VLOOKUP($B64,Shock_dev!$A$1:$CI$300,MATCH(DATE(E$1,1,1),Shock_dev!$A$1:$CI$1,0),FALSE)</f>
        <v>1.1992518154277409E-3</v>
      </c>
      <c r="F64" s="52">
        <f>VLOOKUP($B64,Shock_dev!$A$1:$CI$300,MATCH(DATE(F$1,1,1),Shock_dev!$A$1:$CI$1,0),FALSE)</f>
        <v>1.1779590772494407E-3</v>
      </c>
      <c r="G64" s="52">
        <f>VLOOKUP($B64,Shock_dev!$A$1:$CI$300,MATCH(DATE(G$1,1,1),Shock_dev!$A$1:$CI$1,0),FALSE)</f>
        <v>1.1488248381109187E-3</v>
      </c>
      <c r="H64" s="52">
        <f>VLOOKUP($B64,Shock_dev!$A$1:$CI$300,MATCH(DATE(H$1,1,1),Shock_dev!$A$1:$CI$1,0),FALSE)</f>
        <v>1.1135057219677086E-3</v>
      </c>
      <c r="I64" s="52">
        <f>VLOOKUP($B64,Shock_dev!$A$1:$CI$300,MATCH(DATE(I$1,1,1),Shock_dev!$A$1:$CI$1,0),FALSE)</f>
        <v>1.073835649201891E-3</v>
      </c>
      <c r="J64" s="52">
        <f>VLOOKUP($B64,Shock_dev!$A$1:$CI$300,MATCH(DATE(J$1,1,1),Shock_dev!$A$1:$CI$1,0),FALSE)</f>
        <v>1.0286294587796836E-3</v>
      </c>
      <c r="K64" s="52">
        <f>VLOOKUP($B64,Shock_dev!$A$1:$CI$300,MATCH(DATE(K$1,1,1),Shock_dev!$A$1:$CI$1,0),FALSE)</f>
        <v>9.7864828647666264E-4</v>
      </c>
      <c r="L64" s="52">
        <f>VLOOKUP($B64,Shock_dev!$A$1:$CI$300,MATCH(DATE(L$1,1,1),Shock_dev!$A$1:$CI$1,0),FALSE)</f>
        <v>9.2412084908959178E-4</v>
      </c>
      <c r="M64" s="52">
        <f>VLOOKUP($B64,Shock_dev!$A$1:$CI$300,MATCH(DATE(M$1,1,1),Shock_dev!$A$1:$CI$1,0),FALSE)</f>
        <v>8.6511544830050399E-4</v>
      </c>
      <c r="N64" s="52">
        <f>VLOOKUP($B64,Shock_dev!$A$1:$CI$300,MATCH(DATE(N$1,1,1),Shock_dev!$A$1:$CI$1,0),FALSE)</f>
        <v>7.9952353286518298E-4</v>
      </c>
      <c r="O64" s="52">
        <f>VLOOKUP($B64,Shock_dev!$A$1:$CI$300,MATCH(DATE(O$1,1,1),Shock_dev!$A$1:$CI$1,0),FALSE)</f>
        <v>7.3186283882252306E-4</v>
      </c>
      <c r="P64" s="52">
        <f>VLOOKUP($B64,Shock_dev!$A$1:$CI$300,MATCH(DATE(P$1,1,1),Shock_dev!$A$1:$CI$1,0),FALSE)</f>
        <v>6.6173437296806266E-4</v>
      </c>
      <c r="Q64" s="52">
        <f>VLOOKUP($B64,Shock_dev!$A$1:$CI$300,MATCH(DATE(Q$1,1,1),Shock_dev!$A$1:$CI$1,0),FALSE)</f>
        <v>5.8912387008194322E-4</v>
      </c>
      <c r="R64" s="52">
        <f>VLOOKUP($B64,Shock_dev!$A$1:$CI$300,MATCH(DATE(R$1,1,1),Shock_dev!$A$1:$CI$1,0),FALSE)</f>
        <v>5.2016969280205543E-4</v>
      </c>
      <c r="S64" s="52">
        <f>VLOOKUP($B64,Shock_dev!$A$1:$CI$300,MATCH(DATE(S$1,1,1),Shock_dev!$A$1:$CI$1,0),FALSE)</f>
        <v>4.5417588474230868E-4</v>
      </c>
      <c r="T64" s="52">
        <f>VLOOKUP($B64,Shock_dev!$A$1:$CI$300,MATCH(DATE(T$1,1,1),Shock_dev!$A$1:$CI$1,0),FALSE)</f>
        <v>3.9299028390308915E-4</v>
      </c>
      <c r="U64" s="52">
        <f>VLOOKUP($B64,Shock_dev!$A$1:$CI$300,MATCH(DATE(U$1,1,1),Shock_dev!$A$1:$CI$1,0),FALSE)</f>
        <v>3.3630240759592003E-4</v>
      </c>
      <c r="V64" s="52">
        <f>VLOOKUP($B64,Shock_dev!$A$1:$CI$300,MATCH(DATE(V$1,1,1),Shock_dev!$A$1:$CI$1,0),FALSE)</f>
        <v>2.8786736574474707E-4</v>
      </c>
      <c r="W64" s="52">
        <f>VLOOKUP($B64,Shock_dev!$A$1:$CI$300,MATCH(DATE(W$1,1,1),Shock_dev!$A$1:$CI$1,0),FALSE)</f>
        <v>2.4328382220909381E-4</v>
      </c>
      <c r="X64" s="52">
        <f>VLOOKUP($B64,Shock_dev!$A$1:$CI$300,MATCH(DATE(X$1,1,1),Shock_dev!$A$1:$CI$1,0),FALSE)</f>
        <v>2.0847958601778206E-4</v>
      </c>
      <c r="Y64" s="52">
        <f>VLOOKUP($B64,Shock_dev!$A$1:$CI$300,MATCH(DATE(Y$1,1,1),Shock_dev!$A$1:$CI$1,0),FALSE)</f>
        <v>1.7709601026766E-4</v>
      </c>
      <c r="Z64" s="52">
        <f>VLOOKUP($B64,Shock_dev!$A$1:$CI$300,MATCH(DATE(Z$1,1,1),Shock_dev!$A$1:$CI$1,0),FALSE)</f>
        <v>1.5139598587893106E-4</v>
      </c>
      <c r="AA64" s="52">
        <f>VLOOKUP($B64,Shock_dev!$A$1:$CI$300,MATCH(DATE(AA$1,1,1),Shock_dev!$A$1:$CI$1,0),FALSE)</f>
        <v>1.2928656134562051E-4</v>
      </c>
      <c r="AB64" s="52">
        <f>VLOOKUP($B64,Shock_dev!$A$1:$CI$300,MATCH(DATE(AB$1,1,1),Shock_dev!$A$1:$CI$1,0),FALSE)</f>
        <v>1.1084399403389726E-4</v>
      </c>
      <c r="AC64" s="52">
        <f>VLOOKUP($B64,Shock_dev!$A$1:$CI$300,MATCH(DATE(AC$1,1,1),Shock_dev!$A$1:$CI$1,0),FALSE)</f>
        <v>9.5993233902905915E-5</v>
      </c>
      <c r="AD64" s="52">
        <f>VLOOKUP($B64,Shock_dev!$A$1:$CI$300,MATCH(DATE(AD$1,1,1),Shock_dev!$A$1:$CI$1,0),FALSE)</f>
        <v>8.464075797735123E-5</v>
      </c>
      <c r="AE64" s="52">
        <f>VLOOKUP($B64,Shock_dev!$A$1:$CI$300,MATCH(DATE(AE$1,1,1),Shock_dev!$A$1:$CI$1,0),FALSE)</f>
        <v>7.3193653609380664E-5</v>
      </c>
      <c r="AF64" s="52">
        <f>VLOOKUP($B64,Shock_dev!$A$1:$CI$300,MATCH(DATE(AF$1,1,1),Shock_dev!$A$1:$CI$1,0),FALSE)</f>
        <v>6.5449060860679062E-5</v>
      </c>
      <c r="AG64" s="52"/>
      <c r="AH64" s="65">
        <f t="shared" si="1"/>
        <v>1.218748828119755E-3</v>
      </c>
      <c r="AI64" s="65">
        <f t="shared" si="2"/>
        <v>1.0237479931031073E-3</v>
      </c>
      <c r="AJ64" s="65">
        <f t="shared" si="3"/>
        <v>7.2947201260764312E-4</v>
      </c>
      <c r="AK64" s="65">
        <f t="shared" si="4"/>
        <v>3.9830112695762404E-4</v>
      </c>
      <c r="AL64" s="65">
        <f t="shared" si="5"/>
        <v>1.8190839314381752E-4</v>
      </c>
      <c r="AM64" s="65">
        <f t="shared" si="6"/>
        <v>8.6024140076842813E-5</v>
      </c>
      <c r="AN64" s="66"/>
      <c r="AO64" s="65">
        <f t="shared" si="7"/>
        <v>1.1212484106114312E-3</v>
      </c>
      <c r="AP64" s="65">
        <f t="shared" si="8"/>
        <v>5.6388656978263361E-4</v>
      </c>
      <c r="AQ64" s="65">
        <f t="shared" si="9"/>
        <v>1.3396626661033018E-4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2.7446879447820896E-4</v>
      </c>
      <c r="D65" s="52">
        <f>VLOOKUP($B65,Shock_dev!$A$1:$CI$300,MATCH(DATE(D$1,1,1),Shock_dev!$A$1:$CI$1,0),FALSE)</f>
        <v>2.3605480813601278E-4</v>
      </c>
      <c r="E65" s="52">
        <f>VLOOKUP($B65,Shock_dev!$A$1:$CI$300,MATCH(DATE(E$1,1,1),Shock_dev!$A$1:$CI$1,0),FALSE)</f>
        <v>2.2979201529193963E-4</v>
      </c>
      <c r="F65" s="52">
        <f>VLOOKUP($B65,Shock_dev!$A$1:$CI$300,MATCH(DATE(F$1,1,1),Shock_dev!$A$1:$CI$1,0),FALSE)</f>
        <v>2.2612238082999058E-4</v>
      </c>
      <c r="G65" s="52">
        <f>VLOOKUP($B65,Shock_dev!$A$1:$CI$300,MATCH(DATE(G$1,1,1),Shock_dev!$A$1:$CI$1,0),FALSE)</f>
        <v>2.215593691808773E-4</v>
      </c>
      <c r="H65" s="52">
        <f>VLOOKUP($B65,Shock_dev!$A$1:$CI$300,MATCH(DATE(H$1,1,1),Shock_dev!$A$1:$CI$1,0),FALSE)</f>
        <v>2.1636434049850738E-4</v>
      </c>
      <c r="I65" s="52">
        <f>VLOOKUP($B65,Shock_dev!$A$1:$CI$300,MATCH(DATE(I$1,1,1),Shock_dev!$A$1:$CI$1,0),FALSE)</f>
        <v>2.0735121486887948E-4</v>
      </c>
      <c r="J65" s="52">
        <f>VLOOKUP($B65,Shock_dev!$A$1:$CI$300,MATCH(DATE(J$1,1,1),Shock_dev!$A$1:$CI$1,0),FALSE)</f>
        <v>1.9905321128486236E-4</v>
      </c>
      <c r="K65" s="52">
        <f>VLOOKUP($B65,Shock_dev!$A$1:$CI$300,MATCH(DATE(K$1,1,1),Shock_dev!$A$1:$CI$1,0),FALSE)</f>
        <v>1.910478922425765E-4</v>
      </c>
      <c r="L65" s="52">
        <f>VLOOKUP($B65,Shock_dev!$A$1:$CI$300,MATCH(DATE(L$1,1,1),Shock_dev!$A$1:$CI$1,0),FALSE)</f>
        <v>1.7977772923304068E-4</v>
      </c>
      <c r="M65" s="52">
        <f>VLOOKUP($B65,Shock_dev!$A$1:$CI$300,MATCH(DATE(M$1,1,1),Shock_dev!$A$1:$CI$1,0),FALSE)</f>
        <v>1.6932651149240252E-4</v>
      </c>
      <c r="N65" s="52">
        <f>VLOOKUP($B65,Shock_dev!$A$1:$CI$300,MATCH(DATE(N$1,1,1),Shock_dev!$A$1:$CI$1,0),FALSE)</f>
        <v>1.5744342892197777E-4</v>
      </c>
      <c r="O65" s="52">
        <f>VLOOKUP($B65,Shock_dev!$A$1:$CI$300,MATCH(DATE(O$1,1,1),Shock_dev!$A$1:$CI$1,0),FALSE)</f>
        <v>1.4435234138698613E-4</v>
      </c>
      <c r="P65" s="52">
        <f>VLOOKUP($B65,Shock_dev!$A$1:$CI$300,MATCH(DATE(P$1,1,1),Shock_dev!$A$1:$CI$1,0),FALSE)</f>
        <v>1.300873657767975E-4</v>
      </c>
      <c r="Q65" s="52">
        <f>VLOOKUP($B65,Shock_dev!$A$1:$CI$300,MATCH(DATE(Q$1,1,1),Shock_dev!$A$1:$CI$1,0),FALSE)</f>
        <v>1.1796151392667699E-4</v>
      </c>
      <c r="R65" s="52">
        <f>VLOOKUP($B65,Shock_dev!$A$1:$CI$300,MATCH(DATE(R$1,1,1),Shock_dev!$A$1:$CI$1,0),FALSE)</f>
        <v>1.0413323237345679E-4</v>
      </c>
      <c r="S65" s="52">
        <f>VLOOKUP($B65,Shock_dev!$A$1:$CI$300,MATCH(DATE(S$1,1,1),Shock_dev!$A$1:$CI$1,0),FALSE)</f>
        <v>9.2318950587956216E-5</v>
      </c>
      <c r="T65" s="52">
        <f>VLOOKUP($B65,Shock_dev!$A$1:$CI$300,MATCH(DATE(T$1,1,1),Shock_dev!$A$1:$CI$1,0),FALSE)</f>
        <v>8.0424551529843173E-5</v>
      </c>
      <c r="U65" s="52">
        <f>VLOOKUP($B65,Shock_dev!$A$1:$CI$300,MATCH(DATE(U$1,1,1),Shock_dev!$A$1:$CI$1,0),FALSE)</f>
        <v>7.0226147005549269E-5</v>
      </c>
      <c r="V65" s="52">
        <f>VLOOKUP($B65,Shock_dev!$A$1:$CI$300,MATCH(DATE(V$1,1,1),Shock_dev!$A$1:$CI$1,0),FALSE)</f>
        <v>6.1465063963693237E-5</v>
      </c>
      <c r="W65" s="52">
        <f>VLOOKUP($B65,Shock_dev!$A$1:$CI$300,MATCH(DATE(W$1,1,1),Shock_dev!$A$1:$CI$1,0),FALSE)</f>
        <v>5.2554488383929359E-5</v>
      </c>
      <c r="X65" s="52">
        <f>VLOOKUP($B65,Shock_dev!$A$1:$CI$300,MATCH(DATE(X$1,1,1),Shock_dev!$A$1:$CI$1,0),FALSE)</f>
        <v>4.5262849140088703E-5</v>
      </c>
      <c r="Y65" s="52">
        <f>VLOOKUP($B65,Shock_dev!$A$1:$CI$300,MATCH(DATE(Y$1,1,1),Shock_dev!$A$1:$CI$1,0),FALSE)</f>
        <v>3.9344658676471575E-5</v>
      </c>
      <c r="Z65" s="52">
        <f>VLOOKUP($B65,Shock_dev!$A$1:$CI$300,MATCH(DATE(Z$1,1,1),Shock_dev!$A$1:$CI$1,0),FALSE)</f>
        <v>3.4748602695994444E-5</v>
      </c>
      <c r="AA65" s="52">
        <f>VLOOKUP($B65,Shock_dev!$A$1:$CI$300,MATCH(DATE(AA$1,1,1),Shock_dev!$A$1:$CI$1,0),FALSE)</f>
        <v>2.9980223489991766E-5</v>
      </c>
      <c r="AB65" s="52">
        <f>VLOOKUP($B65,Shock_dev!$A$1:$CI$300,MATCH(DATE(AB$1,1,1),Shock_dev!$A$1:$CI$1,0),FALSE)</f>
        <v>2.6728585440926134E-5</v>
      </c>
      <c r="AC65" s="52">
        <f>VLOOKUP($B65,Shock_dev!$A$1:$CI$300,MATCH(DATE(AC$1,1,1),Shock_dev!$A$1:$CI$1,0),FALSE)</f>
        <v>2.4756047756347686E-5</v>
      </c>
      <c r="AD65" s="52">
        <f>VLOOKUP($B65,Shock_dev!$A$1:$CI$300,MATCH(DATE(AD$1,1,1),Shock_dev!$A$1:$CI$1,0),FALSE)</f>
        <v>2.1171924055288296E-5</v>
      </c>
      <c r="AE65" s="52">
        <f>VLOOKUP($B65,Shock_dev!$A$1:$CI$300,MATCH(DATE(AE$1,1,1),Shock_dev!$A$1:$CI$1,0),FALSE)</f>
        <v>1.9263074297188839E-5</v>
      </c>
      <c r="AF65" s="52">
        <f>VLOOKUP($B65,Shock_dev!$A$1:$CI$300,MATCH(DATE(AF$1,1,1),Shock_dev!$A$1:$CI$1,0),FALSE)</f>
        <v>1.7206816645332596E-5</v>
      </c>
      <c r="AG65" s="52"/>
      <c r="AH65" s="65">
        <f t="shared" si="1"/>
        <v>2.3759947358340585E-4</v>
      </c>
      <c r="AI65" s="65">
        <f t="shared" si="2"/>
        <v>1.9871887762557325E-4</v>
      </c>
      <c r="AJ65" s="65">
        <f t="shared" si="3"/>
        <v>1.4383423230096819E-4</v>
      </c>
      <c r="AK65" s="65">
        <f t="shared" si="4"/>
        <v>8.1713589092099749E-5</v>
      </c>
      <c r="AL65" s="65">
        <f t="shared" si="5"/>
        <v>4.0378164477295165E-5</v>
      </c>
      <c r="AM65" s="65">
        <f t="shared" si="6"/>
        <v>2.1825289639016711E-5</v>
      </c>
      <c r="AN65" s="66"/>
      <c r="AO65" s="65">
        <f t="shared" si="7"/>
        <v>2.1815917560448955E-4</v>
      </c>
      <c r="AP65" s="65">
        <f t="shared" si="8"/>
        <v>1.1277391069653397E-4</v>
      </c>
      <c r="AQ65" s="65">
        <f t="shared" si="9"/>
        <v>3.1101727058155935E-5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3.7277045312868287E-5</v>
      </c>
      <c r="D66" s="52">
        <f>VLOOKUP($B66,Shock_dev!$A$1:$CI$300,MATCH(DATE(D$1,1,1),Shock_dev!$A$1:$CI$1,0),FALSE)</f>
        <v>5.0502536425442008E-5</v>
      </c>
      <c r="E66" s="52">
        <f>VLOOKUP($B66,Shock_dev!$A$1:$CI$300,MATCH(DATE(E$1,1,1),Shock_dev!$A$1:$CI$1,0),FALSE)</f>
        <v>5.5624552849386043E-5</v>
      </c>
      <c r="F66" s="52">
        <f>VLOOKUP($B66,Shock_dev!$A$1:$CI$300,MATCH(DATE(F$1,1,1),Shock_dev!$A$1:$CI$1,0),FALSE)</f>
        <v>5.5969768182098002E-5</v>
      </c>
      <c r="G66" s="52">
        <f>VLOOKUP($B66,Shock_dev!$A$1:$CI$300,MATCH(DATE(G$1,1,1),Shock_dev!$A$1:$CI$1,0),FALSE)</f>
        <v>5.4182013366828902E-5</v>
      </c>
      <c r="H66" s="52">
        <f>VLOOKUP($B66,Shock_dev!$A$1:$CI$300,MATCH(DATE(H$1,1,1),Shock_dev!$A$1:$CI$1,0),FALSE)</f>
        <v>5.1927815630914587E-5</v>
      </c>
      <c r="I66" s="52">
        <f>VLOOKUP($B66,Shock_dev!$A$1:$CI$300,MATCH(DATE(I$1,1,1),Shock_dev!$A$1:$CI$1,0),FALSE)</f>
        <v>5.0098734260962077E-5</v>
      </c>
      <c r="J66" s="52">
        <f>VLOOKUP($B66,Shock_dev!$A$1:$CI$300,MATCH(DATE(J$1,1,1),Shock_dev!$A$1:$CI$1,0),FALSE)</f>
        <v>4.9036446549318359E-5</v>
      </c>
      <c r="K66" s="52">
        <f>VLOOKUP($B66,Shock_dev!$A$1:$CI$300,MATCH(DATE(K$1,1,1),Shock_dev!$A$1:$CI$1,0),FALSE)</f>
        <v>4.8752862306892432E-5</v>
      </c>
      <c r="L66" s="52">
        <f>VLOOKUP($B66,Shock_dev!$A$1:$CI$300,MATCH(DATE(L$1,1,1),Shock_dev!$A$1:$CI$1,0),FALSE)</f>
        <v>4.7350242419418062E-5</v>
      </c>
      <c r="M66" s="52">
        <f>VLOOKUP($B66,Shock_dev!$A$1:$CI$300,MATCH(DATE(M$1,1,1),Shock_dev!$A$1:$CI$1,0),FALSE)</f>
        <v>4.8402835429532067E-5</v>
      </c>
      <c r="N66" s="52">
        <f>VLOOKUP($B66,Shock_dev!$A$1:$CI$300,MATCH(DATE(N$1,1,1),Shock_dev!$A$1:$CI$1,0),FALSE)</f>
        <v>4.9446168709273677E-5</v>
      </c>
      <c r="O66" s="52">
        <f>VLOOKUP($B66,Shock_dev!$A$1:$CI$300,MATCH(DATE(O$1,1,1),Shock_dev!$A$1:$CI$1,0),FALSE)</f>
        <v>4.8861290073835115E-5</v>
      </c>
      <c r="P66" s="52">
        <f>VLOOKUP($B66,Shock_dev!$A$1:$CI$300,MATCH(DATE(P$1,1,1),Shock_dev!$A$1:$CI$1,0),FALSE)</f>
        <v>5.0181173971249915E-5</v>
      </c>
      <c r="Q66" s="52">
        <f>VLOOKUP($B66,Shock_dev!$A$1:$CI$300,MATCH(DATE(Q$1,1,1),Shock_dev!$A$1:$CI$1,0),FALSE)</f>
        <v>5.1126355264709901E-5</v>
      </c>
      <c r="R66" s="52">
        <f>VLOOKUP($B66,Shock_dev!$A$1:$CI$300,MATCH(DATE(R$1,1,1),Shock_dev!$A$1:$CI$1,0),FALSE)</f>
        <v>5.0220397379423702E-5</v>
      </c>
      <c r="S66" s="52">
        <f>VLOOKUP($B66,Shock_dev!$A$1:$CI$300,MATCH(DATE(S$1,1,1),Shock_dev!$A$1:$CI$1,0),FALSE)</f>
        <v>5.0945213233619395E-5</v>
      </c>
      <c r="T66" s="52">
        <f>VLOOKUP($B66,Shock_dev!$A$1:$CI$300,MATCH(DATE(T$1,1,1),Shock_dev!$A$1:$CI$1,0),FALSE)</f>
        <v>5.1169065573832325E-5</v>
      </c>
      <c r="U66" s="52">
        <f>VLOOKUP($B66,Shock_dev!$A$1:$CI$300,MATCH(DATE(U$1,1,1),Shock_dev!$A$1:$CI$1,0),FALSE)</f>
        <v>4.9523113851502018E-5</v>
      </c>
      <c r="V66" s="52">
        <f>VLOOKUP($B66,Shock_dev!$A$1:$CI$300,MATCH(DATE(V$1,1,1),Shock_dev!$A$1:$CI$1,0),FALSE)</f>
        <v>4.9415949102810904E-5</v>
      </c>
      <c r="W66" s="52">
        <f>VLOOKUP($B66,Shock_dev!$A$1:$CI$300,MATCH(DATE(W$1,1,1),Shock_dev!$A$1:$CI$1,0),FALSE)</f>
        <v>4.8830825455615155E-5</v>
      </c>
      <c r="X66" s="52">
        <f>VLOOKUP($B66,Shock_dev!$A$1:$CI$300,MATCH(DATE(X$1,1,1),Shock_dev!$A$1:$CI$1,0),FALSE)</f>
        <v>4.7988458722965451E-5</v>
      </c>
      <c r="Y66" s="52">
        <f>VLOOKUP($B66,Shock_dev!$A$1:$CI$300,MATCH(DATE(Y$1,1,1),Shock_dev!$A$1:$CI$1,0),FALSE)</f>
        <v>4.6941531022101559E-5</v>
      </c>
      <c r="Z66" s="52">
        <f>VLOOKUP($B66,Shock_dev!$A$1:$CI$300,MATCH(DATE(Z$1,1,1),Shock_dev!$A$1:$CI$1,0),FALSE)</f>
        <v>4.5720489179832637E-5</v>
      </c>
      <c r="AA66" s="52">
        <f>VLOOKUP($B66,Shock_dev!$A$1:$CI$300,MATCH(DATE(AA$1,1,1),Shock_dev!$A$1:$CI$1,0),FALSE)</f>
        <v>4.2890355651264824E-5</v>
      </c>
      <c r="AB66" s="52">
        <f>VLOOKUP($B66,Shock_dev!$A$1:$CI$300,MATCH(DATE(AB$1,1,1),Shock_dev!$A$1:$CI$1,0),FALSE)</f>
        <v>4.1629519380920661E-5</v>
      </c>
      <c r="AC66" s="52">
        <f>VLOOKUP($B66,Shock_dev!$A$1:$CI$300,MATCH(DATE(AC$1,1,1),Shock_dev!$A$1:$CI$1,0),FALSE)</f>
        <v>4.0064600977281769E-5</v>
      </c>
      <c r="AD66" s="52">
        <f>VLOOKUP($B66,Shock_dev!$A$1:$CI$300,MATCH(DATE(AD$1,1,1),Shock_dev!$A$1:$CI$1,0),FALSE)</f>
        <v>3.840011594142167E-5</v>
      </c>
      <c r="AE66" s="52">
        <f>VLOOKUP($B66,Shock_dev!$A$1:$CI$300,MATCH(DATE(AE$1,1,1),Shock_dev!$A$1:$CI$1,0),FALSE)</f>
        <v>3.6678486779872768E-5</v>
      </c>
      <c r="AF66" s="52">
        <f>VLOOKUP($B66,Shock_dev!$A$1:$CI$300,MATCH(DATE(AF$1,1,1),Shock_dev!$A$1:$CI$1,0),FALSE)</f>
        <v>3.4918150162493212E-5</v>
      </c>
      <c r="AG66" s="52"/>
      <c r="AH66" s="65">
        <f t="shared" si="1"/>
        <v>5.0711183227324653E-5</v>
      </c>
      <c r="AI66" s="65">
        <f t="shared" si="2"/>
        <v>4.9433220233501106E-5</v>
      </c>
      <c r="AJ66" s="65">
        <f t="shared" si="3"/>
        <v>4.9603564689720134E-5</v>
      </c>
      <c r="AK66" s="65">
        <f t="shared" si="4"/>
        <v>5.0254747828237673E-5</v>
      </c>
      <c r="AL66" s="65">
        <f t="shared" si="5"/>
        <v>4.6474332006355929E-5</v>
      </c>
      <c r="AM66" s="65">
        <f t="shared" si="6"/>
        <v>3.8338174648398016E-5</v>
      </c>
      <c r="AN66" s="66"/>
      <c r="AO66" s="65">
        <f t="shared" si="7"/>
        <v>5.0072201730412883E-5</v>
      </c>
      <c r="AP66" s="65">
        <f t="shared" si="8"/>
        <v>4.9929156258978903E-5</v>
      </c>
      <c r="AQ66" s="65">
        <f t="shared" si="9"/>
        <v>4.2406253327376973E-5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5.82640707442472E-6</v>
      </c>
      <c r="D67" s="52">
        <f>VLOOKUP($B67,Shock_dev!$A$1:$CI$300,MATCH(DATE(D$1,1,1),Shock_dev!$A$1:$CI$1,0),FALSE)</f>
        <v>9.2852376813205141E-6</v>
      </c>
      <c r="E67" s="52">
        <f>VLOOKUP($B67,Shock_dev!$A$1:$CI$300,MATCH(DATE(E$1,1,1),Shock_dev!$A$1:$CI$1,0),FALSE)</f>
        <v>1.065133530225308E-5</v>
      </c>
      <c r="F67" s="52">
        <f>VLOOKUP($B67,Shock_dev!$A$1:$CI$300,MATCH(DATE(F$1,1,1),Shock_dev!$A$1:$CI$1,0),FALSE)</f>
        <v>1.0824324252788336E-5</v>
      </c>
      <c r="G67" s="52">
        <f>VLOOKUP($B67,Shock_dev!$A$1:$CI$300,MATCH(DATE(G$1,1,1),Shock_dev!$A$1:$CI$1,0),FALSE)</f>
        <v>1.0445093242611751E-5</v>
      </c>
      <c r="H67" s="52">
        <f>VLOOKUP($B67,Shock_dev!$A$1:$CI$300,MATCH(DATE(H$1,1,1),Shock_dev!$A$1:$CI$1,0),FALSE)</f>
        <v>9.9228877841177122E-6</v>
      </c>
      <c r="I67" s="52">
        <f>VLOOKUP($B67,Shock_dev!$A$1:$CI$300,MATCH(DATE(I$1,1,1),Shock_dev!$A$1:$CI$1,0),FALSE)</f>
        <v>9.4826986531529614E-6</v>
      </c>
      <c r="J67" s="52">
        <f>VLOOKUP($B67,Shock_dev!$A$1:$CI$300,MATCH(DATE(J$1,1,1),Shock_dev!$A$1:$CI$1,0),FALSE)</f>
        <v>9.2160543950101902E-6</v>
      </c>
      <c r="K67" s="52">
        <f>VLOOKUP($B67,Shock_dev!$A$1:$CI$300,MATCH(DATE(K$1,1,1),Shock_dev!$A$1:$CI$1,0),FALSE)</f>
        <v>9.1325943498343513E-6</v>
      </c>
      <c r="L67" s="52">
        <f>VLOOKUP($B67,Shock_dev!$A$1:$CI$300,MATCH(DATE(L$1,1,1),Shock_dev!$A$1:$CI$1,0),FALSE)</f>
        <v>9.2002306836703453E-6</v>
      </c>
      <c r="M67" s="52">
        <f>VLOOKUP($B67,Shock_dev!$A$1:$CI$300,MATCH(DATE(M$1,1,1),Shock_dev!$A$1:$CI$1,0),FALSE)</f>
        <v>9.3738104864653219E-6</v>
      </c>
      <c r="N67" s="52">
        <f>VLOOKUP($B67,Shock_dev!$A$1:$CI$300,MATCH(DATE(N$1,1,1),Shock_dev!$A$1:$CI$1,0),FALSE)</f>
        <v>9.6082690676079076E-6</v>
      </c>
      <c r="O67" s="52">
        <f>VLOOKUP($B67,Shock_dev!$A$1:$CI$300,MATCH(DATE(O$1,1,1),Shock_dev!$A$1:$CI$1,0),FALSE)</f>
        <v>9.86598500002345E-6</v>
      </c>
      <c r="P67" s="52">
        <f>VLOOKUP($B67,Shock_dev!$A$1:$CI$300,MATCH(DATE(P$1,1,1),Shock_dev!$A$1:$CI$1,0),FALSE)</f>
        <v>1.0116869017475726E-5</v>
      </c>
      <c r="Q67" s="52">
        <f>VLOOKUP($B67,Shock_dev!$A$1:$CI$300,MATCH(DATE(Q$1,1,1),Shock_dev!$A$1:$CI$1,0),FALSE)</f>
        <v>1.0338760667704262E-5</v>
      </c>
      <c r="R67" s="52">
        <f>VLOOKUP($B67,Shock_dev!$A$1:$CI$300,MATCH(DATE(R$1,1,1),Shock_dev!$A$1:$CI$1,0),FALSE)</f>
        <v>1.0515704566938461E-5</v>
      </c>
      <c r="S67" s="52">
        <f>VLOOKUP($B67,Shock_dev!$A$1:$CI$300,MATCH(DATE(S$1,1,1),Shock_dev!$A$1:$CI$1,0),FALSE)</f>
        <v>1.0637310785120749E-5</v>
      </c>
      <c r="T67" s="52">
        <f>VLOOKUP($B67,Shock_dev!$A$1:$CI$300,MATCH(DATE(T$1,1,1),Shock_dev!$A$1:$CI$1,0),FALSE)</f>
        <v>1.0697735974109196E-5</v>
      </c>
      <c r="U67" s="52">
        <f>VLOOKUP($B67,Shock_dev!$A$1:$CI$300,MATCH(DATE(U$1,1,1),Shock_dev!$A$1:$CI$1,0),FALSE)</f>
        <v>1.0694733162229398E-5</v>
      </c>
      <c r="V67" s="52">
        <f>VLOOKUP($B67,Shock_dev!$A$1:$CI$300,MATCH(DATE(V$1,1,1),Shock_dev!$A$1:$CI$1,0),FALSE)</f>
        <v>1.062997044727407E-5</v>
      </c>
      <c r="W67" s="52">
        <f>VLOOKUP($B67,Shock_dev!$A$1:$CI$300,MATCH(DATE(W$1,1,1),Shock_dev!$A$1:$CI$1,0),FALSE)</f>
        <v>1.0506859973989576E-5</v>
      </c>
      <c r="X67" s="52">
        <f>VLOOKUP($B67,Shock_dev!$A$1:$CI$300,MATCH(DATE(X$1,1,1),Shock_dev!$A$1:$CI$1,0),FALSE)</f>
        <v>1.0330686362405793E-5</v>
      </c>
      <c r="Y67" s="52">
        <f>VLOOKUP($B67,Shock_dev!$A$1:$CI$300,MATCH(DATE(Y$1,1,1),Shock_dev!$A$1:$CI$1,0),FALSE)</f>
        <v>1.0107796547159185E-5</v>
      </c>
      <c r="Z67" s="52">
        <f>VLOOKUP($B67,Shock_dev!$A$1:$CI$300,MATCH(DATE(Z$1,1,1),Shock_dev!$A$1:$CI$1,0),FALSE)</f>
        <v>9.8447527615017859E-6</v>
      </c>
      <c r="AA67" s="52">
        <f>VLOOKUP($B67,Shock_dev!$A$1:$CI$300,MATCH(DATE(AA$1,1,1),Shock_dev!$A$1:$CI$1,0),FALSE)</f>
        <v>9.5476543341698892E-6</v>
      </c>
      <c r="AB67" s="52">
        <f>VLOOKUP($B67,Shock_dev!$A$1:$CI$300,MATCH(DATE(AB$1,1,1),Shock_dev!$A$1:$CI$1,0),FALSE)</f>
        <v>9.2230364781817995E-6</v>
      </c>
      <c r="AC67" s="52">
        <f>VLOOKUP($B67,Shock_dev!$A$1:$CI$300,MATCH(DATE(AC$1,1,1),Shock_dev!$A$1:$CI$1,0),FALSE)</f>
        <v>8.8764988921455087E-6</v>
      </c>
      <c r="AD67" s="52">
        <f>VLOOKUP($B67,Shock_dev!$A$1:$CI$300,MATCH(DATE(AD$1,1,1),Shock_dev!$A$1:$CI$1,0),FALSE)</f>
        <v>8.512587733020039E-6</v>
      </c>
      <c r="AE67" s="52">
        <f>VLOOKUP($B67,Shock_dev!$A$1:$CI$300,MATCH(DATE(AE$1,1,1),Shock_dev!$A$1:$CI$1,0),FALSE)</f>
        <v>8.135554033102652E-6</v>
      </c>
      <c r="AF67" s="52">
        <f>VLOOKUP($B67,Shock_dev!$A$1:$CI$300,MATCH(DATE(AF$1,1,1),Shock_dev!$A$1:$CI$1,0),FALSE)</f>
        <v>7.7491219528611293E-6</v>
      </c>
      <c r="AG67" s="52"/>
      <c r="AH67" s="65">
        <f t="shared" si="1"/>
        <v>9.4064795106796788E-6</v>
      </c>
      <c r="AI67" s="65">
        <f t="shared" si="2"/>
        <v>9.3908931731571118E-6</v>
      </c>
      <c r="AJ67" s="65">
        <f t="shared" si="3"/>
        <v>9.8607388478553342E-6</v>
      </c>
      <c r="AK67" s="65">
        <f t="shared" si="4"/>
        <v>1.0635090987134374E-5</v>
      </c>
      <c r="AL67" s="65">
        <f t="shared" si="5"/>
        <v>1.0067549995845246E-5</v>
      </c>
      <c r="AM67" s="65">
        <f t="shared" si="6"/>
        <v>8.4993598178622267E-6</v>
      </c>
      <c r="AN67" s="66"/>
      <c r="AO67" s="65">
        <f t="shared" si="7"/>
        <v>9.3986863419183953E-6</v>
      </c>
      <c r="AP67" s="65">
        <f t="shared" si="8"/>
        <v>1.0247914917494854E-5</v>
      </c>
      <c r="AQ67" s="65">
        <f t="shared" si="9"/>
        <v>9.2834549068537353E-6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2.7463381061970838E-3</v>
      </c>
      <c r="D68" s="52">
        <f>VLOOKUP($B68,Shock_dev!$A$1:$CI$300,MATCH(DATE(D$1,1,1),Shock_dev!$A$1:$CI$1,0),FALSE)</f>
        <v>2.5034945858717125E-3</v>
      </c>
      <c r="E68" s="52">
        <f>VLOOKUP($B68,Shock_dev!$A$1:$CI$300,MATCH(DATE(E$1,1,1),Shock_dev!$A$1:$CI$1,0),FALSE)</f>
        <v>2.4869614866335063E-3</v>
      </c>
      <c r="F68" s="52">
        <f>VLOOKUP($B68,Shock_dev!$A$1:$CI$300,MATCH(DATE(F$1,1,1),Shock_dev!$A$1:$CI$1,0),FALSE)</f>
        <v>2.4796473107520094E-3</v>
      </c>
      <c r="G68" s="52">
        <f>VLOOKUP($B68,Shock_dev!$A$1:$CI$300,MATCH(DATE(G$1,1,1),Shock_dev!$A$1:$CI$1,0),FALSE)</f>
        <v>2.4625350744713493E-3</v>
      </c>
      <c r="H68" s="52">
        <f>VLOOKUP($B68,Shock_dev!$A$1:$CI$300,MATCH(DATE(H$1,1,1),Shock_dev!$A$1:$CI$1,0),FALSE)</f>
        <v>2.4392869493559083E-3</v>
      </c>
      <c r="I68" s="52">
        <f>VLOOKUP($B68,Shock_dev!$A$1:$CI$300,MATCH(DATE(I$1,1,1),Shock_dev!$A$1:$CI$1,0),FALSE)</f>
        <v>2.4139179461223352E-3</v>
      </c>
      <c r="J68" s="52">
        <f>VLOOKUP($B68,Shock_dev!$A$1:$CI$300,MATCH(DATE(J$1,1,1),Shock_dev!$A$1:$CI$1,0),FALSE)</f>
        <v>2.3886422239150656E-3</v>
      </c>
      <c r="K68" s="52">
        <f>VLOOKUP($B68,Shock_dev!$A$1:$CI$300,MATCH(DATE(K$1,1,1),Shock_dev!$A$1:$CI$1,0),FALSE)</f>
        <v>2.3643264931108702E-3</v>
      </c>
      <c r="L68" s="52">
        <f>VLOOKUP($B68,Shock_dev!$A$1:$CI$300,MATCH(DATE(L$1,1,1),Shock_dev!$A$1:$CI$1,0),FALSE)</f>
        <v>2.3410674413889164E-3</v>
      </c>
      <c r="M68" s="52">
        <f>VLOOKUP($B68,Shock_dev!$A$1:$CI$300,MATCH(DATE(M$1,1,1),Shock_dev!$A$1:$CI$1,0),FALSE)</f>
        <v>2.3186370461246923E-3</v>
      </c>
      <c r="N68" s="52">
        <f>VLOOKUP($B68,Shock_dev!$A$1:$CI$300,MATCH(DATE(N$1,1,1),Shock_dev!$A$1:$CI$1,0),FALSE)</f>
        <v>2.2967049596473279E-3</v>
      </c>
      <c r="O68" s="52">
        <f>VLOOKUP($B68,Shock_dev!$A$1:$CI$300,MATCH(DATE(O$1,1,1),Shock_dev!$A$1:$CI$1,0),FALSE)</f>
        <v>2.2749611058461398E-3</v>
      </c>
      <c r="P68" s="52">
        <f>VLOOKUP($B68,Shock_dev!$A$1:$CI$300,MATCH(DATE(P$1,1,1),Shock_dev!$A$1:$CI$1,0),FALSE)</f>
        <v>2.2531428832911313E-3</v>
      </c>
      <c r="Q68" s="52">
        <f>VLOOKUP($B68,Shock_dev!$A$1:$CI$300,MATCH(DATE(Q$1,1,1),Shock_dev!$A$1:$CI$1,0),FALSE)</f>
        <v>2.2310593841575058E-3</v>
      </c>
      <c r="R68" s="52">
        <f>VLOOKUP($B68,Shock_dev!$A$1:$CI$300,MATCH(DATE(R$1,1,1),Shock_dev!$A$1:$CI$1,0),FALSE)</f>
        <v>2.2085760270753743E-3</v>
      </c>
      <c r="S68" s="52">
        <f>VLOOKUP($B68,Shock_dev!$A$1:$CI$300,MATCH(DATE(S$1,1,1),Shock_dev!$A$1:$CI$1,0),FALSE)</f>
        <v>2.1856100825562389E-3</v>
      </c>
      <c r="T68" s="52">
        <f>VLOOKUP($B68,Shock_dev!$A$1:$CI$300,MATCH(DATE(T$1,1,1),Shock_dev!$A$1:$CI$1,0),FALSE)</f>
        <v>2.162128421654121E-3</v>
      </c>
      <c r="U68" s="52">
        <f>VLOOKUP($B68,Shock_dev!$A$1:$CI$300,MATCH(DATE(U$1,1,1),Shock_dev!$A$1:$CI$1,0),FALSE)</f>
        <v>2.1381346569707489E-3</v>
      </c>
      <c r="V68" s="52">
        <f>VLOOKUP($B68,Shock_dev!$A$1:$CI$300,MATCH(DATE(V$1,1,1),Shock_dev!$A$1:$CI$1,0),FALSE)</f>
        <v>2.1136711154062125E-3</v>
      </c>
      <c r="W68" s="52">
        <f>VLOOKUP($B68,Shock_dev!$A$1:$CI$300,MATCH(DATE(W$1,1,1),Shock_dev!$A$1:$CI$1,0),FALSE)</f>
        <v>2.0887935671313074E-3</v>
      </c>
      <c r="X68" s="52">
        <f>VLOOKUP($B68,Shock_dev!$A$1:$CI$300,MATCH(DATE(X$1,1,1),Shock_dev!$A$1:$CI$1,0),FALSE)</f>
        <v>2.0635807379149975E-3</v>
      </c>
      <c r="Y68" s="52">
        <f>VLOOKUP($B68,Shock_dev!$A$1:$CI$300,MATCH(DATE(Y$1,1,1),Shock_dev!$A$1:$CI$1,0),FALSE)</f>
        <v>2.0381083469358705E-3</v>
      </c>
      <c r="Z68" s="52">
        <f>VLOOKUP($B68,Shock_dev!$A$1:$CI$300,MATCH(DATE(Z$1,1,1),Shock_dev!$A$1:$CI$1,0),FALSE)</f>
        <v>2.0124550988887503E-3</v>
      </c>
      <c r="AA68" s="52">
        <f>VLOOKUP($B68,Shock_dev!$A$1:$CI$300,MATCH(DATE(AA$1,1,1),Shock_dev!$A$1:$CI$1,0),FALSE)</f>
        <v>1.9866863486734231E-3</v>
      </c>
      <c r="AB68" s="52">
        <f>VLOOKUP($B68,Shock_dev!$A$1:$CI$300,MATCH(DATE(AB$1,1,1),Shock_dev!$A$1:$CI$1,0),FALSE)</f>
        <v>1.960874395443196E-3</v>
      </c>
      <c r="AC68" s="52">
        <f>VLOOKUP($B68,Shock_dev!$A$1:$CI$300,MATCH(DATE(AC$1,1,1),Shock_dev!$A$1:$CI$1,0),FALSE)</f>
        <v>1.9350786249254773E-3</v>
      </c>
      <c r="AD68" s="52">
        <f>VLOOKUP($B68,Shock_dev!$A$1:$CI$300,MATCH(DATE(AD$1,1,1),Shock_dev!$A$1:$CI$1,0),FALSE)</f>
        <v>1.9093428110199516E-3</v>
      </c>
      <c r="AE68" s="52">
        <f>VLOOKUP($B68,Shock_dev!$A$1:$CI$300,MATCH(DATE(AE$1,1,1),Shock_dev!$A$1:$CI$1,0),FALSE)</f>
        <v>1.883708889569679E-3</v>
      </c>
      <c r="AF68" s="52">
        <f>VLOOKUP($B68,Shock_dev!$A$1:$CI$300,MATCH(DATE(AF$1,1,1),Shock_dev!$A$1:$CI$1,0),FALSE)</f>
        <v>1.8582160451077597E-3</v>
      </c>
      <c r="AG68" s="52"/>
      <c r="AH68" s="65">
        <f t="shared" si="1"/>
        <v>2.5357953127851324E-3</v>
      </c>
      <c r="AI68" s="65">
        <f t="shared" si="2"/>
        <v>2.3894482107786191E-3</v>
      </c>
      <c r="AJ68" s="65">
        <f t="shared" si="3"/>
        <v>2.2749010758133592E-3</v>
      </c>
      <c r="AK68" s="65">
        <f t="shared" si="4"/>
        <v>2.1616240607325392E-3</v>
      </c>
      <c r="AL68" s="65">
        <f t="shared" si="5"/>
        <v>2.0379248199088695E-3</v>
      </c>
      <c r="AM68" s="65">
        <f t="shared" si="6"/>
        <v>1.9094441532132127E-3</v>
      </c>
      <c r="AN68" s="66"/>
      <c r="AO68" s="65">
        <f t="shared" si="7"/>
        <v>2.4626217617818758E-3</v>
      </c>
      <c r="AP68" s="65">
        <f t="shared" si="8"/>
        <v>2.218262568272949E-3</v>
      </c>
      <c r="AQ68" s="65">
        <f t="shared" si="9"/>
        <v>1.9736844865610413E-3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3.2755132721390795E-6</v>
      </c>
      <c r="D69" s="52">
        <f>VLOOKUP($B69,Shock_dev!$A$1:$CI$300,MATCH(DATE(D$1,1,1),Shock_dev!$A$1:$CI$1,0),FALSE)</f>
        <v>5.1864598179083349E-6</v>
      </c>
      <c r="E69" s="52">
        <f>VLOOKUP($B69,Shock_dev!$A$1:$CI$300,MATCH(DATE(E$1,1,1),Shock_dev!$A$1:$CI$1,0),FALSE)</f>
        <v>5.9303768185381967E-6</v>
      </c>
      <c r="F69" s="52">
        <f>VLOOKUP($B69,Shock_dev!$A$1:$CI$300,MATCH(DATE(F$1,1,1),Shock_dev!$A$1:$CI$1,0),FALSE)</f>
        <v>6.0186741674650089E-6</v>
      </c>
      <c r="G69" s="52">
        <f>VLOOKUP($B69,Shock_dev!$A$1:$CI$300,MATCH(DATE(G$1,1,1),Shock_dev!$A$1:$CI$1,0),FALSE)</f>
        <v>5.8055128233840204E-6</v>
      </c>
      <c r="H69" s="52">
        <f>VLOOKUP($B69,Shock_dev!$A$1:$CI$300,MATCH(DATE(H$1,1,1),Shock_dev!$A$1:$CI$1,0),FALSE)</f>
        <v>5.5150186621851265E-6</v>
      </c>
      <c r="I69" s="52">
        <f>VLOOKUP($B69,Shock_dev!$A$1:$CI$300,MATCH(DATE(I$1,1,1),Shock_dev!$A$1:$CI$1,0),FALSE)</f>
        <v>5.2700973915682906E-6</v>
      </c>
      <c r="J69" s="52">
        <f>VLOOKUP($B69,Shock_dev!$A$1:$CI$300,MATCH(DATE(J$1,1,1),Shock_dev!$A$1:$CI$1,0),FALSE)</f>
        <v>5.1206915190044251E-6</v>
      </c>
      <c r="K69" s="52">
        <f>VLOOKUP($B69,Shock_dev!$A$1:$CI$300,MATCH(DATE(K$1,1,1),Shock_dev!$A$1:$CI$1,0),FALSE)</f>
        <v>5.0720656711785509E-6</v>
      </c>
      <c r="L69" s="52">
        <f>VLOOKUP($B69,Shock_dev!$A$1:$CI$300,MATCH(DATE(L$1,1,1),Shock_dev!$A$1:$CI$1,0),FALSE)</f>
        <v>5.1067327833069704E-6</v>
      </c>
      <c r="M69" s="52">
        <f>VLOOKUP($B69,Shock_dev!$A$1:$CI$300,MATCH(DATE(M$1,1,1),Shock_dev!$A$1:$CI$1,0),FALSE)</f>
        <v>5.200086806567043E-6</v>
      </c>
      <c r="N69" s="52">
        <f>VLOOKUP($B69,Shock_dev!$A$1:$CI$300,MATCH(DATE(N$1,1,1),Shock_dev!$A$1:$CI$1,0),FALSE)</f>
        <v>5.3274787241127313E-6</v>
      </c>
      <c r="O69" s="52">
        <f>VLOOKUP($B69,Shock_dev!$A$1:$CI$300,MATCH(DATE(O$1,1,1),Shock_dev!$A$1:$CI$1,0),FALSE)</f>
        <v>5.4683078755374116E-6</v>
      </c>
      <c r="P69" s="52">
        <f>VLOOKUP($B69,Shock_dev!$A$1:$CI$300,MATCH(DATE(P$1,1,1),Shock_dev!$A$1:$CI$1,0),FALSE)</f>
        <v>5.6059873124797983E-6</v>
      </c>
      <c r="Q69" s="52">
        <f>VLOOKUP($B69,Shock_dev!$A$1:$CI$300,MATCH(DATE(Q$1,1,1),Shock_dev!$A$1:$CI$1,0),FALSE)</f>
        <v>5.7282302299531204E-6</v>
      </c>
      <c r="R69" s="52">
        <f>VLOOKUP($B69,Shock_dev!$A$1:$CI$300,MATCH(DATE(R$1,1,1),Shock_dev!$A$1:$CI$1,0),FALSE)</f>
        <v>5.8261151963104067E-6</v>
      </c>
      <c r="S69" s="52">
        <f>VLOOKUP($B69,Shock_dev!$A$1:$CI$300,MATCH(DATE(S$1,1,1),Shock_dev!$A$1:$CI$1,0),FALSE)</f>
        <v>5.8937826186200184E-6</v>
      </c>
      <c r="T69" s="52">
        <f>VLOOKUP($B69,Shock_dev!$A$1:$CI$300,MATCH(DATE(T$1,1,1),Shock_dev!$A$1:$CI$1,0),FALSE)</f>
        <v>5.9278548722154244E-6</v>
      </c>
      <c r="U69" s="52">
        <f>VLOOKUP($B69,Shock_dev!$A$1:$CI$300,MATCH(DATE(U$1,1,1),Shock_dev!$A$1:$CI$1,0),FALSE)</f>
        <v>5.9269647428656638E-6</v>
      </c>
      <c r="V69" s="52">
        <f>VLOOKUP($B69,Shock_dev!$A$1:$CI$300,MATCH(DATE(V$1,1,1),Shock_dev!$A$1:$CI$1,0),FALSE)</f>
        <v>5.8919355916550939E-6</v>
      </c>
      <c r="W69" s="52">
        <f>VLOOKUP($B69,Shock_dev!$A$1:$CI$300,MATCH(DATE(W$1,1,1),Shock_dev!$A$1:$CI$1,0),FALSE)</f>
        <v>5.8245649259670785E-6</v>
      </c>
      <c r="X69" s="52">
        <f>VLOOKUP($B69,Shock_dev!$A$1:$CI$300,MATCH(DATE(X$1,1,1),Shock_dev!$A$1:$CI$1,0),FALSE)</f>
        <v>5.7276970365055593E-6</v>
      </c>
      <c r="Y69" s="52">
        <f>VLOOKUP($B69,Shock_dev!$A$1:$CI$300,MATCH(DATE(Y$1,1,1),Shock_dev!$A$1:$CI$1,0),FALSE)</f>
        <v>5.6048050372672792E-6</v>
      </c>
      <c r="Z69" s="52">
        <f>VLOOKUP($B69,Shock_dev!$A$1:$CI$300,MATCH(DATE(Z$1,1,1),Shock_dev!$A$1:$CI$1,0),FALSE)</f>
        <v>5.4594832163996802E-6</v>
      </c>
      <c r="AA69" s="52">
        <f>VLOOKUP($B69,Shock_dev!$A$1:$CI$300,MATCH(DATE(AA$1,1,1),Shock_dev!$A$1:$CI$1,0),FALSE)</f>
        <v>5.2950753002815217E-6</v>
      </c>
      <c r="AB69" s="52">
        <f>VLOOKUP($B69,Shock_dev!$A$1:$CI$300,MATCH(DATE(AB$1,1,1),Shock_dev!$A$1:$CI$1,0),FALSE)</f>
        <v>5.1152020174855987E-6</v>
      </c>
      <c r="AC69" s="52">
        <f>VLOOKUP($B69,Shock_dev!$A$1:$CI$300,MATCH(DATE(AC$1,1,1),Shock_dev!$A$1:$CI$1,0),FALSE)</f>
        <v>4.922960224257381E-6</v>
      </c>
      <c r="AD69" s="52">
        <f>VLOOKUP($B69,Shock_dev!$A$1:$CI$300,MATCH(DATE(AD$1,1,1),Shock_dev!$A$1:$CI$1,0),FALSE)</f>
        <v>4.7208734798677793E-6</v>
      </c>
      <c r="AE69" s="52">
        <f>VLOOKUP($B69,Shock_dev!$A$1:$CI$300,MATCH(DATE(AE$1,1,1),Shock_dev!$A$1:$CI$1,0),FALSE)</f>
        <v>4.5113033917916595E-6</v>
      </c>
      <c r="AF69" s="52">
        <f>VLOOKUP($B69,Shock_dev!$A$1:$CI$300,MATCH(DATE(AF$1,1,1),Shock_dev!$A$1:$CI$1,0),FALSE)</f>
        <v>4.2963366946124296E-6</v>
      </c>
      <c r="AG69" s="52"/>
      <c r="AH69" s="65">
        <f t="shared" si="1"/>
        <v>5.2433073798869282E-6</v>
      </c>
      <c r="AI69" s="65">
        <f t="shared" si="2"/>
        <v>5.2169212054486731E-6</v>
      </c>
      <c r="AJ69" s="65">
        <f t="shared" si="3"/>
        <v>5.4660181897300209E-6</v>
      </c>
      <c r="AK69" s="65">
        <f t="shared" si="4"/>
        <v>5.8933306043333215E-6</v>
      </c>
      <c r="AL69" s="65">
        <f t="shared" si="5"/>
        <v>5.5823251032842236E-6</v>
      </c>
      <c r="AM69" s="65">
        <f t="shared" si="6"/>
        <v>4.7133351616029708E-6</v>
      </c>
      <c r="AN69" s="66"/>
      <c r="AO69" s="65">
        <f t="shared" si="7"/>
        <v>5.2301142926678006E-6</v>
      </c>
      <c r="AP69" s="65">
        <f t="shared" si="8"/>
        <v>5.6796743970316708E-6</v>
      </c>
      <c r="AQ69" s="65">
        <f t="shared" si="9"/>
        <v>5.1478301324435968E-6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1.1326172285062832E-3</v>
      </c>
      <c r="D70" s="52">
        <f>VLOOKUP($B70,Shock_dev!$A$1:$CI$300,MATCH(DATE(D$1,1,1),Shock_dev!$A$1:$CI$1,0),FALSE)</f>
        <v>1.6055148485940626E-3</v>
      </c>
      <c r="E70" s="52">
        <f>VLOOKUP($B70,Shock_dev!$A$1:$CI$300,MATCH(DATE(E$1,1,1),Shock_dev!$A$1:$CI$1,0),FALSE)</f>
        <v>1.795607143288759E-3</v>
      </c>
      <c r="F70" s="52">
        <f>VLOOKUP($B70,Shock_dev!$A$1:$CI$300,MATCH(DATE(F$1,1,1),Shock_dev!$A$1:$CI$1,0),FALSE)</f>
        <v>1.7971810282522102E-3</v>
      </c>
      <c r="G70" s="52">
        <f>VLOOKUP($B70,Shock_dev!$A$1:$CI$300,MATCH(DATE(G$1,1,1),Shock_dev!$A$1:$CI$1,0),FALSE)</f>
        <v>1.6699232822581023E-3</v>
      </c>
      <c r="H70" s="52">
        <f>VLOOKUP($B70,Shock_dev!$A$1:$CI$300,MATCH(DATE(H$1,1,1),Shock_dev!$A$1:$CI$1,0),FALSE)</f>
        <v>1.4663932239271048E-3</v>
      </c>
      <c r="I70" s="52">
        <f>VLOOKUP($B70,Shock_dev!$A$1:$CI$300,MATCH(DATE(I$1,1,1),Shock_dev!$A$1:$CI$1,0),FALSE)</f>
        <v>1.2271276864018492E-3</v>
      </c>
      <c r="J70" s="52">
        <f>VLOOKUP($B70,Shock_dev!$A$1:$CI$300,MATCH(DATE(J$1,1,1),Shock_dev!$A$1:$CI$1,0),FALSE)</f>
        <v>9.8006163270562721E-4</v>
      </c>
      <c r="K70" s="52">
        <f>VLOOKUP($B70,Shock_dev!$A$1:$CI$300,MATCH(DATE(K$1,1,1),Shock_dev!$A$1:$CI$1,0),FALSE)</f>
        <v>7.4307279051371092E-4</v>
      </c>
      <c r="L70" s="52">
        <f>VLOOKUP($B70,Shock_dev!$A$1:$CI$300,MATCH(DATE(L$1,1,1),Shock_dev!$A$1:$CI$1,0),FALSE)</f>
        <v>5.2665321659721952E-4</v>
      </c>
      <c r="M70" s="52">
        <f>VLOOKUP($B70,Shock_dev!$A$1:$CI$300,MATCH(DATE(M$1,1,1),Shock_dev!$A$1:$CI$1,0),FALSE)</f>
        <v>3.3653026648485901E-4</v>
      </c>
      <c r="N70" s="52">
        <f>VLOOKUP($B70,Shock_dev!$A$1:$CI$300,MATCH(DATE(N$1,1,1),Shock_dev!$A$1:$CI$1,0),FALSE)</f>
        <v>1.7491021196137409E-4</v>
      </c>
      <c r="O70" s="52">
        <f>VLOOKUP($B70,Shock_dev!$A$1:$CI$300,MATCH(DATE(O$1,1,1),Shock_dev!$A$1:$CI$1,0),FALSE)</f>
        <v>4.1837464670262337E-5</v>
      </c>
      <c r="P70" s="52">
        <f>VLOOKUP($B70,Shock_dev!$A$1:$CI$300,MATCH(DATE(P$1,1,1),Shock_dev!$A$1:$CI$1,0),FALSE)</f>
        <v>-6.4387602965825387E-5</v>
      </c>
      <c r="Q70" s="52">
        <f>VLOOKUP($B70,Shock_dev!$A$1:$CI$300,MATCH(DATE(Q$1,1,1),Shock_dev!$A$1:$CI$1,0),FALSE)</f>
        <v>-1.4639891240190143E-4</v>
      </c>
      <c r="R70" s="52">
        <f>VLOOKUP($B70,Shock_dev!$A$1:$CI$300,MATCH(DATE(R$1,1,1),Shock_dev!$A$1:$CI$1,0),FALSE)</f>
        <v>-2.0746672799379793E-4</v>
      </c>
      <c r="S70" s="52">
        <f>VLOOKUP($B70,Shock_dev!$A$1:$CI$300,MATCH(DATE(S$1,1,1),Shock_dev!$A$1:$CI$1,0),FALSE)</f>
        <v>-2.5102583245241347E-4</v>
      </c>
      <c r="T70" s="52">
        <f>VLOOKUP($B70,Shock_dev!$A$1:$CI$300,MATCH(DATE(T$1,1,1),Shock_dev!$A$1:$CI$1,0),FALSE)</f>
        <v>-2.804274740988423E-4</v>
      </c>
      <c r="U70" s="52">
        <f>VLOOKUP($B70,Shock_dev!$A$1:$CI$300,MATCH(DATE(U$1,1,1),Shock_dev!$A$1:$CI$1,0),FALSE)</f>
        <v>-2.9876927012602138E-4</v>
      </c>
      <c r="V70" s="52">
        <f>VLOOKUP($B70,Shock_dev!$A$1:$CI$300,MATCH(DATE(V$1,1,1),Shock_dev!$A$1:$CI$1,0),FALSE)</f>
        <v>-3.0857015293949373E-4</v>
      </c>
      <c r="W70" s="52">
        <f>VLOOKUP($B70,Shock_dev!$A$1:$CI$300,MATCH(DATE(W$1,1,1),Shock_dev!$A$1:$CI$1,0),FALSE)</f>
        <v>-3.1204016950743714E-4</v>
      </c>
      <c r="X70" s="52">
        <f>VLOOKUP($B70,Shock_dev!$A$1:$CI$300,MATCH(DATE(X$1,1,1),Shock_dev!$A$1:$CI$1,0),FALSE)</f>
        <v>-3.1086783044172585E-4</v>
      </c>
      <c r="Y70" s="52">
        <f>VLOOKUP($B70,Shock_dev!$A$1:$CI$300,MATCH(DATE(Y$1,1,1),Shock_dev!$A$1:$CI$1,0),FALSE)</f>
        <v>-3.063334006027388E-4</v>
      </c>
      <c r="Z70" s="52">
        <f>VLOOKUP($B70,Shock_dev!$A$1:$CI$300,MATCH(DATE(Z$1,1,1),Shock_dev!$A$1:$CI$1,0),FALSE)</f>
        <v>-2.9942439687113335E-4</v>
      </c>
      <c r="AA70" s="52">
        <f>VLOOKUP($B70,Shock_dev!$A$1:$CI$300,MATCH(DATE(AA$1,1,1),Shock_dev!$A$1:$CI$1,0),FALSE)</f>
        <v>-2.9093903116946397E-4</v>
      </c>
      <c r="AB70" s="52">
        <f>VLOOKUP($B70,Shock_dev!$A$1:$CI$300,MATCH(DATE(AB$1,1,1),Shock_dev!$A$1:$CI$1,0),FALSE)</f>
        <v>-2.8131603944031802E-4</v>
      </c>
      <c r="AC70" s="52">
        <f>VLOOKUP($B70,Shock_dev!$A$1:$CI$300,MATCH(DATE(AC$1,1,1),Shock_dev!$A$1:$CI$1,0),FALSE)</f>
        <v>-2.7096543446659732E-4</v>
      </c>
      <c r="AD70" s="52">
        <f>VLOOKUP($B70,Shock_dev!$A$1:$CI$300,MATCH(DATE(AD$1,1,1),Shock_dev!$A$1:$CI$1,0),FALSE)</f>
        <v>-2.6026200247812348E-4</v>
      </c>
      <c r="AE70" s="52">
        <f>VLOOKUP($B70,Shock_dev!$A$1:$CI$300,MATCH(DATE(AE$1,1,1),Shock_dev!$A$1:$CI$1,0),FALSE)</f>
        <v>-2.4943710795224559E-4</v>
      </c>
      <c r="AF70" s="52">
        <f>VLOOKUP($B70,Shock_dev!$A$1:$CI$300,MATCH(DATE(AF$1,1,1),Shock_dev!$A$1:$CI$1,0),FALSE)</f>
        <v>-2.3867985343901528E-4</v>
      </c>
      <c r="AG70" s="52"/>
      <c r="AH70" s="65">
        <f t="shared" si="1"/>
        <v>1.6001687061798834E-3</v>
      </c>
      <c r="AI70" s="65">
        <f t="shared" si="2"/>
        <v>9.8866171002910241E-4</v>
      </c>
      <c r="AJ70" s="65">
        <f t="shared" si="3"/>
        <v>6.8498285549753731E-5</v>
      </c>
      <c r="AK70" s="65">
        <f t="shared" si="4"/>
        <v>-2.6925189152211376E-4</v>
      </c>
      <c r="AL70" s="65">
        <f t="shared" si="5"/>
        <v>-3.039209657184998E-4</v>
      </c>
      <c r="AM70" s="65">
        <f t="shared" si="6"/>
        <v>-2.6013208755525997E-4</v>
      </c>
      <c r="AN70" s="66"/>
      <c r="AO70" s="65">
        <f t="shared" si="7"/>
        <v>1.294415208104493E-3</v>
      </c>
      <c r="AP70" s="65">
        <f t="shared" si="8"/>
        <v>-1.0037680298618002E-4</v>
      </c>
      <c r="AQ70" s="65">
        <f t="shared" si="9"/>
        <v>-2.8202652663687988E-4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4.5344212550790457E-2</v>
      </c>
      <c r="D71" s="52">
        <f>VLOOKUP($B71,Shock_dev!$A$1:$CI$300,MATCH(DATE(D$1,1,1),Shock_dev!$A$1:$CI$1,0),FALSE)</f>
        <v>6.3662715082074897E-2</v>
      </c>
      <c r="E71" s="52">
        <f>VLOOKUP($B71,Shock_dev!$A$1:$CI$300,MATCH(DATE(E$1,1,1),Shock_dev!$A$1:$CI$1,0),FALSE)</f>
        <v>7.2321552881228504E-2</v>
      </c>
      <c r="F71" s="52">
        <f>VLOOKUP($B71,Shock_dev!$A$1:$CI$300,MATCH(DATE(F$1,1,1),Shock_dev!$A$1:$CI$1,0),FALSE)</f>
        <v>7.5541678811765448E-2</v>
      </c>
      <c r="G71" s="52">
        <f>VLOOKUP($B71,Shock_dev!$A$1:$CI$300,MATCH(DATE(G$1,1,1),Shock_dev!$A$1:$CI$1,0),FALSE)</f>
        <v>7.5364386295087668E-2</v>
      </c>
      <c r="H71" s="52">
        <f>VLOOKUP($B71,Shock_dev!$A$1:$CI$300,MATCH(DATE(H$1,1,1),Shock_dev!$A$1:$CI$1,0),FALSE)</f>
        <v>7.3282314370215429E-2</v>
      </c>
      <c r="I71" s="52">
        <f>VLOOKUP($B71,Shock_dev!$A$1:$CI$300,MATCH(DATE(I$1,1,1),Shock_dev!$A$1:$CI$1,0),FALSE)</f>
        <v>7.0311999309307663E-2</v>
      </c>
      <c r="J71" s="52">
        <f>VLOOKUP($B71,Shock_dev!$A$1:$CI$300,MATCH(DATE(J$1,1,1),Shock_dev!$A$1:$CI$1,0),FALSE)</f>
        <v>6.7069005634808068E-2</v>
      </c>
      <c r="K71" s="52">
        <f>VLOOKUP($B71,Shock_dev!$A$1:$CI$300,MATCH(DATE(K$1,1,1),Shock_dev!$A$1:$CI$1,0),FALSE)</f>
        <v>6.3892780152823805E-2</v>
      </c>
      <c r="L71" s="52">
        <f>VLOOKUP($B71,Shock_dev!$A$1:$CI$300,MATCH(DATE(L$1,1,1),Shock_dev!$A$1:$CI$1,0),FALSE)</f>
        <v>6.0948266154279278E-2</v>
      </c>
      <c r="M71" s="52">
        <f>VLOOKUP($B71,Shock_dev!$A$1:$CI$300,MATCH(DATE(M$1,1,1),Shock_dev!$A$1:$CI$1,0),FALSE)</f>
        <v>5.831386190984985E-2</v>
      </c>
      <c r="N71" s="52">
        <f>VLOOKUP($B71,Shock_dev!$A$1:$CI$300,MATCH(DATE(N$1,1,1),Shock_dev!$A$1:$CI$1,0),FALSE)</f>
        <v>5.6010142513040088E-2</v>
      </c>
      <c r="O71" s="52">
        <f>VLOOKUP($B71,Shock_dev!$A$1:$CI$300,MATCH(DATE(O$1,1,1),Shock_dev!$A$1:$CI$1,0),FALSE)</f>
        <v>5.4033694203474855E-2</v>
      </c>
      <c r="P71" s="52">
        <f>VLOOKUP($B71,Shock_dev!$A$1:$CI$300,MATCH(DATE(P$1,1,1),Shock_dev!$A$1:$CI$1,0),FALSE)</f>
        <v>5.2355241516921475E-2</v>
      </c>
      <c r="Q71" s="52">
        <f>VLOOKUP($B71,Shock_dev!$A$1:$CI$300,MATCH(DATE(Q$1,1,1),Shock_dev!$A$1:$CI$1,0),FALSE)</f>
        <v>5.093654643617284E-2</v>
      </c>
      <c r="R71" s="52">
        <f>VLOOKUP($B71,Shock_dev!$A$1:$CI$300,MATCH(DATE(R$1,1,1),Shock_dev!$A$1:$CI$1,0),FALSE)</f>
        <v>4.9729420098922887E-2</v>
      </c>
      <c r="S71" s="52">
        <f>VLOOKUP($B71,Shock_dev!$A$1:$CI$300,MATCH(DATE(S$1,1,1),Shock_dev!$A$1:$CI$1,0),FALSE)</f>
        <v>4.8685684166777009E-2</v>
      </c>
      <c r="T71" s="52">
        <f>VLOOKUP($B71,Shock_dev!$A$1:$CI$300,MATCH(DATE(T$1,1,1),Shock_dev!$A$1:$CI$1,0),FALSE)</f>
        <v>4.775966924885771E-2</v>
      </c>
      <c r="U71" s="52">
        <f>VLOOKUP($B71,Shock_dev!$A$1:$CI$300,MATCH(DATE(U$1,1,1),Shock_dev!$A$1:$CI$1,0),FALSE)</f>
        <v>4.6910389049487217E-2</v>
      </c>
      <c r="V71" s="52">
        <f>VLOOKUP($B71,Shock_dev!$A$1:$CI$300,MATCH(DATE(V$1,1,1),Shock_dev!$A$1:$CI$1,0),FALSE)</f>
        <v>4.6112094812473844E-2</v>
      </c>
      <c r="W71" s="52">
        <f>VLOOKUP($B71,Shock_dev!$A$1:$CI$300,MATCH(DATE(W$1,1,1),Shock_dev!$A$1:$CI$1,0),FALSE)</f>
        <v>4.53413176125219E-2</v>
      </c>
      <c r="X71" s="52">
        <f>VLOOKUP($B71,Shock_dev!$A$1:$CI$300,MATCH(DATE(X$1,1,1),Shock_dev!$A$1:$CI$1,0),FALSE)</f>
        <v>4.4585656960995423E-2</v>
      </c>
      <c r="Y71" s="52">
        <f>VLOOKUP($B71,Shock_dev!$A$1:$CI$300,MATCH(DATE(Y$1,1,1),Shock_dev!$A$1:$CI$1,0),FALSE)</f>
        <v>4.3839794772995266E-2</v>
      </c>
      <c r="Z71" s="52">
        <f>VLOOKUP($B71,Shock_dev!$A$1:$CI$300,MATCH(DATE(Z$1,1,1),Shock_dev!$A$1:$CI$1,0),FALSE)</f>
        <v>4.3101220758998145E-2</v>
      </c>
      <c r="AA71" s="52">
        <f>VLOOKUP($B71,Shock_dev!$A$1:$CI$300,MATCH(DATE(AA$1,1,1),Shock_dev!$A$1:$CI$1,0),FALSE)</f>
        <v>4.236783315881773E-2</v>
      </c>
      <c r="AB71" s="52">
        <f>VLOOKUP($B71,Shock_dev!$A$1:$CI$300,MATCH(DATE(AB$1,1,1),Shock_dev!$A$1:$CI$1,0),FALSE)</f>
        <v>4.1645848164235333E-2</v>
      </c>
      <c r="AC71" s="52">
        <f>VLOOKUP($B71,Shock_dev!$A$1:$CI$300,MATCH(DATE(AC$1,1,1),Shock_dev!$A$1:$CI$1,0),FALSE)</f>
        <v>4.0937350012829506E-2</v>
      </c>
      <c r="AD71" s="52">
        <f>VLOOKUP($B71,Shock_dev!$A$1:$CI$300,MATCH(DATE(AD$1,1,1),Shock_dev!$A$1:$CI$1,0),FALSE)</f>
        <v>4.0242016228294847E-2</v>
      </c>
      <c r="AE71" s="52">
        <f>VLOOKUP($B71,Shock_dev!$A$1:$CI$300,MATCH(DATE(AE$1,1,1),Shock_dev!$A$1:$CI$1,0),FALSE)</f>
        <v>3.9562008833400379E-2</v>
      </c>
      <c r="AF71" s="52">
        <f>VLOOKUP($B71,Shock_dev!$A$1:$CI$300,MATCH(DATE(AF$1,1,1),Shock_dev!$A$1:$CI$1,0),FALSE)</f>
        <v>3.8898525482844601E-2</v>
      </c>
      <c r="AG71" s="52"/>
      <c r="AH71" s="65">
        <f t="shared" si="1"/>
        <v>6.6446909124189393E-2</v>
      </c>
      <c r="AI71" s="65">
        <f t="shared" si="2"/>
        <v>6.7100873124286836E-2</v>
      </c>
      <c r="AJ71" s="65">
        <f t="shared" si="3"/>
        <v>5.4329897315891815E-2</v>
      </c>
      <c r="AK71" s="65">
        <f t="shared" si="4"/>
        <v>4.7839451475303732E-2</v>
      </c>
      <c r="AL71" s="65">
        <f t="shared" si="5"/>
        <v>4.3847164652865693E-2</v>
      </c>
      <c r="AM71" s="65">
        <f t="shared" si="6"/>
        <v>4.025714974432093E-2</v>
      </c>
      <c r="AN71" s="66"/>
      <c r="AO71" s="65">
        <f t="shared" si="7"/>
        <v>6.6773891124238122E-2</v>
      </c>
      <c r="AP71" s="65">
        <f t="shared" si="8"/>
        <v>5.1084674395597773E-2</v>
      </c>
      <c r="AQ71" s="65">
        <f t="shared" si="9"/>
        <v>4.2052157198593315E-2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1.3773478864316251E-3</v>
      </c>
      <c r="D72" s="52">
        <f>VLOOKUP($B72,Shock_dev!$A$1:$CI$300,MATCH(DATE(D$1,1,1),Shock_dev!$A$1:$CI$1,0),FALSE)</f>
        <v>1.8821712000609934E-3</v>
      </c>
      <c r="E72" s="52">
        <f>VLOOKUP($B72,Shock_dev!$A$1:$CI$300,MATCH(DATE(E$1,1,1),Shock_dev!$A$1:$CI$1,0),FALSE)</f>
        <v>2.1233146185092645E-3</v>
      </c>
      <c r="F72" s="52">
        <f>VLOOKUP($B72,Shock_dev!$A$1:$CI$300,MATCH(DATE(F$1,1,1),Shock_dev!$A$1:$CI$1,0),FALSE)</f>
        <v>2.2291033679812345E-3</v>
      </c>
      <c r="G72" s="52">
        <f>VLOOKUP($B72,Shock_dev!$A$1:$CI$300,MATCH(DATE(G$1,1,1),Shock_dev!$A$1:$CI$1,0),FALSE)</f>
        <v>2.2537070212686442E-3</v>
      </c>
      <c r="H72" s="52">
        <f>VLOOKUP($B72,Shock_dev!$A$1:$CI$300,MATCH(DATE(H$1,1,1),Shock_dev!$A$1:$CI$1,0),FALSE)</f>
        <v>2.2363571881334789E-3</v>
      </c>
      <c r="I72" s="52">
        <f>VLOOKUP($B72,Shock_dev!$A$1:$CI$300,MATCH(DATE(I$1,1,1),Shock_dev!$A$1:$CI$1,0),FALSE)</f>
        <v>2.2015266798958537E-3</v>
      </c>
      <c r="J72" s="52">
        <f>VLOOKUP($B72,Shock_dev!$A$1:$CI$300,MATCH(DATE(J$1,1,1),Shock_dev!$A$1:$CI$1,0),FALSE)</f>
        <v>2.1616870817395576E-3</v>
      </c>
      <c r="K72" s="52">
        <f>VLOOKUP($B72,Shock_dev!$A$1:$CI$300,MATCH(DATE(K$1,1,1),Shock_dev!$A$1:$CI$1,0),FALSE)</f>
        <v>2.122053519054003E-3</v>
      </c>
      <c r="L72" s="52">
        <f>VLOOKUP($B72,Shock_dev!$A$1:$CI$300,MATCH(DATE(L$1,1,1),Shock_dev!$A$1:$CI$1,0),FALSE)</f>
        <v>2.084040245533251E-3</v>
      </c>
      <c r="M72" s="52">
        <f>VLOOKUP($B72,Shock_dev!$A$1:$CI$300,MATCH(DATE(M$1,1,1),Shock_dev!$A$1:$CI$1,0),FALSE)</f>
        <v>2.0478199775137845E-3</v>
      </c>
      <c r="N72" s="52">
        <f>VLOOKUP($B72,Shock_dev!$A$1:$CI$300,MATCH(DATE(N$1,1,1),Shock_dev!$A$1:$CI$1,0),FALSE)</f>
        <v>2.0129304743904002E-3</v>
      </c>
      <c r="O72" s="52">
        <f>VLOOKUP($B72,Shock_dev!$A$1:$CI$300,MATCH(DATE(O$1,1,1),Shock_dev!$A$1:$CI$1,0),FALSE)</f>
        <v>1.9790110825430836E-3</v>
      </c>
      <c r="P72" s="52">
        <f>VLOOKUP($B72,Shock_dev!$A$1:$CI$300,MATCH(DATE(P$1,1,1),Shock_dev!$A$1:$CI$1,0),FALSE)</f>
        <v>1.945509241058601E-3</v>
      </c>
      <c r="Q72" s="52">
        <f>VLOOKUP($B72,Shock_dev!$A$1:$CI$300,MATCH(DATE(Q$1,1,1),Shock_dev!$A$1:$CI$1,0),FALSE)</f>
        <v>1.9120004771737496E-3</v>
      </c>
      <c r="R72" s="52">
        <f>VLOOKUP($B72,Shock_dev!$A$1:$CI$300,MATCH(DATE(R$1,1,1),Shock_dev!$A$1:$CI$1,0),FALSE)</f>
        <v>1.8780191724129505E-3</v>
      </c>
      <c r="S72" s="52">
        <f>VLOOKUP($B72,Shock_dev!$A$1:$CI$300,MATCH(DATE(S$1,1,1),Shock_dev!$A$1:$CI$1,0),FALSE)</f>
        <v>1.8432265145808882E-3</v>
      </c>
      <c r="T72" s="52">
        <f>VLOOKUP($B72,Shock_dev!$A$1:$CI$300,MATCH(DATE(T$1,1,1),Shock_dev!$A$1:$CI$1,0),FALSE)</f>
        <v>1.8073974748244142E-3</v>
      </c>
      <c r="U72" s="52">
        <f>VLOOKUP($B72,Shock_dev!$A$1:$CI$300,MATCH(DATE(U$1,1,1),Shock_dev!$A$1:$CI$1,0),FALSE)</f>
        <v>1.7704172255162192E-3</v>
      </c>
      <c r="V72" s="52">
        <f>VLOOKUP($B72,Shock_dev!$A$1:$CI$300,MATCH(DATE(V$1,1,1),Shock_dev!$A$1:$CI$1,0),FALSE)</f>
        <v>1.732527998292993E-3</v>
      </c>
      <c r="W72" s="52">
        <f>VLOOKUP($B72,Shock_dev!$A$1:$CI$300,MATCH(DATE(W$1,1,1),Shock_dev!$A$1:$CI$1,0),FALSE)</f>
        <v>1.6939224036730221E-3</v>
      </c>
      <c r="X72" s="52">
        <f>VLOOKUP($B72,Shock_dev!$A$1:$CI$300,MATCH(DATE(X$1,1,1),Shock_dev!$A$1:$CI$1,0),FALSE)</f>
        <v>1.6549859964191281E-3</v>
      </c>
      <c r="Y72" s="52">
        <f>VLOOKUP($B72,Shock_dev!$A$1:$CI$300,MATCH(DATE(Y$1,1,1),Shock_dev!$A$1:$CI$1,0),FALSE)</f>
        <v>1.6161652581513548E-3</v>
      </c>
      <c r="Z72" s="52">
        <f>VLOOKUP($B72,Shock_dev!$A$1:$CI$300,MATCH(DATE(Z$1,1,1),Shock_dev!$A$1:$CI$1,0),FALSE)</f>
        <v>1.5778622621235084E-3</v>
      </c>
      <c r="AA72" s="52">
        <f>VLOOKUP($B72,Shock_dev!$A$1:$CI$300,MATCH(DATE(AA$1,1,1),Shock_dev!$A$1:$CI$1,0),FALSE)</f>
        <v>1.5403690603578966E-3</v>
      </c>
      <c r="AB72" s="52">
        <f>VLOOKUP($B72,Shock_dev!$A$1:$CI$300,MATCH(DATE(AB$1,1,1),Shock_dev!$A$1:$CI$1,0),FALSE)</f>
        <v>1.5041149098025967E-3</v>
      </c>
      <c r="AC72" s="52">
        <f>VLOOKUP($B72,Shock_dev!$A$1:$CI$300,MATCH(DATE(AC$1,1,1),Shock_dev!$A$1:$CI$1,0),FALSE)</f>
        <v>1.4693217629017292E-3</v>
      </c>
      <c r="AD72" s="52">
        <f>VLOOKUP($B72,Shock_dev!$A$1:$CI$300,MATCH(DATE(AD$1,1,1),Shock_dev!$A$1:$CI$1,0),FALSE)</f>
        <v>1.4360735253539378E-3</v>
      </c>
      <c r="AE72" s="52">
        <f>VLOOKUP($B72,Shock_dev!$A$1:$CI$300,MATCH(DATE(AE$1,1,1),Shock_dev!$A$1:$CI$1,0),FALSE)</f>
        <v>1.4044754223994363E-3</v>
      </c>
      <c r="AF72" s="52">
        <f>VLOOKUP($B72,Shock_dev!$A$1:$CI$300,MATCH(DATE(AF$1,1,1),Shock_dev!$A$1:$CI$1,0),FALSE)</f>
        <v>1.3745654772357562E-3</v>
      </c>
      <c r="AG72" s="52"/>
      <c r="AH72" s="65">
        <f t="shared" si="1"/>
        <v>1.9731288188503523E-3</v>
      </c>
      <c r="AI72" s="65">
        <f t="shared" si="2"/>
        <v>2.1611329428712286E-3</v>
      </c>
      <c r="AJ72" s="65">
        <f t="shared" si="3"/>
        <v>1.9794542505359235E-3</v>
      </c>
      <c r="AK72" s="65">
        <f t="shared" si="4"/>
        <v>1.8063176771254933E-3</v>
      </c>
      <c r="AL72" s="65">
        <f t="shared" si="5"/>
        <v>1.6166609961449821E-3</v>
      </c>
      <c r="AM72" s="65">
        <f t="shared" si="6"/>
        <v>1.4377102195386913E-3</v>
      </c>
      <c r="AN72" s="66"/>
      <c r="AO72" s="65">
        <f t="shared" si="7"/>
        <v>2.0671308808607905E-3</v>
      </c>
      <c r="AP72" s="65">
        <f t="shared" si="8"/>
        <v>1.8928859638307084E-3</v>
      </c>
      <c r="AQ72" s="65">
        <f t="shared" si="9"/>
        <v>1.5271856078418367E-3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7.8205011388829015E-2</v>
      </c>
      <c r="D77" s="52">
        <f t="shared" ref="D77:AF77" si="11">SUM(D60:D69)</f>
        <v>6.8859891834039635E-2</v>
      </c>
      <c r="E77" s="52">
        <f t="shared" si="11"/>
        <v>6.8033144568320533E-2</v>
      </c>
      <c r="F77" s="52">
        <f t="shared" si="11"/>
        <v>6.8032540858805612E-2</v>
      </c>
      <c r="G77" s="52">
        <f t="shared" si="11"/>
        <v>6.794426650165826E-2</v>
      </c>
      <c r="H77" s="52">
        <f t="shared" si="11"/>
        <v>6.7736880829400714E-2</v>
      </c>
      <c r="I77" s="52">
        <f t="shared" si="11"/>
        <v>6.746420554944145E-2</v>
      </c>
      <c r="J77" s="52">
        <f t="shared" si="11"/>
        <v>6.7171126998511438E-2</v>
      </c>
      <c r="K77" s="52">
        <f t="shared" si="11"/>
        <v>6.6890785616777512E-2</v>
      </c>
      <c r="L77" s="52">
        <f t="shared" si="11"/>
        <v>6.6632484714288481E-2</v>
      </c>
      <c r="M77" s="52">
        <f t="shared" si="11"/>
        <v>6.6409754935215476E-2</v>
      </c>
      <c r="N77" s="52">
        <f t="shared" si="11"/>
        <v>6.6216701815471263E-2</v>
      </c>
      <c r="O77" s="52">
        <f t="shared" si="11"/>
        <v>6.6057769122383259E-2</v>
      </c>
      <c r="P77" s="52">
        <f t="shared" si="11"/>
        <v>6.591386161956643E-2</v>
      </c>
      <c r="Q77" s="52">
        <f t="shared" si="11"/>
        <v>6.5774329100535558E-2</v>
      </c>
      <c r="R77" s="52">
        <f t="shared" si="11"/>
        <v>6.5621797223152201E-2</v>
      </c>
      <c r="S77" s="52">
        <f t="shared" si="11"/>
        <v>6.5439777658261922E-2</v>
      </c>
      <c r="T77" s="52">
        <f t="shared" si="11"/>
        <v>6.5215888191171412E-2</v>
      </c>
      <c r="U77" s="52">
        <f t="shared" si="11"/>
        <v>6.4937334259017376E-2</v>
      </c>
      <c r="V77" s="52">
        <f t="shared" si="11"/>
        <v>6.4608000896907422E-2</v>
      </c>
      <c r="W77" s="52">
        <f t="shared" si="11"/>
        <v>6.4221408195260385E-2</v>
      </c>
      <c r="X77" s="52">
        <f t="shared" si="11"/>
        <v>6.3782627234853742E-2</v>
      </c>
      <c r="Y77" s="52">
        <f t="shared" si="11"/>
        <v>6.3298606365282228E-2</v>
      </c>
      <c r="Z77" s="52">
        <f t="shared" si="11"/>
        <v>6.2774075767185508E-2</v>
      </c>
      <c r="AA77" s="52">
        <f t="shared" si="11"/>
        <v>6.2212277730542671E-2</v>
      </c>
      <c r="AB77" s="52">
        <f t="shared" si="11"/>
        <v>6.1627547347821124E-2</v>
      </c>
      <c r="AC77" s="52">
        <f t="shared" si="11"/>
        <v>6.1022936093283194E-2</v>
      </c>
      <c r="AD77" s="52">
        <f t="shared" si="11"/>
        <v>6.0401072677028676E-2</v>
      </c>
      <c r="AE77" s="52">
        <f t="shared" si="11"/>
        <v>5.9768575229346081E-2</v>
      </c>
      <c r="AF77" s="52">
        <f t="shared" si="11"/>
        <v>5.9130706483242923E-2</v>
      </c>
      <c r="AG77" s="67"/>
      <c r="AH77" s="65">
        <f>AVERAGE(C77:G77)</f>
        <v>7.0214971030330614E-2</v>
      </c>
      <c r="AI77" s="65">
        <f>AVERAGE(H77:L77)</f>
        <v>6.7179096741683916E-2</v>
      </c>
      <c r="AJ77" s="65">
        <f>AVERAGE(M77:Q77)</f>
        <v>6.6074483318634386E-2</v>
      </c>
      <c r="AK77" s="65">
        <f>AVERAGE(R77:V77)</f>
        <v>6.5164559645702072E-2</v>
      </c>
      <c r="AL77" s="65">
        <f>AVERAGE(W77:AA77)</f>
        <v>6.3257799058624914E-2</v>
      </c>
      <c r="AM77" s="65">
        <f>AVERAGE(AB77:AF77)</f>
        <v>6.0390167566144404E-2</v>
      </c>
      <c r="AN77" s="66"/>
      <c r="AO77" s="65">
        <f>AVERAGE(AH77:AI77)</f>
        <v>6.8697033886007258E-2</v>
      </c>
      <c r="AP77" s="65">
        <f>AVERAGE(AJ77:AK77)</f>
        <v>6.5619521482168236E-2</v>
      </c>
      <c r="AQ77" s="65">
        <f>AVERAGE(AL77:AM77)</f>
        <v>6.1823983312384659E-2</v>
      </c>
    </row>
    <row r="78" spans="1:43" s="9" customFormat="1" x14ac:dyDescent="0.25">
      <c r="A78" s="13" t="s">
        <v>399</v>
      </c>
      <c r="B78" s="13"/>
      <c r="C78" s="52">
        <f>SUM(C70:C71)</f>
        <v>4.6476829779296742E-2</v>
      </c>
      <c r="D78" s="52">
        <f t="shared" ref="D78:AF78" si="12">SUM(D70:D71)</f>
        <v>6.5268229930668956E-2</v>
      </c>
      <c r="E78" s="52">
        <f t="shared" si="12"/>
        <v>7.4117160024517265E-2</v>
      </c>
      <c r="F78" s="52">
        <f t="shared" si="12"/>
        <v>7.7338859840017662E-2</v>
      </c>
      <c r="G78" s="52">
        <f t="shared" si="12"/>
        <v>7.7034309577345764E-2</v>
      </c>
      <c r="H78" s="52">
        <f t="shared" si="12"/>
        <v>7.4748707594142538E-2</v>
      </c>
      <c r="I78" s="52">
        <f t="shared" si="12"/>
        <v>7.1539126995709509E-2</v>
      </c>
      <c r="J78" s="52">
        <f t="shared" si="12"/>
        <v>6.8049067267513696E-2</v>
      </c>
      <c r="K78" s="52">
        <f t="shared" si="12"/>
        <v>6.4635852943337513E-2</v>
      </c>
      <c r="L78" s="52">
        <f t="shared" si="12"/>
        <v>6.1474919370876499E-2</v>
      </c>
      <c r="M78" s="52">
        <f t="shared" si="12"/>
        <v>5.8650392176334706E-2</v>
      </c>
      <c r="N78" s="52">
        <f t="shared" si="12"/>
        <v>5.6185052725001461E-2</v>
      </c>
      <c r="O78" s="52">
        <f t="shared" si="12"/>
        <v>5.4075531668145119E-2</v>
      </c>
      <c r="P78" s="52">
        <f t="shared" si="12"/>
        <v>5.2290853913955652E-2</v>
      </c>
      <c r="Q78" s="52">
        <f t="shared" si="12"/>
        <v>5.0790147523770937E-2</v>
      </c>
      <c r="R78" s="52">
        <f t="shared" si="12"/>
        <v>4.9521953370929087E-2</v>
      </c>
      <c r="S78" s="52">
        <f t="shared" si="12"/>
        <v>4.8434658334324594E-2</v>
      </c>
      <c r="T78" s="52">
        <f t="shared" si="12"/>
        <v>4.7479241774758867E-2</v>
      </c>
      <c r="U78" s="52">
        <f t="shared" si="12"/>
        <v>4.6611619779361194E-2</v>
      </c>
      <c r="V78" s="52">
        <f t="shared" si="12"/>
        <v>4.5803524659534349E-2</v>
      </c>
      <c r="W78" s="52">
        <f t="shared" si="12"/>
        <v>4.5029277443014465E-2</v>
      </c>
      <c r="X78" s="52">
        <f t="shared" si="12"/>
        <v>4.4274789130553695E-2</v>
      </c>
      <c r="Y78" s="52">
        <f t="shared" si="12"/>
        <v>4.3533461372392529E-2</v>
      </c>
      <c r="Z78" s="52">
        <f t="shared" si="12"/>
        <v>4.2801796362127012E-2</v>
      </c>
      <c r="AA78" s="52">
        <f t="shared" si="12"/>
        <v>4.2076894127648264E-2</v>
      </c>
      <c r="AB78" s="52">
        <f t="shared" si="12"/>
        <v>4.1364532124795017E-2</v>
      </c>
      <c r="AC78" s="52">
        <f t="shared" si="12"/>
        <v>4.0666384578362906E-2</v>
      </c>
      <c r="AD78" s="52">
        <f t="shared" si="12"/>
        <v>3.9981754225816721E-2</v>
      </c>
      <c r="AE78" s="52">
        <f t="shared" si="12"/>
        <v>3.9312571725448137E-2</v>
      </c>
      <c r="AF78" s="52">
        <f t="shared" si="12"/>
        <v>3.8659845629405588E-2</v>
      </c>
      <c r="AG78" s="67"/>
      <c r="AH78" s="65">
        <f>AVERAGE(C78:G78)</f>
        <v>6.8047077830369271E-2</v>
      </c>
      <c r="AI78" s="65">
        <f>AVERAGE(H78:L78)</f>
        <v>6.8089534834315957E-2</v>
      </c>
      <c r="AJ78" s="65">
        <f>AVERAGE(M78:Q78)</f>
        <v>5.4398395601441572E-2</v>
      </c>
      <c r="AK78" s="65">
        <f>AVERAGE(R78:V78)</f>
        <v>4.7570199583781628E-2</v>
      </c>
      <c r="AL78" s="65">
        <f>AVERAGE(W78:AA78)</f>
        <v>4.3543243687147196E-2</v>
      </c>
      <c r="AM78" s="65">
        <f>AVERAGE(AB78:AF78)</f>
        <v>3.9997017656765672E-2</v>
      </c>
      <c r="AN78" s="66"/>
      <c r="AO78" s="65">
        <f>AVERAGE(AH78:AI78)</f>
        <v>6.8068306332342621E-2</v>
      </c>
      <c r="AP78" s="65">
        <f>AVERAGE(AJ78:AK78)</f>
        <v>5.0984297592611597E-2</v>
      </c>
      <c r="AQ78" s="65">
        <f>AVERAGE(AL78:AM78)</f>
        <v>4.1770130671956437E-2</v>
      </c>
    </row>
    <row r="79" spans="1:43" s="9" customFormat="1" x14ac:dyDescent="0.25">
      <c r="A79" s="13" t="s">
        <v>421</v>
      </c>
      <c r="B79" s="13"/>
      <c r="C79" s="52">
        <f>SUM(C53:C58)</f>
        <v>9.2898368809907518E-3</v>
      </c>
      <c r="D79" s="52">
        <f t="shared" ref="D79:AF79" si="13">SUM(D53:D58)</f>
        <v>1.0635181957376158E-2</v>
      </c>
      <c r="E79" s="52">
        <f t="shared" si="13"/>
        <v>1.0901350021301081E-2</v>
      </c>
      <c r="F79" s="52">
        <f t="shared" si="13"/>
        <v>1.0648039490803668E-2</v>
      </c>
      <c r="G79" s="52">
        <f t="shared" si="13"/>
        <v>1.0004296443747522E-2</v>
      </c>
      <c r="H79" s="52">
        <f t="shared" si="13"/>
        <v>9.1261020648015275E-3</v>
      </c>
      <c r="I79" s="52">
        <f t="shared" si="13"/>
        <v>8.1473332382085047E-3</v>
      </c>
      <c r="J79" s="52">
        <f t="shared" si="13"/>
        <v>7.1633635984860011E-3</v>
      </c>
      <c r="K79" s="52">
        <f t="shared" si="13"/>
        <v>6.2360531009590572E-3</v>
      </c>
      <c r="L79" s="52">
        <f t="shared" si="13"/>
        <v>5.4004710510676419E-3</v>
      </c>
      <c r="M79" s="52">
        <f t="shared" si="13"/>
        <v>4.6756844764824024E-3</v>
      </c>
      <c r="N79" s="52">
        <f t="shared" si="13"/>
        <v>4.0666822432618667E-3</v>
      </c>
      <c r="O79" s="52">
        <f t="shared" si="13"/>
        <v>3.5713763072621279E-3</v>
      </c>
      <c r="P79" s="52">
        <f t="shared" si="13"/>
        <v>3.1802025473918988E-3</v>
      </c>
      <c r="Q79" s="52">
        <f t="shared" si="13"/>
        <v>2.8809513202984363E-3</v>
      </c>
      <c r="R79" s="52">
        <f t="shared" si="13"/>
        <v>2.6588705572163232E-3</v>
      </c>
      <c r="S79" s="52">
        <f t="shared" si="13"/>
        <v>2.4993897471988248E-3</v>
      </c>
      <c r="T79" s="52">
        <f t="shared" si="13"/>
        <v>2.388599866647348E-3</v>
      </c>
      <c r="U79" s="52">
        <f t="shared" si="13"/>
        <v>2.3139103236813809E-3</v>
      </c>
      <c r="V79" s="52">
        <f t="shared" si="13"/>
        <v>2.2662462441893861E-3</v>
      </c>
      <c r="W79" s="52">
        <f t="shared" si="13"/>
        <v>2.2369801327584392E-3</v>
      </c>
      <c r="X79" s="52">
        <f t="shared" si="13"/>
        <v>2.2203050094305446E-3</v>
      </c>
      <c r="Y79" s="52">
        <f t="shared" si="13"/>
        <v>2.2121174893580541E-3</v>
      </c>
      <c r="Z79" s="52">
        <f t="shared" si="13"/>
        <v>2.2091933091406002E-3</v>
      </c>
      <c r="AA79" s="52">
        <f t="shared" si="13"/>
        <v>2.2088159301411714E-3</v>
      </c>
      <c r="AB79" s="52">
        <f t="shared" si="13"/>
        <v>2.2105344945846954E-3</v>
      </c>
      <c r="AC79" s="52">
        <f t="shared" si="13"/>
        <v>2.2131027064800938E-3</v>
      </c>
      <c r="AD79" s="52">
        <f t="shared" si="13"/>
        <v>2.2152238133342204E-3</v>
      </c>
      <c r="AE79" s="52">
        <f t="shared" si="13"/>
        <v>2.216631436219215E-3</v>
      </c>
      <c r="AF79" s="52">
        <f t="shared" si="13"/>
        <v>2.2169750873478481E-3</v>
      </c>
      <c r="AG79" s="67"/>
      <c r="AH79" s="65">
        <f t="shared" si="1"/>
        <v>1.0295740958843835E-2</v>
      </c>
      <c r="AI79" s="65">
        <f t="shared" si="2"/>
        <v>7.2146646107045468E-3</v>
      </c>
      <c r="AJ79" s="65">
        <f t="shared" si="3"/>
        <v>3.6749793789393461E-3</v>
      </c>
      <c r="AK79" s="65">
        <f t="shared" si="4"/>
        <v>2.4254033477866524E-3</v>
      </c>
      <c r="AL79" s="65">
        <f t="shared" si="5"/>
        <v>2.217482374165762E-3</v>
      </c>
      <c r="AM79" s="65">
        <f t="shared" si="6"/>
        <v>2.2144935075932145E-3</v>
      </c>
      <c r="AN79" s="66"/>
      <c r="AO79" s="65">
        <f t="shared" si="7"/>
        <v>8.7552027847741902E-3</v>
      </c>
      <c r="AP79" s="65">
        <f t="shared" si="8"/>
        <v>3.0501913633629993E-3</v>
      </c>
      <c r="AQ79" s="65">
        <f t="shared" si="9"/>
        <v>2.215987940879488E-3</v>
      </c>
    </row>
    <row r="80" spans="1:43" s="9" customFormat="1" x14ac:dyDescent="0.25">
      <c r="A80" s="13" t="s">
        <v>423</v>
      </c>
      <c r="B80" s="13"/>
      <c r="C80" s="52">
        <f>C59</f>
        <v>1.8607650009116864E-3</v>
      </c>
      <c r="D80" s="52">
        <f t="shared" ref="D80:AF80" si="14">D59</f>
        <v>2.9644809014050238E-3</v>
      </c>
      <c r="E80" s="52">
        <f t="shared" si="14"/>
        <v>3.4549636399279038E-3</v>
      </c>
      <c r="F80" s="52">
        <f t="shared" si="14"/>
        <v>3.5920124764898015E-3</v>
      </c>
      <c r="G80" s="52">
        <f t="shared" si="14"/>
        <v>3.5507666058839367E-3</v>
      </c>
      <c r="H80" s="52">
        <f t="shared" si="14"/>
        <v>3.4444450541913228E-3</v>
      </c>
      <c r="I80" s="52">
        <f t="shared" si="14"/>
        <v>3.3380623946703534E-3</v>
      </c>
      <c r="J80" s="52">
        <f t="shared" si="14"/>
        <v>3.2614602983673524E-3</v>
      </c>
      <c r="K80" s="52">
        <f t="shared" si="14"/>
        <v>3.2224899024224044E-3</v>
      </c>
      <c r="L80" s="52">
        <f t="shared" si="14"/>
        <v>3.2172375264766604E-3</v>
      </c>
      <c r="M80" s="52">
        <f t="shared" si="14"/>
        <v>3.2374142936350677E-3</v>
      </c>
      <c r="N80" s="52">
        <f t="shared" si="14"/>
        <v>3.2736542654106817E-3</v>
      </c>
      <c r="O80" s="52">
        <f t="shared" si="14"/>
        <v>3.3176448782663991E-3</v>
      </c>
      <c r="P80" s="52">
        <f t="shared" si="14"/>
        <v>3.3622335952711185E-3</v>
      </c>
      <c r="Q80" s="52">
        <f t="shared" si="14"/>
        <v>3.4017841342980477E-3</v>
      </c>
      <c r="R80" s="52">
        <f t="shared" si="14"/>
        <v>3.4319276728060864E-3</v>
      </c>
      <c r="S80" s="52">
        <f t="shared" si="14"/>
        <v>3.4495701062905609E-3</v>
      </c>
      <c r="T80" s="52">
        <f t="shared" si="14"/>
        <v>3.452748751851076E-3</v>
      </c>
      <c r="U80" s="52">
        <f t="shared" si="14"/>
        <v>3.4404496232207709E-3</v>
      </c>
      <c r="V80" s="52">
        <f t="shared" si="14"/>
        <v>3.4128039721559107E-3</v>
      </c>
      <c r="W80" s="52">
        <f t="shared" si="14"/>
        <v>3.3704504927301311E-3</v>
      </c>
      <c r="X80" s="52">
        <f t="shared" si="14"/>
        <v>3.3146211643715717E-3</v>
      </c>
      <c r="Y80" s="52">
        <f t="shared" si="14"/>
        <v>3.2469029921193921E-3</v>
      </c>
      <c r="Z80" s="52">
        <f t="shared" si="14"/>
        <v>3.1689805235742864E-3</v>
      </c>
      <c r="AA80" s="52">
        <f t="shared" si="14"/>
        <v>3.0824461845388252E-3</v>
      </c>
      <c r="AB80" s="52">
        <f t="shared" si="14"/>
        <v>2.989051680986982E-3</v>
      </c>
      <c r="AC80" s="52">
        <f t="shared" si="14"/>
        <v>2.8902993450891454E-3</v>
      </c>
      <c r="AD80" s="52">
        <f t="shared" si="14"/>
        <v>2.7873754923999038E-3</v>
      </c>
      <c r="AE80" s="52">
        <f t="shared" si="14"/>
        <v>2.6814056123330892E-3</v>
      </c>
      <c r="AF80" s="52">
        <f t="shared" si="14"/>
        <v>2.5733807108481352E-3</v>
      </c>
      <c r="AG80" s="67"/>
      <c r="AH80" s="65">
        <f t="shared" si="1"/>
        <v>3.0845977249236703E-3</v>
      </c>
      <c r="AI80" s="65">
        <f t="shared" si="2"/>
        <v>3.2967390352256188E-3</v>
      </c>
      <c r="AJ80" s="65">
        <f t="shared" si="3"/>
        <v>3.3185462333762627E-3</v>
      </c>
      <c r="AK80" s="65">
        <f t="shared" si="4"/>
        <v>3.4375000252648809E-3</v>
      </c>
      <c r="AL80" s="65">
        <f t="shared" si="5"/>
        <v>3.2366802714668417E-3</v>
      </c>
      <c r="AM80" s="65">
        <f t="shared" si="6"/>
        <v>2.7843025683314511E-3</v>
      </c>
      <c r="AN80" s="66"/>
      <c r="AO80" s="65">
        <f t="shared" si="7"/>
        <v>3.1906683800746443E-3</v>
      </c>
      <c r="AP80" s="65">
        <f t="shared" si="8"/>
        <v>3.3780231293205716E-3</v>
      </c>
      <c r="AQ80" s="65">
        <f t="shared" si="9"/>
        <v>3.0104914198991464E-3</v>
      </c>
    </row>
    <row r="81" spans="1:43" s="9" customFormat="1" x14ac:dyDescent="0.25">
      <c r="A81" s="13" t="s">
        <v>426</v>
      </c>
      <c r="B81" s="13"/>
      <c r="C81" s="52">
        <f>C72</f>
        <v>1.3773478864316251E-3</v>
      </c>
      <c r="D81" s="52">
        <f t="shared" ref="D81:AF81" si="15">D72</f>
        <v>1.8821712000609934E-3</v>
      </c>
      <c r="E81" s="52">
        <f t="shared" si="15"/>
        <v>2.1233146185092645E-3</v>
      </c>
      <c r="F81" s="52">
        <f t="shared" si="15"/>
        <v>2.2291033679812345E-3</v>
      </c>
      <c r="G81" s="52">
        <f t="shared" si="15"/>
        <v>2.2537070212686442E-3</v>
      </c>
      <c r="H81" s="52">
        <f t="shared" si="15"/>
        <v>2.2363571881334789E-3</v>
      </c>
      <c r="I81" s="52">
        <f t="shared" si="15"/>
        <v>2.2015266798958537E-3</v>
      </c>
      <c r="J81" s="52">
        <f t="shared" si="15"/>
        <v>2.1616870817395576E-3</v>
      </c>
      <c r="K81" s="52">
        <f t="shared" si="15"/>
        <v>2.122053519054003E-3</v>
      </c>
      <c r="L81" s="52">
        <f t="shared" si="15"/>
        <v>2.084040245533251E-3</v>
      </c>
      <c r="M81" s="52">
        <f t="shared" si="15"/>
        <v>2.0478199775137845E-3</v>
      </c>
      <c r="N81" s="52">
        <f t="shared" si="15"/>
        <v>2.0129304743904002E-3</v>
      </c>
      <c r="O81" s="52">
        <f t="shared" si="15"/>
        <v>1.9790110825430836E-3</v>
      </c>
      <c r="P81" s="52">
        <f t="shared" si="15"/>
        <v>1.945509241058601E-3</v>
      </c>
      <c r="Q81" s="52">
        <f t="shared" si="15"/>
        <v>1.9120004771737496E-3</v>
      </c>
      <c r="R81" s="52">
        <f t="shared" si="15"/>
        <v>1.8780191724129505E-3</v>
      </c>
      <c r="S81" s="52">
        <f t="shared" si="15"/>
        <v>1.8432265145808882E-3</v>
      </c>
      <c r="T81" s="52">
        <f t="shared" si="15"/>
        <v>1.8073974748244142E-3</v>
      </c>
      <c r="U81" s="52">
        <f t="shared" si="15"/>
        <v>1.7704172255162192E-3</v>
      </c>
      <c r="V81" s="52">
        <f t="shared" si="15"/>
        <v>1.732527998292993E-3</v>
      </c>
      <c r="W81" s="52">
        <f t="shared" si="15"/>
        <v>1.6939224036730221E-3</v>
      </c>
      <c r="X81" s="52">
        <f t="shared" si="15"/>
        <v>1.6549859964191281E-3</v>
      </c>
      <c r="Y81" s="52">
        <f t="shared" si="15"/>
        <v>1.6161652581513548E-3</v>
      </c>
      <c r="Z81" s="52">
        <f t="shared" si="15"/>
        <v>1.5778622621235084E-3</v>
      </c>
      <c r="AA81" s="52">
        <f t="shared" si="15"/>
        <v>1.5403690603578966E-3</v>
      </c>
      <c r="AB81" s="52">
        <f t="shared" si="15"/>
        <v>1.5041149098025967E-3</v>
      </c>
      <c r="AC81" s="52">
        <f t="shared" si="15"/>
        <v>1.4693217629017292E-3</v>
      </c>
      <c r="AD81" s="52">
        <f t="shared" si="15"/>
        <v>1.4360735253539378E-3</v>
      </c>
      <c r="AE81" s="52">
        <f t="shared" si="15"/>
        <v>1.4044754223994363E-3</v>
      </c>
      <c r="AF81" s="52">
        <f t="shared" si="15"/>
        <v>1.3745654772357562E-3</v>
      </c>
      <c r="AG81" s="67"/>
      <c r="AH81" s="65">
        <f>AVERAGE(C81:G81)</f>
        <v>1.9731288188503523E-3</v>
      </c>
      <c r="AI81" s="65">
        <f>AVERAGE(H81:L81)</f>
        <v>2.1611329428712286E-3</v>
      </c>
      <c r="AJ81" s="65">
        <f>AVERAGE(M81:Q81)</f>
        <v>1.9794542505359235E-3</v>
      </c>
      <c r="AK81" s="65">
        <f>AVERAGE(R81:V81)</f>
        <v>1.8063176771254933E-3</v>
      </c>
      <c r="AL81" s="65">
        <f>AVERAGE(W81:AA81)</f>
        <v>1.6166609961449821E-3</v>
      </c>
      <c r="AM81" s="65">
        <f>AVERAGE(AB81:AF81)</f>
        <v>1.4377102195386913E-3</v>
      </c>
      <c r="AN81" s="66"/>
      <c r="AO81" s="65">
        <f>AVERAGE(AH81:AI81)</f>
        <v>2.0671308808607905E-3</v>
      </c>
      <c r="AP81" s="65">
        <f>AVERAGE(AJ81:AK81)</f>
        <v>1.8928859638307084E-3</v>
      </c>
      <c r="AQ81" s="65">
        <f>AVERAGE(AL81:AM81)</f>
        <v>1.5271856078418367E-3</v>
      </c>
    </row>
    <row r="82" spans="1:43" s="9" customFormat="1" x14ac:dyDescent="0.25">
      <c r="A82" s="13" t="s">
        <v>425</v>
      </c>
      <c r="B82" s="13"/>
      <c r="C82" s="52">
        <f>SUM(C51:C52)</f>
        <v>1.5601507431757425E-3</v>
      </c>
      <c r="D82" s="52">
        <f t="shared" ref="D82:AF82" si="16">SUM(D51:D52)</f>
        <v>1.9464013515148358E-3</v>
      </c>
      <c r="E82" s="52">
        <f t="shared" si="16"/>
        <v>2.0782598119570639E-3</v>
      </c>
      <c r="F82" s="52">
        <f t="shared" si="16"/>
        <v>2.0780578672272001E-3</v>
      </c>
      <c r="G82" s="52">
        <f t="shared" si="16"/>
        <v>1.9889279429788796E-3</v>
      </c>
      <c r="H82" s="52">
        <f t="shared" si="16"/>
        <v>1.84919048315539E-3</v>
      </c>
      <c r="I82" s="52">
        <f t="shared" si="16"/>
        <v>1.6883263953827708E-3</v>
      </c>
      <c r="J82" s="52">
        <f t="shared" si="16"/>
        <v>1.525777130070695E-3</v>
      </c>
      <c r="K82" s="52">
        <f t="shared" si="16"/>
        <v>1.3730731232317022E-3</v>
      </c>
      <c r="L82" s="52">
        <f t="shared" si="16"/>
        <v>1.2360666701333727E-3</v>
      </c>
      <c r="M82" s="52">
        <f t="shared" si="16"/>
        <v>1.1174552193438264E-3</v>
      </c>
      <c r="N82" s="52">
        <f t="shared" si="16"/>
        <v>1.0175525307555206E-3</v>
      </c>
      <c r="O82" s="52">
        <f t="shared" si="16"/>
        <v>9.356014319559171E-4</v>
      </c>
      <c r="P82" s="52">
        <f t="shared" si="16"/>
        <v>8.6977747886293917E-4</v>
      </c>
      <c r="Q82" s="52">
        <f t="shared" si="16"/>
        <v>8.179442096290933E-4</v>
      </c>
      <c r="R82" s="52">
        <f t="shared" si="16"/>
        <v>7.776622018326794E-4</v>
      </c>
      <c r="S82" s="52">
        <f t="shared" si="16"/>
        <v>7.4658764578003161E-4</v>
      </c>
      <c r="T82" s="52">
        <f t="shared" si="16"/>
        <v>7.2254629863460567E-4</v>
      </c>
      <c r="U82" s="52">
        <f t="shared" si="16"/>
        <v>7.036104767224197E-4</v>
      </c>
      <c r="V82" s="52">
        <f t="shared" si="16"/>
        <v>6.8845384795200321E-4</v>
      </c>
      <c r="W82" s="52">
        <f t="shared" si="16"/>
        <v>6.7585369287042284E-4</v>
      </c>
      <c r="X82" s="52">
        <f t="shared" si="16"/>
        <v>6.6503296424829967E-4</v>
      </c>
      <c r="Y82" s="52">
        <f t="shared" si="16"/>
        <v>6.5549360046470676E-4</v>
      </c>
      <c r="Z82" s="52">
        <f t="shared" si="16"/>
        <v>6.468654635021988E-4</v>
      </c>
      <c r="AA82" s="52">
        <f t="shared" si="16"/>
        <v>6.3883058498806901E-4</v>
      </c>
      <c r="AB82" s="52">
        <f t="shared" si="16"/>
        <v>6.3141316185961875E-4</v>
      </c>
      <c r="AC82" s="52">
        <f t="shared" si="16"/>
        <v>6.2449294835822478E-4</v>
      </c>
      <c r="AD82" s="52">
        <f t="shared" si="16"/>
        <v>6.1790985862878595E-4</v>
      </c>
      <c r="AE82" s="52">
        <f t="shared" si="16"/>
        <v>6.116373923453184E-4</v>
      </c>
      <c r="AF82" s="52">
        <f t="shared" si="16"/>
        <v>6.0562894489867708E-4</v>
      </c>
      <c r="AG82" s="67"/>
      <c r="AH82" s="65">
        <f>AVERAGE(C82:G82)</f>
        <v>1.9303595433707444E-3</v>
      </c>
      <c r="AI82" s="65">
        <f>AVERAGE(H82:L82)</f>
        <v>1.5344867603947863E-3</v>
      </c>
      <c r="AJ82" s="65">
        <f>AVERAGE(M82:Q82)</f>
        <v>9.5166617410945916E-4</v>
      </c>
      <c r="AK82" s="65">
        <f>AVERAGE(R82:V82)</f>
        <v>7.2777209418434794E-4</v>
      </c>
      <c r="AL82" s="65">
        <f>AVERAGE(W82:AA82)</f>
        <v>6.5641526121473933E-4</v>
      </c>
      <c r="AM82" s="65">
        <f>AVERAGE(AB82:AF82)</f>
        <v>6.1821646121812499E-4</v>
      </c>
      <c r="AN82" s="66"/>
      <c r="AO82" s="65">
        <f>AVERAGE(AH82:AI82)</f>
        <v>1.7324231518827653E-3</v>
      </c>
      <c r="AP82" s="65">
        <f>AVERAGE(AJ82:AK82)</f>
        <v>8.3971913414690349E-4</v>
      </c>
      <c r="AQ82" s="65">
        <f>AVERAGE(AL82:AM82)</f>
        <v>6.3731586121643221E-4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1.1071554635863276E-3</v>
      </c>
      <c r="D87" s="52">
        <f t="shared" ref="D87:AF92" si="20">D60</f>
        <v>1.3366667032012189E-3</v>
      </c>
      <c r="E87" s="52">
        <f t="shared" si="20"/>
        <v>1.6497660945869695E-3</v>
      </c>
      <c r="F87" s="52">
        <f t="shared" si="20"/>
        <v>2.0163700756820153E-3</v>
      </c>
      <c r="G87" s="52">
        <f t="shared" si="20"/>
        <v>2.4532214801618814E-3</v>
      </c>
      <c r="H87" s="52">
        <f t="shared" si="20"/>
        <v>2.9834613948691744E-3</v>
      </c>
      <c r="I87" s="52">
        <f t="shared" si="20"/>
        <v>3.626001371640587E-3</v>
      </c>
      <c r="J87" s="52">
        <f t="shared" si="20"/>
        <v>4.3962172212341022E-3</v>
      </c>
      <c r="K87" s="52">
        <f t="shared" si="20"/>
        <v>5.3049104957663996E-3</v>
      </c>
      <c r="L87" s="52">
        <f t="shared" si="20"/>
        <v>6.3553199073117499E-3</v>
      </c>
      <c r="M87" s="52">
        <f t="shared" si="20"/>
        <v>7.5404155967934809E-3</v>
      </c>
      <c r="N87" s="52">
        <f t="shared" si="20"/>
        <v>8.846281084631322E-3</v>
      </c>
      <c r="O87" s="52">
        <f t="shared" si="20"/>
        <v>1.0248421883901125E-2</v>
      </c>
      <c r="P87" s="52">
        <f t="shared" si="20"/>
        <v>1.170279753321035E-2</v>
      </c>
      <c r="Q87" s="52">
        <f t="shared" si="20"/>
        <v>1.3169772363273028E-2</v>
      </c>
      <c r="R87" s="52">
        <f t="shared" si="20"/>
        <v>1.459803892323178E-2</v>
      </c>
      <c r="S87" s="52">
        <f t="shared" si="20"/>
        <v>1.5941882814752058E-2</v>
      </c>
      <c r="T87" s="52">
        <f t="shared" si="20"/>
        <v>1.7163267889943823E-2</v>
      </c>
      <c r="U87" s="52">
        <f t="shared" si="20"/>
        <v>1.8238413470609751E-2</v>
      </c>
      <c r="V87" s="52">
        <f t="shared" si="20"/>
        <v>1.915063268530182E-2</v>
      </c>
      <c r="W87" s="52">
        <f t="shared" si="20"/>
        <v>1.990151640657933E-2</v>
      </c>
      <c r="X87" s="52">
        <f t="shared" si="20"/>
        <v>2.0494455377747387E-2</v>
      </c>
      <c r="Y87" s="52">
        <f t="shared" si="20"/>
        <v>2.0946575885218508E-2</v>
      </c>
      <c r="Z87" s="52">
        <f t="shared" si="20"/>
        <v>2.1273003809718208E-2</v>
      </c>
      <c r="AA87" s="52">
        <f t="shared" si="20"/>
        <v>2.1491751431525326E-2</v>
      </c>
      <c r="AB87" s="52">
        <f t="shared" si="20"/>
        <v>2.1621677157175379E-2</v>
      </c>
      <c r="AC87" s="52">
        <f t="shared" si="20"/>
        <v>2.1673928201045703E-2</v>
      </c>
      <c r="AD87" s="52">
        <f t="shared" si="20"/>
        <v>2.1668463571412524E-2</v>
      </c>
      <c r="AE87" s="52">
        <f t="shared" si="20"/>
        <v>2.1613644973941491E-2</v>
      </c>
      <c r="AF87" s="52">
        <f t="shared" si="20"/>
        <v>2.1520203900895794E-2</v>
      </c>
      <c r="AH87" s="65">
        <f t="shared" ref="AH87:AH93" si="21">AVERAGE(C87:G87)</f>
        <v>1.7126359634436826E-3</v>
      </c>
      <c r="AI87" s="65">
        <f t="shared" ref="AI87:AI93" si="22">AVERAGE(H87:L87)</f>
        <v>4.5331820781644022E-3</v>
      </c>
      <c r="AJ87" s="65">
        <f t="shared" ref="AJ87:AJ93" si="23">AVERAGE(M87:Q87)</f>
        <v>1.0301537692361862E-2</v>
      </c>
      <c r="AK87" s="65">
        <f t="shared" ref="AK87:AK93" si="24">AVERAGE(R87:V87)</f>
        <v>1.7018447156767848E-2</v>
      </c>
      <c r="AL87" s="65">
        <f t="shared" ref="AL87:AL93" si="25">AVERAGE(W87:AA87)</f>
        <v>2.0821460582157753E-2</v>
      </c>
      <c r="AM87" s="65">
        <f t="shared" ref="AM87:AM93" si="26">AVERAGE(AB87:AF87)</f>
        <v>2.161958356089418E-2</v>
      </c>
      <c r="AN87" s="66"/>
      <c r="AO87" s="65">
        <f t="shared" ref="AO87:AO93" si="27">AVERAGE(AH87:AI87)</f>
        <v>3.1229090208040426E-3</v>
      </c>
      <c r="AP87" s="65">
        <f t="shared" ref="AP87:AP93" si="28">AVERAGE(AJ87:AK87)</f>
        <v>1.3659992424564855E-2</v>
      </c>
      <c r="AQ87" s="65">
        <f t="shared" ref="AQ87:AQ93" si="29">AVERAGE(AL87:AM87)</f>
        <v>2.1220522071525964E-2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1.5964180763172227E-5</v>
      </c>
      <c r="D88" s="52">
        <f t="shared" ref="D88:R88" si="30">D61</f>
        <v>2.1090315249024157E-5</v>
      </c>
      <c r="E88" s="52">
        <f t="shared" si="30"/>
        <v>2.4531058930330687E-5</v>
      </c>
      <c r="F88" s="52">
        <f t="shared" si="30"/>
        <v>2.9018385717206837E-5</v>
      </c>
      <c r="G88" s="52">
        <f t="shared" si="30"/>
        <v>3.2594977605443558E-5</v>
      </c>
      <c r="H88" s="52">
        <f t="shared" si="30"/>
        <v>3.5913425703001597E-5</v>
      </c>
      <c r="I88" s="52">
        <f t="shared" si="30"/>
        <v>4.1467474075304927E-5</v>
      </c>
      <c r="J88" s="52">
        <f t="shared" si="30"/>
        <v>4.9066213667449925E-5</v>
      </c>
      <c r="K88" s="52">
        <f t="shared" si="30"/>
        <v>5.863780824545742E-5</v>
      </c>
      <c r="L88" s="52">
        <f t="shared" si="30"/>
        <v>6.7944468927022984E-5</v>
      </c>
      <c r="M88" s="52">
        <f t="shared" si="30"/>
        <v>7.927482126087498E-5</v>
      </c>
      <c r="N88" s="52">
        <f t="shared" si="30"/>
        <v>9.0232954002372786E-5</v>
      </c>
      <c r="O88" s="52">
        <f t="shared" si="30"/>
        <v>1.0510077053636458E-4</v>
      </c>
      <c r="P88" s="52">
        <f t="shared" si="30"/>
        <v>1.192512261886973E-4</v>
      </c>
      <c r="Q88" s="52">
        <f t="shared" si="30"/>
        <v>1.3304247625137695E-4</v>
      </c>
      <c r="R88" s="52">
        <f t="shared" si="30"/>
        <v>1.4649794245125727E-4</v>
      </c>
      <c r="S88" s="52">
        <f t="shared" si="20"/>
        <v>1.5764155283469144E-4</v>
      </c>
      <c r="T88" s="52">
        <f t="shared" si="20"/>
        <v>1.7060471547834566E-4</v>
      </c>
      <c r="U88" s="52">
        <f t="shared" si="20"/>
        <v>1.7919874567732901E-4</v>
      </c>
      <c r="V88" s="52">
        <f t="shared" si="20"/>
        <v>1.8787390525962556E-4</v>
      </c>
      <c r="W88" s="52">
        <f t="shared" si="20"/>
        <v>1.9630364000178076E-4</v>
      </c>
      <c r="X88" s="52">
        <f t="shared" si="20"/>
        <v>2.0075579660485388E-4</v>
      </c>
      <c r="Y88" s="52">
        <f t="shared" si="20"/>
        <v>2.0537630481476073E-4</v>
      </c>
      <c r="Z88" s="52">
        <f t="shared" si="20"/>
        <v>2.0802543132180409E-4</v>
      </c>
      <c r="AA88" s="52">
        <f t="shared" si="20"/>
        <v>2.0890749883801E-4</v>
      </c>
      <c r="AB88" s="52">
        <f t="shared" si="20"/>
        <v>2.0986590019064736E-4</v>
      </c>
      <c r="AC88" s="52">
        <f t="shared" si="20"/>
        <v>2.1073232437002294E-4</v>
      </c>
      <c r="AD88" s="52">
        <f t="shared" si="20"/>
        <v>2.0976688551767078E-4</v>
      </c>
      <c r="AE88" s="52">
        <f t="shared" si="20"/>
        <v>2.0891308160121604E-4</v>
      </c>
      <c r="AF88" s="52">
        <f t="shared" si="20"/>
        <v>2.0802267019010646E-4</v>
      </c>
      <c r="AH88" s="65">
        <f t="shared" si="21"/>
        <v>2.4639783653035495E-5</v>
      </c>
      <c r="AI88" s="65">
        <f t="shared" si="22"/>
        <v>5.0605878123647372E-5</v>
      </c>
      <c r="AJ88" s="65">
        <f t="shared" si="23"/>
        <v>1.0538044964793732E-4</v>
      </c>
      <c r="AK88" s="65">
        <f t="shared" si="24"/>
        <v>1.6836337234024979E-4</v>
      </c>
      <c r="AL88" s="65">
        <f t="shared" si="25"/>
        <v>2.038737343162419E-4</v>
      </c>
      <c r="AM88" s="65">
        <f t="shared" si="26"/>
        <v>2.0946017237393274E-4</v>
      </c>
      <c r="AN88" s="66"/>
      <c r="AO88" s="65">
        <f t="shared" si="27"/>
        <v>3.7622830888341433E-5</v>
      </c>
      <c r="AP88" s="65">
        <f t="shared" si="28"/>
        <v>1.3687191099409355E-4</v>
      </c>
      <c r="AQ88" s="65">
        <f t="shared" si="29"/>
        <v>2.0666695334508732E-4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1.88855865838547E-2</v>
      </c>
      <c r="D89" s="52">
        <f t="shared" si="20"/>
        <v>1.6141514670136348E-2</v>
      </c>
      <c r="E89" s="52">
        <f t="shared" si="20"/>
        <v>1.5694966407132208E-2</v>
      </c>
      <c r="F89" s="52">
        <f t="shared" si="20"/>
        <v>1.5448281229228712E-2</v>
      </c>
      <c r="G89" s="52">
        <f t="shared" si="20"/>
        <v>1.5135764546527845E-2</v>
      </c>
      <c r="H89" s="52">
        <f t="shared" si="20"/>
        <v>1.4729481846771733E-2</v>
      </c>
      <c r="I89" s="52">
        <f t="shared" si="20"/>
        <v>1.4231360535616279E-2</v>
      </c>
      <c r="J89" s="52">
        <f t="shared" si="20"/>
        <v>1.3641095183241034E-2</v>
      </c>
      <c r="K89" s="52">
        <f t="shared" si="20"/>
        <v>1.2962812773928613E-2</v>
      </c>
      <c r="L89" s="52">
        <f t="shared" si="20"/>
        <v>1.2198198804577563E-2</v>
      </c>
      <c r="M89" s="52">
        <f t="shared" si="20"/>
        <v>1.1349782034309315E-2</v>
      </c>
      <c r="N89" s="52">
        <f t="shared" si="20"/>
        <v>1.0429147394155991E-2</v>
      </c>
      <c r="O89" s="52">
        <f t="shared" si="20"/>
        <v>9.4537865151055733E-3</v>
      </c>
      <c r="P89" s="52">
        <f t="shared" si="20"/>
        <v>8.4470789467086457E-3</v>
      </c>
      <c r="Q89" s="52">
        <f t="shared" si="20"/>
        <v>7.4342137438381415E-3</v>
      </c>
      <c r="R89" s="52">
        <f t="shared" si="20"/>
        <v>6.4463409814198326E-3</v>
      </c>
      <c r="S89" s="52">
        <f t="shared" si="20"/>
        <v>5.506641035974362E-3</v>
      </c>
      <c r="T89" s="52">
        <f t="shared" si="20"/>
        <v>4.6377032114390442E-3</v>
      </c>
      <c r="U89" s="52">
        <f t="shared" si="20"/>
        <v>3.8555164685144987E-3</v>
      </c>
      <c r="V89" s="52">
        <f t="shared" si="20"/>
        <v>3.1684953465383734E-3</v>
      </c>
      <c r="W89" s="52">
        <f t="shared" si="20"/>
        <v>2.5763230666120667E-3</v>
      </c>
      <c r="X89" s="52">
        <f t="shared" si="20"/>
        <v>2.0759804403367357E-3</v>
      </c>
      <c r="Y89" s="52">
        <f t="shared" si="20"/>
        <v>1.6595788157470254E-3</v>
      </c>
      <c r="Z89" s="52">
        <f t="shared" si="20"/>
        <v>1.3165363897657536E-3</v>
      </c>
      <c r="AA89" s="52">
        <f t="shared" si="20"/>
        <v>1.0370095725222937E-3</v>
      </c>
      <c r="AB89" s="52">
        <f t="shared" si="20"/>
        <v>8.0980405441894137E-4</v>
      </c>
      <c r="AC89" s="52">
        <f t="shared" si="20"/>
        <v>6.2934020765902359E-4</v>
      </c>
      <c r="AD89" s="52">
        <f t="shared" si="20"/>
        <v>4.8304066308497241E-4</v>
      </c>
      <c r="AE89" s="52">
        <f t="shared" si="20"/>
        <v>3.6769359995017417E-4</v>
      </c>
      <c r="AF89" s="52">
        <f t="shared" si="20"/>
        <v>2.7613105122877327E-4</v>
      </c>
      <c r="AH89" s="65">
        <f t="shared" si="21"/>
        <v>1.626122268737596E-2</v>
      </c>
      <c r="AI89" s="65">
        <f t="shared" si="22"/>
        <v>1.3552589828827044E-2</v>
      </c>
      <c r="AJ89" s="65">
        <f t="shared" si="23"/>
        <v>9.4228017268235334E-3</v>
      </c>
      <c r="AK89" s="65">
        <f t="shared" si="24"/>
        <v>4.7229394087772219E-3</v>
      </c>
      <c r="AL89" s="65">
        <f t="shared" si="25"/>
        <v>1.7330856569967752E-3</v>
      </c>
      <c r="AM89" s="65">
        <f t="shared" si="26"/>
        <v>5.1320191526837695E-4</v>
      </c>
      <c r="AN89" s="66"/>
      <c r="AO89" s="65">
        <f t="shared" si="27"/>
        <v>1.4906906258101503E-2</v>
      </c>
      <c r="AP89" s="65">
        <f t="shared" si="28"/>
        <v>7.0728705678003781E-3</v>
      </c>
      <c r="AQ89" s="65">
        <f t="shared" si="29"/>
        <v>1.1231437861325762E-3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5.3782410361795034E-2</v>
      </c>
      <c r="D90" s="52">
        <f t="shared" si="20"/>
        <v>4.7335097040205033E-2</v>
      </c>
      <c r="E90" s="52">
        <f t="shared" si="20"/>
        <v>4.667566942534767E-2</v>
      </c>
      <c r="F90" s="52">
        <f t="shared" si="20"/>
        <v>4.6582329632743891E-2</v>
      </c>
      <c r="G90" s="52">
        <f t="shared" si="20"/>
        <v>4.641933359616713E-2</v>
      </c>
      <c r="H90" s="52">
        <f t="shared" si="20"/>
        <v>4.6151501428157465E-2</v>
      </c>
      <c r="I90" s="52">
        <f t="shared" si="20"/>
        <v>4.5805419827610487E-2</v>
      </c>
      <c r="J90" s="52">
        <f t="shared" si="20"/>
        <v>4.54050502939259E-2</v>
      </c>
      <c r="K90" s="52">
        <f t="shared" si="20"/>
        <v>4.4967444344679051E-2</v>
      </c>
      <c r="L90" s="52">
        <f t="shared" si="20"/>
        <v>4.4504398307874206E-2</v>
      </c>
      <c r="M90" s="52">
        <f t="shared" si="20"/>
        <v>4.4024226744211643E-2</v>
      </c>
      <c r="N90" s="52">
        <f t="shared" si="20"/>
        <v>4.3532986544746091E-2</v>
      </c>
      <c r="O90" s="52">
        <f t="shared" si="20"/>
        <v>4.3035088083835139E-2</v>
      </c>
      <c r="P90" s="52">
        <f t="shared" si="20"/>
        <v>4.2533865261121545E-2</v>
      </c>
      <c r="Q90" s="52">
        <f t="shared" si="20"/>
        <v>4.2031962402844507E-2</v>
      </c>
      <c r="R90" s="52">
        <f t="shared" si="20"/>
        <v>4.1531478206655773E-2</v>
      </c>
      <c r="S90" s="52">
        <f t="shared" si="20"/>
        <v>4.1034031030176936E-2</v>
      </c>
      <c r="T90" s="52">
        <f t="shared" si="20"/>
        <v>4.054097446080298E-2</v>
      </c>
      <c r="U90" s="52">
        <f t="shared" si="20"/>
        <v>4.0053397550886952E-2</v>
      </c>
      <c r="V90" s="52">
        <f t="shared" si="20"/>
        <v>3.9572057559551205E-2</v>
      </c>
      <c r="W90" s="52">
        <f t="shared" si="20"/>
        <v>3.9097470953987308E-2</v>
      </c>
      <c r="X90" s="52">
        <f t="shared" si="20"/>
        <v>3.863006560497001E-2</v>
      </c>
      <c r="Y90" s="52">
        <f t="shared" si="20"/>
        <v>3.8169872211015407E-2</v>
      </c>
      <c r="Z90" s="52">
        <f t="shared" si="20"/>
        <v>3.771688572375833E-2</v>
      </c>
      <c r="AA90" s="52">
        <f t="shared" si="20"/>
        <v>3.727092300886229E-2</v>
      </c>
      <c r="AB90" s="52">
        <f t="shared" si="20"/>
        <v>3.6831785503241544E-2</v>
      </c>
      <c r="AC90" s="52">
        <f t="shared" si="20"/>
        <v>3.6399243393530019E-2</v>
      </c>
      <c r="AD90" s="52">
        <f t="shared" si="20"/>
        <v>3.5973012486806608E-2</v>
      </c>
      <c r="AE90" s="52">
        <f t="shared" si="20"/>
        <v>3.555283261217218E-2</v>
      </c>
      <c r="AF90" s="52">
        <f t="shared" si="20"/>
        <v>3.513851332950451E-2</v>
      </c>
      <c r="AH90" s="65">
        <f t="shared" si="21"/>
        <v>4.8158968011251753E-2</v>
      </c>
      <c r="AI90" s="65">
        <f t="shared" si="22"/>
        <v>4.5366762840449423E-2</v>
      </c>
      <c r="AJ90" s="65">
        <f t="shared" si="23"/>
        <v>4.3031625807351787E-2</v>
      </c>
      <c r="AK90" s="65">
        <f t="shared" si="24"/>
        <v>4.0546387761614774E-2</v>
      </c>
      <c r="AL90" s="65">
        <f t="shared" si="25"/>
        <v>3.8177043500518662E-2</v>
      </c>
      <c r="AM90" s="65">
        <f t="shared" si="26"/>
        <v>3.5979077465050975E-2</v>
      </c>
      <c r="AN90" s="66"/>
      <c r="AO90" s="65">
        <f t="shared" si="27"/>
        <v>4.6762865425850592E-2</v>
      </c>
      <c r="AP90" s="65">
        <f t="shared" si="28"/>
        <v>4.178900678448328E-2</v>
      </c>
      <c r="AQ90" s="65">
        <f t="shared" si="29"/>
        <v>3.7078060482784822E-2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1.3467089324950513E-3</v>
      </c>
      <c r="D91" s="52">
        <f t="shared" si="20"/>
        <v>1.2209994773156238E-3</v>
      </c>
      <c r="E91" s="52">
        <f t="shared" si="20"/>
        <v>1.1992518154277409E-3</v>
      </c>
      <c r="F91" s="52">
        <f t="shared" si="20"/>
        <v>1.1779590772494407E-3</v>
      </c>
      <c r="G91" s="52">
        <f t="shared" si="20"/>
        <v>1.1488248381109187E-3</v>
      </c>
      <c r="H91" s="52">
        <f t="shared" si="20"/>
        <v>1.1135057219677086E-3</v>
      </c>
      <c r="I91" s="52">
        <f t="shared" si="20"/>
        <v>1.073835649201891E-3</v>
      </c>
      <c r="J91" s="52">
        <f t="shared" si="20"/>
        <v>1.0286294587796836E-3</v>
      </c>
      <c r="K91" s="52">
        <f t="shared" si="20"/>
        <v>9.7864828647666264E-4</v>
      </c>
      <c r="L91" s="52">
        <f t="shared" si="20"/>
        <v>9.2412084908959178E-4</v>
      </c>
      <c r="M91" s="52">
        <f t="shared" si="20"/>
        <v>8.6511544830050399E-4</v>
      </c>
      <c r="N91" s="52">
        <f t="shared" si="20"/>
        <v>7.9952353286518298E-4</v>
      </c>
      <c r="O91" s="52">
        <f t="shared" si="20"/>
        <v>7.3186283882252306E-4</v>
      </c>
      <c r="P91" s="52">
        <f t="shared" si="20"/>
        <v>6.6173437296806266E-4</v>
      </c>
      <c r="Q91" s="52">
        <f t="shared" si="20"/>
        <v>5.8912387008194322E-4</v>
      </c>
      <c r="R91" s="52">
        <f t="shared" si="20"/>
        <v>5.2016969280205543E-4</v>
      </c>
      <c r="S91" s="52">
        <f t="shared" si="20"/>
        <v>4.5417588474230868E-4</v>
      </c>
      <c r="T91" s="52">
        <f t="shared" si="20"/>
        <v>3.9299028390308915E-4</v>
      </c>
      <c r="U91" s="52">
        <f t="shared" si="20"/>
        <v>3.3630240759592003E-4</v>
      </c>
      <c r="V91" s="52">
        <f t="shared" si="20"/>
        <v>2.8786736574474707E-4</v>
      </c>
      <c r="W91" s="52">
        <f t="shared" si="20"/>
        <v>2.4328382220909381E-4</v>
      </c>
      <c r="X91" s="52">
        <f t="shared" si="20"/>
        <v>2.0847958601778206E-4</v>
      </c>
      <c r="Y91" s="52">
        <f t="shared" si="20"/>
        <v>1.7709601026766E-4</v>
      </c>
      <c r="Z91" s="52">
        <f t="shared" si="20"/>
        <v>1.5139598587893106E-4</v>
      </c>
      <c r="AA91" s="52">
        <f t="shared" si="20"/>
        <v>1.2928656134562051E-4</v>
      </c>
      <c r="AB91" s="52">
        <f t="shared" si="20"/>
        <v>1.1084399403389726E-4</v>
      </c>
      <c r="AC91" s="52">
        <f t="shared" si="20"/>
        <v>9.5993233902905915E-5</v>
      </c>
      <c r="AD91" s="52">
        <f t="shared" si="20"/>
        <v>8.464075797735123E-5</v>
      </c>
      <c r="AE91" s="52">
        <f t="shared" si="20"/>
        <v>7.3193653609380664E-5</v>
      </c>
      <c r="AF91" s="52">
        <f t="shared" si="20"/>
        <v>6.5449060860679062E-5</v>
      </c>
      <c r="AH91" s="65">
        <f t="shared" si="21"/>
        <v>1.218748828119755E-3</v>
      </c>
      <c r="AI91" s="65">
        <f t="shared" si="22"/>
        <v>1.0237479931031073E-3</v>
      </c>
      <c r="AJ91" s="65">
        <f t="shared" si="23"/>
        <v>7.2947201260764312E-4</v>
      </c>
      <c r="AK91" s="65">
        <f t="shared" si="24"/>
        <v>3.9830112695762404E-4</v>
      </c>
      <c r="AL91" s="65">
        <f t="shared" si="25"/>
        <v>1.8190839314381752E-4</v>
      </c>
      <c r="AM91" s="65">
        <f t="shared" si="26"/>
        <v>8.6024140076842813E-5</v>
      </c>
      <c r="AN91" s="66"/>
      <c r="AO91" s="65">
        <f t="shared" si="27"/>
        <v>1.1212484106114312E-3</v>
      </c>
      <c r="AP91" s="65">
        <f t="shared" si="28"/>
        <v>5.6388656978263361E-4</v>
      </c>
      <c r="AQ91" s="65">
        <f t="shared" si="29"/>
        <v>1.3396626661033018E-4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2.7446879447820896E-4</v>
      </c>
      <c r="D92" s="52">
        <f t="shared" si="20"/>
        <v>2.3605480813601278E-4</v>
      </c>
      <c r="E92" s="52">
        <f t="shared" si="20"/>
        <v>2.2979201529193963E-4</v>
      </c>
      <c r="F92" s="52">
        <f t="shared" si="20"/>
        <v>2.2612238082999058E-4</v>
      </c>
      <c r="G92" s="52">
        <f t="shared" si="20"/>
        <v>2.215593691808773E-4</v>
      </c>
      <c r="H92" s="52">
        <f t="shared" si="20"/>
        <v>2.1636434049850738E-4</v>
      </c>
      <c r="I92" s="52">
        <f t="shared" si="20"/>
        <v>2.0735121486887948E-4</v>
      </c>
      <c r="J92" s="52">
        <f t="shared" si="20"/>
        <v>1.9905321128486236E-4</v>
      </c>
      <c r="K92" s="52">
        <f t="shared" si="20"/>
        <v>1.910478922425765E-4</v>
      </c>
      <c r="L92" s="52">
        <f t="shared" si="20"/>
        <v>1.7977772923304068E-4</v>
      </c>
      <c r="M92" s="52">
        <f t="shared" si="20"/>
        <v>1.6932651149240252E-4</v>
      </c>
      <c r="N92" s="52">
        <f t="shared" si="20"/>
        <v>1.5744342892197777E-4</v>
      </c>
      <c r="O92" s="52">
        <f t="shared" si="20"/>
        <v>1.4435234138698613E-4</v>
      </c>
      <c r="P92" s="52">
        <f t="shared" si="20"/>
        <v>1.300873657767975E-4</v>
      </c>
      <c r="Q92" s="52">
        <f t="shared" si="20"/>
        <v>1.1796151392667699E-4</v>
      </c>
      <c r="R92" s="52">
        <f t="shared" si="20"/>
        <v>1.0413323237345679E-4</v>
      </c>
      <c r="S92" s="52">
        <f t="shared" si="20"/>
        <v>9.2318950587956216E-5</v>
      </c>
      <c r="T92" s="52">
        <f t="shared" si="20"/>
        <v>8.0424551529843173E-5</v>
      </c>
      <c r="U92" s="52">
        <f t="shared" si="20"/>
        <v>7.0226147005549269E-5</v>
      </c>
      <c r="V92" s="52">
        <f t="shared" si="20"/>
        <v>6.1465063963693237E-5</v>
      </c>
      <c r="W92" s="52">
        <f t="shared" si="20"/>
        <v>5.2554488383929359E-5</v>
      </c>
      <c r="X92" s="52">
        <f t="shared" si="20"/>
        <v>4.5262849140088703E-5</v>
      </c>
      <c r="Y92" s="52">
        <f t="shared" si="20"/>
        <v>3.9344658676471575E-5</v>
      </c>
      <c r="Z92" s="52">
        <f t="shared" si="20"/>
        <v>3.4748602695994444E-5</v>
      </c>
      <c r="AA92" s="52">
        <f t="shared" si="20"/>
        <v>2.9980223489991766E-5</v>
      </c>
      <c r="AB92" s="52">
        <f t="shared" si="20"/>
        <v>2.6728585440926134E-5</v>
      </c>
      <c r="AC92" s="52">
        <f t="shared" si="20"/>
        <v>2.4756047756347686E-5</v>
      </c>
      <c r="AD92" s="52">
        <f t="shared" si="20"/>
        <v>2.1171924055288296E-5</v>
      </c>
      <c r="AE92" s="52">
        <f t="shared" si="20"/>
        <v>1.9263074297188839E-5</v>
      </c>
      <c r="AF92" s="52">
        <f t="shared" si="20"/>
        <v>1.7206816645332596E-5</v>
      </c>
      <c r="AH92" s="65">
        <f t="shared" si="21"/>
        <v>2.3759947358340585E-4</v>
      </c>
      <c r="AI92" s="65">
        <f t="shared" si="22"/>
        <v>1.9871887762557325E-4</v>
      </c>
      <c r="AJ92" s="65">
        <f t="shared" si="23"/>
        <v>1.4383423230096819E-4</v>
      </c>
      <c r="AK92" s="65">
        <f t="shared" si="24"/>
        <v>8.1713589092099749E-5</v>
      </c>
      <c r="AL92" s="65">
        <f t="shared" si="25"/>
        <v>4.0378164477295165E-5</v>
      </c>
      <c r="AM92" s="65">
        <f t="shared" si="26"/>
        <v>2.1825289639016711E-5</v>
      </c>
      <c r="AN92" s="66"/>
      <c r="AO92" s="65">
        <f t="shared" si="27"/>
        <v>2.1815917560448955E-4</v>
      </c>
      <c r="AP92" s="65">
        <f t="shared" si="28"/>
        <v>1.1277391069653397E-4</v>
      </c>
      <c r="AQ92" s="65">
        <f t="shared" si="29"/>
        <v>3.1101727058155935E-5</v>
      </c>
    </row>
    <row r="93" spans="1:43" s="9" customFormat="1" x14ac:dyDescent="0.25">
      <c r="A93" s="71" t="s">
        <v>442</v>
      </c>
      <c r="B93" s="13"/>
      <c r="C93" s="52">
        <f>SUM(C66:C69)</f>
        <v>2.7927170718565161E-3</v>
      </c>
      <c r="D93" s="52">
        <f t="shared" ref="D93:AF93" si="31">SUM(D66:D69)</f>
        <v>2.5684688197963835E-3</v>
      </c>
      <c r="E93" s="52">
        <f t="shared" si="31"/>
        <v>2.5591677516036836E-3</v>
      </c>
      <c r="F93" s="52">
        <f t="shared" si="31"/>
        <v>2.5524600773543606E-3</v>
      </c>
      <c r="G93" s="52">
        <f t="shared" si="31"/>
        <v>2.5329676939041738E-3</v>
      </c>
      <c r="H93" s="52">
        <f t="shared" si="31"/>
        <v>2.506652671433126E-3</v>
      </c>
      <c r="I93" s="52">
        <f t="shared" si="31"/>
        <v>2.4787694764280186E-3</v>
      </c>
      <c r="J93" s="52">
        <f t="shared" si="31"/>
        <v>2.4520154163783984E-3</v>
      </c>
      <c r="K93" s="52">
        <f t="shared" si="31"/>
        <v>2.4272840154387757E-3</v>
      </c>
      <c r="L93" s="52">
        <f t="shared" si="31"/>
        <v>2.4027246472753117E-3</v>
      </c>
      <c r="M93" s="52">
        <f t="shared" si="31"/>
        <v>2.3816137788472565E-3</v>
      </c>
      <c r="N93" s="52">
        <f t="shared" si="31"/>
        <v>2.3610868761483219E-3</v>
      </c>
      <c r="O93" s="52">
        <f t="shared" si="31"/>
        <v>2.3391566887955356E-3</v>
      </c>
      <c r="P93" s="52">
        <f t="shared" si="31"/>
        <v>2.3190469135923367E-3</v>
      </c>
      <c r="Q93" s="52">
        <f t="shared" si="31"/>
        <v>2.2982527303198729E-3</v>
      </c>
      <c r="R93" s="52">
        <f t="shared" si="31"/>
        <v>2.2751382442180467E-3</v>
      </c>
      <c r="S93" s="52">
        <f t="shared" si="31"/>
        <v>2.2530863891935989E-3</v>
      </c>
      <c r="T93" s="52">
        <f t="shared" si="31"/>
        <v>2.2299230780742779E-3</v>
      </c>
      <c r="U93" s="52">
        <f t="shared" si="31"/>
        <v>2.204279468727346E-3</v>
      </c>
      <c r="V93" s="52">
        <f t="shared" si="31"/>
        <v>2.1796089705479523E-3</v>
      </c>
      <c r="W93" s="52">
        <f t="shared" si="31"/>
        <v>2.1539558174868789E-3</v>
      </c>
      <c r="X93" s="52">
        <f t="shared" si="31"/>
        <v>2.127627580036874E-3</v>
      </c>
      <c r="Y93" s="52">
        <f t="shared" si="31"/>
        <v>2.1007624795423984E-3</v>
      </c>
      <c r="Z93" s="52">
        <f t="shared" si="31"/>
        <v>2.0734798240464847E-3</v>
      </c>
      <c r="AA93" s="52">
        <f t="shared" si="31"/>
        <v>2.0444194339591395E-3</v>
      </c>
      <c r="AB93" s="52">
        <f t="shared" si="31"/>
        <v>2.016842153319784E-3</v>
      </c>
      <c r="AC93" s="52">
        <f t="shared" si="31"/>
        <v>1.9889426850191621E-3</v>
      </c>
      <c r="AD93" s="52">
        <f t="shared" si="31"/>
        <v>1.9609763881742607E-3</v>
      </c>
      <c r="AE93" s="52">
        <f t="shared" si="31"/>
        <v>1.9330342337744461E-3</v>
      </c>
      <c r="AF93" s="52">
        <f t="shared" si="31"/>
        <v>1.9051796539177265E-3</v>
      </c>
      <c r="AH93" s="65">
        <f t="shared" si="21"/>
        <v>2.6011562829030234E-3</v>
      </c>
      <c r="AI93" s="65">
        <f t="shared" si="22"/>
        <v>2.4534892453907261E-3</v>
      </c>
      <c r="AJ93" s="65">
        <f t="shared" si="23"/>
        <v>2.339831397540665E-3</v>
      </c>
      <c r="AK93" s="65">
        <f t="shared" si="24"/>
        <v>2.2284072301522444E-3</v>
      </c>
      <c r="AL93" s="65">
        <f t="shared" si="25"/>
        <v>2.1000490270143553E-3</v>
      </c>
      <c r="AM93" s="65">
        <f t="shared" si="26"/>
        <v>1.9609950228410759E-3</v>
      </c>
      <c r="AN93" s="66"/>
      <c r="AO93" s="65">
        <f t="shared" si="27"/>
        <v>2.5273227641468745E-3</v>
      </c>
      <c r="AP93" s="65">
        <f t="shared" si="28"/>
        <v>2.2841193138464547E-3</v>
      </c>
      <c r="AQ93" s="65">
        <f t="shared" si="29"/>
        <v>2.0305220249277156E-3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6.0506207847810245E-2</v>
      </c>
      <c r="D50" s="52">
        <f>VLOOKUP($B50,Shock_dev!$A$1:$CI$300,MATCH(DATE(D$1,1,1),Shock_dev!$A$1:$CI$1,0),FALSE)</f>
        <v>9.6568287826692689E-2</v>
      </c>
      <c r="E50" s="52">
        <f>VLOOKUP($B50,Shock_dev!$A$1:$CI$300,MATCH(DATE(E$1,1,1),Shock_dev!$A$1:$CI$1,0),FALSE)</f>
        <v>0.11249797296830621</v>
      </c>
      <c r="F50" s="52">
        <f>VLOOKUP($B50,Shock_dev!$A$1:$CI$300,MATCH(DATE(F$1,1,1),Shock_dev!$A$1:$CI$1,0),FALSE)</f>
        <v>0.11732938699524631</v>
      </c>
      <c r="G50" s="52">
        <f>VLOOKUP($B50,Shock_dev!$A$1:$CI$300,MATCH(DATE(G$1,1,1),Shock_dev!$A$1:$CI$1,0),FALSE)</f>
        <v>0.11689594086845556</v>
      </c>
      <c r="H50" s="52">
        <f>VLOOKUP($B50,Shock_dev!$A$1:$CI$300,MATCH(DATE(H$1,1,1),Shock_dev!$A$1:$CI$1,0),FALSE)</f>
        <v>0.11461819540250495</v>
      </c>
      <c r="I50" s="52">
        <f>VLOOKUP($B50,Shock_dev!$A$1:$CI$300,MATCH(DATE(I$1,1,1),Shock_dev!$A$1:$CI$1,0),FALSE)</f>
        <v>0.1123264387399292</v>
      </c>
      <c r="J50" s="52">
        <f>VLOOKUP($B50,Shock_dev!$A$1:$CI$300,MATCH(DATE(J$1,1,1),Shock_dev!$A$1:$CI$1,0),FALSE)</f>
        <v>0.11081331413707041</v>
      </c>
      <c r="K50" s="52">
        <f>VLOOKUP($B50,Shock_dev!$A$1:$CI$300,MATCH(DATE(K$1,1,1),Shock_dev!$A$1:$CI$1,0),FALSE)</f>
        <v>0.11025431042908096</v>
      </c>
      <c r="L50" s="52">
        <f>VLOOKUP($B50,Shock_dev!$A$1:$CI$300,MATCH(DATE(L$1,1,1),Shock_dev!$A$1:$CI$1,0),FALSE)</f>
        <v>0.11050289562506421</v>
      </c>
      <c r="M50" s="52">
        <f>VLOOKUP($B50,Shock_dev!$A$1:$CI$300,MATCH(DATE(M$1,1,1),Shock_dev!$A$1:$CI$1,0),FALSE)</f>
        <v>0.11130136207917474</v>
      </c>
      <c r="N50" s="52">
        <f>VLOOKUP($B50,Shock_dev!$A$1:$CI$300,MATCH(DATE(N$1,1,1),Shock_dev!$A$1:$CI$1,0),FALSE)</f>
        <v>0.11237761446321048</v>
      </c>
      <c r="O50" s="52">
        <f>VLOOKUP($B50,Shock_dev!$A$1:$CI$300,MATCH(DATE(O$1,1,1),Shock_dev!$A$1:$CI$1,0),FALSE)</f>
        <v>0.11350450648572874</v>
      </c>
      <c r="P50" s="52">
        <f>VLOOKUP($B50,Shock_dev!$A$1:$CI$300,MATCH(DATE(P$1,1,1),Shock_dev!$A$1:$CI$1,0),FALSE)</f>
        <v>0.1145015854909559</v>
      </c>
      <c r="Q50" s="52">
        <f>VLOOKUP($B50,Shock_dev!$A$1:$CI$300,MATCH(DATE(Q$1,1,1),Shock_dev!$A$1:$CI$1,0),FALSE)</f>
        <v>0.11523926835892428</v>
      </c>
      <c r="R50" s="52">
        <f>VLOOKUP($B50,Shock_dev!$A$1:$CI$300,MATCH(DATE(R$1,1,1),Shock_dev!$A$1:$CI$1,0),FALSE)</f>
        <v>0.11562806537224191</v>
      </c>
      <c r="S50" s="52">
        <f>VLOOKUP($B50,Shock_dev!$A$1:$CI$300,MATCH(DATE(S$1,1,1),Shock_dev!$A$1:$CI$1,0),FALSE)</f>
        <v>0.1156134960053512</v>
      </c>
      <c r="T50" s="52">
        <f>VLOOKUP($B50,Shock_dev!$A$1:$CI$300,MATCH(DATE(T$1,1,1),Shock_dev!$A$1:$CI$1,0),FALSE)</f>
        <v>0.11516922537726515</v>
      </c>
      <c r="U50" s="52">
        <f>VLOOKUP($B50,Shock_dev!$A$1:$CI$300,MATCH(DATE(U$1,1,1),Shock_dev!$A$1:$CI$1,0),FALSE)</f>
        <v>0.11428880801966912</v>
      </c>
      <c r="V50" s="52">
        <f>VLOOKUP($B50,Shock_dev!$A$1:$CI$300,MATCH(DATE(V$1,1,1),Shock_dev!$A$1:$CI$1,0),FALSE)</f>
        <v>0.11299262013606537</v>
      </c>
      <c r="W50" s="52">
        <f>VLOOKUP($B50,Shock_dev!$A$1:$CI$300,MATCH(DATE(W$1,1,1),Shock_dev!$A$1:$CI$1,0),FALSE)</f>
        <v>0.11130901656715153</v>
      </c>
      <c r="X50" s="52">
        <f>VLOOKUP($B50,Shock_dev!$A$1:$CI$300,MATCH(DATE(X$1,1,1),Shock_dev!$A$1:$CI$1,0),FALSE)</f>
        <v>0.10927711673871521</v>
      </c>
      <c r="Y50" s="52">
        <f>VLOOKUP($B50,Shock_dev!$A$1:$CI$300,MATCH(DATE(Y$1,1,1),Shock_dev!$A$1:$CI$1,0),FALSE)</f>
        <v>0.10694339488461768</v>
      </c>
      <c r="Z50" s="52">
        <f>VLOOKUP($B50,Shock_dev!$A$1:$CI$300,MATCH(DATE(Z$1,1,1),Shock_dev!$A$1:$CI$1,0),FALSE)</f>
        <v>0.10435415800147396</v>
      </c>
      <c r="AA50" s="52">
        <f>VLOOKUP($B50,Shock_dev!$A$1:$CI$300,MATCH(DATE(AA$1,1,1),Shock_dev!$A$1:$CI$1,0),FALSE)</f>
        <v>0.10155162724307942</v>
      </c>
      <c r="AB50" s="52">
        <f>VLOOKUP($B50,Shock_dev!$A$1:$CI$300,MATCH(DATE(AB$1,1,1),Shock_dev!$A$1:$CI$1,0),FALSE)</f>
        <v>9.8582412289327515E-2</v>
      </c>
      <c r="AC50" s="52">
        <f>VLOOKUP($B50,Shock_dev!$A$1:$CI$300,MATCH(DATE(AC$1,1,1),Shock_dev!$A$1:$CI$1,0),FALSE)</f>
        <v>9.548570966257941E-2</v>
      </c>
      <c r="AD50" s="52">
        <f>VLOOKUP($B50,Shock_dev!$A$1:$CI$300,MATCH(DATE(AD$1,1,1),Shock_dev!$A$1:$CI$1,0),FALSE)</f>
        <v>9.2292608865252035E-2</v>
      </c>
      <c r="AE50" s="52">
        <f>VLOOKUP($B50,Shock_dev!$A$1:$CI$300,MATCH(DATE(AE$1,1,1),Shock_dev!$A$1:$CI$1,0),FALSE)</f>
        <v>8.9032448007619891E-2</v>
      </c>
      <c r="AF50" s="52">
        <f>VLOOKUP($B50,Shock_dev!$A$1:$CI$300,MATCH(DATE(AF$1,1,1),Shock_dev!$A$1:$CI$1,0),FALSE)</f>
        <v>8.5730980974285664E-2</v>
      </c>
      <c r="AG50" s="52"/>
      <c r="AH50" s="65">
        <f>AVERAGE(C50:G50)</f>
        <v>0.1007595593013022</v>
      </c>
      <c r="AI50" s="65">
        <f>AVERAGE(H50:L50)</f>
        <v>0.11170303086672995</v>
      </c>
      <c r="AJ50" s="65">
        <f>AVERAGE(M50:Q50)</f>
        <v>0.11338486737559883</v>
      </c>
      <c r="AK50" s="65">
        <f>AVERAGE(R50:V50)</f>
        <v>0.11473844298211855</v>
      </c>
      <c r="AL50" s="65">
        <f>AVERAGE(W50:AA50)</f>
        <v>0.10668706268700756</v>
      </c>
      <c r="AM50" s="65">
        <f>AVERAGE(AB50:AF50)</f>
        <v>9.2224831959812903E-2</v>
      </c>
      <c r="AN50" s="66"/>
      <c r="AO50" s="65">
        <f>AVERAGE(AH50:AI50)</f>
        <v>0.10623129508401608</v>
      </c>
      <c r="AP50" s="65">
        <f>AVERAGE(AJ50:AK50)</f>
        <v>0.11406165517885869</v>
      </c>
      <c r="AQ50" s="65">
        <f>AVERAGE(AL50:AM50)</f>
        <v>9.9455947323410232E-2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3.8882125320292463E-4</v>
      </c>
      <c r="D51" s="52">
        <f>VLOOKUP($B51,Shock_dev!$A$1:$CI$300,MATCH(DATE(D$1,1,1),Shock_dev!$A$1:$CI$1,0),FALSE)</f>
        <v>7.7539383968951354E-4</v>
      </c>
      <c r="E51" s="52">
        <f>VLOOKUP($B51,Shock_dev!$A$1:$CI$300,MATCH(DATE(E$1,1,1),Shock_dev!$A$1:$CI$1,0),FALSE)</f>
        <v>1.012988308288011E-3</v>
      </c>
      <c r="F51" s="52">
        <f>VLOOKUP($B51,Shock_dev!$A$1:$CI$300,MATCH(DATE(F$1,1,1),Shock_dev!$A$1:$CI$1,0),FALSE)</f>
        <v>1.0906468030613453E-3</v>
      </c>
      <c r="G51" s="52">
        <f>VLOOKUP($B51,Shock_dev!$A$1:$CI$300,MATCH(DATE(G$1,1,1),Shock_dev!$A$1:$CI$1,0),FALSE)</f>
        <v>1.0481000348645877E-3</v>
      </c>
      <c r="H51" s="52">
        <f>VLOOKUP($B51,Shock_dev!$A$1:$CI$300,MATCH(DATE(H$1,1,1),Shock_dev!$A$1:$CI$1,0),FALSE)</f>
        <v>9.3454322267205096E-4</v>
      </c>
      <c r="I51" s="52">
        <f>VLOOKUP($B51,Shock_dev!$A$1:$CI$300,MATCH(DATE(I$1,1,1),Shock_dev!$A$1:$CI$1,0),FALSE)</f>
        <v>7.9032597035245879E-4</v>
      </c>
      <c r="J51" s="52">
        <f>VLOOKUP($B51,Shock_dev!$A$1:$CI$300,MATCH(DATE(J$1,1,1),Shock_dev!$A$1:$CI$1,0),FALSE)</f>
        <v>6.4204407994451849E-4</v>
      </c>
      <c r="K51" s="52">
        <f>VLOOKUP($B51,Shock_dev!$A$1:$CI$300,MATCH(DATE(K$1,1,1),Shock_dev!$A$1:$CI$1,0),FALSE)</f>
        <v>5.0425081538258462E-4</v>
      </c>
      <c r="L51" s="52">
        <f>VLOOKUP($B51,Shock_dev!$A$1:$CI$300,MATCH(DATE(L$1,1,1),Shock_dev!$A$1:$CI$1,0),FALSE)</f>
        <v>3.8310675858845337E-4</v>
      </c>
      <c r="M51" s="52">
        <f>VLOOKUP($B51,Shock_dev!$A$1:$CI$300,MATCH(DATE(M$1,1,1),Shock_dev!$A$1:$CI$1,0),FALSE)</f>
        <v>2.7987485969909544E-4</v>
      </c>
      <c r="N51" s="52">
        <f>VLOOKUP($B51,Shock_dev!$A$1:$CI$300,MATCH(DATE(N$1,1,1),Shock_dev!$A$1:$CI$1,0),FALSE)</f>
        <v>1.9328593910168093E-4</v>
      </c>
      <c r="O51" s="52">
        <f>VLOOKUP($B51,Shock_dev!$A$1:$CI$300,MATCH(DATE(O$1,1,1),Shock_dev!$A$1:$CI$1,0),FALSE)</f>
        <v>1.2104135132197732E-4</v>
      </c>
      <c r="P51" s="52">
        <f>VLOOKUP($B51,Shock_dev!$A$1:$CI$300,MATCH(DATE(P$1,1,1),Shock_dev!$A$1:$CI$1,0),FALSE)</f>
        <v>6.0528174584866482E-5</v>
      </c>
      <c r="Q51" s="52">
        <f>VLOOKUP($B51,Shock_dev!$A$1:$CI$300,MATCH(DATE(Q$1,1,1),Shock_dev!$A$1:$CI$1,0),FALSE)</f>
        <v>9.2177696125828471E-6</v>
      </c>
      <c r="R51" s="52">
        <f>VLOOKUP($B51,Shock_dev!$A$1:$CI$300,MATCH(DATE(R$1,1,1),Shock_dev!$A$1:$CI$1,0),FALSE)</f>
        <v>-3.518097919454527E-5</v>
      </c>
      <c r="S51" s="52">
        <f>VLOOKUP($B51,Shock_dev!$A$1:$CI$300,MATCH(DATE(S$1,1,1),Shock_dev!$A$1:$CI$1,0),FALSE)</f>
        <v>-7.4624905788714334E-5</v>
      </c>
      <c r="T51" s="52">
        <f>VLOOKUP($B51,Shock_dev!$A$1:$CI$300,MATCH(DATE(T$1,1,1),Shock_dev!$A$1:$CI$1,0),FALSE)</f>
        <v>-1.106934509455586E-4</v>
      </c>
      <c r="U51" s="52">
        <f>VLOOKUP($B51,Shock_dev!$A$1:$CI$300,MATCH(DATE(U$1,1,1),Shock_dev!$A$1:$CI$1,0),FALSE)</f>
        <v>-1.4460872763607374E-4</v>
      </c>
      <c r="V51" s="52">
        <f>VLOOKUP($B51,Shock_dev!$A$1:$CI$300,MATCH(DATE(V$1,1,1),Shock_dev!$A$1:$CI$1,0),FALSE)</f>
        <v>-1.7717429453196926E-4</v>
      </c>
      <c r="W51" s="52">
        <f>VLOOKUP($B51,Shock_dev!$A$1:$CI$300,MATCH(DATE(W$1,1,1),Shock_dev!$A$1:$CI$1,0),FALSE)</f>
        <v>-2.0889816249141166E-4</v>
      </c>
      <c r="X51" s="52">
        <f>VLOOKUP($B51,Shock_dev!$A$1:$CI$300,MATCH(DATE(X$1,1,1),Shock_dev!$A$1:$CI$1,0),FALSE)</f>
        <v>-2.4000262192059533E-4</v>
      </c>
      <c r="Y51" s="52">
        <f>VLOOKUP($B51,Shock_dev!$A$1:$CI$300,MATCH(DATE(Y$1,1,1),Shock_dev!$A$1:$CI$1,0),FALSE)</f>
        <v>-2.7051213610448309E-4</v>
      </c>
      <c r="Z51" s="52">
        <f>VLOOKUP($B51,Shock_dev!$A$1:$CI$300,MATCH(DATE(Z$1,1,1),Shock_dev!$A$1:$CI$1,0),FALSE)</f>
        <v>-3.0032059818238597E-4</v>
      </c>
      <c r="AA51" s="52">
        <f>VLOOKUP($B51,Shock_dev!$A$1:$CI$300,MATCH(DATE(AA$1,1,1),Shock_dev!$A$1:$CI$1,0),FALSE)</f>
        <v>-3.2928067290501024E-4</v>
      </c>
      <c r="AB51" s="52">
        <f>VLOOKUP($B51,Shock_dev!$A$1:$CI$300,MATCH(DATE(AB$1,1,1),Shock_dev!$A$1:$CI$1,0),FALSE)</f>
        <v>-3.5717750740371217E-4</v>
      </c>
      <c r="AC51" s="52">
        <f>VLOOKUP($B51,Shock_dev!$A$1:$CI$300,MATCH(DATE(AC$1,1,1),Shock_dev!$A$1:$CI$1,0),FALSE)</f>
        <v>-3.8382178496290876E-4</v>
      </c>
      <c r="AD51" s="52">
        <f>VLOOKUP($B51,Shock_dev!$A$1:$CI$300,MATCH(DATE(AD$1,1,1),Shock_dev!$A$1:$CI$1,0),FALSE)</f>
        <v>-4.0907605353482818E-4</v>
      </c>
      <c r="AE51" s="52">
        <f>VLOOKUP($B51,Shock_dev!$A$1:$CI$300,MATCH(DATE(AE$1,1,1),Shock_dev!$A$1:$CI$1,0),FALSE)</f>
        <v>-4.3284525575217829E-4</v>
      </c>
      <c r="AF51" s="52">
        <f>VLOOKUP($B51,Shock_dev!$A$1:$CI$300,MATCH(DATE(AF$1,1,1),Shock_dev!$A$1:$CI$1,0),FALSE)</f>
        <v>-4.5505722503398719E-4</v>
      </c>
      <c r="AG51" s="52"/>
      <c r="AH51" s="65">
        <f t="shared" ref="AH51:AH80" si="1">AVERAGE(C51:G51)</f>
        <v>8.6319004782127646E-4</v>
      </c>
      <c r="AI51" s="65">
        <f t="shared" ref="AI51:AI80" si="2">AVERAGE(H51:L51)</f>
        <v>6.5085416938801335E-4</v>
      </c>
      <c r="AJ51" s="65">
        <f t="shared" ref="AJ51:AJ80" si="3">AVERAGE(M51:Q51)</f>
        <v>1.327896188640406E-4</v>
      </c>
      <c r="AK51" s="65">
        <f t="shared" ref="AK51:AK80" si="4">AVERAGE(R51:V51)</f>
        <v>-1.0845647161937225E-4</v>
      </c>
      <c r="AL51" s="65">
        <f t="shared" ref="AL51:AL80" si="5">AVERAGE(W51:AA51)</f>
        <v>-2.6980283832077725E-4</v>
      </c>
      <c r="AM51" s="65">
        <f t="shared" ref="AM51:AM80" si="6">AVERAGE(AB51:AF51)</f>
        <v>-4.0759556533752291E-4</v>
      </c>
      <c r="AN51" s="66"/>
      <c r="AO51" s="65">
        <f t="shared" ref="AO51:AO80" si="7">AVERAGE(AH51:AI51)</f>
        <v>7.5702210860464491E-4</v>
      </c>
      <c r="AP51" s="65">
        <f t="shared" ref="AP51:AP80" si="8">AVERAGE(AJ51:AK51)</f>
        <v>1.2166573622334174E-5</v>
      </c>
      <c r="AQ51" s="65">
        <f t="shared" ref="AQ51:AQ80" si="9">AVERAGE(AL51:AM51)</f>
        <v>-3.386992018291501E-4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6.4824333240143749E-4</v>
      </c>
      <c r="D52" s="52">
        <f>VLOOKUP($B52,Shock_dev!$A$1:$CI$300,MATCH(DATE(D$1,1,1),Shock_dev!$A$1:$CI$1,0),FALSE)</f>
        <v>1.0195890308519516E-3</v>
      </c>
      <c r="E52" s="52">
        <f>VLOOKUP($B52,Shock_dev!$A$1:$CI$300,MATCH(DATE(E$1,1,1),Shock_dev!$A$1:$CI$1,0),FALSE)</f>
        <v>1.1740721296631064E-3</v>
      </c>
      <c r="F52" s="52">
        <f>VLOOKUP($B52,Shock_dev!$A$1:$CI$300,MATCH(DATE(F$1,1,1),Shock_dev!$A$1:$CI$1,0),FALSE)</f>
        <v>1.2294007179254832E-3</v>
      </c>
      <c r="G52" s="52">
        <f>VLOOKUP($B52,Shock_dev!$A$1:$CI$300,MATCH(DATE(G$1,1,1),Shock_dev!$A$1:$CI$1,0),FALSE)</f>
        <v>1.2449308163933429E-3</v>
      </c>
      <c r="H52" s="52">
        <f>VLOOKUP($B52,Shock_dev!$A$1:$CI$300,MATCH(DATE(H$1,1,1),Shock_dev!$A$1:$CI$1,0),FALSE)</f>
        <v>1.2460464646840655E-3</v>
      </c>
      <c r="I52" s="52">
        <f>VLOOKUP($B52,Shock_dev!$A$1:$CI$300,MATCH(DATE(I$1,1,1),Shock_dev!$A$1:$CI$1,0),FALSE)</f>
        <v>1.2433445224888755E-3</v>
      </c>
      <c r="J52" s="52">
        <f>VLOOKUP($B52,Shock_dev!$A$1:$CI$300,MATCH(DATE(J$1,1,1),Shock_dev!$A$1:$CI$1,0),FALSE)</f>
        <v>1.241115114507557E-3</v>
      </c>
      <c r="K52" s="52">
        <f>VLOOKUP($B52,Shock_dev!$A$1:$CI$300,MATCH(DATE(K$1,1,1),Shock_dev!$A$1:$CI$1,0),FALSE)</f>
        <v>1.240853006828723E-3</v>
      </c>
      <c r="L52" s="52">
        <f>VLOOKUP($B52,Shock_dev!$A$1:$CI$300,MATCH(DATE(L$1,1,1),Shock_dev!$A$1:$CI$1,0),FALSE)</f>
        <v>1.242671461770057E-3</v>
      </c>
      <c r="M52" s="52">
        <f>VLOOKUP($B52,Shock_dev!$A$1:$CI$300,MATCH(DATE(M$1,1,1),Shock_dev!$A$1:$CI$1,0),FALSE)</f>
        <v>1.2462246658689149E-3</v>
      </c>
      <c r="N52" s="52">
        <f>VLOOKUP($B52,Shock_dev!$A$1:$CI$300,MATCH(DATE(N$1,1,1),Shock_dev!$A$1:$CI$1,0),FALSE)</f>
        <v>1.250902781050283E-3</v>
      </c>
      <c r="O52" s="52">
        <f>VLOOKUP($B52,Shock_dev!$A$1:$CI$300,MATCH(DATE(O$1,1,1),Shock_dev!$A$1:$CI$1,0),FALSE)</f>
        <v>1.2561348125547228E-3</v>
      </c>
      <c r="P52" s="52">
        <f>VLOOKUP($B52,Shock_dev!$A$1:$CI$300,MATCH(DATE(P$1,1,1),Shock_dev!$A$1:$CI$1,0),FALSE)</f>
        <v>1.2612967723144948E-3</v>
      </c>
      <c r="Q52" s="52">
        <f>VLOOKUP($B52,Shock_dev!$A$1:$CI$300,MATCH(DATE(Q$1,1,1),Shock_dev!$A$1:$CI$1,0),FALSE)</f>
        <v>1.2658372548250648E-3</v>
      </c>
      <c r="R52" s="52">
        <f>VLOOKUP($B52,Shock_dev!$A$1:$CI$300,MATCH(DATE(R$1,1,1),Shock_dev!$A$1:$CI$1,0),FALSE)</f>
        <v>1.2692210572329422E-3</v>
      </c>
      <c r="S52" s="52">
        <f>VLOOKUP($B52,Shock_dev!$A$1:$CI$300,MATCH(DATE(S$1,1,1),Shock_dev!$A$1:$CI$1,0),FALSE)</f>
        <v>1.2709985821073072E-3</v>
      </c>
      <c r="T52" s="52">
        <f>VLOOKUP($B52,Shock_dev!$A$1:$CI$300,MATCH(DATE(T$1,1,1),Shock_dev!$A$1:$CI$1,0),FALSE)</f>
        <v>1.270802797447334E-3</v>
      </c>
      <c r="U52" s="52">
        <f>VLOOKUP($B52,Shock_dev!$A$1:$CI$300,MATCH(DATE(U$1,1,1),Shock_dev!$A$1:$CI$1,0),FALSE)</f>
        <v>1.2683436826385864E-3</v>
      </c>
      <c r="V52" s="52">
        <f>VLOOKUP($B52,Shock_dev!$A$1:$CI$300,MATCH(DATE(V$1,1,1),Shock_dev!$A$1:$CI$1,0),FALSE)</f>
        <v>1.2635345826146275E-3</v>
      </c>
      <c r="W52" s="52">
        <f>VLOOKUP($B52,Shock_dev!$A$1:$CI$300,MATCH(DATE(W$1,1,1),Shock_dev!$A$1:$CI$1,0),FALSE)</f>
        <v>1.2563218498140107E-3</v>
      </c>
      <c r="X52" s="52">
        <f>VLOOKUP($B52,Shock_dev!$A$1:$CI$300,MATCH(DATE(X$1,1,1),Shock_dev!$A$1:$CI$1,0),FALSE)</f>
        <v>1.2467645122933779E-3</v>
      </c>
      <c r="Y52" s="52">
        <f>VLOOKUP($B52,Shock_dev!$A$1:$CI$300,MATCH(DATE(Y$1,1,1),Shock_dev!$A$1:$CI$1,0),FALSE)</f>
        <v>1.235010834384449E-3</v>
      </c>
      <c r="Z52" s="52">
        <f>VLOOKUP($B52,Shock_dev!$A$1:$CI$300,MATCH(DATE(Z$1,1,1),Shock_dev!$A$1:$CI$1,0),FALSE)</f>
        <v>1.2212339089244927E-3</v>
      </c>
      <c r="AA52" s="52">
        <f>VLOOKUP($B52,Shock_dev!$A$1:$CI$300,MATCH(DATE(AA$1,1,1),Shock_dev!$A$1:$CI$1,0),FALSE)</f>
        <v>1.2055906902312945E-3</v>
      </c>
      <c r="AB52" s="52">
        <f>VLOOKUP($B52,Shock_dev!$A$1:$CI$300,MATCH(DATE(AB$1,1,1),Shock_dev!$A$1:$CI$1,0),FALSE)</f>
        <v>1.1883408645424775E-3</v>
      </c>
      <c r="AC52" s="52">
        <f>VLOOKUP($B52,Shock_dev!$A$1:$CI$300,MATCH(DATE(AC$1,1,1),Shock_dev!$A$1:$CI$1,0),FALSE)</f>
        <v>1.1696978472782065E-3</v>
      </c>
      <c r="AD52" s="52">
        <f>VLOOKUP($B52,Shock_dev!$A$1:$CI$300,MATCH(DATE(AD$1,1,1),Shock_dev!$A$1:$CI$1,0),FALSE)</f>
        <v>1.1498192693576779E-3</v>
      </c>
      <c r="AE52" s="52">
        <f>VLOOKUP($B52,Shock_dev!$A$1:$CI$300,MATCH(DATE(AE$1,1,1),Shock_dev!$A$1:$CI$1,0),FALSE)</f>
        <v>1.1288885897837177E-3</v>
      </c>
      <c r="AF52" s="52">
        <f>VLOOKUP($B52,Shock_dev!$A$1:$CI$300,MATCH(DATE(AF$1,1,1),Shock_dev!$A$1:$CI$1,0),FALSE)</f>
        <v>1.1070788270432859E-3</v>
      </c>
      <c r="AG52" s="52"/>
      <c r="AH52" s="65">
        <f t="shared" si="1"/>
        <v>1.0632472054470641E-3</v>
      </c>
      <c r="AI52" s="65">
        <f t="shared" si="2"/>
        <v>1.2428061140558554E-3</v>
      </c>
      <c r="AJ52" s="65">
        <f t="shared" si="3"/>
        <v>1.2560792573226959E-3</v>
      </c>
      <c r="AK52" s="65">
        <f t="shared" si="4"/>
        <v>1.2685801404081595E-3</v>
      </c>
      <c r="AL52" s="65">
        <f t="shared" si="5"/>
        <v>1.2329843591295248E-3</v>
      </c>
      <c r="AM52" s="65">
        <f t="shared" si="6"/>
        <v>1.1487650796010731E-3</v>
      </c>
      <c r="AN52" s="66"/>
      <c r="AO52" s="65">
        <f t="shared" si="7"/>
        <v>1.1530266597514598E-3</v>
      </c>
      <c r="AP52" s="65">
        <f t="shared" si="8"/>
        <v>1.2623296988654277E-3</v>
      </c>
      <c r="AQ52" s="65">
        <f t="shared" si="9"/>
        <v>1.1908747193652989E-3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1.7692159699647772E-4</v>
      </c>
      <c r="D53" s="52">
        <f>VLOOKUP($B53,Shock_dev!$A$1:$CI$300,MATCH(DATE(D$1,1,1),Shock_dev!$A$1:$CI$1,0),FALSE)</f>
        <v>2.908987317160366E-4</v>
      </c>
      <c r="E53" s="52">
        <f>VLOOKUP($B53,Shock_dev!$A$1:$CI$300,MATCH(DATE(E$1,1,1),Shock_dev!$A$1:$CI$1,0),FALSE)</f>
        <v>2.6311359774072967E-4</v>
      </c>
      <c r="F53" s="52">
        <f>VLOOKUP($B53,Shock_dev!$A$1:$CI$300,MATCH(DATE(F$1,1,1),Shock_dev!$A$1:$CI$1,0),FALSE)</f>
        <v>1.0753201704574604E-4</v>
      </c>
      <c r="G53" s="52">
        <f>VLOOKUP($B53,Shock_dev!$A$1:$CI$300,MATCH(DATE(G$1,1,1),Shock_dev!$A$1:$CI$1,0),FALSE)</f>
        <v>-1.3252403201212336E-4</v>
      </c>
      <c r="H53" s="52">
        <f>VLOOKUP($B53,Shock_dev!$A$1:$CI$300,MATCH(DATE(H$1,1,1),Shock_dev!$A$1:$CI$1,0),FALSE)</f>
        <v>-4.1319755234942501E-4</v>
      </c>
      <c r="I53" s="52">
        <f>VLOOKUP($B53,Shock_dev!$A$1:$CI$300,MATCH(DATE(I$1,1,1),Shock_dev!$A$1:$CI$1,0),FALSE)</f>
        <v>-7.0083501999848574E-4</v>
      </c>
      <c r="J53" s="52">
        <f>VLOOKUP($B53,Shock_dev!$A$1:$CI$300,MATCH(DATE(J$1,1,1),Shock_dev!$A$1:$CI$1,0),FALSE)</f>
        <v>-9.7380956057340699E-4</v>
      </c>
      <c r="K53" s="52">
        <f>VLOOKUP($B53,Shock_dev!$A$1:$CI$300,MATCH(DATE(K$1,1,1),Shock_dev!$A$1:$CI$1,0),FALSE)</f>
        <v>-1.2204685312003573E-3</v>
      </c>
      <c r="L53" s="52">
        <f>VLOOKUP($B53,Shock_dev!$A$1:$CI$300,MATCH(DATE(L$1,1,1),Shock_dev!$A$1:$CI$1,0),FALSE)</f>
        <v>-1.4361144400409278E-3</v>
      </c>
      <c r="M53" s="52">
        <f>VLOOKUP($B53,Shock_dev!$A$1:$CI$300,MATCH(DATE(M$1,1,1),Shock_dev!$A$1:$CI$1,0),FALSE)</f>
        <v>-1.6202646011498512E-3</v>
      </c>
      <c r="N53" s="52">
        <f>VLOOKUP($B53,Shock_dev!$A$1:$CI$300,MATCH(DATE(N$1,1,1),Shock_dev!$A$1:$CI$1,0),FALSE)</f>
        <v>-1.7747273374061029E-3</v>
      </c>
      <c r="O53" s="52">
        <f>VLOOKUP($B53,Shock_dev!$A$1:$CI$300,MATCH(DATE(O$1,1,1),Shock_dev!$A$1:$CI$1,0),FALSE)</f>
        <v>-1.9023472466734434E-3</v>
      </c>
      <c r="P53" s="52">
        <f>VLOOKUP($B53,Shock_dev!$A$1:$CI$300,MATCH(DATE(P$1,1,1),Shock_dev!$A$1:$CI$1,0),FALSE)</f>
        <v>-2.006344918074339E-3</v>
      </c>
      <c r="Q53" s="52">
        <f>VLOOKUP($B53,Shock_dev!$A$1:$CI$300,MATCH(DATE(Q$1,1,1),Shock_dev!$A$1:$CI$1,0),FALSE)</f>
        <v>-2.0899228917766184E-3</v>
      </c>
      <c r="R53" s="52">
        <f>VLOOKUP($B53,Shock_dev!$A$1:$CI$300,MATCH(DATE(R$1,1,1),Shock_dev!$A$1:$CI$1,0),FALSE)</f>
        <v>-2.1560773469595012E-3</v>
      </c>
      <c r="S53" s="52">
        <f>VLOOKUP($B53,Shock_dev!$A$1:$CI$300,MATCH(DATE(S$1,1,1),Shock_dev!$A$1:$CI$1,0),FALSE)</f>
        <v>-2.2075108092314E-3</v>
      </c>
      <c r="T53" s="52">
        <f>VLOOKUP($B53,Shock_dev!$A$1:$CI$300,MATCH(DATE(T$1,1,1),Shock_dev!$A$1:$CI$1,0),FALSE)</f>
        <v>-2.2465624686657643E-3</v>
      </c>
      <c r="U53" s="52">
        <f>VLOOKUP($B53,Shock_dev!$A$1:$CI$300,MATCH(DATE(U$1,1,1),Shock_dev!$A$1:$CI$1,0),FALSE)</f>
        <v>-2.2752206173643269E-3</v>
      </c>
      <c r="V53" s="52">
        <f>VLOOKUP($B53,Shock_dev!$A$1:$CI$300,MATCH(DATE(V$1,1,1),Shock_dev!$A$1:$CI$1,0),FALSE)</f>
        <v>-2.2951060004946437E-3</v>
      </c>
      <c r="W53" s="52">
        <f>VLOOKUP($B53,Shock_dev!$A$1:$CI$300,MATCH(DATE(W$1,1,1),Shock_dev!$A$1:$CI$1,0),FALSE)</f>
        <v>-2.3075425246233167E-3</v>
      </c>
      <c r="X53" s="52">
        <f>VLOOKUP($B53,Shock_dev!$A$1:$CI$300,MATCH(DATE(X$1,1,1),Shock_dev!$A$1:$CI$1,0),FALSE)</f>
        <v>-2.3135791862556494E-3</v>
      </c>
      <c r="Y53" s="52">
        <f>VLOOKUP($B53,Shock_dev!$A$1:$CI$300,MATCH(DATE(Y$1,1,1),Shock_dev!$A$1:$CI$1,0),FALSE)</f>
        <v>-2.3140561299059255E-3</v>
      </c>
      <c r="Z53" s="52">
        <f>VLOOKUP($B53,Shock_dev!$A$1:$CI$300,MATCH(DATE(Z$1,1,1),Shock_dev!$A$1:$CI$1,0),FALSE)</f>
        <v>-2.3096578883899242E-3</v>
      </c>
      <c r="AA53" s="52">
        <f>VLOOKUP($B53,Shock_dev!$A$1:$CI$300,MATCH(DATE(AA$1,1,1),Shock_dev!$A$1:$CI$1,0),FALSE)</f>
        <v>-2.3009747660284164E-3</v>
      </c>
      <c r="AB53" s="52">
        <f>VLOOKUP($B53,Shock_dev!$A$1:$CI$300,MATCH(DATE(AB$1,1,1),Shock_dev!$A$1:$CI$1,0),FALSE)</f>
        <v>-2.28849392466223E-3</v>
      </c>
      <c r="AC53" s="52">
        <f>VLOOKUP($B53,Shock_dev!$A$1:$CI$300,MATCH(DATE(AC$1,1,1),Shock_dev!$A$1:$CI$1,0),FALSE)</f>
        <v>-2.2726604993697575E-3</v>
      </c>
      <c r="AD53" s="52">
        <f>VLOOKUP($B53,Shock_dev!$A$1:$CI$300,MATCH(DATE(AD$1,1,1),Shock_dev!$A$1:$CI$1,0),FALSE)</f>
        <v>-2.2539059265605892E-3</v>
      </c>
      <c r="AE53" s="52">
        <f>VLOOKUP($B53,Shock_dev!$A$1:$CI$300,MATCH(DATE(AE$1,1,1),Shock_dev!$A$1:$CI$1,0),FALSE)</f>
        <v>-2.2326249780481714E-3</v>
      </c>
      <c r="AF53" s="52">
        <f>VLOOKUP($B53,Shock_dev!$A$1:$CI$300,MATCH(DATE(AF$1,1,1),Shock_dev!$A$1:$CI$1,0),FALSE)</f>
        <v>-2.2091878217377534E-3</v>
      </c>
      <c r="AG53" s="52"/>
      <c r="AH53" s="65">
        <f t="shared" si="1"/>
        <v>1.4118838229737333E-4</v>
      </c>
      <c r="AI53" s="65">
        <f t="shared" si="2"/>
        <v>-9.4888502083252061E-4</v>
      </c>
      <c r="AJ53" s="65">
        <f t="shared" si="3"/>
        <v>-1.8787213990160711E-3</v>
      </c>
      <c r="AK53" s="65">
        <f t="shared" si="4"/>
        <v>-2.2360954485431276E-3</v>
      </c>
      <c r="AL53" s="65">
        <f t="shared" si="5"/>
        <v>-2.3091620990406464E-3</v>
      </c>
      <c r="AM53" s="65">
        <f t="shared" si="6"/>
        <v>-2.2513746300757004E-3</v>
      </c>
      <c r="AN53" s="66"/>
      <c r="AO53" s="65">
        <f t="shared" si="7"/>
        <v>-4.0384831926757364E-4</v>
      </c>
      <c r="AP53" s="65">
        <f t="shared" si="8"/>
        <v>-2.0574084237795992E-3</v>
      </c>
      <c r="AQ53" s="65">
        <f t="shared" si="9"/>
        <v>-2.2802683645581734E-3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1.3224474373201879E-3</v>
      </c>
      <c r="D54" s="52">
        <f>VLOOKUP($B54,Shock_dev!$A$1:$CI$300,MATCH(DATE(D$1,1,1),Shock_dev!$A$1:$CI$1,0),FALSE)</f>
        <v>2.0462970983047618E-3</v>
      </c>
      <c r="E54" s="52">
        <f>VLOOKUP($B54,Shock_dev!$A$1:$CI$300,MATCH(DATE(E$1,1,1),Shock_dev!$A$1:$CI$1,0),FALSE)</f>
        <v>2.3491578983846173E-3</v>
      </c>
      <c r="F54" s="52">
        <f>VLOOKUP($B54,Shock_dev!$A$1:$CI$300,MATCH(DATE(F$1,1,1),Shock_dev!$A$1:$CI$1,0),FALSE)</f>
        <v>2.47190227792707E-3</v>
      </c>
      <c r="G54" s="52">
        <f>VLOOKUP($B54,Shock_dev!$A$1:$CI$300,MATCH(DATE(G$1,1,1),Shock_dev!$A$1:$CI$1,0),FALSE)</f>
        <v>2.5239363375001798E-3</v>
      </c>
      <c r="H54" s="52">
        <f>VLOOKUP($B54,Shock_dev!$A$1:$CI$300,MATCH(DATE(H$1,1,1),Shock_dev!$A$1:$CI$1,0),FALSE)</f>
        <v>2.5480731677215446E-3</v>
      </c>
      <c r="I54" s="52">
        <f>VLOOKUP($B54,Shock_dev!$A$1:$CI$300,MATCH(DATE(I$1,1,1),Shock_dev!$A$1:$CI$1,0),FALSE)</f>
        <v>2.5610143838716653E-3</v>
      </c>
      <c r="J54" s="52">
        <f>VLOOKUP($B54,Shock_dev!$A$1:$CI$300,MATCH(DATE(J$1,1,1),Shock_dev!$A$1:$CI$1,0),FALSE)</f>
        <v>2.5694815272309089E-3</v>
      </c>
      <c r="K54" s="52">
        <f>VLOOKUP($B54,Shock_dev!$A$1:$CI$300,MATCH(DATE(K$1,1,1),Shock_dev!$A$1:$CI$1,0),FALSE)</f>
        <v>2.5761926210369915E-3</v>
      </c>
      <c r="L54" s="52">
        <f>VLOOKUP($B54,Shock_dev!$A$1:$CI$300,MATCH(DATE(L$1,1,1),Shock_dev!$A$1:$CI$1,0),FALSE)</f>
        <v>2.5819015011515761E-3</v>
      </c>
      <c r="M54" s="52">
        <f>VLOOKUP($B54,Shock_dev!$A$1:$CI$300,MATCH(DATE(M$1,1,1),Shock_dev!$A$1:$CI$1,0),FALSE)</f>
        <v>2.5867732331205985E-3</v>
      </c>
      <c r="N54" s="52">
        <f>VLOOKUP($B54,Shock_dev!$A$1:$CI$300,MATCH(DATE(N$1,1,1),Shock_dev!$A$1:$CI$1,0),FALSE)</f>
        <v>2.5904879665394256E-3</v>
      </c>
      <c r="O54" s="52">
        <f>VLOOKUP($B54,Shock_dev!$A$1:$CI$300,MATCH(DATE(O$1,1,1),Shock_dev!$A$1:$CI$1,0),FALSE)</f>
        <v>2.5927480921506805E-3</v>
      </c>
      <c r="P54" s="52">
        <f>VLOOKUP($B54,Shock_dev!$A$1:$CI$300,MATCH(DATE(P$1,1,1),Shock_dev!$A$1:$CI$1,0),FALSE)</f>
        <v>2.5930295871601262E-3</v>
      </c>
      <c r="Q54" s="52">
        <f>VLOOKUP($B54,Shock_dev!$A$1:$CI$300,MATCH(DATE(Q$1,1,1),Shock_dev!$A$1:$CI$1,0),FALSE)</f>
        <v>2.5908449582263608E-3</v>
      </c>
      <c r="R54" s="52">
        <f>VLOOKUP($B54,Shock_dev!$A$1:$CI$300,MATCH(DATE(R$1,1,1),Shock_dev!$A$1:$CI$1,0),FALSE)</f>
        <v>2.5856247317711137E-3</v>
      </c>
      <c r="S54" s="52">
        <f>VLOOKUP($B54,Shock_dev!$A$1:$CI$300,MATCH(DATE(S$1,1,1),Shock_dev!$A$1:$CI$1,0),FALSE)</f>
        <v>2.5768763073544965E-3</v>
      </c>
      <c r="T54" s="52">
        <f>VLOOKUP($B54,Shock_dev!$A$1:$CI$300,MATCH(DATE(T$1,1,1),Shock_dev!$A$1:$CI$1,0),FALSE)</f>
        <v>2.564185223222353E-3</v>
      </c>
      <c r="U54" s="52">
        <f>VLOOKUP($B54,Shock_dev!$A$1:$CI$300,MATCH(DATE(U$1,1,1),Shock_dev!$A$1:$CI$1,0),FALSE)</f>
        <v>2.5472125342113254E-3</v>
      </c>
      <c r="V54" s="52">
        <f>VLOOKUP($B54,Shock_dev!$A$1:$CI$300,MATCH(DATE(V$1,1,1),Shock_dev!$A$1:$CI$1,0),FALSE)</f>
        <v>2.5259763667856874E-3</v>
      </c>
      <c r="W54" s="52">
        <f>VLOOKUP($B54,Shock_dev!$A$1:$CI$300,MATCH(DATE(W$1,1,1),Shock_dev!$A$1:$CI$1,0),FALSE)</f>
        <v>2.5004942822262088E-3</v>
      </c>
      <c r="X54" s="52">
        <f>VLOOKUP($B54,Shock_dev!$A$1:$CI$300,MATCH(DATE(X$1,1,1),Shock_dev!$A$1:$CI$1,0),FALSE)</f>
        <v>2.4709776834699955E-3</v>
      </c>
      <c r="Y54" s="52">
        <f>VLOOKUP($B54,Shock_dev!$A$1:$CI$300,MATCH(DATE(Y$1,1,1),Shock_dev!$A$1:$CI$1,0),FALSE)</f>
        <v>2.4377887075942143E-3</v>
      </c>
      <c r="Z54" s="52">
        <f>VLOOKUP($B54,Shock_dev!$A$1:$CI$300,MATCH(DATE(Z$1,1,1),Shock_dev!$A$1:$CI$1,0),FALSE)</f>
        <v>2.4013138165285743E-3</v>
      </c>
      <c r="AA54" s="52">
        <f>VLOOKUP($B54,Shock_dev!$A$1:$CI$300,MATCH(DATE(AA$1,1,1),Shock_dev!$A$1:$CI$1,0),FALSE)</f>
        <v>2.3618935258900341E-3</v>
      </c>
      <c r="AB54" s="52">
        <f>VLOOKUP($B54,Shock_dev!$A$1:$CI$300,MATCH(DATE(AB$1,1,1),Shock_dev!$A$1:$CI$1,0),FALSE)</f>
        <v>2.3200767512954611E-3</v>
      </c>
      <c r="AC54" s="52">
        <f>VLOOKUP($B54,Shock_dev!$A$1:$CI$300,MATCH(DATE(AC$1,1,1),Shock_dev!$A$1:$CI$1,0),FALSE)</f>
        <v>2.2763047847189797E-3</v>
      </c>
      <c r="AD54" s="52">
        <f>VLOOKUP($B54,Shock_dev!$A$1:$CI$300,MATCH(DATE(AD$1,1,1),Shock_dev!$A$1:$CI$1,0),FALSE)</f>
        <v>2.2309022562382709E-3</v>
      </c>
      <c r="AE54" s="52">
        <f>VLOOKUP($B54,Shock_dev!$A$1:$CI$300,MATCH(DATE(AE$1,1,1),Shock_dev!$A$1:$CI$1,0),FALSE)</f>
        <v>2.1842506943436277E-3</v>
      </c>
      <c r="AF54" s="52">
        <f>VLOOKUP($B54,Shock_dev!$A$1:$CI$300,MATCH(DATE(AF$1,1,1),Shock_dev!$A$1:$CI$1,0),FALSE)</f>
        <v>2.1367048530270961E-3</v>
      </c>
      <c r="AG54" s="52"/>
      <c r="AH54" s="65">
        <f t="shared" si="1"/>
        <v>2.1427482098873634E-3</v>
      </c>
      <c r="AI54" s="65">
        <f t="shared" si="2"/>
        <v>2.5673326402025375E-3</v>
      </c>
      <c r="AJ54" s="65">
        <f t="shared" si="3"/>
        <v>2.5907767674394383E-3</v>
      </c>
      <c r="AK54" s="65">
        <f t="shared" si="4"/>
        <v>2.5599750326689955E-3</v>
      </c>
      <c r="AL54" s="65">
        <f t="shared" si="5"/>
        <v>2.4344936031418054E-3</v>
      </c>
      <c r="AM54" s="65">
        <f t="shared" si="6"/>
        <v>2.2296478679246874E-3</v>
      </c>
      <c r="AN54" s="66"/>
      <c r="AO54" s="65">
        <f t="shared" si="7"/>
        <v>2.3550404250449507E-3</v>
      </c>
      <c r="AP54" s="65">
        <f t="shared" si="8"/>
        <v>2.5753759000542169E-3</v>
      </c>
      <c r="AQ54" s="65">
        <f t="shared" si="9"/>
        <v>2.3320707355332466E-3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5.8180859399212319E-5</v>
      </c>
      <c r="D55" s="52">
        <f>VLOOKUP($B55,Shock_dev!$A$1:$CI$300,MATCH(DATE(D$1,1,1),Shock_dev!$A$1:$CI$1,0),FALSE)</f>
        <v>1.0043051982627344E-4</v>
      </c>
      <c r="E55" s="52">
        <f>VLOOKUP($B55,Shock_dev!$A$1:$CI$300,MATCH(DATE(E$1,1,1),Shock_dev!$A$1:$CI$1,0),FALSE)</f>
        <v>1.1932575838884727E-4</v>
      </c>
      <c r="F55" s="52">
        <f>VLOOKUP($B55,Shock_dev!$A$1:$CI$300,MATCH(DATE(F$1,1,1),Shock_dev!$A$1:$CI$1,0),FALSE)</f>
        <v>1.2104998231675607E-4</v>
      </c>
      <c r="G55" s="52">
        <f>VLOOKUP($B55,Shock_dev!$A$1:$CI$300,MATCH(DATE(G$1,1,1),Shock_dev!$A$1:$CI$1,0),FALSE)</f>
        <v>1.1212220789233838E-4</v>
      </c>
      <c r="H55" s="52">
        <f>VLOOKUP($B55,Shock_dev!$A$1:$CI$300,MATCH(DATE(H$1,1,1),Shock_dev!$A$1:$CI$1,0),FALSE)</f>
        <v>9.762925446386347E-5</v>
      </c>
      <c r="I55" s="52">
        <f>VLOOKUP($B55,Shock_dev!$A$1:$CI$300,MATCH(DATE(I$1,1,1),Shock_dev!$A$1:$CI$1,0),FALSE)</f>
        <v>8.1105919710718557E-5</v>
      </c>
      <c r="J55" s="52">
        <f>VLOOKUP($B55,Shock_dev!$A$1:$CI$300,MATCH(DATE(J$1,1,1),Shock_dev!$A$1:$CI$1,0),FALSE)</f>
        <v>6.474449383703183E-5</v>
      </c>
      <c r="K55" s="52">
        <f>VLOOKUP($B55,Shock_dev!$A$1:$CI$300,MATCH(DATE(K$1,1,1),Shock_dev!$A$1:$CI$1,0),FALSE)</f>
        <v>4.973251343892359E-5</v>
      </c>
      <c r="L55" s="52">
        <f>VLOOKUP($B55,Shock_dev!$A$1:$CI$300,MATCH(DATE(L$1,1,1),Shock_dev!$A$1:$CI$1,0),FALSE)</f>
        <v>3.6583551645902872E-5</v>
      </c>
      <c r="M55" s="52">
        <f>VLOOKUP($B55,Shock_dev!$A$1:$CI$300,MATCH(DATE(M$1,1,1),Shock_dev!$A$1:$CI$1,0),FALSE)</f>
        <v>2.5420405756577244E-5</v>
      </c>
      <c r="N55" s="52">
        <f>VLOOKUP($B55,Shock_dev!$A$1:$CI$300,MATCH(DATE(N$1,1,1),Shock_dev!$A$1:$CI$1,0),FALSE)</f>
        <v>1.614702342988387E-5</v>
      </c>
      <c r="O55" s="52">
        <f>VLOOKUP($B55,Shock_dev!$A$1:$CI$300,MATCH(DATE(O$1,1,1),Shock_dev!$A$1:$CI$1,0),FALSE)</f>
        <v>8.5690151713758426E-6</v>
      </c>
      <c r="P55" s="52">
        <f>VLOOKUP($B55,Shock_dev!$A$1:$CI$300,MATCH(DATE(P$1,1,1),Shock_dev!$A$1:$CI$1,0),FALSE)</f>
        <v>2.4414656179567203E-6</v>
      </c>
      <c r="Q55" s="52">
        <f>VLOOKUP($B55,Shock_dev!$A$1:$CI$300,MATCH(DATE(Q$1,1,1),Shock_dev!$A$1:$CI$1,0),FALSE)</f>
        <v>-2.4890270932888913E-6</v>
      </c>
      <c r="R55" s="52">
        <f>VLOOKUP($B55,Shock_dev!$A$1:$CI$300,MATCH(DATE(R$1,1,1),Shock_dev!$A$1:$CI$1,0),FALSE)</f>
        <v>-6.4700335398580026E-6</v>
      </c>
      <c r="S55" s="52">
        <f>VLOOKUP($B55,Shock_dev!$A$1:$CI$300,MATCH(DATE(S$1,1,1),Shock_dev!$A$1:$CI$1,0),FALSE)</f>
        <v>-9.7263724785329295E-6</v>
      </c>
      <c r="T55" s="52">
        <f>VLOOKUP($B55,Shock_dev!$A$1:$CI$300,MATCH(DATE(T$1,1,1),Shock_dev!$A$1:$CI$1,0),FALSE)</f>
        <v>-1.2453190647484771E-5</v>
      </c>
      <c r="U55" s="52">
        <f>VLOOKUP($B55,Shock_dev!$A$1:$CI$300,MATCH(DATE(U$1,1,1),Shock_dev!$A$1:$CI$1,0),FALSE)</f>
        <v>-1.4812589201921038E-5</v>
      </c>
      <c r="V55" s="52">
        <f>VLOOKUP($B55,Shock_dev!$A$1:$CI$300,MATCH(DATE(V$1,1,1),Shock_dev!$A$1:$CI$1,0),FALSE)</f>
        <v>-1.6921449961801644E-5</v>
      </c>
      <c r="W55" s="52">
        <f>VLOOKUP($B55,Shock_dev!$A$1:$CI$300,MATCH(DATE(W$1,1,1),Shock_dev!$A$1:$CI$1,0),FALSE)</f>
        <v>-1.8867725819575643E-5</v>
      </c>
      <c r="X55" s="52">
        <f>VLOOKUP($B55,Shock_dev!$A$1:$CI$300,MATCH(DATE(X$1,1,1),Shock_dev!$A$1:$CI$1,0),FALSE)</f>
        <v>-2.0706877356885701E-5</v>
      </c>
      <c r="Y55" s="52">
        <f>VLOOKUP($B55,Shock_dev!$A$1:$CI$300,MATCH(DATE(Y$1,1,1),Shock_dev!$A$1:$CI$1,0),FALSE)</f>
        <v>-2.2469135924124726E-5</v>
      </c>
      <c r="Z55" s="52">
        <f>VLOOKUP($B55,Shock_dev!$A$1:$CI$300,MATCH(DATE(Z$1,1,1),Shock_dev!$A$1:$CI$1,0),FALSE)</f>
        <v>-2.4168179650016854E-5</v>
      </c>
      <c r="AA55" s="52">
        <f>VLOOKUP($B55,Shock_dev!$A$1:$CI$300,MATCH(DATE(AA$1,1,1),Shock_dev!$A$1:$CI$1,0),FALSE)</f>
        <v>-2.5811022268443553E-5</v>
      </c>
      <c r="AB55" s="52">
        <f>VLOOKUP($B55,Shock_dev!$A$1:$CI$300,MATCH(DATE(AB$1,1,1),Shock_dev!$A$1:$CI$1,0),FALSE)</f>
        <v>-2.7389945014942589E-5</v>
      </c>
      <c r="AC55" s="52">
        <f>VLOOKUP($B55,Shock_dev!$A$1:$CI$300,MATCH(DATE(AC$1,1,1),Shock_dev!$A$1:$CI$1,0),FALSE)</f>
        <v>-2.8897219376337067E-5</v>
      </c>
      <c r="AD55" s="52">
        <f>VLOOKUP($B55,Shock_dev!$A$1:$CI$300,MATCH(DATE(AD$1,1,1),Shock_dev!$A$1:$CI$1,0),FALSE)</f>
        <v>-3.0330137553189582E-5</v>
      </c>
      <c r="AE55" s="52">
        <f>VLOOKUP($B55,Shock_dev!$A$1:$CI$300,MATCH(DATE(AE$1,1,1),Shock_dev!$A$1:$CI$1,0),FALSE)</f>
        <v>-3.1683546584259829E-5</v>
      </c>
      <c r="AF55" s="52">
        <f>VLOOKUP($B55,Shock_dev!$A$1:$CI$300,MATCH(DATE(AF$1,1,1),Shock_dev!$A$1:$CI$1,0),FALSE)</f>
        <v>-3.2953456563654966E-5</v>
      </c>
      <c r="AG55" s="52"/>
      <c r="AH55" s="65">
        <f t="shared" si="1"/>
        <v>1.022218655646855E-4</v>
      </c>
      <c r="AI55" s="65">
        <f t="shared" si="2"/>
        <v>6.5959146619288064E-5</v>
      </c>
      <c r="AJ55" s="65">
        <f t="shared" si="3"/>
        <v>1.0017776576500956E-5</v>
      </c>
      <c r="AK55" s="65">
        <f t="shared" si="4"/>
        <v>-1.2076727165919676E-5</v>
      </c>
      <c r="AL55" s="65">
        <f t="shared" si="5"/>
        <v>-2.24045882038093E-5</v>
      </c>
      <c r="AM55" s="65">
        <f t="shared" si="6"/>
        <v>-3.0250861018476806E-5</v>
      </c>
      <c r="AN55" s="66"/>
      <c r="AO55" s="65">
        <f t="shared" si="7"/>
        <v>8.4090506091986776E-5</v>
      </c>
      <c r="AP55" s="65">
        <f t="shared" si="8"/>
        <v>-1.02947529470936E-6</v>
      </c>
      <c r="AQ55" s="65">
        <f t="shared" si="9"/>
        <v>-2.6327724611143055E-5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4.0129116214176363E-4</v>
      </c>
      <c r="D56" s="52">
        <f>VLOOKUP($B56,Shock_dev!$A$1:$CI$300,MATCH(DATE(D$1,1,1),Shock_dev!$A$1:$CI$1,0),FALSE)</f>
        <v>6.2228365126238544E-4</v>
      </c>
      <c r="E56" s="52">
        <f>VLOOKUP($B56,Shock_dev!$A$1:$CI$300,MATCH(DATE(E$1,1,1),Shock_dev!$A$1:$CI$1,0),FALSE)</f>
        <v>7.0236076247703232E-4</v>
      </c>
      <c r="F56" s="52">
        <f>VLOOKUP($B56,Shock_dev!$A$1:$CI$300,MATCH(DATE(F$1,1,1),Shock_dev!$A$1:$CI$1,0),FALSE)</f>
        <v>7.1311234007310641E-4</v>
      </c>
      <c r="G56" s="52">
        <f>VLOOKUP($B56,Shock_dev!$A$1:$CI$300,MATCH(DATE(G$1,1,1),Shock_dev!$A$1:$CI$1,0),FALSE)</f>
        <v>6.9249512539448354E-4</v>
      </c>
      <c r="H56" s="52">
        <f>VLOOKUP($B56,Shock_dev!$A$1:$CI$300,MATCH(DATE(H$1,1,1),Shock_dev!$A$1:$CI$1,0),FALSE)</f>
        <v>6.5905493644508007E-4</v>
      </c>
      <c r="I56" s="52">
        <f>VLOOKUP($B56,Shock_dev!$A$1:$CI$300,MATCH(DATE(I$1,1,1),Shock_dev!$A$1:$CI$1,0),FALSE)</f>
        <v>6.2214140658831802E-4</v>
      </c>
      <c r="J56" s="52">
        <f>VLOOKUP($B56,Shock_dev!$A$1:$CI$300,MATCH(DATE(J$1,1,1),Shock_dev!$A$1:$CI$1,0),FALSE)</f>
        <v>5.8645773495336951E-4</v>
      </c>
      <c r="K56" s="52">
        <f>VLOOKUP($B56,Shock_dev!$A$1:$CI$300,MATCH(DATE(K$1,1,1),Shock_dev!$A$1:$CI$1,0),FALSE)</f>
        <v>5.5418704614376355E-4</v>
      </c>
      <c r="L56" s="52">
        <f>VLOOKUP($B56,Shock_dev!$A$1:$CI$300,MATCH(DATE(L$1,1,1),Shock_dev!$A$1:$CI$1,0),FALSE)</f>
        <v>5.260529295800007E-4</v>
      </c>
      <c r="M56" s="52">
        <f>VLOOKUP($B56,Shock_dev!$A$1:$CI$300,MATCH(DATE(M$1,1,1),Shock_dev!$A$1:$CI$1,0),FALSE)</f>
        <v>5.0209750561016979E-4</v>
      </c>
      <c r="N56" s="52">
        <f>VLOOKUP($B56,Shock_dev!$A$1:$CI$300,MATCH(DATE(N$1,1,1),Shock_dev!$A$1:$CI$1,0),FALSE)</f>
        <v>4.8195651875433448E-4</v>
      </c>
      <c r="O56" s="52">
        <f>VLOOKUP($B56,Shock_dev!$A$1:$CI$300,MATCH(DATE(O$1,1,1),Shock_dev!$A$1:$CI$1,0),FALSE)</f>
        <v>4.6515151127152573E-4</v>
      </c>
      <c r="P56" s="52">
        <f>VLOOKUP($B56,Shock_dev!$A$1:$CI$300,MATCH(DATE(P$1,1,1),Shock_dev!$A$1:$CI$1,0),FALSE)</f>
        <v>4.5109034356475436E-4</v>
      </c>
      <c r="Q56" s="52">
        <f>VLOOKUP($B56,Shock_dev!$A$1:$CI$300,MATCH(DATE(Q$1,1,1),Shock_dev!$A$1:$CI$1,0),FALSE)</f>
        <v>4.3918790522696018E-4</v>
      </c>
      <c r="R56" s="52">
        <f>VLOOKUP($B56,Shock_dev!$A$1:$CI$300,MATCH(DATE(R$1,1,1),Shock_dev!$A$1:$CI$1,0),FALSE)</f>
        <v>4.2885427666728939E-4</v>
      </c>
      <c r="S56" s="52">
        <f>VLOOKUP($B56,Shock_dev!$A$1:$CI$300,MATCH(DATE(S$1,1,1),Shock_dev!$A$1:$CI$1,0),FALSE)</f>
        <v>4.1955814077171134E-4</v>
      </c>
      <c r="T56" s="52">
        <f>VLOOKUP($B56,Shock_dev!$A$1:$CI$300,MATCH(DATE(T$1,1,1),Shock_dev!$A$1:$CI$1,0),FALSE)</f>
        <v>4.1083654085971155E-4</v>
      </c>
      <c r="U56" s="52">
        <f>VLOOKUP($B56,Shock_dev!$A$1:$CI$300,MATCH(DATE(U$1,1,1),Shock_dev!$A$1:$CI$1,0),FALSE)</f>
        <v>4.0230005348011798E-4</v>
      </c>
      <c r="V56" s="52">
        <f>VLOOKUP($B56,Shock_dev!$A$1:$CI$300,MATCH(DATE(V$1,1,1),Shock_dev!$A$1:$CI$1,0),FALSE)</f>
        <v>3.9371718384897405E-4</v>
      </c>
      <c r="W56" s="52">
        <f>VLOOKUP($B56,Shock_dev!$A$1:$CI$300,MATCH(DATE(W$1,1,1),Shock_dev!$A$1:$CI$1,0),FALSE)</f>
        <v>3.8490394791113557E-4</v>
      </c>
      <c r="X56" s="52">
        <f>VLOOKUP($B56,Shock_dev!$A$1:$CI$300,MATCH(DATE(X$1,1,1),Shock_dev!$A$1:$CI$1,0),FALSE)</f>
        <v>3.757741130498497E-4</v>
      </c>
      <c r="Y56" s="52">
        <f>VLOOKUP($B56,Shock_dev!$A$1:$CI$300,MATCH(DATE(Y$1,1,1),Shock_dev!$A$1:$CI$1,0),FALSE)</f>
        <v>3.6631945795080297E-4</v>
      </c>
      <c r="Z56" s="52">
        <f>VLOOKUP($B56,Shock_dev!$A$1:$CI$300,MATCH(DATE(Z$1,1,1),Shock_dev!$A$1:$CI$1,0),FALSE)</f>
        <v>3.5656356835581424E-4</v>
      </c>
      <c r="AA56" s="52">
        <f>VLOOKUP($B56,Shock_dev!$A$1:$CI$300,MATCH(DATE(AA$1,1,1),Shock_dev!$A$1:$CI$1,0),FALSE)</f>
        <v>3.4653246664553692E-4</v>
      </c>
      <c r="AB56" s="52">
        <f>VLOOKUP($B56,Shock_dev!$A$1:$CI$300,MATCH(DATE(AB$1,1,1),Shock_dev!$A$1:$CI$1,0),FALSE)</f>
        <v>3.3632614515082394E-4</v>
      </c>
      <c r="AC56" s="52">
        <f>VLOOKUP($B56,Shock_dev!$A$1:$CI$300,MATCH(DATE(AC$1,1,1),Shock_dev!$A$1:$CI$1,0),FALSE)</f>
        <v>3.2602096218492554E-4</v>
      </c>
      <c r="AD56" s="52">
        <f>VLOOKUP($B56,Shock_dev!$A$1:$CI$300,MATCH(DATE(AD$1,1,1),Shock_dev!$A$1:$CI$1,0),FALSE)</f>
        <v>3.1566079012688254E-4</v>
      </c>
      <c r="AE56" s="52">
        <f>VLOOKUP($B56,Shock_dev!$A$1:$CI$300,MATCH(DATE(AE$1,1,1),Shock_dev!$A$1:$CI$1,0),FALSE)</f>
        <v>3.0530957095020034E-4</v>
      </c>
      <c r="AF56" s="52">
        <f>VLOOKUP($B56,Shock_dev!$A$1:$CI$300,MATCH(DATE(AF$1,1,1),Shock_dev!$A$1:$CI$1,0),FALSE)</f>
        <v>2.9502595986533102E-4</v>
      </c>
      <c r="AG56" s="52"/>
      <c r="AH56" s="65">
        <f t="shared" si="1"/>
        <v>6.2630860826975423E-4</v>
      </c>
      <c r="AI56" s="65">
        <f t="shared" si="2"/>
        <v>5.8957881074210637E-4</v>
      </c>
      <c r="AJ56" s="65">
        <f t="shared" si="3"/>
        <v>4.6789675688554895E-4</v>
      </c>
      <c r="AK56" s="65">
        <f t="shared" si="4"/>
        <v>4.1105323912556081E-4</v>
      </c>
      <c r="AL56" s="65">
        <f t="shared" si="5"/>
        <v>3.6601871078262792E-4</v>
      </c>
      <c r="AM56" s="65">
        <f t="shared" si="6"/>
        <v>3.1566868565563271E-4</v>
      </c>
      <c r="AN56" s="66"/>
      <c r="AO56" s="65">
        <f t="shared" si="7"/>
        <v>6.0794370950593025E-4</v>
      </c>
      <c r="AP56" s="65">
        <f t="shared" si="8"/>
        <v>4.3947499800555485E-4</v>
      </c>
      <c r="AQ56" s="65">
        <f t="shared" si="9"/>
        <v>3.4084369821913032E-4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1.540792839670834E-3</v>
      </c>
      <c r="D57" s="52">
        <f>VLOOKUP($B57,Shock_dev!$A$1:$CI$300,MATCH(DATE(D$1,1,1),Shock_dev!$A$1:$CI$1,0),FALSE)</f>
        <v>2.384574954795755E-3</v>
      </c>
      <c r="E57" s="52">
        <f>VLOOKUP($B57,Shock_dev!$A$1:$CI$300,MATCH(DATE(E$1,1,1),Shock_dev!$A$1:$CI$1,0),FALSE)</f>
        <v>2.7028082592396164E-3</v>
      </c>
      <c r="F57" s="52">
        <f>VLOOKUP($B57,Shock_dev!$A$1:$CI$300,MATCH(DATE(F$1,1,1),Shock_dev!$A$1:$CI$1,0),FALSE)</f>
        <v>2.7791410923164086E-3</v>
      </c>
      <c r="G57" s="52">
        <f>VLOOKUP($B57,Shock_dev!$A$1:$CI$300,MATCH(DATE(G$1,1,1),Shock_dev!$A$1:$CI$1,0),FALSE)</f>
        <v>2.7549497866738507E-3</v>
      </c>
      <c r="H57" s="52">
        <f>VLOOKUP($B57,Shock_dev!$A$1:$CI$300,MATCH(DATE(H$1,1,1),Shock_dev!$A$1:$CI$1,0),FALSE)</f>
        <v>2.6926814522447505E-3</v>
      </c>
      <c r="I57" s="52">
        <f>VLOOKUP($B57,Shock_dev!$A$1:$CI$300,MATCH(DATE(I$1,1,1),Shock_dev!$A$1:$CI$1,0),FALSE)</f>
        <v>2.6204377046817164E-3</v>
      </c>
      <c r="J57" s="52">
        <f>VLOOKUP($B57,Shock_dev!$A$1:$CI$300,MATCH(DATE(J$1,1,1),Shock_dev!$A$1:$CI$1,0),FALSE)</f>
        <v>2.5510775462796783E-3</v>
      </c>
      <c r="K57" s="52">
        <f>VLOOKUP($B57,Shock_dev!$A$1:$CI$300,MATCH(DATE(K$1,1,1),Shock_dev!$A$1:$CI$1,0),FALSE)</f>
        <v>2.4901632028955845E-3</v>
      </c>
      <c r="L57" s="52">
        <f>VLOOKUP($B57,Shock_dev!$A$1:$CI$300,MATCH(DATE(L$1,1,1),Shock_dev!$A$1:$CI$1,0),FALSE)</f>
        <v>2.4392813279126126E-3</v>
      </c>
      <c r="M57" s="52">
        <f>VLOOKUP($B57,Shock_dev!$A$1:$CI$300,MATCH(DATE(M$1,1,1),Shock_dev!$A$1:$CI$1,0),FALSE)</f>
        <v>2.3983475450475114E-3</v>
      </c>
      <c r="N57" s="52">
        <f>VLOOKUP($B57,Shock_dev!$A$1:$CI$300,MATCH(DATE(N$1,1,1),Shock_dev!$A$1:$CI$1,0),FALSE)</f>
        <v>2.366188949966487E-3</v>
      </c>
      <c r="O57" s="52">
        <f>VLOOKUP($B57,Shock_dev!$A$1:$CI$300,MATCH(DATE(O$1,1,1),Shock_dev!$A$1:$CI$1,0),FALSE)</f>
        <v>2.3413983238373222E-3</v>
      </c>
      <c r="P57" s="52">
        <f>VLOOKUP($B57,Shock_dev!$A$1:$CI$300,MATCH(DATE(P$1,1,1),Shock_dev!$A$1:$CI$1,0),FALSE)</f>
        <v>2.3222030832575286E-3</v>
      </c>
      <c r="Q57" s="52">
        <f>VLOOKUP($B57,Shock_dev!$A$1:$CI$300,MATCH(DATE(Q$1,1,1),Shock_dev!$A$1:$CI$1,0),FALSE)</f>
        <v>2.3068598566936748E-3</v>
      </c>
      <c r="R57" s="52">
        <f>VLOOKUP($B57,Shock_dev!$A$1:$CI$300,MATCH(DATE(R$1,1,1),Shock_dev!$A$1:$CI$1,0),FALSE)</f>
        <v>2.2935773244081503E-3</v>
      </c>
      <c r="S57" s="52">
        <f>VLOOKUP($B57,Shock_dev!$A$1:$CI$300,MATCH(DATE(S$1,1,1),Shock_dev!$A$1:$CI$1,0),FALSE)</f>
        <v>2.2807427657490298E-3</v>
      </c>
      <c r="T57" s="52">
        <f>VLOOKUP($B57,Shock_dev!$A$1:$CI$300,MATCH(DATE(T$1,1,1),Shock_dev!$A$1:$CI$1,0),FALSE)</f>
        <v>2.2669500225561703E-3</v>
      </c>
      <c r="U57" s="52">
        <f>VLOOKUP($B57,Shock_dev!$A$1:$CI$300,MATCH(DATE(U$1,1,1),Shock_dev!$A$1:$CI$1,0),FALSE)</f>
        <v>2.2510121524866424E-3</v>
      </c>
      <c r="V57" s="52">
        <f>VLOOKUP($B57,Shock_dev!$A$1:$CI$300,MATCH(DATE(V$1,1,1),Shock_dev!$A$1:$CI$1,0),FALSE)</f>
        <v>2.2322890162420252E-3</v>
      </c>
      <c r="W57" s="52">
        <f>VLOOKUP($B57,Shock_dev!$A$1:$CI$300,MATCH(DATE(W$1,1,1),Shock_dev!$A$1:$CI$1,0),FALSE)</f>
        <v>2.2102693483817856E-3</v>
      </c>
      <c r="X57" s="52">
        <f>VLOOKUP($B57,Shock_dev!$A$1:$CI$300,MATCH(DATE(X$1,1,1),Shock_dev!$A$1:$CI$1,0),FALSE)</f>
        <v>2.1847745342958459E-3</v>
      </c>
      <c r="Y57" s="52">
        <f>VLOOKUP($B57,Shock_dev!$A$1:$CI$300,MATCH(DATE(Y$1,1,1),Shock_dev!$A$1:$CI$1,0),FALSE)</f>
        <v>2.1558929397598741E-3</v>
      </c>
      <c r="Z57" s="52">
        <f>VLOOKUP($B57,Shock_dev!$A$1:$CI$300,MATCH(DATE(Z$1,1,1),Shock_dev!$A$1:$CI$1,0),FALSE)</f>
        <v>2.1238159166321992E-3</v>
      </c>
      <c r="AA57" s="52">
        <f>VLOOKUP($B57,Shock_dev!$A$1:$CI$300,MATCH(DATE(AA$1,1,1),Shock_dev!$A$1:$CI$1,0),FALSE)</f>
        <v>2.088734539078371E-3</v>
      </c>
      <c r="AB57" s="52">
        <f>VLOOKUP($B57,Shock_dev!$A$1:$CI$300,MATCH(DATE(AB$1,1,1),Shock_dev!$A$1:$CI$1,0),FALSE)</f>
        <v>2.0511227696516725E-3</v>
      </c>
      <c r="AC57" s="52">
        <f>VLOOKUP($B57,Shock_dev!$A$1:$CI$300,MATCH(DATE(AC$1,1,1),Shock_dev!$A$1:$CI$1,0),FALSE)</f>
        <v>2.0113617782752074E-3</v>
      </c>
      <c r="AD57" s="52">
        <f>VLOOKUP($B57,Shock_dev!$A$1:$CI$300,MATCH(DATE(AD$1,1,1),Shock_dev!$A$1:$CI$1,0),FALSE)</f>
        <v>1.9697168424218587E-3</v>
      </c>
      <c r="AE57" s="52">
        <f>VLOOKUP($B57,Shock_dev!$A$1:$CI$300,MATCH(DATE(AE$1,1,1),Shock_dev!$A$1:$CI$1,0),FALSE)</f>
        <v>1.926534032837127E-3</v>
      </c>
      <c r="AF57" s="52">
        <f>VLOOKUP($B57,Shock_dev!$A$1:$CI$300,MATCH(DATE(AF$1,1,1),Shock_dev!$A$1:$CI$1,0),FALSE)</f>
        <v>1.8821444878811596E-3</v>
      </c>
      <c r="AG57" s="52"/>
      <c r="AH57" s="65">
        <f t="shared" si="1"/>
        <v>2.432453386539293E-3</v>
      </c>
      <c r="AI57" s="65">
        <f t="shared" si="2"/>
        <v>2.5587282468028682E-3</v>
      </c>
      <c r="AJ57" s="65">
        <f t="shared" si="3"/>
        <v>2.3469995517605051E-3</v>
      </c>
      <c r="AK57" s="65">
        <f t="shared" si="4"/>
        <v>2.2649142562884039E-3</v>
      </c>
      <c r="AL57" s="65">
        <f t="shared" si="5"/>
        <v>2.1526974556296151E-3</v>
      </c>
      <c r="AM57" s="65">
        <f t="shared" si="6"/>
        <v>1.9681759822134052E-3</v>
      </c>
      <c r="AN57" s="66"/>
      <c r="AO57" s="65">
        <f t="shared" si="7"/>
        <v>2.4955908166710804E-3</v>
      </c>
      <c r="AP57" s="65">
        <f t="shared" si="8"/>
        <v>2.3059569040244548E-3</v>
      </c>
      <c r="AQ57" s="65">
        <f t="shared" si="9"/>
        <v>2.0604367189215101E-3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1.3966313727169785E-3</v>
      </c>
      <c r="D58" s="52">
        <f>VLOOKUP($B58,Shock_dev!$A$1:$CI$300,MATCH(DATE(D$1,1,1),Shock_dev!$A$1:$CI$1,0),FALSE)</f>
        <v>2.64692889578593E-3</v>
      </c>
      <c r="E58" s="52">
        <f>VLOOKUP($B58,Shock_dev!$A$1:$CI$300,MATCH(DATE(E$1,1,1),Shock_dev!$A$1:$CI$1,0),FALSE)</f>
        <v>3.405683688526773E-3</v>
      </c>
      <c r="F58" s="52">
        <f>VLOOKUP($B58,Shock_dev!$A$1:$CI$300,MATCH(DATE(F$1,1,1),Shock_dev!$A$1:$CI$1,0),FALSE)</f>
        <v>3.6941699625256288E-3</v>
      </c>
      <c r="G58" s="52">
        <f>VLOOKUP($B58,Shock_dev!$A$1:$CI$300,MATCH(DATE(G$1,1,1),Shock_dev!$A$1:$CI$1,0),FALSE)</f>
        <v>3.6333609955240577E-3</v>
      </c>
      <c r="H58" s="52">
        <f>VLOOKUP($B58,Shock_dev!$A$1:$CI$300,MATCH(DATE(H$1,1,1),Shock_dev!$A$1:$CI$1,0),FALSE)</f>
        <v>3.3557370279577647E-3</v>
      </c>
      <c r="I58" s="52">
        <f>VLOOKUP($B58,Shock_dev!$A$1:$CI$300,MATCH(DATE(I$1,1,1),Shock_dev!$A$1:$CI$1,0),FALSE)</f>
        <v>2.9685628061250375E-3</v>
      </c>
      <c r="J58" s="52">
        <f>VLOOKUP($B58,Shock_dev!$A$1:$CI$300,MATCH(DATE(J$1,1,1),Shock_dev!$A$1:$CI$1,0),FALSE)</f>
        <v>2.5447349445457696E-3</v>
      </c>
      <c r="K58" s="52">
        <f>VLOOKUP($B58,Shock_dev!$A$1:$CI$300,MATCH(DATE(K$1,1,1),Shock_dev!$A$1:$CI$1,0),FALSE)</f>
        <v>2.1275663691894997E-3</v>
      </c>
      <c r="L58" s="52">
        <f>VLOOKUP($B58,Shock_dev!$A$1:$CI$300,MATCH(DATE(L$1,1,1),Shock_dev!$A$1:$CI$1,0),FALSE)</f>
        <v>1.7393325318175131E-3</v>
      </c>
      <c r="M58" s="52">
        <f>VLOOKUP($B58,Shock_dev!$A$1:$CI$300,MATCH(DATE(M$1,1,1),Shock_dev!$A$1:$CI$1,0),FALSE)</f>
        <v>1.3895602090868099E-3</v>
      </c>
      <c r="N58" s="52">
        <f>VLOOKUP($B58,Shock_dev!$A$1:$CI$300,MATCH(DATE(N$1,1,1),Shock_dev!$A$1:$CI$1,0),FALSE)</f>
        <v>1.0803857536439909E-3</v>
      </c>
      <c r="O58" s="52">
        <f>VLOOKUP($B58,Shock_dev!$A$1:$CI$300,MATCH(DATE(O$1,1,1),Shock_dev!$A$1:$CI$1,0),FALSE)</f>
        <v>8.1022590178430774E-4</v>
      </c>
      <c r="P58" s="52">
        <f>VLOOKUP($B58,Shock_dev!$A$1:$CI$300,MATCH(DATE(P$1,1,1),Shock_dev!$A$1:$CI$1,0),FALSE)</f>
        <v>5.7541912263157002E-4</v>
      </c>
      <c r="Q58" s="52">
        <f>VLOOKUP($B58,Shock_dev!$A$1:$CI$300,MATCH(DATE(Q$1,1,1),Shock_dev!$A$1:$CI$1,0),FALSE)</f>
        <v>3.7146563322183512E-4</v>
      </c>
      <c r="R58" s="52">
        <f>VLOOKUP($B58,Shock_dev!$A$1:$CI$300,MATCH(DATE(R$1,1,1),Shock_dev!$A$1:$CI$1,0),FALSE)</f>
        <v>1.9354470847934678E-4</v>
      </c>
      <c r="S58" s="52">
        <f>VLOOKUP($B58,Shock_dev!$A$1:$CI$300,MATCH(DATE(S$1,1,1),Shock_dev!$A$1:$CI$1,0),FALSE)</f>
        <v>3.700745081793449E-5</v>
      </c>
      <c r="T58" s="52">
        <f>VLOOKUP($B58,Shock_dev!$A$1:$CI$300,MATCH(DATE(T$1,1,1),Shock_dev!$A$1:$CI$1,0),FALSE)</f>
        <v>-1.0233675854087493E-4</v>
      </c>
      <c r="U58" s="52">
        <f>VLOOKUP($B58,Shock_dev!$A$1:$CI$300,MATCH(DATE(U$1,1,1),Shock_dev!$A$1:$CI$1,0),FALSE)</f>
        <v>-2.2806895120400231E-4</v>
      </c>
      <c r="V58" s="52">
        <f>VLOOKUP($B58,Shock_dev!$A$1:$CI$300,MATCH(DATE(V$1,1,1),Shock_dev!$A$1:$CI$1,0),FALSE)</f>
        <v>-3.4284358489316673E-4</v>
      </c>
      <c r="W58" s="52">
        <f>VLOOKUP($B58,Shock_dev!$A$1:$CI$300,MATCH(DATE(W$1,1,1),Shock_dev!$A$1:$CI$1,0),FALSE)</f>
        <v>-4.4865596984479346E-4</v>
      </c>
      <c r="X58" s="52">
        <f>VLOOKUP($B58,Shock_dev!$A$1:$CI$300,MATCH(DATE(X$1,1,1),Shock_dev!$A$1:$CI$1,0),FALSE)</f>
        <v>-5.4678931364529138E-4</v>
      </c>
      <c r="Y58" s="52">
        <f>VLOOKUP($B58,Shock_dev!$A$1:$CI$300,MATCH(DATE(Y$1,1,1),Shock_dev!$A$1:$CI$1,0),FALSE)</f>
        <v>-6.379513539516746E-4</v>
      </c>
      <c r="Z58" s="52">
        <f>VLOOKUP($B58,Shock_dev!$A$1:$CI$300,MATCH(DATE(Z$1,1,1),Shock_dev!$A$1:$CI$1,0),FALSE)</f>
        <v>-7.2249179267117741E-4</v>
      </c>
      <c r="AA58" s="52">
        <f>VLOOKUP($B58,Shock_dev!$A$1:$CI$300,MATCH(DATE(AA$1,1,1),Shock_dev!$A$1:$CI$1,0),FALSE)</f>
        <v>-8.0061787203904644E-4</v>
      </c>
      <c r="AB58" s="52">
        <f>VLOOKUP($B58,Shock_dev!$A$1:$CI$300,MATCH(DATE(AB$1,1,1),Shock_dev!$A$1:$CI$1,0),FALSE)</f>
        <v>-8.7226197501394289E-4</v>
      </c>
      <c r="AC58" s="52">
        <f>VLOOKUP($B58,Shock_dev!$A$1:$CI$300,MATCH(DATE(AC$1,1,1),Shock_dev!$A$1:$CI$1,0),FALSE)</f>
        <v>-9.3737494000471874E-4</v>
      </c>
      <c r="AD58" s="52">
        <f>VLOOKUP($B58,Shock_dev!$A$1:$CI$300,MATCH(DATE(AD$1,1,1),Shock_dev!$A$1:$CI$1,0),FALSE)</f>
        <v>-9.9606055256526525E-4</v>
      </c>
      <c r="AE58" s="52">
        <f>VLOOKUP($B58,Shock_dev!$A$1:$CI$300,MATCH(DATE(AE$1,1,1),Shock_dev!$A$1:$CI$1,0),FALSE)</f>
        <v>-1.0484363250988409E-3</v>
      </c>
      <c r="AF58" s="52">
        <f>VLOOKUP($B58,Shock_dev!$A$1:$CI$300,MATCH(DATE(AF$1,1,1),Shock_dev!$A$1:$CI$1,0),FALSE)</f>
        <v>-1.0946811561429401E-3</v>
      </c>
      <c r="AG58" s="52"/>
      <c r="AH58" s="65">
        <f t="shared" si="1"/>
        <v>2.9553549830158739E-3</v>
      </c>
      <c r="AI58" s="65">
        <f t="shared" si="2"/>
        <v>2.5471867359271169E-3</v>
      </c>
      <c r="AJ58" s="65">
        <f t="shared" si="3"/>
        <v>8.4541132407370267E-4</v>
      </c>
      <c r="AK58" s="65">
        <f t="shared" si="4"/>
        <v>-8.8539427068152544E-5</v>
      </c>
      <c r="AL58" s="65">
        <f t="shared" si="5"/>
        <v>-6.3130126043039667E-4</v>
      </c>
      <c r="AM58" s="65">
        <f t="shared" si="6"/>
        <v>-9.8976298976514152E-4</v>
      </c>
      <c r="AN58" s="66"/>
      <c r="AO58" s="65">
        <f t="shared" si="7"/>
        <v>2.7512708594714954E-3</v>
      </c>
      <c r="AP58" s="65">
        <f t="shared" si="8"/>
        <v>3.7843594850277507E-4</v>
      </c>
      <c r="AQ58" s="65">
        <f t="shared" si="9"/>
        <v>-8.1053212509776904E-4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2.7610644645882643E-4</v>
      </c>
      <c r="D59" s="52">
        <f>VLOOKUP($B59,Shock_dev!$A$1:$CI$300,MATCH(DATE(D$1,1,1),Shock_dev!$A$1:$CI$1,0),FALSE)</f>
        <v>5.5448342272290869E-4</v>
      </c>
      <c r="E59" s="52">
        <f>VLOOKUP($B59,Shock_dev!$A$1:$CI$300,MATCH(DATE(E$1,1,1),Shock_dev!$A$1:$CI$1,0),FALSE)</f>
        <v>7.3013650148745306E-4</v>
      </c>
      <c r="F59" s="52">
        <f>VLOOKUP($B59,Shock_dev!$A$1:$CI$300,MATCH(DATE(F$1,1,1),Shock_dev!$A$1:$CI$1,0),FALSE)</f>
        <v>8.1242846593438701E-4</v>
      </c>
      <c r="G59" s="52">
        <f>VLOOKUP($B59,Shock_dev!$A$1:$CI$300,MATCH(DATE(G$1,1,1),Shock_dev!$A$1:$CI$1,0),FALSE)</f>
        <v>8.4096224298915712E-4</v>
      </c>
      <c r="H59" s="52">
        <f>VLOOKUP($B59,Shock_dev!$A$1:$CI$300,MATCH(DATE(H$1,1,1),Shock_dev!$A$1:$CI$1,0),FALSE)</f>
        <v>8.5140310315705596E-4</v>
      </c>
      <c r="I59" s="52">
        <f>VLOOKUP($B59,Shock_dev!$A$1:$CI$300,MATCH(DATE(I$1,1,1),Shock_dev!$A$1:$CI$1,0),FALSE)</f>
        <v>8.6638147004230385E-4</v>
      </c>
      <c r="J59" s="52">
        <f>VLOOKUP($B59,Shock_dev!$A$1:$CI$300,MATCH(DATE(J$1,1,1),Shock_dev!$A$1:$CI$1,0),FALSE)</f>
        <v>8.9613976534507768E-4</v>
      </c>
      <c r="K59" s="52">
        <f>VLOOKUP($B59,Shock_dev!$A$1:$CI$300,MATCH(DATE(K$1,1,1),Shock_dev!$A$1:$CI$1,0),FALSE)</f>
        <v>9.4225757171286374E-4</v>
      </c>
      <c r="L59" s="52">
        <f>VLOOKUP($B59,Shock_dev!$A$1:$CI$300,MATCH(DATE(L$1,1,1),Shock_dev!$A$1:$CI$1,0),FALSE)</f>
        <v>1.0014687645298992E-3</v>
      </c>
      <c r="M59" s="52">
        <f>VLOOKUP($B59,Shock_dev!$A$1:$CI$300,MATCH(DATE(M$1,1,1),Shock_dev!$A$1:$CI$1,0),FALSE)</f>
        <v>1.0686218955839389E-3</v>
      </c>
      <c r="N59" s="52">
        <f>VLOOKUP($B59,Shock_dev!$A$1:$CI$300,MATCH(DATE(N$1,1,1),Shock_dev!$A$1:$CI$1,0),FALSE)</f>
        <v>1.1384118795269614E-3</v>
      </c>
      <c r="O59" s="52">
        <f>VLOOKUP($B59,Shock_dev!$A$1:$CI$300,MATCH(DATE(O$1,1,1),Shock_dev!$A$1:$CI$1,0),FALSE)</f>
        <v>1.2062873861357752E-3</v>
      </c>
      <c r="P59" s="52">
        <f>VLOOKUP($B59,Shock_dev!$A$1:$CI$300,MATCH(DATE(P$1,1,1),Shock_dev!$A$1:$CI$1,0),FALSE)</f>
        <v>1.2686989735697046E-3</v>
      </c>
      <c r="Q59" s="52">
        <f>VLOOKUP($B59,Shock_dev!$A$1:$CI$300,MATCH(DATE(Q$1,1,1),Shock_dev!$A$1:$CI$1,0),FALSE)</f>
        <v>1.3231150142463538E-3</v>
      </c>
      <c r="R59" s="52">
        <f>VLOOKUP($B59,Shock_dev!$A$1:$CI$300,MATCH(DATE(R$1,1,1),Shock_dev!$A$1:$CI$1,0),FALSE)</f>
        <v>1.3678760911312617E-3</v>
      </c>
      <c r="S59" s="52">
        <f>VLOOKUP($B59,Shock_dev!$A$1:$CI$300,MATCH(DATE(S$1,1,1),Shock_dev!$A$1:$CI$1,0),FALSE)</f>
        <v>1.402048552542045E-3</v>
      </c>
      <c r="T59" s="52">
        <f>VLOOKUP($B59,Shock_dev!$A$1:$CI$300,MATCH(DATE(T$1,1,1),Shock_dev!$A$1:$CI$1,0),FALSE)</f>
        <v>1.4252811216873293E-3</v>
      </c>
      <c r="U59" s="52">
        <f>VLOOKUP($B59,Shock_dev!$A$1:$CI$300,MATCH(DATE(U$1,1,1),Shock_dev!$A$1:$CI$1,0),FALSE)</f>
        <v>1.4376667985319925E-3</v>
      </c>
      <c r="V59" s="52">
        <f>VLOOKUP($B59,Shock_dev!$A$1:$CI$300,MATCH(DATE(V$1,1,1),Shock_dev!$A$1:$CI$1,0),FALSE)</f>
        <v>1.4396808587857036E-3</v>
      </c>
      <c r="W59" s="52">
        <f>VLOOKUP($B59,Shock_dev!$A$1:$CI$300,MATCH(DATE(W$1,1,1),Shock_dev!$A$1:$CI$1,0),FALSE)</f>
        <v>1.4320328578976615E-3</v>
      </c>
      <c r="X59" s="52">
        <f>VLOOKUP($B59,Shock_dev!$A$1:$CI$300,MATCH(DATE(X$1,1,1),Shock_dev!$A$1:$CI$1,0),FALSE)</f>
        <v>1.4156014489606276E-3</v>
      </c>
      <c r="Y59" s="52">
        <f>VLOOKUP($B59,Shock_dev!$A$1:$CI$300,MATCH(DATE(Y$1,1,1),Shock_dev!$A$1:$CI$1,0),FALSE)</f>
        <v>1.39136105872729E-3</v>
      </c>
      <c r="Z59" s="52">
        <f>VLOOKUP($B59,Shock_dev!$A$1:$CI$300,MATCH(DATE(Z$1,1,1),Shock_dev!$A$1:$CI$1,0),FALSE)</f>
        <v>1.3603085158476809E-3</v>
      </c>
      <c r="AA59" s="52">
        <f>VLOOKUP($B59,Shock_dev!$A$1:$CI$300,MATCH(DATE(AA$1,1,1),Shock_dev!$A$1:$CI$1,0),FALSE)</f>
        <v>1.3234005425379366E-3</v>
      </c>
      <c r="AB59" s="52">
        <f>VLOOKUP($B59,Shock_dev!$A$1:$CI$300,MATCH(DATE(AB$1,1,1),Shock_dev!$A$1:$CI$1,0),FALSE)</f>
        <v>1.2815721200948554E-3</v>
      </c>
      <c r="AC59" s="52">
        <f>VLOOKUP($B59,Shock_dev!$A$1:$CI$300,MATCH(DATE(AC$1,1,1),Shock_dev!$A$1:$CI$1,0),FALSE)</f>
        <v>1.2356828485637734E-3</v>
      </c>
      <c r="AD59" s="52">
        <f>VLOOKUP($B59,Shock_dev!$A$1:$CI$300,MATCH(DATE(AD$1,1,1),Shock_dev!$A$1:$CI$1,0),FALSE)</f>
        <v>1.1864892087985477E-3</v>
      </c>
      <c r="AE59" s="52">
        <f>VLOOKUP($B59,Shock_dev!$A$1:$CI$300,MATCH(DATE(AE$1,1,1),Shock_dev!$A$1:$CI$1,0),FALSE)</f>
        <v>1.1346739514294351E-3</v>
      </c>
      <c r="AF59" s="52">
        <f>VLOOKUP($B59,Shock_dev!$A$1:$CI$300,MATCH(DATE(AF$1,1,1),Shock_dev!$A$1:$CI$1,0),FALSE)</f>
        <v>1.0808499800880986E-3</v>
      </c>
      <c r="AG59" s="52"/>
      <c r="AH59" s="65">
        <f t="shared" si="1"/>
        <v>6.4282341591854651E-4</v>
      </c>
      <c r="AI59" s="65">
        <f t="shared" si="2"/>
        <v>9.1153013495743999E-4</v>
      </c>
      <c r="AJ59" s="65">
        <f t="shared" si="3"/>
        <v>1.2010270298125469E-3</v>
      </c>
      <c r="AK59" s="65">
        <f t="shared" si="4"/>
        <v>1.4145106845356663E-3</v>
      </c>
      <c r="AL59" s="65">
        <f t="shared" si="5"/>
        <v>1.3845408847942393E-3</v>
      </c>
      <c r="AM59" s="65">
        <f t="shared" si="6"/>
        <v>1.183853621794942E-3</v>
      </c>
      <c r="AN59" s="66"/>
      <c r="AO59" s="65">
        <f t="shared" si="7"/>
        <v>7.771767754379932E-4</v>
      </c>
      <c r="AP59" s="65">
        <f t="shared" si="8"/>
        <v>1.3077688571741066E-3</v>
      </c>
      <c r="AQ59" s="65">
        <f t="shared" si="9"/>
        <v>1.2841972532945905E-3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2.0725632621389632E-4</v>
      </c>
      <c r="D60" s="52">
        <f>VLOOKUP($B60,Shock_dev!$A$1:$CI$300,MATCH(DATE(D$1,1,1),Shock_dev!$A$1:$CI$1,0),FALSE)</f>
        <v>3.4779862990260931E-4</v>
      </c>
      <c r="E60" s="52">
        <f>VLOOKUP($B60,Shock_dev!$A$1:$CI$300,MATCH(DATE(E$1,1,1),Shock_dev!$A$1:$CI$1,0),FALSE)</f>
        <v>4.6671377828525927E-4</v>
      </c>
      <c r="F60" s="52">
        <f>VLOOKUP($B60,Shock_dev!$A$1:$CI$300,MATCH(DATE(F$1,1,1),Shock_dev!$A$1:$CI$1,0),FALSE)</f>
        <v>5.9008113593046199E-4</v>
      </c>
      <c r="G60" s="52">
        <f>VLOOKUP($B60,Shock_dev!$A$1:$CI$300,MATCH(DATE(G$1,1,1),Shock_dev!$A$1:$CI$1,0),FALSE)</f>
        <v>7.3253633904070696E-4</v>
      </c>
      <c r="H60" s="52">
        <f>VLOOKUP($B60,Shock_dev!$A$1:$CI$300,MATCH(DATE(H$1,1,1),Shock_dev!$A$1:$CI$1,0),FALSE)</f>
        <v>9.0440987102144942E-4</v>
      </c>
      <c r="I60" s="52">
        <f>VLOOKUP($B60,Shock_dev!$A$1:$CI$300,MATCH(DATE(I$1,1,1),Shock_dev!$A$1:$CI$1,0),FALSE)</f>
        <v>1.113491068031093E-3</v>
      </c>
      <c r="J60" s="52">
        <f>VLOOKUP($B60,Shock_dev!$A$1:$CI$300,MATCH(DATE(J$1,1,1),Shock_dev!$A$1:$CI$1,0),FALSE)</f>
        <v>1.3659016256747552E-3</v>
      </c>
      <c r="K60" s="52">
        <f>VLOOKUP($B60,Shock_dev!$A$1:$CI$300,MATCH(DATE(K$1,1,1),Shock_dev!$A$1:$CI$1,0),FALSE)</f>
        <v>1.6663003512986131E-3</v>
      </c>
      <c r="L60" s="52">
        <f>VLOOKUP($B60,Shock_dev!$A$1:$CI$300,MATCH(DATE(L$1,1,1),Shock_dev!$A$1:$CI$1,0),FALSE)</f>
        <v>2.0173911617832542E-3</v>
      </c>
      <c r="M60" s="52">
        <f>VLOOKUP($B60,Shock_dev!$A$1:$CI$300,MATCH(DATE(M$1,1,1),Shock_dev!$A$1:$CI$1,0),FALSE)</f>
        <v>2.4191412224295597E-3</v>
      </c>
      <c r="N60" s="52">
        <f>VLOOKUP($B60,Shock_dev!$A$1:$CI$300,MATCH(DATE(N$1,1,1),Shock_dev!$A$1:$CI$1,0),FALSE)</f>
        <v>2.8690180009906126E-3</v>
      </c>
      <c r="O60" s="52">
        <f>VLOOKUP($B60,Shock_dev!$A$1:$CI$300,MATCH(DATE(O$1,1,1),Shock_dev!$A$1:$CI$1,0),FALSE)</f>
        <v>3.3613726377063834E-3</v>
      </c>
      <c r="P60" s="52">
        <f>VLOOKUP($B60,Shock_dev!$A$1:$CI$300,MATCH(DATE(P$1,1,1),Shock_dev!$A$1:$CI$1,0),FALSE)</f>
        <v>3.8853653387899484E-3</v>
      </c>
      <c r="Q60" s="52">
        <f>VLOOKUP($B60,Shock_dev!$A$1:$CI$300,MATCH(DATE(Q$1,1,1),Shock_dev!$A$1:$CI$1,0),FALSE)</f>
        <v>4.428470403842694E-3</v>
      </c>
      <c r="R60" s="52">
        <f>VLOOKUP($B60,Shock_dev!$A$1:$CI$300,MATCH(DATE(R$1,1,1),Shock_dev!$A$1:$CI$1,0),FALSE)</f>
        <v>4.9751278190872722E-3</v>
      </c>
      <c r="S60" s="52">
        <f>VLOOKUP($B60,Shock_dev!$A$1:$CI$300,MATCH(DATE(S$1,1,1),Shock_dev!$A$1:$CI$1,0),FALSE)</f>
        <v>5.5092233999428407E-3</v>
      </c>
      <c r="T60" s="52">
        <f>VLOOKUP($B60,Shock_dev!$A$1:$CI$300,MATCH(DATE(T$1,1,1),Shock_dev!$A$1:$CI$1,0),FALSE)</f>
        <v>6.0157235032895157E-3</v>
      </c>
      <c r="U60" s="52">
        <f>VLOOKUP($B60,Shock_dev!$A$1:$CI$300,MATCH(DATE(U$1,1,1),Shock_dev!$A$1:$CI$1,0),FALSE)</f>
        <v>6.4826627010286355E-3</v>
      </c>
      <c r="V60" s="52">
        <f>VLOOKUP($B60,Shock_dev!$A$1:$CI$300,MATCH(DATE(V$1,1,1),Shock_dev!$A$1:$CI$1,0),FALSE)</f>
        <v>6.9007274904801293E-3</v>
      </c>
      <c r="W60" s="52">
        <f>VLOOKUP($B60,Shock_dev!$A$1:$CI$300,MATCH(DATE(W$1,1,1),Shock_dev!$A$1:$CI$1,0),FALSE)</f>
        <v>7.2651945640064249E-3</v>
      </c>
      <c r="X60" s="52">
        <f>VLOOKUP($B60,Shock_dev!$A$1:$CI$300,MATCH(DATE(X$1,1,1),Shock_dev!$A$1:$CI$1,0),FALSE)</f>
        <v>7.5737961289821789E-3</v>
      </c>
      <c r="Y60" s="52">
        <f>VLOOKUP($B60,Shock_dev!$A$1:$CI$300,MATCH(DATE(Y$1,1,1),Shock_dev!$A$1:$CI$1,0),FALSE)</f>
        <v>7.8279715294813732E-3</v>
      </c>
      <c r="Z60" s="52">
        <f>VLOOKUP($B60,Shock_dev!$A$1:$CI$300,MATCH(DATE(Z$1,1,1),Shock_dev!$A$1:$CI$1,0),FALSE)</f>
        <v>8.0305814834936168E-3</v>
      </c>
      <c r="AA60" s="52">
        <f>VLOOKUP($B60,Shock_dev!$A$1:$CI$300,MATCH(DATE(AA$1,1,1),Shock_dev!$A$1:$CI$1,0),FALSE)</f>
        <v>8.1857338604017955E-3</v>
      </c>
      <c r="AB60" s="52">
        <f>VLOOKUP($B60,Shock_dev!$A$1:$CI$300,MATCH(DATE(AB$1,1,1),Shock_dev!$A$1:$CI$1,0),FALSE)</f>
        <v>8.2984065197075629E-3</v>
      </c>
      <c r="AC60" s="52">
        <f>VLOOKUP($B60,Shock_dev!$A$1:$CI$300,MATCH(DATE(AC$1,1,1),Shock_dev!$A$1:$CI$1,0),FALSE)</f>
        <v>8.3726270737910623E-3</v>
      </c>
      <c r="AD60" s="52">
        <f>VLOOKUP($B60,Shock_dev!$A$1:$CI$300,MATCH(DATE(AD$1,1,1),Shock_dev!$A$1:$CI$1,0),FALSE)</f>
        <v>8.4137857686591606E-3</v>
      </c>
      <c r="AE60" s="52">
        <f>VLOOKUP($B60,Shock_dev!$A$1:$CI$300,MATCH(DATE(AE$1,1,1),Shock_dev!$A$1:$CI$1,0),FALSE)</f>
        <v>8.4258643903769217E-3</v>
      </c>
      <c r="AF60" s="52">
        <f>VLOOKUP($B60,Shock_dev!$A$1:$CI$300,MATCH(DATE(AF$1,1,1),Shock_dev!$A$1:$CI$1,0),FALSE)</f>
        <v>8.412701062593975E-3</v>
      </c>
      <c r="AG60" s="52"/>
      <c r="AH60" s="65">
        <f t="shared" si="1"/>
        <v>4.6887724187458669E-4</v>
      </c>
      <c r="AI60" s="65">
        <f t="shared" si="2"/>
        <v>1.4134988155618329E-3</v>
      </c>
      <c r="AJ60" s="65">
        <f t="shared" si="3"/>
        <v>3.3926735207518389E-3</v>
      </c>
      <c r="AK60" s="65">
        <f t="shared" si="4"/>
        <v>5.9766929827656783E-3</v>
      </c>
      <c r="AL60" s="65">
        <f t="shared" si="5"/>
        <v>7.7766555132730789E-3</v>
      </c>
      <c r="AM60" s="65">
        <f t="shared" si="6"/>
        <v>8.3846769630257362E-3</v>
      </c>
      <c r="AN60" s="66"/>
      <c r="AO60" s="65">
        <f t="shared" si="7"/>
        <v>9.4118802871820981E-4</v>
      </c>
      <c r="AP60" s="65">
        <f t="shared" si="8"/>
        <v>4.6846832517587582E-3</v>
      </c>
      <c r="AQ60" s="65">
        <f t="shared" si="9"/>
        <v>8.0806662381494067E-3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4.0458053379824469E-6</v>
      </c>
      <c r="D61" s="52">
        <f>VLOOKUP($B61,Shock_dev!$A$1:$CI$300,MATCH(DATE(D$1,1,1),Shock_dev!$A$1:$CI$1,0),FALSE)</f>
        <v>7.0816622888991855E-6</v>
      </c>
      <c r="E61" s="52">
        <f>VLOOKUP($B61,Shock_dev!$A$1:$CI$300,MATCH(DATE(E$1,1,1),Shock_dev!$A$1:$CI$1,0),FALSE)</f>
        <v>9.0996766911905042E-6</v>
      </c>
      <c r="F61" s="52">
        <f>VLOOKUP($B61,Shock_dev!$A$1:$CI$300,MATCH(DATE(F$1,1,1),Shock_dev!$A$1:$CI$1,0),FALSE)</f>
        <v>1.1047148873278384E-5</v>
      </c>
      <c r="G61" s="52">
        <f>VLOOKUP($B61,Shock_dev!$A$1:$CI$300,MATCH(DATE(G$1,1,1),Shock_dev!$A$1:$CI$1,0),FALSE)</f>
        <v>1.2879300838321356E-5</v>
      </c>
      <c r="H61" s="52">
        <f>VLOOKUP($B61,Shock_dev!$A$1:$CI$300,MATCH(DATE(H$1,1,1),Shock_dev!$A$1:$CI$1,0),FALSE)</f>
        <v>1.4704906649781351E-5</v>
      </c>
      <c r="I61" s="52">
        <f>VLOOKUP($B61,Shock_dev!$A$1:$CI$300,MATCH(DATE(I$1,1,1),Shock_dev!$A$1:$CI$1,0),FALSE)</f>
        <v>1.721340318233124E-5</v>
      </c>
      <c r="J61" s="52">
        <f>VLOOKUP($B61,Shock_dev!$A$1:$CI$300,MATCH(DATE(J$1,1,1),Shock_dev!$A$1:$CI$1,0),FALSE)</f>
        <v>2.0654299179991337E-5</v>
      </c>
      <c r="K61" s="52">
        <f>VLOOKUP($B61,Shock_dev!$A$1:$CI$300,MATCH(DATE(K$1,1,1),Shock_dev!$A$1:$CI$1,0),FALSE)</f>
        <v>2.5085128061910615E-5</v>
      </c>
      <c r="L61" s="52">
        <f>VLOOKUP($B61,Shock_dev!$A$1:$CI$300,MATCH(DATE(L$1,1,1),Shock_dev!$A$1:$CI$1,0),FALSE)</f>
        <v>2.9917357078456964E-5</v>
      </c>
      <c r="M61" s="52">
        <f>VLOOKUP($B61,Shock_dev!$A$1:$CI$300,MATCH(DATE(M$1,1,1),Shock_dev!$A$1:$CI$1,0),FALSE)</f>
        <v>3.5466504998809319E-5</v>
      </c>
      <c r="N61" s="52">
        <f>VLOOKUP($B61,Shock_dev!$A$1:$CI$300,MATCH(DATE(N$1,1,1),Shock_dev!$A$1:$CI$1,0),FALSE)</f>
        <v>4.1260864919985752E-5</v>
      </c>
      <c r="O61" s="52">
        <f>VLOOKUP($B61,Shock_dev!$A$1:$CI$300,MATCH(DATE(O$1,1,1),Shock_dev!$A$1:$CI$1,0),FALSE)</f>
        <v>4.8199492867926753E-5</v>
      </c>
      <c r="P61" s="52">
        <f>VLOOKUP($B61,Shock_dev!$A$1:$CI$300,MATCH(DATE(P$1,1,1),Shock_dev!$A$1:$CI$1,0),FALSE)</f>
        <v>5.5498904716586142E-5</v>
      </c>
      <c r="Q61" s="52">
        <f>VLOOKUP($B61,Shock_dev!$A$1:$CI$300,MATCH(DATE(Q$1,1,1),Shock_dev!$A$1:$CI$1,0),FALSE)</f>
        <v>6.2851930437256577E-5</v>
      </c>
      <c r="R61" s="52">
        <f>VLOOKUP($B61,Shock_dev!$A$1:$CI$300,MATCH(DATE(R$1,1,1),Shock_dev!$A$1:$CI$1,0),FALSE)</f>
        <v>7.0142671974355791E-5</v>
      </c>
      <c r="S61" s="52">
        <f>VLOOKUP($B61,Shock_dev!$A$1:$CI$300,MATCH(DATE(S$1,1,1),Shock_dev!$A$1:$CI$1,0),FALSE)</f>
        <v>7.6797858744648528E-5</v>
      </c>
      <c r="T61" s="52">
        <f>VLOOKUP($B61,Shock_dev!$A$1:$CI$300,MATCH(DATE(T$1,1,1),Shock_dev!$A$1:$CI$1,0),FALSE)</f>
        <v>8.3640248145954731E-5</v>
      </c>
      <c r="U61" s="52">
        <f>VLOOKUP($B61,Shock_dev!$A$1:$CI$300,MATCH(DATE(U$1,1,1),Shock_dev!$A$1:$CI$1,0),FALSE)</f>
        <v>8.9429613213596262E-5</v>
      </c>
      <c r="V61" s="52">
        <f>VLOOKUP($B61,Shock_dev!$A$1:$CI$300,MATCH(DATE(V$1,1,1),Shock_dev!$A$1:$CI$1,0),FALSE)</f>
        <v>9.472175951394298E-5</v>
      </c>
      <c r="W61" s="52">
        <f>VLOOKUP($B61,Shock_dev!$A$1:$CI$300,MATCH(DATE(W$1,1,1),Shock_dev!$A$1:$CI$1,0),FALSE)</f>
        <v>9.9726833461153731E-5</v>
      </c>
      <c r="X61" s="52">
        <f>VLOOKUP($B61,Shock_dev!$A$1:$CI$300,MATCH(DATE(X$1,1,1),Shock_dev!$A$1:$CI$1,0),FALSE)</f>
        <v>1.0352621904588593E-4</v>
      </c>
      <c r="Y61" s="52">
        <f>VLOOKUP($B61,Shock_dev!$A$1:$CI$300,MATCH(DATE(Y$1,1,1),Shock_dev!$A$1:$CI$1,0),FALSE)</f>
        <v>1.0676799552822301E-4</v>
      </c>
      <c r="Z61" s="52">
        <f>VLOOKUP($B61,Shock_dev!$A$1:$CI$300,MATCH(DATE(Z$1,1,1),Shock_dev!$A$1:$CI$1,0),FALSE)</f>
        <v>1.0921348252856016E-4</v>
      </c>
      <c r="AA61" s="52">
        <f>VLOOKUP($B61,Shock_dev!$A$1:$CI$300,MATCH(DATE(AA$1,1,1),Shock_dev!$A$1:$CI$1,0),FALSE)</f>
        <v>1.1077451989297509E-4</v>
      </c>
      <c r="AB61" s="52">
        <f>VLOOKUP($B61,Shock_dev!$A$1:$CI$300,MATCH(DATE(AB$1,1,1),Shock_dev!$A$1:$CI$1,0),FALSE)</f>
        <v>1.1190048021678369E-4</v>
      </c>
      <c r="AC61" s="52">
        <f>VLOOKUP($B61,Shock_dev!$A$1:$CI$300,MATCH(DATE(AC$1,1,1),Shock_dev!$A$1:$CI$1,0),FALSE)</f>
        <v>1.1276001660843586E-4</v>
      </c>
      <c r="AD61" s="52">
        <f>VLOOKUP($B61,Shock_dev!$A$1:$CI$300,MATCH(DATE(AD$1,1,1),Shock_dev!$A$1:$CI$1,0),FALSE)</f>
        <v>1.129540546461278E-4</v>
      </c>
      <c r="AE61" s="52">
        <f>VLOOKUP($B61,Shock_dev!$A$1:$CI$300,MATCH(DATE(AE$1,1,1),Shock_dev!$A$1:$CI$1,0),FALSE)</f>
        <v>1.1280365171127759E-4</v>
      </c>
      <c r="AF61" s="52">
        <f>VLOOKUP($B61,Shock_dev!$A$1:$CI$300,MATCH(DATE(AF$1,1,1),Shock_dev!$A$1:$CI$1,0),FALSE)</f>
        <v>1.1243660809141662E-4</v>
      </c>
      <c r="AG61" s="52"/>
      <c r="AH61" s="65">
        <f t="shared" si="1"/>
        <v>8.8307188059343759E-6</v>
      </c>
      <c r="AI61" s="65">
        <f t="shared" si="2"/>
        <v>2.1515018830494299E-5</v>
      </c>
      <c r="AJ61" s="65">
        <f t="shared" si="3"/>
        <v>4.8655539588112907E-5</v>
      </c>
      <c r="AK61" s="65">
        <f t="shared" si="4"/>
        <v>8.2946430318499653E-5</v>
      </c>
      <c r="AL61" s="65">
        <f t="shared" si="5"/>
        <v>1.0600181009135958E-4</v>
      </c>
      <c r="AM61" s="65">
        <f t="shared" si="6"/>
        <v>1.1257096225480831E-4</v>
      </c>
      <c r="AN61" s="66"/>
      <c r="AO61" s="65">
        <f t="shared" si="7"/>
        <v>1.5172868818214338E-5</v>
      </c>
      <c r="AP61" s="65">
        <f t="shared" si="8"/>
        <v>6.580098495330628E-5</v>
      </c>
      <c r="AQ61" s="65">
        <f t="shared" si="9"/>
        <v>1.0928638617308395E-4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4.585553622203223E-3</v>
      </c>
      <c r="D62" s="52">
        <f>VLOOKUP($B62,Shock_dev!$A$1:$CI$300,MATCH(DATE(D$1,1,1),Shock_dev!$A$1:$CI$1,0),FALSE)</f>
        <v>6.7411610990852824E-3</v>
      </c>
      <c r="E62" s="52">
        <f>VLOOKUP($B62,Shock_dev!$A$1:$CI$300,MATCH(DATE(E$1,1,1),Shock_dev!$A$1:$CI$1,0),FALSE)</f>
        <v>7.5932433961573721E-3</v>
      </c>
      <c r="F62" s="52">
        <f>VLOOKUP($B62,Shock_dev!$A$1:$CI$300,MATCH(DATE(F$1,1,1),Shock_dev!$A$1:$CI$1,0),FALSE)</f>
        <v>7.9320312716314473E-3</v>
      </c>
      <c r="G62" s="52">
        <f>VLOOKUP($B62,Shock_dev!$A$1:$CI$300,MATCH(DATE(G$1,1,1),Shock_dev!$A$1:$CI$1,0),FALSE)</f>
        <v>8.0576947844784221E-3</v>
      </c>
      <c r="H62" s="52">
        <f>VLOOKUP($B62,Shock_dev!$A$1:$CI$300,MATCH(DATE(H$1,1,1),Shock_dev!$A$1:$CI$1,0),FALSE)</f>
        <v>8.0689125723007651E-3</v>
      </c>
      <c r="I62" s="52">
        <f>VLOOKUP($B62,Shock_dev!$A$1:$CI$300,MATCH(DATE(I$1,1,1),Shock_dev!$A$1:$CI$1,0),FALSE)</f>
        <v>7.9959428132633549E-3</v>
      </c>
      <c r="J62" s="52">
        <f>VLOOKUP($B62,Shock_dev!$A$1:$CI$300,MATCH(DATE(J$1,1,1),Shock_dev!$A$1:$CI$1,0),FALSE)</f>
        <v>7.8463355818950298E-3</v>
      </c>
      <c r="K62" s="52">
        <f>VLOOKUP($B62,Shock_dev!$A$1:$CI$300,MATCH(DATE(K$1,1,1),Shock_dev!$A$1:$CI$1,0),FALSE)</f>
        <v>7.6225201259820631E-3</v>
      </c>
      <c r="L62" s="52">
        <f>VLOOKUP($B62,Shock_dev!$A$1:$CI$300,MATCH(DATE(L$1,1,1),Shock_dev!$A$1:$CI$1,0),FALSE)</f>
        <v>7.325714830846819E-3</v>
      </c>
      <c r="M62" s="52">
        <f>VLOOKUP($B62,Shock_dev!$A$1:$CI$300,MATCH(DATE(M$1,1,1),Shock_dev!$A$1:$CI$1,0),FALSE)</f>
        <v>6.9577354302994754E-3</v>
      </c>
      <c r="N62" s="52">
        <f>VLOOKUP($B62,Shock_dev!$A$1:$CI$300,MATCH(DATE(N$1,1,1),Shock_dev!$A$1:$CI$1,0),FALSE)</f>
        <v>6.5239970563742197E-3</v>
      </c>
      <c r="O62" s="52">
        <f>VLOOKUP($B62,Shock_dev!$A$1:$CI$300,MATCH(DATE(O$1,1,1),Shock_dev!$A$1:$CI$1,0),FALSE)</f>
        <v>6.0337698056958993E-3</v>
      </c>
      <c r="P62" s="52">
        <f>VLOOKUP($B62,Shock_dev!$A$1:$CI$300,MATCH(DATE(P$1,1,1),Shock_dev!$A$1:$CI$1,0),FALSE)</f>
        <v>5.5000182004236202E-3</v>
      </c>
      <c r="Q62" s="52">
        <f>VLOOKUP($B62,Shock_dev!$A$1:$CI$300,MATCH(DATE(Q$1,1,1),Shock_dev!$A$1:$CI$1,0),FALSE)</f>
        <v>4.9379042452311044E-3</v>
      </c>
      <c r="R62" s="52">
        <f>VLOOKUP($B62,Shock_dev!$A$1:$CI$300,MATCH(DATE(R$1,1,1),Shock_dev!$A$1:$CI$1,0),FALSE)</f>
        <v>4.3651793202178898E-3</v>
      </c>
      <c r="S62" s="52">
        <f>VLOOKUP($B62,Shock_dev!$A$1:$CI$300,MATCH(DATE(S$1,1,1),Shock_dev!$A$1:$CI$1,0),FALSE)</f>
        <v>3.7980965098944291E-3</v>
      </c>
      <c r="T62" s="52">
        <f>VLOOKUP($B62,Shock_dev!$A$1:$CI$300,MATCH(DATE(T$1,1,1),Shock_dev!$A$1:$CI$1,0),FALSE)</f>
        <v>3.2516506497138951E-3</v>
      </c>
      <c r="U62" s="52">
        <f>VLOOKUP($B62,Shock_dev!$A$1:$CI$300,MATCH(DATE(U$1,1,1),Shock_dev!$A$1:$CI$1,0),FALSE)</f>
        <v>2.7380283578437633E-3</v>
      </c>
      <c r="V62" s="52">
        <f>VLOOKUP($B62,Shock_dev!$A$1:$CI$300,MATCH(DATE(V$1,1,1),Shock_dev!$A$1:$CI$1,0),FALSE)</f>
        <v>2.265658059864908E-3</v>
      </c>
      <c r="W62" s="52">
        <f>VLOOKUP($B62,Shock_dev!$A$1:$CI$300,MATCH(DATE(W$1,1,1),Shock_dev!$A$1:$CI$1,0),FALSE)</f>
        <v>1.8385900436689662E-3</v>
      </c>
      <c r="X62" s="52">
        <f>VLOOKUP($B62,Shock_dev!$A$1:$CI$300,MATCH(DATE(X$1,1,1),Shock_dev!$A$1:$CI$1,0),FALSE)</f>
        <v>1.458069080812663E-3</v>
      </c>
      <c r="Y62" s="52">
        <f>VLOOKUP($B62,Shock_dev!$A$1:$CI$300,MATCH(DATE(Y$1,1,1),Shock_dev!$A$1:$CI$1,0),FALSE)</f>
        <v>1.1227231678878206E-3</v>
      </c>
      <c r="Z62" s="52">
        <f>VLOOKUP($B62,Shock_dev!$A$1:$CI$300,MATCH(DATE(Z$1,1,1),Shock_dev!$A$1:$CI$1,0),FALSE)</f>
        <v>8.2926887525665717E-4</v>
      </c>
      <c r="AA62" s="52">
        <f>VLOOKUP($B62,Shock_dev!$A$1:$CI$300,MATCH(DATE(AA$1,1,1),Shock_dev!$A$1:$CI$1,0),FALSE)</f>
        <v>5.7379857430381374E-4</v>
      </c>
      <c r="AB62" s="52">
        <f>VLOOKUP($B62,Shock_dev!$A$1:$CI$300,MATCH(DATE(AB$1,1,1),Shock_dev!$A$1:$CI$1,0),FALSE)</f>
        <v>3.5178545762570536E-4</v>
      </c>
      <c r="AC62" s="52">
        <f>VLOOKUP($B62,Shock_dev!$A$1:$CI$300,MATCH(DATE(AC$1,1,1),Shock_dev!$A$1:$CI$1,0),FALSE)</f>
        <v>1.599181344493239E-4</v>
      </c>
      <c r="AD62" s="52">
        <f>VLOOKUP($B62,Shock_dev!$A$1:$CI$300,MATCH(DATE(AD$1,1,1),Shock_dev!$A$1:$CI$1,0),FALSE)</f>
        <v>-6.4276308178327693E-6</v>
      </c>
      <c r="AE62" s="52">
        <f>VLOOKUP($B62,Shock_dev!$A$1:$CI$300,MATCH(DATE(AE$1,1,1),Shock_dev!$A$1:$CI$1,0),FALSE)</f>
        <v>-1.5008097474453419E-4</v>
      </c>
      <c r="AF62" s="52">
        <f>VLOOKUP($B62,Shock_dev!$A$1:$CI$300,MATCH(DATE(AF$1,1,1),Shock_dev!$A$1:$CI$1,0),FALSE)</f>
        <v>-2.740628080366203E-4</v>
      </c>
      <c r="AG62" s="52"/>
      <c r="AH62" s="65">
        <f t="shared" si="1"/>
        <v>6.9819368347111502E-3</v>
      </c>
      <c r="AI62" s="65">
        <f t="shared" si="2"/>
        <v>7.7718851848576059E-3</v>
      </c>
      <c r="AJ62" s="65">
        <f t="shared" si="3"/>
        <v>5.990684947604864E-3</v>
      </c>
      <c r="AK62" s="65">
        <f t="shared" si="4"/>
        <v>3.2837225795069773E-3</v>
      </c>
      <c r="AL62" s="65">
        <f t="shared" si="5"/>
        <v>1.1644899483859842E-3</v>
      </c>
      <c r="AM62" s="65">
        <f t="shared" si="6"/>
        <v>1.6226435695208397E-5</v>
      </c>
      <c r="AN62" s="66"/>
      <c r="AO62" s="65">
        <f t="shared" si="7"/>
        <v>7.3769110097843781E-3</v>
      </c>
      <c r="AP62" s="65">
        <f t="shared" si="8"/>
        <v>4.6372037635559211E-3</v>
      </c>
      <c r="AQ62" s="65">
        <f t="shared" si="9"/>
        <v>5.9035819204059634E-4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1.9757967118056344E-2</v>
      </c>
      <c r="D63" s="52">
        <f>VLOOKUP($B63,Shock_dev!$A$1:$CI$300,MATCH(DATE(D$1,1,1),Shock_dev!$A$1:$CI$1,0),FALSE)</f>
        <v>2.9035721140485481E-2</v>
      </c>
      <c r="E63" s="52">
        <f>VLOOKUP($B63,Shock_dev!$A$1:$CI$300,MATCH(DATE(E$1,1,1),Shock_dev!$A$1:$CI$1,0),FALSE)</f>
        <v>3.2942004455807618E-2</v>
      </c>
      <c r="F63" s="52">
        <f>VLOOKUP($B63,Shock_dev!$A$1:$CI$300,MATCH(DATE(F$1,1,1),Shock_dev!$A$1:$CI$1,0),FALSE)</f>
        <v>3.4798482868155796E-2</v>
      </c>
      <c r="G63" s="52">
        <f>VLOOKUP($B63,Shock_dev!$A$1:$CI$300,MATCH(DATE(G$1,1,1),Shock_dev!$A$1:$CI$1,0),FALSE)</f>
        <v>3.5864541300569555E-2</v>
      </c>
      <c r="H63" s="52">
        <f>VLOOKUP($B63,Shock_dev!$A$1:$CI$300,MATCH(DATE(H$1,1,1),Shock_dev!$A$1:$CI$1,0),FALSE)</f>
        <v>3.6573393181441587E-2</v>
      </c>
      <c r="I63" s="52">
        <f>VLOOKUP($B63,Shock_dev!$A$1:$CI$300,MATCH(DATE(I$1,1,1),Shock_dev!$A$1:$CI$1,0),FALSE)</f>
        <v>3.7072993690590424E-2</v>
      </c>
      <c r="J63" s="52">
        <f>VLOOKUP($B63,Shock_dev!$A$1:$CI$300,MATCH(DATE(J$1,1,1),Shock_dev!$A$1:$CI$1,0),FALSE)</f>
        <v>3.7416977312137036E-2</v>
      </c>
      <c r="K63" s="52">
        <f>VLOOKUP($B63,Shock_dev!$A$1:$CI$300,MATCH(DATE(K$1,1,1),Shock_dev!$A$1:$CI$1,0),FALSE)</f>
        <v>3.7628330395343128E-2</v>
      </c>
      <c r="L63" s="52">
        <f>VLOOKUP($B63,Shock_dev!$A$1:$CI$300,MATCH(DATE(L$1,1,1),Shock_dev!$A$1:$CI$1,0),FALSE)</f>
        <v>3.7720269557821019E-2</v>
      </c>
      <c r="M63" s="52">
        <f>VLOOKUP($B63,Shock_dev!$A$1:$CI$300,MATCH(DATE(M$1,1,1),Shock_dev!$A$1:$CI$1,0),FALSE)</f>
        <v>3.7703103227004639E-2</v>
      </c>
      <c r="N63" s="52">
        <f>VLOOKUP($B63,Shock_dev!$A$1:$CI$300,MATCH(DATE(N$1,1,1),Shock_dev!$A$1:$CI$1,0),FALSE)</f>
        <v>3.7586439927086504E-2</v>
      </c>
      <c r="O63" s="52">
        <f>VLOOKUP($B63,Shock_dev!$A$1:$CI$300,MATCH(DATE(O$1,1,1),Shock_dev!$A$1:$CI$1,0),FALSE)</f>
        <v>3.7379717717678299E-2</v>
      </c>
      <c r="P63" s="52">
        <f>VLOOKUP($B63,Shock_dev!$A$1:$CI$300,MATCH(DATE(P$1,1,1),Shock_dev!$A$1:$CI$1,0),FALSE)</f>
        <v>3.7092278928802763E-2</v>
      </c>
      <c r="Q63" s="52">
        <f>VLOOKUP($B63,Shock_dev!$A$1:$CI$300,MATCH(DATE(Q$1,1,1),Shock_dev!$A$1:$CI$1,0),FALSE)</f>
        <v>3.6733308714234282E-2</v>
      </c>
      <c r="R63" s="52">
        <f>VLOOKUP($B63,Shock_dev!$A$1:$CI$300,MATCH(DATE(R$1,1,1),Shock_dev!$A$1:$CI$1,0),FALSE)</f>
        <v>3.6311687537735532E-2</v>
      </c>
      <c r="S63" s="52">
        <f>VLOOKUP($B63,Shock_dev!$A$1:$CI$300,MATCH(DATE(S$1,1,1),Shock_dev!$A$1:$CI$1,0),FALSE)</f>
        <v>3.5835835821337723E-2</v>
      </c>
      <c r="T63" s="52">
        <f>VLOOKUP($B63,Shock_dev!$A$1:$CI$300,MATCH(DATE(T$1,1,1),Shock_dev!$A$1:$CI$1,0),FALSE)</f>
        <v>3.5313682186926688E-2</v>
      </c>
      <c r="U63" s="52">
        <f>VLOOKUP($B63,Shock_dev!$A$1:$CI$300,MATCH(DATE(U$1,1,1),Shock_dev!$A$1:$CI$1,0),FALSE)</f>
        <v>3.4752603430660736E-2</v>
      </c>
      <c r="V63" s="52">
        <f>VLOOKUP($B63,Shock_dev!$A$1:$CI$300,MATCH(DATE(V$1,1,1),Shock_dev!$A$1:$CI$1,0),FALSE)</f>
        <v>3.415934088565075E-2</v>
      </c>
      <c r="W63" s="52">
        <f>VLOOKUP($B63,Shock_dev!$A$1:$CI$300,MATCH(DATE(W$1,1,1),Shock_dev!$A$1:$CI$1,0),FALSE)</f>
        <v>3.3540007348377879E-2</v>
      </c>
      <c r="X63" s="52">
        <f>VLOOKUP($B63,Shock_dev!$A$1:$CI$300,MATCH(DATE(X$1,1,1),Shock_dev!$A$1:$CI$1,0),FALSE)</f>
        <v>3.2900167328796859E-2</v>
      </c>
      <c r="Y63" s="52">
        <f>VLOOKUP($B63,Shock_dev!$A$1:$CI$300,MATCH(DATE(Y$1,1,1),Shock_dev!$A$1:$CI$1,0),FALSE)</f>
        <v>3.2244720405620111E-2</v>
      </c>
      <c r="Z63" s="52">
        <f>VLOOKUP($B63,Shock_dev!$A$1:$CI$300,MATCH(DATE(Z$1,1,1),Shock_dev!$A$1:$CI$1,0),FALSE)</f>
        <v>3.1578047873592953E-2</v>
      </c>
      <c r="AA63" s="52">
        <f>VLOOKUP($B63,Shock_dev!$A$1:$CI$300,MATCH(DATE(AA$1,1,1),Shock_dev!$A$1:$CI$1,0),FALSE)</f>
        <v>3.0904012897078559E-2</v>
      </c>
      <c r="AB63" s="52">
        <f>VLOOKUP($B63,Shock_dev!$A$1:$CI$300,MATCH(DATE(AB$1,1,1),Shock_dev!$A$1:$CI$1,0),FALSE)</f>
        <v>3.0226050984343018E-2</v>
      </c>
      <c r="AC63" s="52">
        <f>VLOOKUP($B63,Shock_dev!$A$1:$CI$300,MATCH(DATE(AC$1,1,1),Shock_dev!$A$1:$CI$1,0),FALSE)</f>
        <v>2.9547211149016532E-2</v>
      </c>
      <c r="AD63" s="52">
        <f>VLOOKUP($B63,Shock_dev!$A$1:$CI$300,MATCH(DATE(AD$1,1,1),Shock_dev!$A$1:$CI$1,0),FALSE)</f>
        <v>2.8870172478724535E-2</v>
      </c>
      <c r="AE63" s="52">
        <f>VLOOKUP($B63,Shock_dev!$A$1:$CI$300,MATCH(DATE(AE$1,1,1),Shock_dev!$A$1:$CI$1,0),FALSE)</f>
        <v>2.8197301063464967E-2</v>
      </c>
      <c r="AF63" s="52">
        <f>VLOOKUP($B63,Shock_dev!$A$1:$CI$300,MATCH(DATE(AF$1,1,1),Shock_dev!$A$1:$CI$1,0),FALSE)</f>
        <v>2.7530706099144379E-2</v>
      </c>
      <c r="AG63" s="52"/>
      <c r="AH63" s="65">
        <f t="shared" si="1"/>
        <v>3.0479743376614955E-2</v>
      </c>
      <c r="AI63" s="65">
        <f t="shared" si="2"/>
        <v>3.7282392827466634E-2</v>
      </c>
      <c r="AJ63" s="65">
        <f t="shared" si="3"/>
        <v>3.7298969702961302E-2</v>
      </c>
      <c r="AK63" s="65">
        <f t="shared" si="4"/>
        <v>3.5274629972462293E-2</v>
      </c>
      <c r="AL63" s="65">
        <f t="shared" si="5"/>
        <v>3.2233391170693272E-2</v>
      </c>
      <c r="AM63" s="65">
        <f t="shared" si="6"/>
        <v>2.8874288354938688E-2</v>
      </c>
      <c r="AN63" s="66"/>
      <c r="AO63" s="65">
        <f t="shared" si="7"/>
        <v>3.3881068102040793E-2</v>
      </c>
      <c r="AP63" s="65">
        <f t="shared" si="8"/>
        <v>3.6286799837711797E-2</v>
      </c>
      <c r="AQ63" s="65">
        <f t="shared" si="9"/>
        <v>3.055383976281598E-2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2.2531628104102483E-4</v>
      </c>
      <c r="D64" s="52">
        <f>VLOOKUP($B64,Shock_dev!$A$1:$CI$300,MATCH(DATE(D$1,1,1),Shock_dev!$A$1:$CI$1,0),FALSE)</f>
        <v>3.1108566914711365E-4</v>
      </c>
      <c r="E64" s="52">
        <f>VLOOKUP($B64,Shock_dev!$A$1:$CI$300,MATCH(DATE(E$1,1,1),Shock_dev!$A$1:$CI$1,0),FALSE)</f>
        <v>3.4249145038661824E-4</v>
      </c>
      <c r="F64" s="52">
        <f>VLOOKUP($B64,Shock_dev!$A$1:$CI$300,MATCH(DATE(F$1,1,1),Shock_dev!$A$1:$CI$1,0),FALSE)</f>
        <v>3.5372606094823659E-4</v>
      </c>
      <c r="G64" s="52">
        <f>VLOOKUP($B64,Shock_dev!$A$1:$CI$300,MATCH(DATE(G$1,1,1),Shock_dev!$A$1:$CI$1,0),FALSE)</f>
        <v>3.5660016360803266E-4</v>
      </c>
      <c r="H64" s="52">
        <f>VLOOKUP($B64,Shock_dev!$A$1:$CI$300,MATCH(DATE(H$1,1,1),Shock_dev!$A$1:$CI$1,0),FALSE)</f>
        <v>3.5536117712878235E-4</v>
      </c>
      <c r="I64" s="52">
        <f>VLOOKUP($B64,Shock_dev!$A$1:$CI$300,MATCH(DATE(I$1,1,1),Shock_dev!$A$1:$CI$1,0),FALSE)</f>
        <v>3.5161100122095101E-4</v>
      </c>
      <c r="J64" s="52">
        <f>VLOOKUP($B64,Shock_dev!$A$1:$CI$300,MATCH(DATE(J$1,1,1),Shock_dev!$A$1:$CI$1,0),FALSE)</f>
        <v>3.4556573184391873E-4</v>
      </c>
      <c r="K64" s="52">
        <f>VLOOKUP($B64,Shock_dev!$A$1:$CI$300,MATCH(DATE(K$1,1,1),Shock_dev!$A$1:$CI$1,0),FALSE)</f>
        <v>3.3727450505254231E-4</v>
      </c>
      <c r="L64" s="52">
        <f>VLOOKUP($B64,Shock_dev!$A$1:$CI$300,MATCH(DATE(L$1,1,1),Shock_dev!$A$1:$CI$1,0),FALSE)</f>
        <v>3.2671009080420548E-4</v>
      </c>
      <c r="M64" s="52">
        <f>VLOOKUP($B64,Shock_dev!$A$1:$CI$300,MATCH(DATE(M$1,1,1),Shock_dev!$A$1:$CI$1,0),FALSE)</f>
        <v>3.138242972043122E-4</v>
      </c>
      <c r="N64" s="52">
        <f>VLOOKUP($B64,Shock_dev!$A$1:$CI$300,MATCH(DATE(N$1,1,1),Shock_dev!$A$1:$CI$1,0),FALSE)</f>
        <v>2.9822135122803026E-4</v>
      </c>
      <c r="O64" s="52">
        <f>VLOOKUP($B64,Shock_dev!$A$1:$CI$300,MATCH(DATE(O$1,1,1),Shock_dev!$A$1:$CI$1,0),FALSE)</f>
        <v>2.8048060532085952E-4</v>
      </c>
      <c r="P64" s="52">
        <f>VLOOKUP($B64,Shock_dev!$A$1:$CI$300,MATCH(DATE(P$1,1,1),Shock_dev!$A$1:$CI$1,0),FALSE)</f>
        <v>2.6083648512576402E-4</v>
      </c>
      <c r="Q64" s="52">
        <f>VLOOKUP($B64,Shock_dev!$A$1:$CI$300,MATCH(DATE(Q$1,1,1),Shock_dev!$A$1:$CI$1,0),FALSE)</f>
        <v>2.3940917641068684E-4</v>
      </c>
      <c r="R64" s="52">
        <f>VLOOKUP($B64,Shock_dev!$A$1:$CI$300,MATCH(DATE(R$1,1,1),Shock_dev!$A$1:$CI$1,0),FALSE)</f>
        <v>2.1732297521042185E-4</v>
      </c>
      <c r="S64" s="52">
        <f>VLOOKUP($B64,Shock_dev!$A$1:$CI$300,MATCH(DATE(S$1,1,1),Shock_dev!$A$1:$CI$1,0),FALSE)</f>
        <v>1.950333857364008E-4</v>
      </c>
      <c r="T64" s="52">
        <f>VLOOKUP($B64,Shock_dev!$A$1:$CI$300,MATCH(DATE(T$1,1,1),Shock_dev!$A$1:$CI$1,0),FALSE)</f>
        <v>1.7308813730273177E-4</v>
      </c>
      <c r="U64" s="52">
        <f>VLOOKUP($B64,Shock_dev!$A$1:$CI$300,MATCH(DATE(U$1,1,1),Shock_dev!$A$1:$CI$1,0),FALSE)</f>
        <v>1.5173922545869608E-4</v>
      </c>
      <c r="V64" s="52">
        <f>VLOOKUP($B64,Shock_dev!$A$1:$CI$300,MATCH(DATE(V$1,1,1),Shock_dev!$A$1:$CI$1,0),FALSE)</f>
        <v>1.3178519892245515E-4</v>
      </c>
      <c r="W64" s="52">
        <f>VLOOKUP($B64,Shock_dev!$A$1:$CI$300,MATCH(DATE(W$1,1,1),Shock_dev!$A$1:$CI$1,0),FALSE)</f>
        <v>1.1291592550936795E-4</v>
      </c>
      <c r="X64" s="52">
        <f>VLOOKUP($B64,Shock_dev!$A$1:$CI$300,MATCH(DATE(X$1,1,1),Shock_dev!$A$1:$CI$1,0),FALSE)</f>
        <v>9.602304172270984E-5</v>
      </c>
      <c r="Y64" s="52">
        <f>VLOOKUP($B64,Shock_dev!$A$1:$CI$300,MATCH(DATE(Y$1,1,1),Shock_dev!$A$1:$CI$1,0),FALSE)</f>
        <v>8.0523044675658505E-5</v>
      </c>
      <c r="Z64" s="52">
        <f>VLOOKUP($B64,Shock_dev!$A$1:$CI$300,MATCH(DATE(Z$1,1,1),Shock_dev!$A$1:$CI$1,0),FALSE)</f>
        <v>6.6550945348487945E-5</v>
      </c>
      <c r="AA64" s="52">
        <f>VLOOKUP($B64,Shock_dev!$A$1:$CI$300,MATCH(DATE(AA$1,1,1),Shock_dev!$A$1:$CI$1,0),FALSE)</f>
        <v>5.3882921088075404E-5</v>
      </c>
      <c r="AB64" s="52">
        <f>VLOOKUP($B64,Shock_dev!$A$1:$CI$300,MATCH(DATE(AB$1,1,1),Shock_dev!$A$1:$CI$1,0),FALSE)</f>
        <v>4.2463086880974525E-5</v>
      </c>
      <c r="AC64" s="52">
        <f>VLOOKUP($B64,Shock_dev!$A$1:$CI$300,MATCH(DATE(AC$1,1,1),Shock_dev!$A$1:$CI$1,0),FALSE)</f>
        <v>3.2292130512356336E-5</v>
      </c>
      <c r="AD64" s="52">
        <f>VLOOKUP($B64,Shock_dev!$A$1:$CI$300,MATCH(DATE(AD$1,1,1),Shock_dev!$A$1:$CI$1,0),FALSE)</f>
        <v>2.3382958399200615E-5</v>
      </c>
      <c r="AE64" s="52">
        <f>VLOOKUP($B64,Shock_dev!$A$1:$CI$300,MATCH(DATE(AE$1,1,1),Shock_dev!$A$1:$CI$1,0),FALSE)</f>
        <v>1.5158355328459594E-5</v>
      </c>
      <c r="AF64" s="52">
        <f>VLOOKUP($B64,Shock_dev!$A$1:$CI$300,MATCH(DATE(AF$1,1,1),Shock_dev!$A$1:$CI$1,0),FALSE)</f>
        <v>8.0000598697466704E-6</v>
      </c>
      <c r="AG64" s="52"/>
      <c r="AH64" s="65">
        <f t="shared" si="1"/>
        <v>3.1784392502620521E-4</v>
      </c>
      <c r="AI64" s="65">
        <f t="shared" si="2"/>
        <v>3.4330450121008001E-4</v>
      </c>
      <c r="AJ64" s="65">
        <f t="shared" si="3"/>
        <v>2.7855438305793057E-4</v>
      </c>
      <c r="AK64" s="65">
        <f t="shared" si="4"/>
        <v>1.7379378452614115E-4</v>
      </c>
      <c r="AL64" s="65">
        <f t="shared" si="5"/>
        <v>8.197917566885992E-5</v>
      </c>
      <c r="AM64" s="65">
        <f t="shared" si="6"/>
        <v>2.4259318198147552E-5</v>
      </c>
      <c r="AN64" s="66"/>
      <c r="AO64" s="65">
        <f t="shared" si="7"/>
        <v>3.3057421311814264E-4</v>
      </c>
      <c r="AP64" s="65">
        <f t="shared" si="8"/>
        <v>2.2617408379203586E-4</v>
      </c>
      <c r="AQ64" s="65">
        <f t="shared" si="9"/>
        <v>5.3119246933503732E-5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3.2622345367552239E-5</v>
      </c>
      <c r="D65" s="52">
        <f>VLOOKUP($B65,Shock_dev!$A$1:$CI$300,MATCH(DATE(D$1,1,1),Shock_dev!$A$1:$CI$1,0),FALSE)</f>
        <v>4.5394043479989255E-5</v>
      </c>
      <c r="E65" s="52">
        <f>VLOOKUP($B65,Shock_dev!$A$1:$CI$300,MATCH(DATE(E$1,1,1),Shock_dev!$A$1:$CI$1,0),FALSE)</f>
        <v>4.9980321765222952E-5</v>
      </c>
      <c r="F65" s="52">
        <f>VLOOKUP($B65,Shock_dev!$A$1:$CI$300,MATCH(DATE(F$1,1,1),Shock_dev!$A$1:$CI$1,0),FALSE)</f>
        <v>5.1555759992940701E-5</v>
      </c>
      <c r="G65" s="52">
        <f>VLOOKUP($B65,Shock_dev!$A$1:$CI$300,MATCH(DATE(G$1,1,1),Shock_dev!$A$1:$CI$1,0),FALSE)</f>
        <v>5.1979333180026183E-5</v>
      </c>
      <c r="H65" s="52">
        <f>VLOOKUP($B65,Shock_dev!$A$1:$CI$300,MATCH(DATE(H$1,1,1),Shock_dev!$A$1:$CI$1,0),FALSE)</f>
        <v>5.1951576021564415E-5</v>
      </c>
      <c r="I65" s="52">
        <f>VLOOKUP($B65,Shock_dev!$A$1:$CI$300,MATCH(DATE(I$1,1,1),Shock_dev!$A$1:$CI$1,0),FALSE)</f>
        <v>5.1312694322953793E-5</v>
      </c>
      <c r="J65" s="52">
        <f>VLOOKUP($B65,Shock_dev!$A$1:$CI$300,MATCH(DATE(J$1,1,1),Shock_dev!$A$1:$CI$1,0),FALSE)</f>
        <v>5.0444153973416631E-5</v>
      </c>
      <c r="K65" s="52">
        <f>VLOOKUP($B65,Shock_dev!$A$1:$CI$300,MATCH(DATE(K$1,1,1),Shock_dev!$A$1:$CI$1,0),FALSE)</f>
        <v>4.9476751738997737E-5</v>
      </c>
      <c r="L65" s="52">
        <f>VLOOKUP($B65,Shock_dev!$A$1:$CI$300,MATCH(DATE(L$1,1,1),Shock_dev!$A$1:$CI$1,0),FALSE)</f>
        <v>4.8017852933931272E-5</v>
      </c>
      <c r="M65" s="52">
        <f>VLOOKUP($B65,Shock_dev!$A$1:$CI$300,MATCH(DATE(M$1,1,1),Shock_dev!$A$1:$CI$1,0),FALSE)</f>
        <v>4.6329405155897021E-5</v>
      </c>
      <c r="N65" s="52">
        <f>VLOOKUP($B65,Shock_dev!$A$1:$CI$300,MATCH(DATE(N$1,1,1),Shock_dev!$A$1:$CI$1,0),FALSE)</f>
        <v>4.4293500791952223E-5</v>
      </c>
      <c r="O65" s="52">
        <f>VLOOKUP($B65,Shock_dev!$A$1:$CI$300,MATCH(DATE(O$1,1,1),Shock_dev!$A$1:$CI$1,0),FALSE)</f>
        <v>4.1860871707579352E-5</v>
      </c>
      <c r="P65" s="52">
        <f>VLOOKUP($B65,Shock_dev!$A$1:$CI$300,MATCH(DATE(P$1,1,1),Shock_dev!$A$1:$CI$1,0),FALSE)</f>
        <v>3.9015415208202677E-5</v>
      </c>
      <c r="Q65" s="52">
        <f>VLOOKUP($B65,Shock_dev!$A$1:$CI$300,MATCH(DATE(Q$1,1,1),Shock_dev!$A$1:$CI$1,0),FALSE)</f>
        <v>3.6151183420478275E-5</v>
      </c>
      <c r="R65" s="52">
        <f>VLOOKUP($B65,Shock_dev!$A$1:$CI$300,MATCH(DATE(R$1,1,1),Shock_dev!$A$1:$CI$1,0),FALSE)</f>
        <v>3.3023278234645981E-5</v>
      </c>
      <c r="S65" s="52">
        <f>VLOOKUP($B65,Shock_dev!$A$1:$CI$300,MATCH(DATE(S$1,1,1),Shock_dev!$A$1:$CI$1,0),FALSE)</f>
        <v>2.9934628336610944E-5</v>
      </c>
      <c r="T65" s="52">
        <f>VLOOKUP($B65,Shock_dev!$A$1:$CI$300,MATCH(DATE(T$1,1,1),Shock_dev!$A$1:$CI$1,0),FALSE)</f>
        <v>2.6813610640770837E-5</v>
      </c>
      <c r="U65" s="52">
        <f>VLOOKUP($B65,Shock_dev!$A$1:$CI$300,MATCH(DATE(U$1,1,1),Shock_dev!$A$1:$CI$1,0),FALSE)</f>
        <v>2.3829240413113708E-5</v>
      </c>
      <c r="V65" s="52">
        <f>VLOOKUP($B65,Shock_dev!$A$1:$CI$300,MATCH(DATE(V$1,1,1),Shock_dev!$A$1:$CI$1,0),FALSE)</f>
        <v>2.1051698758719369E-5</v>
      </c>
      <c r="W65" s="52">
        <f>VLOOKUP($B65,Shock_dev!$A$1:$CI$300,MATCH(DATE(W$1,1,1),Shock_dev!$A$1:$CI$1,0),FALSE)</f>
        <v>1.8329093590743574E-5</v>
      </c>
      <c r="X65" s="52">
        <f>VLOOKUP($B65,Shock_dev!$A$1:$CI$300,MATCH(DATE(X$1,1,1),Shock_dev!$A$1:$CI$1,0),FALSE)</f>
        <v>1.5797032905220603E-5</v>
      </c>
      <c r="Y65" s="52">
        <f>VLOOKUP($B65,Shock_dev!$A$1:$CI$300,MATCH(DATE(Y$1,1,1),Shock_dev!$A$1:$CI$1,0),FALSE)</f>
        <v>1.3512882935816005E-5</v>
      </c>
      <c r="Z65" s="52">
        <f>VLOOKUP($B65,Shock_dev!$A$1:$CI$300,MATCH(DATE(Z$1,1,1),Shock_dev!$A$1:$CI$1,0),FALSE)</f>
        <v>1.1502103093770807E-5</v>
      </c>
      <c r="AA65" s="52">
        <f>VLOOKUP($B65,Shock_dev!$A$1:$CI$300,MATCH(DATE(AA$1,1,1),Shock_dev!$A$1:$CI$1,0),FALSE)</f>
        <v>9.60304728906043E-6</v>
      </c>
      <c r="AB65" s="52">
        <f>VLOOKUP($B65,Shock_dev!$A$1:$CI$300,MATCH(DATE(AB$1,1,1),Shock_dev!$A$1:$CI$1,0),FALSE)</f>
        <v>7.9362697430248526E-6</v>
      </c>
      <c r="AC65" s="52">
        <f>VLOOKUP($B65,Shock_dev!$A$1:$CI$300,MATCH(DATE(AC$1,1,1),Shock_dev!$A$1:$CI$1,0),FALSE)</f>
        <v>6.5498964163036184E-6</v>
      </c>
      <c r="AD65" s="52">
        <f>VLOOKUP($B65,Shock_dev!$A$1:$CI$300,MATCH(DATE(AD$1,1,1),Shock_dev!$A$1:$CI$1,0),FALSE)</f>
        <v>5.1226536526713118E-6</v>
      </c>
      <c r="AE65" s="52">
        <f>VLOOKUP($B65,Shock_dev!$A$1:$CI$300,MATCH(DATE(AE$1,1,1),Shock_dev!$A$1:$CI$1,0),FALSE)</f>
        <v>3.8773248095138752E-6</v>
      </c>
      <c r="AF65" s="52">
        <f>VLOOKUP($B65,Shock_dev!$A$1:$CI$300,MATCH(DATE(AF$1,1,1),Shock_dev!$A$1:$CI$1,0),FALSE)</f>
        <v>2.7316380493334295E-6</v>
      </c>
      <c r="AG65" s="52"/>
      <c r="AH65" s="65">
        <f t="shared" si="1"/>
        <v>4.6306360757146263E-5</v>
      </c>
      <c r="AI65" s="65">
        <f t="shared" si="2"/>
        <v>5.0240605798172768E-5</v>
      </c>
      <c r="AJ65" s="65">
        <f t="shared" si="3"/>
        <v>4.1530075256821903E-5</v>
      </c>
      <c r="AK65" s="65">
        <f t="shared" si="4"/>
        <v>2.6930491276772171E-5</v>
      </c>
      <c r="AL65" s="65">
        <f t="shared" si="5"/>
        <v>1.3748831962922283E-5</v>
      </c>
      <c r="AM65" s="65">
        <f t="shared" si="6"/>
        <v>5.2435565341694169E-6</v>
      </c>
      <c r="AN65" s="66"/>
      <c r="AO65" s="65">
        <f t="shared" si="7"/>
        <v>4.8273483277659512E-5</v>
      </c>
      <c r="AP65" s="65">
        <f t="shared" si="8"/>
        <v>3.4230283266797038E-5</v>
      </c>
      <c r="AQ65" s="65">
        <f t="shared" si="9"/>
        <v>9.4961942485458493E-6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1.5738712199564688E-5</v>
      </c>
      <c r="D66" s="52">
        <f>VLOOKUP($B66,Shock_dev!$A$1:$CI$300,MATCH(DATE(D$1,1,1),Shock_dev!$A$1:$CI$1,0),FALSE)</f>
        <v>2.8645662972334021E-5</v>
      </c>
      <c r="E66" s="52">
        <f>VLOOKUP($B66,Shock_dev!$A$1:$CI$300,MATCH(DATE(E$1,1,1),Shock_dev!$A$1:$CI$1,0),FALSE)</f>
        <v>3.5775142658490864E-5</v>
      </c>
      <c r="F66" s="52">
        <f>VLOOKUP($B66,Shock_dev!$A$1:$CI$300,MATCH(DATE(F$1,1,1),Shock_dev!$A$1:$CI$1,0),FALSE)</f>
        <v>3.8291323635697888E-5</v>
      </c>
      <c r="G66" s="52">
        <f>VLOOKUP($B66,Shock_dev!$A$1:$CI$300,MATCH(DATE(G$1,1,1),Shock_dev!$A$1:$CI$1,0),FALSE)</f>
        <v>3.8310245274010667E-5</v>
      </c>
      <c r="H66" s="52">
        <f>VLOOKUP($B66,Shock_dev!$A$1:$CI$300,MATCH(DATE(H$1,1,1),Shock_dev!$A$1:$CI$1,0),FALSE)</f>
        <v>3.7607720762101351E-5</v>
      </c>
      <c r="I66" s="52">
        <f>VLOOKUP($B66,Shock_dev!$A$1:$CI$300,MATCH(DATE(I$1,1,1),Shock_dev!$A$1:$CI$1,0),FALSE)</f>
        <v>3.7283729836952811E-5</v>
      </c>
      <c r="J66" s="52">
        <f>VLOOKUP($B66,Shock_dev!$A$1:$CI$300,MATCH(DATE(J$1,1,1),Shock_dev!$A$1:$CI$1,0),FALSE)</f>
        <v>3.7823258734118976E-5</v>
      </c>
      <c r="K66" s="52">
        <f>VLOOKUP($B66,Shock_dev!$A$1:$CI$300,MATCH(DATE(K$1,1,1),Shock_dev!$A$1:$CI$1,0),FALSE)</f>
        <v>3.928519534257072E-5</v>
      </c>
      <c r="L66" s="52">
        <f>VLOOKUP($B66,Shock_dev!$A$1:$CI$300,MATCH(DATE(L$1,1,1),Shock_dev!$A$1:$CI$1,0),FALSE)</f>
        <v>4.0695683103270193E-5</v>
      </c>
      <c r="M66" s="52">
        <f>VLOOKUP($B66,Shock_dev!$A$1:$CI$300,MATCH(DATE(M$1,1,1),Shock_dev!$A$1:$CI$1,0),FALSE)</f>
        <v>4.3067952680558837E-5</v>
      </c>
      <c r="N66" s="52">
        <f>VLOOKUP($B66,Shock_dev!$A$1:$CI$300,MATCH(DATE(N$1,1,1),Shock_dev!$A$1:$CI$1,0),FALSE)</f>
        <v>4.5827348006701629E-5</v>
      </c>
      <c r="O66" s="52">
        <f>VLOOKUP($B66,Shock_dev!$A$1:$CI$300,MATCH(DATE(O$1,1,1),Shock_dev!$A$1:$CI$1,0),FALSE)</f>
        <v>4.7850454175721328E-5</v>
      </c>
      <c r="P66" s="52">
        <f>VLOOKUP($B66,Shock_dev!$A$1:$CI$300,MATCH(DATE(P$1,1,1),Shock_dev!$A$1:$CI$1,0),FALSE)</f>
        <v>5.0151539267570426E-5</v>
      </c>
      <c r="Q66" s="52">
        <f>VLOOKUP($B66,Shock_dev!$A$1:$CI$300,MATCH(DATE(Q$1,1,1),Shock_dev!$A$1:$CI$1,0),FALSE)</f>
        <v>5.2300393127806246E-5</v>
      </c>
      <c r="R66" s="52">
        <f>VLOOKUP($B66,Shock_dev!$A$1:$CI$300,MATCH(DATE(R$1,1,1),Shock_dev!$A$1:$CI$1,0),FALSE)</f>
        <v>5.3352379449222599E-5</v>
      </c>
      <c r="S66" s="52">
        <f>VLOOKUP($B66,Shock_dev!$A$1:$CI$300,MATCH(DATE(S$1,1,1),Shock_dev!$A$1:$CI$1,0),FALSE)</f>
        <v>5.4411651728772042E-5</v>
      </c>
      <c r="T66" s="52">
        <f>VLOOKUP($B66,Shock_dev!$A$1:$CI$300,MATCH(DATE(T$1,1,1),Shock_dev!$A$1:$CI$1,0),FALSE)</f>
        <v>5.516872587447729E-5</v>
      </c>
      <c r="U66" s="52">
        <f>VLOOKUP($B66,Shock_dev!$A$1:$CI$300,MATCH(DATE(U$1,1,1),Shock_dev!$A$1:$CI$1,0),FALSE)</f>
        <v>5.4796081513952118E-5</v>
      </c>
      <c r="V66" s="52">
        <f>VLOOKUP($B66,Shock_dev!$A$1:$CI$300,MATCH(DATE(V$1,1,1),Shock_dev!$A$1:$CI$1,0),FALSE)</f>
        <v>5.4424809216811655E-5</v>
      </c>
      <c r="W66" s="52">
        <f>VLOOKUP($B66,Shock_dev!$A$1:$CI$300,MATCH(DATE(W$1,1,1),Shock_dev!$A$1:$CI$1,0),FALSE)</f>
        <v>5.3805666049867424E-5</v>
      </c>
      <c r="X66" s="52">
        <f>VLOOKUP($B66,Shock_dev!$A$1:$CI$300,MATCH(DATE(X$1,1,1),Shock_dev!$A$1:$CI$1,0),FALSE)</f>
        <v>5.2863686386442948E-5</v>
      </c>
      <c r="Y66" s="52">
        <f>VLOOKUP($B66,Shock_dev!$A$1:$CI$300,MATCH(DATE(Y$1,1,1),Shock_dev!$A$1:$CI$1,0),FALSE)</f>
        <v>5.1604584670620196E-5</v>
      </c>
      <c r="Z66" s="52">
        <f>VLOOKUP($B66,Shock_dev!$A$1:$CI$300,MATCH(DATE(Z$1,1,1),Shock_dev!$A$1:$CI$1,0),FALSE)</f>
        <v>5.0060389380360256E-5</v>
      </c>
      <c r="AA66" s="52">
        <f>VLOOKUP($B66,Shock_dev!$A$1:$CI$300,MATCH(DATE(AA$1,1,1),Shock_dev!$A$1:$CI$1,0),FALSE)</f>
        <v>4.7604257672758781E-5</v>
      </c>
      <c r="AB66" s="52">
        <f>VLOOKUP($B66,Shock_dev!$A$1:$CI$300,MATCH(DATE(AB$1,1,1),Shock_dev!$A$1:$CI$1,0),FALSE)</f>
        <v>4.5348294984454744E-5</v>
      </c>
      <c r="AC66" s="52">
        <f>VLOOKUP($B66,Shock_dev!$A$1:$CI$300,MATCH(DATE(AC$1,1,1),Shock_dev!$A$1:$CI$1,0),FALSE)</f>
        <v>4.3079132862853388E-5</v>
      </c>
      <c r="AD66" s="52">
        <f>VLOOKUP($B66,Shock_dev!$A$1:$CI$300,MATCH(DATE(AD$1,1,1),Shock_dev!$A$1:$CI$1,0),FALSE)</f>
        <v>4.0726772831533506E-5</v>
      </c>
      <c r="AE66" s="52">
        <f>VLOOKUP($B66,Shock_dev!$A$1:$CI$300,MATCH(DATE(AE$1,1,1),Shock_dev!$A$1:$CI$1,0),FALSE)</f>
        <v>3.8286950178143576E-5</v>
      </c>
      <c r="AF66" s="52">
        <f>VLOOKUP($B66,Shock_dev!$A$1:$CI$300,MATCH(DATE(AF$1,1,1),Shock_dev!$A$1:$CI$1,0),FALSE)</f>
        <v>3.5775351480433112E-5</v>
      </c>
      <c r="AG66" s="52"/>
      <c r="AH66" s="65">
        <f t="shared" si="1"/>
        <v>3.1352217348019622E-5</v>
      </c>
      <c r="AI66" s="65">
        <f t="shared" si="2"/>
        <v>3.8539117555802811E-5</v>
      </c>
      <c r="AJ66" s="65">
        <f t="shared" si="3"/>
        <v>4.7839537451671689E-5</v>
      </c>
      <c r="AK66" s="65">
        <f t="shared" si="4"/>
        <v>5.4430729556647142E-5</v>
      </c>
      <c r="AL66" s="65">
        <f t="shared" si="5"/>
        <v>5.1187716832009918E-5</v>
      </c>
      <c r="AM66" s="65">
        <f t="shared" si="6"/>
        <v>4.0643300467483668E-5</v>
      </c>
      <c r="AN66" s="66"/>
      <c r="AO66" s="65">
        <f t="shared" si="7"/>
        <v>3.4945667451911216E-5</v>
      </c>
      <c r="AP66" s="65">
        <f t="shared" si="8"/>
        <v>5.1135133504159419E-5</v>
      </c>
      <c r="AQ66" s="65">
        <f t="shared" si="9"/>
        <v>4.591550864974679E-5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1.4012204626528696E-6</v>
      </c>
      <c r="D67" s="52">
        <f>VLOOKUP($B67,Shock_dev!$A$1:$CI$300,MATCH(DATE(D$1,1,1),Shock_dev!$A$1:$CI$1,0),FALSE)</f>
        <v>2.764074113866014E-6</v>
      </c>
      <c r="E67" s="52">
        <f>VLOOKUP($B67,Shock_dev!$A$1:$CI$300,MATCH(DATE(E$1,1,1),Shock_dev!$A$1:$CI$1,0),FALSE)</f>
        <v>3.5263844437057527E-6</v>
      </c>
      <c r="F67" s="52">
        <f>VLOOKUP($B67,Shock_dev!$A$1:$CI$300,MATCH(DATE(F$1,1,1),Shock_dev!$A$1:$CI$1,0),FALSE)</f>
        <v>3.7654190625578393E-6</v>
      </c>
      <c r="G67" s="52">
        <f>VLOOKUP($B67,Shock_dev!$A$1:$CI$300,MATCH(DATE(G$1,1,1),Shock_dev!$A$1:$CI$1,0),FALSE)</f>
        <v>3.7269642975688013E-6</v>
      </c>
      <c r="H67" s="52">
        <f>VLOOKUP($B67,Shock_dev!$A$1:$CI$300,MATCH(DATE(H$1,1,1),Shock_dev!$A$1:$CI$1,0),FALSE)</f>
        <v>3.6258597790795171E-6</v>
      </c>
      <c r="I67" s="52">
        <f>VLOOKUP($B67,Shock_dev!$A$1:$CI$300,MATCH(DATE(I$1,1,1),Shock_dev!$A$1:$CI$1,0),FALSE)</f>
        <v>3.5937550653403583E-6</v>
      </c>
      <c r="J67" s="52">
        <f>VLOOKUP($B67,Shock_dev!$A$1:$CI$300,MATCH(DATE(J$1,1,1),Shock_dev!$A$1:$CI$1,0),FALSE)</f>
        <v>3.6851086286342875E-6</v>
      </c>
      <c r="K67" s="52">
        <f>VLOOKUP($B67,Shock_dev!$A$1:$CI$300,MATCH(DATE(K$1,1,1),Shock_dev!$A$1:$CI$1,0),FALSE)</f>
        <v>3.9012964574989215E-6</v>
      </c>
      <c r="L67" s="52">
        <f>VLOOKUP($B67,Shock_dev!$A$1:$CI$300,MATCH(DATE(L$1,1,1),Shock_dev!$A$1:$CI$1,0),FALSE)</f>
        <v>4.2148818958665886E-6</v>
      </c>
      <c r="M67" s="52">
        <f>VLOOKUP($B67,Shock_dev!$A$1:$CI$300,MATCH(DATE(M$1,1,1),Shock_dev!$A$1:$CI$1,0),FALSE)</f>
        <v>4.5882169979377681E-6</v>
      </c>
      <c r="N67" s="52">
        <f>VLOOKUP($B67,Shock_dev!$A$1:$CI$300,MATCH(DATE(N$1,1,1),Shock_dev!$A$1:$CI$1,0),FALSE)</f>
        <v>4.9842918928587556E-6</v>
      </c>
      <c r="O67" s="52">
        <f>VLOOKUP($B67,Shock_dev!$A$1:$CI$300,MATCH(DATE(O$1,1,1),Shock_dev!$A$1:$CI$1,0),FALSE)</f>
        <v>5.3722228439253741E-6</v>
      </c>
      <c r="P67" s="52">
        <f>VLOOKUP($B67,Shock_dev!$A$1:$CI$300,MATCH(DATE(P$1,1,1),Shock_dev!$A$1:$CI$1,0),FALSE)</f>
        <v>5.7285837904933844E-6</v>
      </c>
      <c r="Q67" s="52">
        <f>VLOOKUP($B67,Shock_dev!$A$1:$CI$300,MATCH(DATE(Q$1,1,1),Shock_dev!$A$1:$CI$1,0),FALSE)</f>
        <v>6.0371870523920598E-6</v>
      </c>
      <c r="R67" s="52">
        <f>VLOOKUP($B67,Shock_dev!$A$1:$CI$300,MATCH(DATE(R$1,1,1),Shock_dev!$A$1:$CI$1,0),FALSE)</f>
        <v>6.287876763164875E-6</v>
      </c>
      <c r="S67" s="52">
        <f>VLOOKUP($B67,Shock_dev!$A$1:$CI$300,MATCH(DATE(S$1,1,1),Shock_dev!$A$1:$CI$1,0),FALSE)</f>
        <v>6.4753329965637219E-6</v>
      </c>
      <c r="T67" s="52">
        <f>VLOOKUP($B67,Shock_dev!$A$1:$CI$300,MATCH(DATE(T$1,1,1),Shock_dev!$A$1:$CI$1,0),FALSE)</f>
        <v>6.5979721591852415E-6</v>
      </c>
      <c r="U67" s="52">
        <f>VLOOKUP($B67,Shock_dev!$A$1:$CI$300,MATCH(DATE(U$1,1,1),Shock_dev!$A$1:$CI$1,0),FALSE)</f>
        <v>6.656948554558793E-6</v>
      </c>
      <c r="V67" s="52">
        <f>VLOOKUP($B67,Shock_dev!$A$1:$CI$300,MATCH(DATE(V$1,1,1),Shock_dev!$A$1:$CI$1,0),FALSE)</f>
        <v>6.6556226012489858E-6</v>
      </c>
      <c r="W67" s="52">
        <f>VLOOKUP($B67,Shock_dev!$A$1:$CI$300,MATCH(DATE(W$1,1,1),Shock_dev!$A$1:$CI$1,0),FALSE)</f>
        <v>6.598662873129715E-6</v>
      </c>
      <c r="X67" s="52">
        <f>VLOOKUP($B67,Shock_dev!$A$1:$CI$300,MATCH(DATE(X$1,1,1),Shock_dev!$A$1:$CI$1,0),FALSE)</f>
        <v>6.4916005681701225E-6</v>
      </c>
      <c r="Y67" s="52">
        <f>VLOOKUP($B67,Shock_dev!$A$1:$CI$300,MATCH(DATE(Y$1,1,1),Shock_dev!$A$1:$CI$1,0),FALSE)</f>
        <v>6.3403932086989261E-6</v>
      </c>
      <c r="Z67" s="52">
        <f>VLOOKUP($B67,Shock_dev!$A$1:$CI$300,MATCH(DATE(Z$1,1,1),Shock_dev!$A$1:$CI$1,0),FALSE)</f>
        <v>6.151026261345749E-6</v>
      </c>
      <c r="AA67" s="52">
        <f>VLOOKUP($B67,Shock_dev!$A$1:$CI$300,MATCH(DATE(AA$1,1,1),Shock_dev!$A$1:$CI$1,0),FALSE)</f>
        <v>5.9291588028844373E-6</v>
      </c>
      <c r="AB67" s="52">
        <f>VLOOKUP($B67,Shock_dev!$A$1:$CI$300,MATCH(DATE(AB$1,1,1),Shock_dev!$A$1:$CI$1,0),FALSE)</f>
        <v>5.6802377628846182E-6</v>
      </c>
      <c r="AC67" s="52">
        <f>VLOOKUP($B67,Shock_dev!$A$1:$CI$300,MATCH(DATE(AC$1,1,1),Shock_dev!$A$1:$CI$1,0),FALSE)</f>
        <v>5.4092243201090427E-6</v>
      </c>
      <c r="AD67" s="52">
        <f>VLOOKUP($B67,Shock_dev!$A$1:$CI$300,MATCH(DATE(AD$1,1,1),Shock_dev!$A$1:$CI$1,0),FALSE)</f>
        <v>5.1204605953172264E-6</v>
      </c>
      <c r="AE67" s="52">
        <f>VLOOKUP($B67,Shock_dev!$A$1:$CI$300,MATCH(DATE(AE$1,1,1),Shock_dev!$A$1:$CI$1,0),FALSE)</f>
        <v>4.8178482140432229E-6</v>
      </c>
      <c r="AF67" s="52">
        <f>VLOOKUP($B67,Shock_dev!$A$1:$CI$300,MATCH(DATE(AF$1,1,1),Shock_dev!$A$1:$CI$1,0),FALSE)</f>
        <v>4.5048706067714134E-6</v>
      </c>
      <c r="AG67" s="52"/>
      <c r="AH67" s="65">
        <f t="shared" si="1"/>
        <v>3.0368124760702553E-6</v>
      </c>
      <c r="AI67" s="65">
        <f t="shared" si="2"/>
        <v>3.8041803652839349E-6</v>
      </c>
      <c r="AJ67" s="65">
        <f t="shared" si="3"/>
        <v>5.3421005155214677E-6</v>
      </c>
      <c r="AK67" s="65">
        <f t="shared" si="4"/>
        <v>6.5347506149443235E-6</v>
      </c>
      <c r="AL67" s="65">
        <f t="shared" si="5"/>
        <v>6.3021683428457888E-6</v>
      </c>
      <c r="AM67" s="65">
        <f t="shared" si="6"/>
        <v>5.1065282998251045E-6</v>
      </c>
      <c r="AN67" s="66"/>
      <c r="AO67" s="65">
        <f t="shared" si="7"/>
        <v>3.4204964206770951E-6</v>
      </c>
      <c r="AP67" s="65">
        <f t="shared" si="8"/>
        <v>5.938425565232896E-6</v>
      </c>
      <c r="AQ67" s="65">
        <f t="shared" si="9"/>
        <v>5.7043483213354471E-6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9.6489291506755284E-4</v>
      </c>
      <c r="D68" s="52">
        <f>VLOOKUP($B68,Shock_dev!$A$1:$CI$300,MATCH(DATE(D$1,1,1),Shock_dev!$A$1:$CI$1,0),FALSE)</f>
        <v>1.3501546978792252E-3</v>
      </c>
      <c r="E68" s="52">
        <f>VLOOKUP($B68,Shock_dev!$A$1:$CI$300,MATCH(DATE(E$1,1,1),Shock_dev!$A$1:$CI$1,0),FALSE)</f>
        <v>1.5043602155892716E-3</v>
      </c>
      <c r="F68" s="52">
        <f>VLOOKUP($B68,Shock_dev!$A$1:$CI$300,MATCH(DATE(F$1,1,1),Shock_dev!$A$1:$CI$1,0),FALSE)</f>
        <v>1.5740032291286104E-3</v>
      </c>
      <c r="G68" s="52">
        <f>VLOOKUP($B68,Shock_dev!$A$1:$CI$300,MATCH(DATE(G$1,1,1),Shock_dev!$A$1:$CI$1,0),FALSE)</f>
        <v>1.6109768787537172E-3</v>
      </c>
      <c r="H68" s="52">
        <f>VLOOKUP($B68,Shock_dev!$A$1:$CI$300,MATCH(DATE(H$1,1,1),Shock_dev!$A$1:$CI$1,0),FALSE)</f>
        <v>1.6344373848828843E-3</v>
      </c>
      <c r="I68" s="52">
        <f>VLOOKUP($B68,Shock_dev!$A$1:$CI$300,MATCH(DATE(I$1,1,1),Shock_dev!$A$1:$CI$1,0),FALSE)</f>
        <v>1.651791978002139E-3</v>
      </c>
      <c r="J68" s="52">
        <f>VLOOKUP($B68,Shock_dev!$A$1:$CI$300,MATCH(DATE(J$1,1,1),Shock_dev!$A$1:$CI$1,0),FALSE)</f>
        <v>1.6658310721022187E-3</v>
      </c>
      <c r="K68" s="52">
        <f>VLOOKUP($B68,Shock_dev!$A$1:$CI$300,MATCH(DATE(K$1,1,1),Shock_dev!$A$1:$CI$1,0),FALSE)</f>
        <v>1.6773784674287045E-3</v>
      </c>
      <c r="L68" s="52">
        <f>VLOOKUP($B68,Shock_dev!$A$1:$CI$300,MATCH(DATE(L$1,1,1),Shock_dev!$A$1:$CI$1,0),FALSE)</f>
        <v>1.6864190259785335E-3</v>
      </c>
      <c r="M68" s="52">
        <f>VLOOKUP($B68,Shock_dev!$A$1:$CI$300,MATCH(DATE(M$1,1,1),Shock_dev!$A$1:$CI$1,0),FALSE)</f>
        <v>1.692649572134039E-3</v>
      </c>
      <c r="N68" s="52">
        <f>VLOOKUP($B68,Shock_dev!$A$1:$CI$300,MATCH(DATE(N$1,1,1),Shock_dev!$A$1:$CI$1,0),FALSE)</f>
        <v>1.6957419989059171E-3</v>
      </c>
      <c r="O68" s="52">
        <f>VLOOKUP($B68,Shock_dev!$A$1:$CI$300,MATCH(DATE(O$1,1,1),Shock_dev!$A$1:$CI$1,0),FALSE)</f>
        <v>1.6954589931539804E-3</v>
      </c>
      <c r="P68" s="52">
        <f>VLOOKUP($B68,Shock_dev!$A$1:$CI$300,MATCH(DATE(P$1,1,1),Shock_dev!$A$1:$CI$1,0),FALSE)</f>
        <v>1.6916838125917962E-3</v>
      </c>
      <c r="Q68" s="52">
        <f>VLOOKUP($B68,Shock_dev!$A$1:$CI$300,MATCH(DATE(Q$1,1,1),Shock_dev!$A$1:$CI$1,0),FALSE)</f>
        <v>1.6844182202538493E-3</v>
      </c>
      <c r="R68" s="52">
        <f>VLOOKUP($B68,Shock_dev!$A$1:$CI$300,MATCH(DATE(R$1,1,1),Shock_dev!$A$1:$CI$1,0),FALSE)</f>
        <v>1.6737592695848155E-3</v>
      </c>
      <c r="S68" s="52">
        <f>VLOOKUP($B68,Shock_dev!$A$1:$CI$300,MATCH(DATE(S$1,1,1),Shock_dev!$A$1:$CI$1,0),FALSE)</f>
        <v>1.6598753504550254E-3</v>
      </c>
      <c r="T68" s="52">
        <f>VLOOKUP($B68,Shock_dev!$A$1:$CI$300,MATCH(DATE(T$1,1,1),Shock_dev!$A$1:$CI$1,0),FALSE)</f>
        <v>1.6429874044361567E-3</v>
      </c>
      <c r="U68" s="52">
        <f>VLOOKUP($B68,Shock_dev!$A$1:$CI$300,MATCH(DATE(U$1,1,1),Shock_dev!$A$1:$CI$1,0),FALSE)</f>
        <v>1.6233505388263977E-3</v>
      </c>
      <c r="V68" s="52">
        <f>VLOOKUP($B68,Shock_dev!$A$1:$CI$300,MATCH(DATE(V$1,1,1),Shock_dev!$A$1:$CI$1,0),FALSE)</f>
        <v>1.6012418301776079E-3</v>
      </c>
      <c r="W68" s="52">
        <f>VLOOKUP($B68,Shock_dev!$A$1:$CI$300,MATCH(DATE(W$1,1,1),Shock_dev!$A$1:$CI$1,0),FALSE)</f>
        <v>1.576945137715328E-3</v>
      </c>
      <c r="X68" s="52">
        <f>VLOOKUP($B68,Shock_dev!$A$1:$CI$300,MATCH(DATE(X$1,1,1),Shock_dev!$A$1:$CI$1,0),FALSE)</f>
        <v>1.5507462009787523E-3</v>
      </c>
      <c r="Y68" s="52">
        <f>VLOOKUP($B68,Shock_dev!$A$1:$CI$300,MATCH(DATE(Y$1,1,1),Shock_dev!$A$1:$CI$1,0),FALSE)</f>
        <v>1.5229198256972716E-3</v>
      </c>
      <c r="Z68" s="52">
        <f>VLOOKUP($B68,Shock_dev!$A$1:$CI$300,MATCH(DATE(Z$1,1,1),Shock_dev!$A$1:$CI$1,0),FALSE)</f>
        <v>1.4937280798606076E-3</v>
      </c>
      <c r="AA68" s="52">
        <f>VLOOKUP($B68,Shock_dev!$A$1:$CI$300,MATCH(DATE(AA$1,1,1),Shock_dev!$A$1:$CI$1,0),FALSE)</f>
        <v>1.4634133612567842E-3</v>
      </c>
      <c r="AB68" s="52">
        <f>VLOOKUP($B68,Shock_dev!$A$1:$CI$300,MATCH(DATE(AB$1,1,1),Shock_dev!$A$1:$CI$1,0),FALSE)</f>
        <v>1.4322033181677835E-3</v>
      </c>
      <c r="AC68" s="52">
        <f>VLOOKUP($B68,Shock_dev!$A$1:$CI$300,MATCH(DATE(AC$1,1,1),Shock_dev!$A$1:$CI$1,0),FALSE)</f>
        <v>1.400306743078574E-3</v>
      </c>
      <c r="AD68" s="52">
        <f>VLOOKUP($B68,Shock_dev!$A$1:$CI$300,MATCH(DATE(AD$1,1,1),Shock_dev!$A$1:$CI$1,0),FALSE)</f>
        <v>1.3679111763156557E-3</v>
      </c>
      <c r="AE68" s="52">
        <f>VLOOKUP($B68,Shock_dev!$A$1:$CI$300,MATCH(DATE(AE$1,1,1),Shock_dev!$A$1:$CI$1,0),FALSE)</f>
        <v>1.3351874107483965E-3</v>
      </c>
      <c r="AF68" s="52">
        <f>VLOOKUP($B68,Shock_dev!$A$1:$CI$300,MATCH(DATE(AF$1,1,1),Shock_dev!$A$1:$CI$1,0),FALSE)</f>
        <v>1.3022917905048134E-3</v>
      </c>
      <c r="AG68" s="52"/>
      <c r="AH68" s="65">
        <f t="shared" si="1"/>
        <v>1.4008775872836755E-3</v>
      </c>
      <c r="AI68" s="65">
        <f t="shared" si="2"/>
        <v>1.6631715856788962E-3</v>
      </c>
      <c r="AJ68" s="65">
        <f t="shared" si="3"/>
        <v>1.6919905194079164E-3</v>
      </c>
      <c r="AK68" s="65">
        <f t="shared" si="4"/>
        <v>1.6402428786960008E-3</v>
      </c>
      <c r="AL68" s="65">
        <f t="shared" si="5"/>
        <v>1.5215505211017488E-3</v>
      </c>
      <c r="AM68" s="65">
        <f t="shared" si="6"/>
        <v>1.3675800877630446E-3</v>
      </c>
      <c r="AN68" s="66"/>
      <c r="AO68" s="65">
        <f t="shared" si="7"/>
        <v>1.5320245864812857E-3</v>
      </c>
      <c r="AP68" s="65">
        <f t="shared" si="8"/>
        <v>1.6661166990519587E-3</v>
      </c>
      <c r="AQ68" s="65">
        <f t="shared" si="9"/>
        <v>1.4445653044323967E-3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9.8598836822397808E-7</v>
      </c>
      <c r="D69" s="52">
        <f>VLOOKUP($B69,Shock_dev!$A$1:$CI$300,MATCH(DATE(D$1,1,1),Shock_dev!$A$1:$CI$1,0),FALSE)</f>
        <v>1.9514727252706896E-6</v>
      </c>
      <c r="E69" s="52">
        <f>VLOOKUP($B69,Shock_dev!$A$1:$CI$300,MATCH(DATE(E$1,1,1),Shock_dev!$A$1:$CI$1,0),FALSE)</f>
        <v>2.4984977849059808E-6</v>
      </c>
      <c r="F69" s="52">
        <f>VLOOKUP($B69,Shock_dev!$A$1:$CI$300,MATCH(DATE(F$1,1,1),Shock_dev!$A$1:$CI$1,0),FALSE)</f>
        <v>2.6774378429553649E-6</v>
      </c>
      <c r="G69" s="52">
        <f>VLOOKUP($B69,Shock_dev!$A$1:$CI$300,MATCH(DATE(G$1,1,1),Shock_dev!$A$1:$CI$1,0),FALSE)</f>
        <v>2.6587037236174647E-6</v>
      </c>
      <c r="H69" s="52">
        <f>VLOOKUP($B69,Shock_dev!$A$1:$CI$300,MATCH(DATE(H$1,1,1),Shock_dev!$A$1:$CI$1,0),FALSE)</f>
        <v>2.5925548580273743E-6</v>
      </c>
      <c r="I69" s="52">
        <f>VLOOKUP($B69,Shock_dev!$A$1:$CI$300,MATCH(DATE(I$1,1,1),Shock_dev!$A$1:$CI$1,0),FALSE)</f>
        <v>2.5717921011846597E-6</v>
      </c>
      <c r="J69" s="52">
        <f>VLOOKUP($B69,Shock_dev!$A$1:$CI$300,MATCH(DATE(J$1,1,1),Shock_dev!$A$1:$CI$1,0),FALSE)</f>
        <v>2.6354396004107253E-6</v>
      </c>
      <c r="K69" s="52">
        <f>VLOOKUP($B69,Shock_dev!$A$1:$CI$300,MATCH(DATE(K$1,1,1),Shock_dev!$A$1:$CI$1,0),FALSE)</f>
        <v>2.7853202223553969E-6</v>
      </c>
      <c r="L69" s="52">
        <f>VLOOKUP($B69,Shock_dev!$A$1:$CI$300,MATCH(DATE(L$1,1,1),Shock_dev!$A$1:$CI$1,0),FALSE)</f>
        <v>3.0029179898101019E-6</v>
      </c>
      <c r="M69" s="52">
        <f>VLOOKUP($B69,Shock_dev!$A$1:$CI$300,MATCH(DATE(M$1,1,1),Shock_dev!$A$1:$CI$1,0),FALSE)</f>
        <v>3.2623561096354325E-6</v>
      </c>
      <c r="N69" s="52">
        <f>VLOOKUP($B69,Shock_dev!$A$1:$CI$300,MATCH(DATE(N$1,1,1),Shock_dev!$A$1:$CI$1,0),FALSE)</f>
        <v>3.5380272362693628E-6</v>
      </c>
      <c r="O69" s="52">
        <f>VLOOKUP($B69,Shock_dev!$A$1:$CI$300,MATCH(DATE(O$1,1,1),Shock_dev!$A$1:$CI$1,0),FALSE)</f>
        <v>3.8084653775932984E-6</v>
      </c>
      <c r="P69" s="52">
        <f>VLOOKUP($B69,Shock_dev!$A$1:$CI$300,MATCH(DATE(P$1,1,1),Shock_dev!$A$1:$CI$1,0),FALSE)</f>
        <v>4.0573286598551797E-6</v>
      </c>
      <c r="Q69" s="52">
        <f>VLOOKUP($B69,Shock_dev!$A$1:$CI$300,MATCH(DATE(Q$1,1,1),Shock_dev!$A$1:$CI$1,0),FALSE)</f>
        <v>4.2732715145883245E-6</v>
      </c>
      <c r="R69" s="52">
        <f>VLOOKUP($B69,Shock_dev!$A$1:$CI$300,MATCH(DATE(R$1,1,1),Shock_dev!$A$1:$CI$1,0),FALSE)</f>
        <v>4.4491187496711843E-6</v>
      </c>
      <c r="S69" s="52">
        <f>VLOOKUP($B69,Shock_dev!$A$1:$CI$300,MATCH(DATE(S$1,1,1),Shock_dev!$A$1:$CI$1,0),FALSE)</f>
        <v>4.5810704972493048E-6</v>
      </c>
      <c r="T69" s="52">
        <f>VLOOKUP($B69,Shock_dev!$A$1:$CI$300,MATCH(DATE(T$1,1,1),Shock_dev!$A$1:$CI$1,0),FALSE)</f>
        <v>4.6679231607898861E-6</v>
      </c>
      <c r="U69" s="52">
        <f>VLOOKUP($B69,Shock_dev!$A$1:$CI$300,MATCH(DATE(U$1,1,1),Shock_dev!$A$1:$CI$1,0),FALSE)</f>
        <v>4.7103865436375852E-6</v>
      </c>
      <c r="V69" s="52">
        <f>VLOOKUP($B69,Shock_dev!$A$1:$CI$300,MATCH(DATE(V$1,1,1),Shock_dev!$A$1:$CI$1,0),FALSE)</f>
        <v>4.710724496193572E-6</v>
      </c>
      <c r="W69" s="52">
        <f>VLOOKUP($B69,Shock_dev!$A$1:$CI$300,MATCH(DATE(W$1,1,1),Shock_dev!$A$1:$CI$1,0),FALSE)</f>
        <v>4.6721295565690009E-6</v>
      </c>
      <c r="X69" s="52">
        <f>VLOOKUP($B69,Shock_dev!$A$1:$CI$300,MATCH(DATE(X$1,1,1),Shock_dev!$A$1:$CI$1,0),FALSE)</f>
        <v>4.5984037863992056E-6</v>
      </c>
      <c r="Y69" s="52">
        <f>VLOOKUP($B69,Shock_dev!$A$1:$CI$300,MATCH(DATE(Y$1,1,1),Shock_dev!$A$1:$CI$1,0),FALSE)</f>
        <v>4.493669806746733E-6</v>
      </c>
      <c r="Z69" s="52">
        <f>VLOOKUP($B69,Shock_dev!$A$1:$CI$300,MATCH(DATE(Z$1,1,1),Shock_dev!$A$1:$CI$1,0),FALSE)</f>
        <v>4.3620761182141826E-6</v>
      </c>
      <c r="AA69" s="52">
        <f>VLOOKUP($B69,Shock_dev!$A$1:$CI$300,MATCH(DATE(AA$1,1,1),Shock_dev!$A$1:$CI$1,0),FALSE)</f>
        <v>4.2075573207227109E-6</v>
      </c>
      <c r="AB69" s="52">
        <f>VLOOKUP($B69,Shock_dev!$A$1:$CI$300,MATCH(DATE(AB$1,1,1),Shock_dev!$A$1:$CI$1,0),FALSE)</f>
        <v>4.0339058870478619E-6</v>
      </c>
      <c r="AC69" s="52">
        <f>VLOOKUP($B69,Shock_dev!$A$1:$CI$300,MATCH(DATE(AC$1,1,1),Shock_dev!$A$1:$CI$1,0),FALSE)</f>
        <v>3.8445905255046002E-6</v>
      </c>
      <c r="AD69" s="52">
        <f>VLOOKUP($B69,Shock_dev!$A$1:$CI$300,MATCH(DATE(AD$1,1,1),Shock_dev!$A$1:$CI$1,0),FALSE)</f>
        <v>3.6426472190419725E-6</v>
      </c>
      <c r="AE69" s="52">
        <f>VLOOKUP($B69,Shock_dev!$A$1:$CI$300,MATCH(DATE(AE$1,1,1),Shock_dev!$A$1:$CI$1,0),FALSE)</f>
        <v>3.430806198135497E-6</v>
      </c>
      <c r="AF69" s="52">
        <f>VLOOKUP($B69,Shock_dev!$A$1:$CI$300,MATCH(DATE(AF$1,1,1),Shock_dev!$A$1:$CI$1,0),FALSE)</f>
        <v>3.2115128580838752E-6</v>
      </c>
      <c r="AG69" s="52"/>
      <c r="AH69" s="65">
        <f t="shared" si="1"/>
        <v>2.1544200889946959E-6</v>
      </c>
      <c r="AI69" s="65">
        <f t="shared" si="2"/>
        <v>2.7176049543576516E-6</v>
      </c>
      <c r="AJ69" s="65">
        <f t="shared" si="3"/>
        <v>3.7878897795883195E-6</v>
      </c>
      <c r="AK69" s="65">
        <f t="shared" si="4"/>
        <v>4.6238446895083065E-6</v>
      </c>
      <c r="AL69" s="65">
        <f t="shared" si="5"/>
        <v>4.4667673177303669E-6</v>
      </c>
      <c r="AM69" s="65">
        <f t="shared" si="6"/>
        <v>3.632692537562761E-6</v>
      </c>
      <c r="AN69" s="66"/>
      <c r="AO69" s="65">
        <f t="shared" si="7"/>
        <v>2.4360125216761737E-6</v>
      </c>
      <c r="AP69" s="65">
        <f t="shared" si="8"/>
        <v>4.2058672345483134E-6</v>
      </c>
      <c r="AQ69" s="65">
        <f t="shared" si="9"/>
        <v>4.0497299276465642E-6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8.2372003399948715E-4</v>
      </c>
      <c r="D70" s="52">
        <f>VLOOKUP($B70,Shock_dev!$A$1:$CI$300,MATCH(DATE(D$1,1,1),Shock_dev!$A$1:$CI$1,0),FALSE)</f>
        <v>1.489387855085567E-3</v>
      </c>
      <c r="E70" s="52">
        <f>VLOOKUP($B70,Shock_dev!$A$1:$CI$300,MATCH(DATE(E$1,1,1),Shock_dev!$A$1:$CI$1,0),FALSE)</f>
        <v>1.8454719225388381E-3</v>
      </c>
      <c r="F70" s="52">
        <f>VLOOKUP($B70,Shock_dev!$A$1:$CI$300,MATCH(DATE(F$1,1,1),Shock_dev!$A$1:$CI$1,0),FALSE)</f>
        <v>1.9502625193062197E-3</v>
      </c>
      <c r="G70" s="52">
        <f>VLOOKUP($B70,Shock_dev!$A$1:$CI$300,MATCH(DATE(G$1,1,1),Shock_dev!$A$1:$CI$1,0),FALSE)</f>
        <v>1.8912961222703659E-3</v>
      </c>
      <c r="H70" s="52">
        <f>VLOOKUP($B70,Shock_dev!$A$1:$CI$300,MATCH(DATE(H$1,1,1),Shock_dev!$A$1:$CI$1,0),FALSE)</f>
        <v>1.7445286573538694E-3</v>
      </c>
      <c r="I70" s="52">
        <f>VLOOKUP($B70,Shock_dev!$A$1:$CI$300,MATCH(DATE(I$1,1,1),Shock_dev!$A$1:$CI$1,0),FALSE)</f>
        <v>1.5636573436413586E-3</v>
      </c>
      <c r="J70" s="52">
        <f>VLOOKUP($B70,Shock_dev!$A$1:$CI$300,MATCH(DATE(J$1,1,1),Shock_dev!$A$1:$CI$1,0),FALSE)</f>
        <v>1.3807961603790728E-3</v>
      </c>
      <c r="K70" s="52">
        <f>VLOOKUP($B70,Shock_dev!$A$1:$CI$300,MATCH(DATE(K$1,1,1),Shock_dev!$A$1:$CI$1,0),FALSE)</f>
        <v>1.211962315291864E-3</v>
      </c>
      <c r="L70" s="52">
        <f>VLOOKUP($B70,Shock_dev!$A$1:$CI$300,MATCH(DATE(L$1,1,1),Shock_dev!$A$1:$CI$1,0),FALSE)</f>
        <v>1.0630496700991606E-3</v>
      </c>
      <c r="M70" s="52">
        <f>VLOOKUP($B70,Shock_dev!$A$1:$CI$300,MATCH(DATE(M$1,1,1),Shock_dev!$A$1:$CI$1,0),FALSE)</f>
        <v>9.3475968196660272E-4</v>
      </c>
      <c r="N70" s="52">
        <f>VLOOKUP($B70,Shock_dev!$A$1:$CI$300,MATCH(DATE(N$1,1,1),Shock_dev!$A$1:$CI$1,0),FALSE)</f>
        <v>8.254532691326777E-4</v>
      </c>
      <c r="O70" s="52">
        <f>VLOOKUP($B70,Shock_dev!$A$1:$CI$300,MATCH(DATE(O$1,1,1),Shock_dev!$A$1:$CI$1,0),FALSE)</f>
        <v>7.3284547493718429E-4</v>
      </c>
      <c r="P70" s="52">
        <f>VLOOKUP($B70,Shock_dev!$A$1:$CI$300,MATCH(DATE(P$1,1,1),Shock_dev!$A$1:$CI$1,0),FALSE)</f>
        <v>6.5451915805172037E-4</v>
      </c>
      <c r="Q70" s="52">
        <f>VLOOKUP($B70,Shock_dev!$A$1:$CI$300,MATCH(DATE(Q$1,1,1),Shock_dev!$A$1:$CI$1,0),FALSE)</f>
        <v>5.8823881403114256E-4</v>
      </c>
      <c r="R70" s="52">
        <f>VLOOKUP($B70,Shock_dev!$A$1:$CI$300,MATCH(DATE(R$1,1,1),Shock_dev!$A$1:$CI$1,0),FALSE)</f>
        <v>5.3193543513771198E-4</v>
      </c>
      <c r="S70" s="52">
        <f>VLOOKUP($B70,Shock_dev!$A$1:$CI$300,MATCH(DATE(S$1,1,1),Shock_dev!$A$1:$CI$1,0),FALSE)</f>
        <v>4.8377321393268413E-4</v>
      </c>
      <c r="T70" s="52">
        <f>VLOOKUP($B70,Shock_dev!$A$1:$CI$300,MATCH(DATE(T$1,1,1),Shock_dev!$A$1:$CI$1,0),FALSE)</f>
        <v>4.4213983693132625E-4</v>
      </c>
      <c r="U70" s="52">
        <f>VLOOKUP($B70,Shock_dev!$A$1:$CI$300,MATCH(DATE(U$1,1,1),Shock_dev!$A$1:$CI$1,0),FALSE)</f>
        <v>4.0565615727996494E-4</v>
      </c>
      <c r="V70" s="52">
        <f>VLOOKUP($B70,Shock_dev!$A$1:$CI$300,MATCH(DATE(V$1,1,1),Shock_dev!$A$1:$CI$1,0),FALSE)</f>
        <v>3.7332407541341224E-4</v>
      </c>
      <c r="W70" s="52">
        <f>VLOOKUP($B70,Shock_dev!$A$1:$CI$300,MATCH(DATE(W$1,1,1),Shock_dev!$A$1:$CI$1,0),FALSE)</f>
        <v>3.4434219124456221E-4</v>
      </c>
      <c r="X70" s="52">
        <f>VLOOKUP($B70,Shock_dev!$A$1:$CI$300,MATCH(DATE(X$1,1,1),Shock_dev!$A$1:$CI$1,0),FALSE)</f>
        <v>3.181737541937927E-4</v>
      </c>
      <c r="Y70" s="52">
        <f>VLOOKUP($B70,Shock_dev!$A$1:$CI$300,MATCH(DATE(Y$1,1,1),Shock_dev!$A$1:$CI$1,0),FALSE)</f>
        <v>2.9448556893505698E-4</v>
      </c>
      <c r="Z70" s="52">
        <f>VLOOKUP($B70,Shock_dev!$A$1:$CI$300,MATCH(DATE(Z$1,1,1),Shock_dev!$A$1:$CI$1,0),FALSE)</f>
        <v>2.7306462098633386E-4</v>
      </c>
      <c r="AA70" s="52">
        <f>VLOOKUP($B70,Shock_dev!$A$1:$CI$300,MATCH(DATE(AA$1,1,1),Shock_dev!$A$1:$CI$1,0),FALSE)</f>
        <v>2.5372273483509176E-4</v>
      </c>
      <c r="AB70" s="52">
        <f>VLOOKUP($B70,Shock_dev!$A$1:$CI$300,MATCH(DATE(AB$1,1,1),Shock_dev!$A$1:$CI$1,0),FALSE)</f>
        <v>2.364193033143367E-4</v>
      </c>
      <c r="AC70" s="52">
        <f>VLOOKUP($B70,Shock_dev!$A$1:$CI$300,MATCH(DATE(AC$1,1,1),Shock_dev!$A$1:$CI$1,0),FALSE)</f>
        <v>2.210929812517267E-4</v>
      </c>
      <c r="AD70" s="52">
        <f>VLOOKUP($B70,Shock_dev!$A$1:$CI$300,MATCH(DATE(AD$1,1,1),Shock_dev!$A$1:$CI$1,0),FALSE)</f>
        <v>2.0761644508859772E-4</v>
      </c>
      <c r="AE70" s="52">
        <f>VLOOKUP($B70,Shock_dev!$A$1:$CI$300,MATCH(DATE(AE$1,1,1),Shock_dev!$A$1:$CI$1,0),FALSE)</f>
        <v>1.9587512177987783E-4</v>
      </c>
      <c r="AF70" s="52">
        <f>VLOOKUP($B70,Shock_dev!$A$1:$CI$300,MATCH(DATE(AF$1,1,1),Shock_dev!$A$1:$CI$1,0),FALSE)</f>
        <v>1.8575843337383804E-4</v>
      </c>
      <c r="AG70" s="52"/>
      <c r="AH70" s="65">
        <f t="shared" si="1"/>
        <v>1.6000276906400954E-3</v>
      </c>
      <c r="AI70" s="65">
        <f t="shared" si="2"/>
        <v>1.392798829353065E-3</v>
      </c>
      <c r="AJ70" s="65">
        <f t="shared" si="3"/>
        <v>7.4716327962386542E-4</v>
      </c>
      <c r="AK70" s="65">
        <f t="shared" si="4"/>
        <v>4.4736574373901994E-4</v>
      </c>
      <c r="AL70" s="65">
        <f t="shared" si="5"/>
        <v>2.967577740389675E-4</v>
      </c>
      <c r="AM70" s="65">
        <f t="shared" si="6"/>
        <v>2.0935245696167536E-4</v>
      </c>
      <c r="AN70" s="66"/>
      <c r="AO70" s="65">
        <f t="shared" si="7"/>
        <v>1.4964132599965801E-3</v>
      </c>
      <c r="AP70" s="65">
        <f t="shared" si="8"/>
        <v>5.9726451168144268E-4</v>
      </c>
      <c r="AQ70" s="65">
        <f t="shared" si="9"/>
        <v>2.5305511550032141E-4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2.6279671048785622E-2</v>
      </c>
      <c r="D71" s="52">
        <f>VLOOKUP($B71,Shock_dev!$A$1:$CI$300,MATCH(DATE(D$1,1,1),Shock_dev!$A$1:$CI$1,0),FALSE)</f>
        <v>4.4080202810758383E-2</v>
      </c>
      <c r="E71" s="52">
        <f>VLOOKUP($B71,Shock_dev!$A$1:$CI$300,MATCH(DATE(E$1,1,1),Shock_dev!$A$1:$CI$1,0),FALSE)</f>
        <v>5.1658614060040679E-2</v>
      </c>
      <c r="F71" s="52">
        <f>VLOOKUP($B71,Shock_dev!$A$1:$CI$300,MATCH(DATE(F$1,1,1),Shock_dev!$A$1:$CI$1,0),FALSE)</f>
        <v>5.2848167471688433E-2</v>
      </c>
      <c r="G71" s="52">
        <f>VLOOKUP($B71,Shock_dev!$A$1:$CI$300,MATCH(DATE(G$1,1,1),Shock_dev!$A$1:$CI$1,0),FALSE)</f>
        <v>5.1043438143282473E-2</v>
      </c>
      <c r="H71" s="52">
        <f>VLOOKUP($B71,Shock_dev!$A$1:$CI$300,MATCH(DATE(H$1,1,1),Shock_dev!$A$1:$CI$1,0),FALSE)</f>
        <v>4.8510378403933525E-2</v>
      </c>
      <c r="I71" s="52">
        <f>VLOOKUP($B71,Shock_dev!$A$1:$CI$300,MATCH(DATE(I$1,1,1),Shock_dev!$A$1:$CI$1,0),FALSE)</f>
        <v>4.6492821316152545E-2</v>
      </c>
      <c r="J71" s="52">
        <f>VLOOKUP($B71,Shock_dev!$A$1:$CI$300,MATCH(DATE(J$1,1,1),Shock_dev!$A$1:$CI$1,0),FALSE)</f>
        <v>4.5482866609364986E-2</v>
      </c>
      <c r="K71" s="52">
        <f>VLOOKUP($B71,Shock_dev!$A$1:$CI$300,MATCH(DATE(K$1,1,1),Shock_dev!$A$1:$CI$1,0),FALSE)</f>
        <v>4.5510803792803874E-2</v>
      </c>
      <c r="L71" s="52">
        <f>VLOOKUP($B71,Shock_dev!$A$1:$CI$300,MATCH(DATE(L$1,1,1),Shock_dev!$A$1:$CI$1,0),FALSE)</f>
        <v>4.6373896582739944E-2</v>
      </c>
      <c r="M71" s="52">
        <f>VLOOKUP($B71,Shock_dev!$A$1:$CI$300,MATCH(DATE(M$1,1,1),Shock_dev!$A$1:$CI$1,0),FALSE)</f>
        <v>4.7798167877433462E-2</v>
      </c>
      <c r="N71" s="52">
        <f>VLOOKUP($B71,Shock_dev!$A$1:$CI$300,MATCH(DATE(N$1,1,1),Shock_dev!$A$1:$CI$1,0),FALSE)</f>
        <v>4.9516471753084872E-2</v>
      </c>
      <c r="O71" s="52">
        <f>VLOOKUP($B71,Shock_dev!$A$1:$CI$300,MATCH(DATE(O$1,1,1),Shock_dev!$A$1:$CI$1,0),FALSE)</f>
        <v>5.1309198606627519E-2</v>
      </c>
      <c r="P71" s="52">
        <f>VLOOKUP($B71,Shock_dev!$A$1:$CI$300,MATCH(DATE(P$1,1,1),Shock_dev!$A$1:$CI$1,0),FALSE)</f>
        <v>5.3006313809924224E-2</v>
      </c>
      <c r="Q71" s="52">
        <f>VLOOKUP($B71,Shock_dev!$A$1:$CI$300,MATCH(DATE(Q$1,1,1),Shock_dev!$A$1:$CI$1,0),FALSE)</f>
        <v>5.4486698053764562E-2</v>
      </c>
      <c r="R71" s="52">
        <f>VLOOKUP($B71,Shock_dev!$A$1:$CI$300,MATCH(DATE(R$1,1,1),Shock_dev!$A$1:$CI$1,0),FALSE)</f>
        <v>5.5667920183738465E-2</v>
      </c>
      <c r="S71" s="52">
        <f>VLOOKUP($B71,Shock_dev!$A$1:$CI$300,MATCH(DATE(S$1,1,1),Shock_dev!$A$1:$CI$1,0),FALSE)</f>
        <v>5.6500404949655664E-2</v>
      </c>
      <c r="T71" s="52">
        <f>VLOOKUP($B71,Shock_dev!$A$1:$CI$300,MATCH(DATE(T$1,1,1),Shock_dev!$A$1:$CI$1,0),FALSE)</f>
        <v>5.6960470746210759E-2</v>
      </c>
      <c r="U71" s="52">
        <f>VLOOKUP($B71,Shock_dev!$A$1:$CI$300,MATCH(DATE(U$1,1,1),Shock_dev!$A$1:$CI$1,0),FALSE)</f>
        <v>5.7044356415347039E-2</v>
      </c>
      <c r="V71" s="52">
        <f>VLOOKUP($B71,Shock_dev!$A$1:$CI$300,MATCH(DATE(V$1,1,1),Shock_dev!$A$1:$CI$1,0),FALSE)</f>
        <v>5.6768247929085976E-2</v>
      </c>
      <c r="W71" s="52">
        <f>VLOOKUP($B71,Shock_dev!$A$1:$CI$300,MATCH(DATE(W$1,1,1),Shock_dev!$A$1:$CI$1,0),FALSE)</f>
        <v>5.6157621287668588E-2</v>
      </c>
      <c r="X71" s="52">
        <f>VLOOKUP($B71,Shock_dev!$A$1:$CI$300,MATCH(DATE(X$1,1,1),Shock_dev!$A$1:$CI$1,0),FALSE)</f>
        <v>5.5246526854388842E-2</v>
      </c>
      <c r="Y71" s="52">
        <f>VLOOKUP($B71,Shock_dev!$A$1:$CI$300,MATCH(DATE(Y$1,1,1),Shock_dev!$A$1:$CI$1,0),FALSE)</f>
        <v>5.4073846767436637E-2</v>
      </c>
      <c r="Z71" s="52">
        <f>VLOOKUP($B71,Shock_dev!$A$1:$CI$300,MATCH(DATE(Z$1,1,1),Shock_dev!$A$1:$CI$1,0),FALSE)</f>
        <v>5.2678589274664456E-2</v>
      </c>
      <c r="AA71" s="52">
        <f>VLOOKUP($B71,Shock_dev!$A$1:$CI$300,MATCH(DATE(AA$1,1,1),Shock_dev!$A$1:$CI$1,0),FALSE)</f>
        <v>5.1096677688286851E-2</v>
      </c>
      <c r="AB71" s="52">
        <f>VLOOKUP($B71,Shock_dev!$A$1:$CI$300,MATCH(DATE(AB$1,1,1),Shock_dev!$A$1:$CI$1,0),FALSE)</f>
        <v>4.9364764842095052E-2</v>
      </c>
      <c r="AC71" s="52">
        <f>VLOOKUP($B71,Shock_dev!$A$1:$CI$300,MATCH(DATE(AC$1,1,1),Shock_dev!$A$1:$CI$1,0),FALSE)</f>
        <v>4.7514384754178816E-2</v>
      </c>
      <c r="AD71" s="52">
        <f>VLOOKUP($B71,Shock_dev!$A$1:$CI$300,MATCH(DATE(AD$1,1,1),Shock_dev!$A$1:$CI$1,0),FALSE)</f>
        <v>4.5571240736709193E-2</v>
      </c>
      <c r="AE71" s="52">
        <f>VLOOKUP($B71,Shock_dev!$A$1:$CI$300,MATCH(DATE(AE$1,1,1),Shock_dev!$A$1:$CI$1,0),FALSE)</f>
        <v>4.355849232317207E-2</v>
      </c>
      <c r="AF71" s="52">
        <f>VLOOKUP($B71,Shock_dev!$A$1:$CI$300,MATCH(DATE(AF$1,1,1),Shock_dev!$A$1:$CI$1,0),FALSE)</f>
        <v>4.149630153775264E-2</v>
      </c>
      <c r="AG71" s="52"/>
      <c r="AH71" s="65">
        <f t="shared" si="1"/>
        <v>4.5182018706911117E-2</v>
      </c>
      <c r="AI71" s="65">
        <f t="shared" si="2"/>
        <v>4.6474153340998969E-2</v>
      </c>
      <c r="AJ71" s="65">
        <f t="shared" si="3"/>
        <v>5.1223370020166928E-2</v>
      </c>
      <c r="AK71" s="65">
        <f t="shared" si="4"/>
        <v>5.6588280044807579E-2</v>
      </c>
      <c r="AL71" s="65">
        <f t="shared" si="5"/>
        <v>5.3850652374489071E-2</v>
      </c>
      <c r="AM71" s="65">
        <f t="shared" si="6"/>
        <v>4.5501036838781553E-2</v>
      </c>
      <c r="AN71" s="66"/>
      <c r="AO71" s="65">
        <f t="shared" si="7"/>
        <v>4.5828086023955043E-2</v>
      </c>
      <c r="AP71" s="65">
        <f t="shared" si="8"/>
        <v>5.3905825032487253E-2</v>
      </c>
      <c r="AQ71" s="65">
        <f t="shared" si="9"/>
        <v>4.9675844606635308E-2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1.3975959459868476E-3</v>
      </c>
      <c r="D72" s="52">
        <f>VLOOKUP($B72,Shock_dev!$A$1:$CI$300,MATCH(DATE(D$1,1,1),Shock_dev!$A$1:$CI$1,0),FALSE)</f>
        <v>2.6860580978601799E-3</v>
      </c>
      <c r="E72" s="52">
        <f>VLOOKUP($B72,Shock_dev!$A$1:$CI$300,MATCH(DATE(E$1,1,1),Shock_dev!$A$1:$CI$1,0),FALSE)</f>
        <v>3.5845442814484742E-3</v>
      </c>
      <c r="F72" s="52">
        <f>VLOOKUP($B72,Shock_dev!$A$1:$CI$300,MATCH(DATE(F$1,1,1),Shock_dev!$A$1:$CI$1,0),FALSE)</f>
        <v>4.1558939792192343E-3</v>
      </c>
      <c r="G72" s="52">
        <f>VLOOKUP($B72,Shock_dev!$A$1:$CI$300,MATCH(DATE(G$1,1,1),Shock_dev!$A$1:$CI$1,0),FALSE)</f>
        <v>4.5109653725900469E-3</v>
      </c>
      <c r="H72" s="52">
        <f>VLOOKUP($B72,Shock_dev!$A$1:$CI$300,MATCH(DATE(H$1,1,1),Shock_dev!$A$1:$CI$1,0),FALSE)</f>
        <v>4.7442976853585084E-3</v>
      </c>
      <c r="I72" s="52">
        <f>VLOOKUP($B72,Shock_dev!$A$1:$CI$300,MATCH(DATE(I$1,1,1),Shock_dev!$A$1:$CI$1,0),FALSE)</f>
        <v>4.9196697133355094E-3</v>
      </c>
      <c r="J72" s="52">
        <f>VLOOKUP($B72,Shock_dev!$A$1:$CI$300,MATCH(DATE(J$1,1,1),Shock_dev!$A$1:$CI$1,0),FALSE)</f>
        <v>5.0717897881359074E-3</v>
      </c>
      <c r="K72" s="52">
        <f>VLOOKUP($B72,Shock_dev!$A$1:$CI$300,MATCH(DATE(K$1,1,1),Shock_dev!$A$1:$CI$1,0),FALSE)</f>
        <v>5.2144855739749739E-3</v>
      </c>
      <c r="L72" s="52">
        <f>VLOOKUP($B72,Shock_dev!$A$1:$CI$300,MATCH(DATE(L$1,1,1),Shock_dev!$A$1:$CI$1,0),FALSE)</f>
        <v>5.3493103986273988E-3</v>
      </c>
      <c r="M72" s="52">
        <f>VLOOKUP($B72,Shock_dev!$A$1:$CI$300,MATCH(DATE(M$1,1,1),Shock_dev!$A$1:$CI$1,0),FALSE)</f>
        <v>5.4725990671986146E-3</v>
      </c>
      <c r="N72" s="52">
        <f>VLOOKUP($B72,Shock_dev!$A$1:$CI$300,MATCH(DATE(N$1,1,1),Shock_dev!$A$1:$CI$1,0),FALSE)</f>
        <v>5.5793289846249585E-3</v>
      </c>
      <c r="O72" s="52">
        <f>VLOOKUP($B72,Shock_dev!$A$1:$CI$300,MATCH(DATE(O$1,1,1),Shock_dev!$A$1:$CI$1,0),FALSE)</f>
        <v>5.6653519595809406E-3</v>
      </c>
      <c r="P72" s="52">
        <f>VLOOKUP($B72,Shock_dev!$A$1:$CI$300,MATCH(DATE(P$1,1,1),Shock_dev!$A$1:$CI$1,0),FALSE)</f>
        <v>5.7277659318605541E-3</v>
      </c>
      <c r="Q72" s="52">
        <f>VLOOKUP($B72,Shock_dev!$A$1:$CI$300,MATCH(DATE(Q$1,1,1),Shock_dev!$A$1:$CI$1,0),FALSE)</f>
        <v>5.7650892376528004E-3</v>
      </c>
      <c r="R72" s="52">
        <f>VLOOKUP($B72,Shock_dev!$A$1:$CI$300,MATCH(DATE(R$1,1,1),Shock_dev!$A$1:$CI$1,0),FALSE)</f>
        <v>5.7769043725374699E-3</v>
      </c>
      <c r="S72" s="52">
        <f>VLOOKUP($B72,Shock_dev!$A$1:$CI$300,MATCH(DATE(S$1,1,1),Shock_dev!$A$1:$CI$1,0),FALSE)</f>
        <v>5.7636849071509644E-3</v>
      </c>
      <c r="T72" s="52">
        <f>VLOOKUP($B72,Shock_dev!$A$1:$CI$300,MATCH(DATE(T$1,1,1),Shock_dev!$A$1:$CI$1,0),FALSE)</f>
        <v>5.726567374319886E-3</v>
      </c>
      <c r="U72" s="52">
        <f>VLOOKUP($B72,Shock_dev!$A$1:$CI$300,MATCH(DATE(U$1,1,1),Shock_dev!$A$1:$CI$1,0),FALSE)</f>
        <v>5.6671518298988775E-3</v>
      </c>
      <c r="V72" s="52">
        <f>VLOOKUP($B72,Shock_dev!$A$1:$CI$300,MATCH(DATE(V$1,1,1),Shock_dev!$A$1:$CI$1,0),FALSE)</f>
        <v>5.5875867673805778E-3</v>
      </c>
      <c r="W72" s="52">
        <f>VLOOKUP($B72,Shock_dev!$A$1:$CI$300,MATCH(DATE(W$1,1,1),Shock_dev!$A$1:$CI$1,0),FALSE)</f>
        <v>5.4902027943789901E-3</v>
      </c>
      <c r="X72" s="52">
        <f>VLOOKUP($B72,Shock_dev!$A$1:$CI$300,MATCH(DATE(X$1,1,1),Shock_dev!$A$1:$CI$1,0),FALSE)</f>
        <v>5.3775147126787267E-3</v>
      </c>
      <c r="Y72" s="52">
        <f>VLOOKUP($B72,Shock_dev!$A$1:$CI$300,MATCH(DATE(Y$1,1,1),Shock_dev!$A$1:$CI$1,0),FALSE)</f>
        <v>5.2520985360898454E-3</v>
      </c>
      <c r="Z72" s="52">
        <f>VLOOKUP($B72,Shock_dev!$A$1:$CI$300,MATCH(DATE(Z$1,1,1),Shock_dev!$A$1:$CI$1,0),FALSE)</f>
        <v>5.1164409085563672E-3</v>
      </c>
      <c r="AA72" s="52">
        <f>VLOOKUP($B72,Shock_dev!$A$1:$CI$300,MATCH(DATE(AA$1,1,1),Shock_dev!$A$1:$CI$1,0),FALSE)</f>
        <v>4.9727836613112624E-3</v>
      </c>
      <c r="AB72" s="52">
        <f>VLOOKUP($B72,Shock_dev!$A$1:$CI$300,MATCH(DATE(AB$1,1,1),Shock_dev!$A$1:$CI$1,0),FALSE)</f>
        <v>4.8233101402220119E-3</v>
      </c>
      <c r="AC72" s="52">
        <f>VLOOKUP($B72,Shock_dev!$A$1:$CI$300,MATCH(DATE(AC$1,1,1),Shock_dev!$A$1:$CI$1,0),FALSE)</f>
        <v>4.6699158916032844E-3</v>
      </c>
      <c r="AD72" s="52">
        <f>VLOOKUP($B72,Shock_dev!$A$1:$CI$300,MATCH(DATE(AD$1,1,1),Shock_dev!$A$1:$CI$1,0),FALSE)</f>
        <v>4.5141538999813767E-3</v>
      </c>
      <c r="AE72" s="52">
        <f>VLOOKUP($B72,Shock_dev!$A$1:$CI$300,MATCH(DATE(AE$1,1,1),Shock_dev!$A$1:$CI$1,0),FALSE)</f>
        <v>4.3573689566777521E-3</v>
      </c>
      <c r="AF72" s="52">
        <f>VLOOKUP($B72,Shock_dev!$A$1:$CI$300,MATCH(DATE(AF$1,1,1),Shock_dev!$A$1:$CI$1,0),FALSE)</f>
        <v>4.2007096727280013E-3</v>
      </c>
      <c r="AG72" s="52"/>
      <c r="AH72" s="65">
        <f t="shared" si="1"/>
        <v>3.2670115354209565E-3</v>
      </c>
      <c r="AI72" s="65">
        <f t="shared" si="2"/>
        <v>5.0599106318864589E-3</v>
      </c>
      <c r="AJ72" s="65">
        <f t="shared" si="3"/>
        <v>5.6420270361835735E-3</v>
      </c>
      <c r="AK72" s="65">
        <f t="shared" si="4"/>
        <v>5.7043790502575549E-3</v>
      </c>
      <c r="AL72" s="65">
        <f t="shared" si="5"/>
        <v>5.2418081226030394E-3</v>
      </c>
      <c r="AM72" s="65">
        <f t="shared" si="6"/>
        <v>4.5130917122424858E-3</v>
      </c>
      <c r="AN72" s="66"/>
      <c r="AO72" s="65">
        <f t="shared" si="7"/>
        <v>4.1634610836537075E-3</v>
      </c>
      <c r="AP72" s="65">
        <f t="shared" si="8"/>
        <v>5.6732030432205642E-3</v>
      </c>
      <c r="AQ72" s="65">
        <f t="shared" si="9"/>
        <v>4.8774499174227626E-3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2.5795780334318015E-2</v>
      </c>
      <c r="D77" s="52">
        <f t="shared" ref="D77:AF77" si="11">SUM(D60:D69)</f>
        <v>3.7871758152080062E-2</v>
      </c>
      <c r="E77" s="52">
        <f t="shared" si="11"/>
        <v>4.2949693319569653E-2</v>
      </c>
      <c r="F77" s="52">
        <f t="shared" si="11"/>
        <v>4.5355661655201981E-2</v>
      </c>
      <c r="G77" s="52">
        <f t="shared" si="11"/>
        <v>4.6731904013763974E-2</v>
      </c>
      <c r="H77" s="52">
        <f t="shared" si="11"/>
        <v>4.7646996804846034E-2</v>
      </c>
      <c r="I77" s="52">
        <f t="shared" si="11"/>
        <v>4.8297805925616714E-2</v>
      </c>
      <c r="J77" s="52">
        <f t="shared" si="11"/>
        <v>4.8755853583769528E-2</v>
      </c>
      <c r="K77" s="52">
        <f t="shared" si="11"/>
        <v>4.9052337536928378E-2</v>
      </c>
      <c r="L77" s="52">
        <f t="shared" si="11"/>
        <v>4.9202353360235158E-2</v>
      </c>
      <c r="M77" s="52">
        <f t="shared" si="11"/>
        <v>4.9219168185014879E-2</v>
      </c>
      <c r="N77" s="52">
        <f t="shared" si="11"/>
        <v>4.9113322367433043E-2</v>
      </c>
      <c r="O77" s="52">
        <f t="shared" si="11"/>
        <v>4.8897891266528166E-2</v>
      </c>
      <c r="P77" s="52">
        <f t="shared" si="11"/>
        <v>4.858463453737661E-2</v>
      </c>
      <c r="Q77" s="52">
        <f t="shared" si="11"/>
        <v>4.8185124725525143E-2</v>
      </c>
      <c r="R77" s="52">
        <f t="shared" si="11"/>
        <v>4.7710332247006992E-2</v>
      </c>
      <c r="S77" s="52">
        <f t="shared" si="11"/>
        <v>4.7170265009670267E-2</v>
      </c>
      <c r="T77" s="52">
        <f t="shared" si="11"/>
        <v>4.6574020361650162E-2</v>
      </c>
      <c r="U77" s="52">
        <f t="shared" si="11"/>
        <v>4.5927806524057091E-2</v>
      </c>
      <c r="V77" s="52">
        <f t="shared" si="11"/>
        <v>4.5240318079682769E-2</v>
      </c>
      <c r="W77" s="52">
        <f t="shared" si="11"/>
        <v>4.4516785404809425E-2</v>
      </c>
      <c r="X77" s="52">
        <f t="shared" si="11"/>
        <v>4.3762078723985277E-2</v>
      </c>
      <c r="Y77" s="52">
        <f t="shared" si="11"/>
        <v>4.2981577499512341E-2</v>
      </c>
      <c r="Z77" s="52">
        <f t="shared" si="11"/>
        <v>4.2179466334934572E-2</v>
      </c>
      <c r="AA77" s="52">
        <f t="shared" si="11"/>
        <v>4.135896015510742E-2</v>
      </c>
      <c r="AB77" s="52">
        <f t="shared" si="11"/>
        <v>4.0525808555319238E-2</v>
      </c>
      <c r="AC77" s="52">
        <f t="shared" si="11"/>
        <v>3.9683998091581053E-2</v>
      </c>
      <c r="AD77" s="52">
        <f t="shared" si="11"/>
        <v>3.8836391340225408E-2</v>
      </c>
      <c r="AE77" s="52">
        <f t="shared" si="11"/>
        <v>3.7986646826285324E-2</v>
      </c>
      <c r="AF77" s="52">
        <f t="shared" si="11"/>
        <v>3.7138296185162331E-2</v>
      </c>
      <c r="AG77" s="67"/>
      <c r="AH77" s="65">
        <f>AVERAGE(C77:G77)</f>
        <v>3.9740959494986738E-2</v>
      </c>
      <c r="AI77" s="65">
        <f>AVERAGE(H77:L77)</f>
        <v>4.8591069442279158E-2</v>
      </c>
      <c r="AJ77" s="65">
        <f>AVERAGE(M77:Q77)</f>
        <v>4.8800028216375566E-2</v>
      </c>
      <c r="AK77" s="65">
        <f>AVERAGE(R77:V77)</f>
        <v>4.6524548444413456E-2</v>
      </c>
      <c r="AL77" s="65">
        <f>AVERAGE(W77:AA77)</f>
        <v>4.295977362366981E-2</v>
      </c>
      <c r="AM77" s="65">
        <f>AVERAGE(AB77:AF77)</f>
        <v>3.8834228199714674E-2</v>
      </c>
      <c r="AN77" s="66"/>
      <c r="AO77" s="65">
        <f>AVERAGE(AH77:AI77)</f>
        <v>4.4166014468632948E-2</v>
      </c>
      <c r="AP77" s="65">
        <f>AVERAGE(AJ77:AK77)</f>
        <v>4.7662288330394514E-2</v>
      </c>
      <c r="AQ77" s="65">
        <f>AVERAGE(AL77:AM77)</f>
        <v>4.0897000911692238E-2</v>
      </c>
    </row>
    <row r="78" spans="1:43" s="9" customFormat="1" x14ac:dyDescent="0.25">
      <c r="A78" s="13" t="s">
        <v>399</v>
      </c>
      <c r="B78" s="13"/>
      <c r="C78" s="52">
        <f>SUM(C70:C71)</f>
        <v>2.710339108278511E-2</v>
      </c>
      <c r="D78" s="52">
        <f t="shared" ref="D78:AF78" si="12">SUM(D70:D71)</f>
        <v>4.556959066584395E-2</v>
      </c>
      <c r="E78" s="52">
        <f t="shared" si="12"/>
        <v>5.3504085982579518E-2</v>
      </c>
      <c r="F78" s="52">
        <f t="shared" si="12"/>
        <v>5.479842999099465E-2</v>
      </c>
      <c r="G78" s="52">
        <f t="shared" si="12"/>
        <v>5.2934734265552841E-2</v>
      </c>
      <c r="H78" s="52">
        <f t="shared" si="12"/>
        <v>5.0254907061287393E-2</v>
      </c>
      <c r="I78" s="52">
        <f t="shared" si="12"/>
        <v>4.8056478659793907E-2</v>
      </c>
      <c r="J78" s="52">
        <f t="shared" si="12"/>
        <v>4.6863662769744061E-2</v>
      </c>
      <c r="K78" s="52">
        <f t="shared" si="12"/>
        <v>4.672276610809574E-2</v>
      </c>
      <c r="L78" s="52">
        <f t="shared" si="12"/>
        <v>4.7436946252839104E-2</v>
      </c>
      <c r="M78" s="52">
        <f t="shared" si="12"/>
        <v>4.8732927559400063E-2</v>
      </c>
      <c r="N78" s="52">
        <f t="shared" si="12"/>
        <v>5.034192502221755E-2</v>
      </c>
      <c r="O78" s="52">
        <f t="shared" si="12"/>
        <v>5.2042044081564702E-2</v>
      </c>
      <c r="P78" s="52">
        <f t="shared" si="12"/>
        <v>5.3660832967975948E-2</v>
      </c>
      <c r="Q78" s="52">
        <f t="shared" si="12"/>
        <v>5.5074936867795708E-2</v>
      </c>
      <c r="R78" s="52">
        <f t="shared" si="12"/>
        <v>5.6199855618876179E-2</v>
      </c>
      <c r="S78" s="52">
        <f t="shared" si="12"/>
        <v>5.6984178163588348E-2</v>
      </c>
      <c r="T78" s="52">
        <f t="shared" si="12"/>
        <v>5.7402610583142083E-2</v>
      </c>
      <c r="U78" s="52">
        <f t="shared" si="12"/>
        <v>5.7450012572627003E-2</v>
      </c>
      <c r="V78" s="52">
        <f t="shared" si="12"/>
        <v>5.7141572004499389E-2</v>
      </c>
      <c r="W78" s="52">
        <f t="shared" si="12"/>
        <v>5.6501963478913148E-2</v>
      </c>
      <c r="X78" s="52">
        <f t="shared" si="12"/>
        <v>5.5564700608582637E-2</v>
      </c>
      <c r="Y78" s="52">
        <f t="shared" si="12"/>
        <v>5.4368332336371693E-2</v>
      </c>
      <c r="Z78" s="52">
        <f t="shared" si="12"/>
        <v>5.2951653895650791E-2</v>
      </c>
      <c r="AA78" s="52">
        <f t="shared" si="12"/>
        <v>5.1350400423121945E-2</v>
      </c>
      <c r="AB78" s="52">
        <f t="shared" si="12"/>
        <v>4.9601184145409385E-2</v>
      </c>
      <c r="AC78" s="52">
        <f t="shared" si="12"/>
        <v>4.7735477735430541E-2</v>
      </c>
      <c r="AD78" s="52">
        <f t="shared" si="12"/>
        <v>4.5778857181797791E-2</v>
      </c>
      <c r="AE78" s="52">
        <f t="shared" si="12"/>
        <v>4.3754367444951946E-2</v>
      </c>
      <c r="AF78" s="52">
        <f t="shared" si="12"/>
        <v>4.1682059971126478E-2</v>
      </c>
      <c r="AG78" s="67"/>
      <c r="AH78" s="65">
        <f>AVERAGE(C78:G78)</f>
        <v>4.6782046397551215E-2</v>
      </c>
      <c r="AI78" s="65">
        <f>AVERAGE(H78:L78)</f>
        <v>4.7866952170352042E-2</v>
      </c>
      <c r="AJ78" s="65">
        <f>AVERAGE(M78:Q78)</f>
        <v>5.1970533299790789E-2</v>
      </c>
      <c r="AK78" s="65">
        <f>AVERAGE(R78:V78)</f>
        <v>5.7035645788546599E-2</v>
      </c>
      <c r="AL78" s="65">
        <f>AVERAGE(W78:AA78)</f>
        <v>5.4147410148528044E-2</v>
      </c>
      <c r="AM78" s="65">
        <f>AVERAGE(AB78:AF78)</f>
        <v>4.5710389295743226E-2</v>
      </c>
      <c r="AN78" s="66"/>
      <c r="AO78" s="65">
        <f>AVERAGE(AH78:AI78)</f>
        <v>4.7324499283951632E-2</v>
      </c>
      <c r="AP78" s="65">
        <f>AVERAGE(AJ78:AK78)</f>
        <v>5.4503089544168694E-2</v>
      </c>
      <c r="AQ78" s="65">
        <f>AVERAGE(AL78:AM78)</f>
        <v>4.9928899722135635E-2</v>
      </c>
    </row>
    <row r="79" spans="1:43" s="9" customFormat="1" x14ac:dyDescent="0.25">
      <c r="A79" s="13" t="s">
        <v>421</v>
      </c>
      <c r="B79" s="13"/>
      <c r="C79" s="52">
        <f>SUM(C53:C58)</f>
        <v>4.896265268245454E-3</v>
      </c>
      <c r="D79" s="52">
        <f t="shared" ref="D79:AF79" si="13">SUM(D53:D58)</f>
        <v>8.0914138516911416E-3</v>
      </c>
      <c r="E79" s="52">
        <f t="shared" si="13"/>
        <v>9.5424499647576155E-3</v>
      </c>
      <c r="F79" s="52">
        <f t="shared" si="13"/>
        <v>9.8869076722047158E-3</v>
      </c>
      <c r="G79" s="52">
        <f t="shared" si="13"/>
        <v>9.5843404209727864E-3</v>
      </c>
      <c r="H79" s="52">
        <f t="shared" si="13"/>
        <v>8.9399782864835776E-3</v>
      </c>
      <c r="I79" s="52">
        <f t="shared" si="13"/>
        <v>8.1524272009789699E-3</v>
      </c>
      <c r="J79" s="52">
        <f t="shared" si="13"/>
        <v>7.3426866862733508E-3</v>
      </c>
      <c r="K79" s="52">
        <f t="shared" si="13"/>
        <v>6.577373221504406E-3</v>
      </c>
      <c r="L79" s="52">
        <f t="shared" si="13"/>
        <v>5.887037402066678E-3</v>
      </c>
      <c r="M79" s="52">
        <f t="shared" si="13"/>
        <v>5.2819342974718157E-3</v>
      </c>
      <c r="N79" s="52">
        <f t="shared" si="13"/>
        <v>4.7604388749280186E-3</v>
      </c>
      <c r="O79" s="52">
        <f t="shared" si="13"/>
        <v>4.3157455975417688E-3</v>
      </c>
      <c r="P79" s="52">
        <f t="shared" si="13"/>
        <v>3.9378386841575968E-3</v>
      </c>
      <c r="Q79" s="52">
        <f t="shared" si="13"/>
        <v>3.6159464344989239E-3</v>
      </c>
      <c r="R79" s="52">
        <f t="shared" si="13"/>
        <v>3.3390536608265409E-3</v>
      </c>
      <c r="S79" s="52">
        <f t="shared" si="13"/>
        <v>3.0969474829832394E-3</v>
      </c>
      <c r="T79" s="52">
        <f t="shared" si="13"/>
        <v>2.8806193687841109E-3</v>
      </c>
      <c r="U79" s="52">
        <f t="shared" si="13"/>
        <v>2.6824225824078358E-3</v>
      </c>
      <c r="V79" s="52">
        <f t="shared" si="13"/>
        <v>2.4971115315270747E-3</v>
      </c>
      <c r="W79" s="52">
        <f t="shared" si="13"/>
        <v>2.3206013582314443E-3</v>
      </c>
      <c r="X79" s="52">
        <f t="shared" si="13"/>
        <v>2.1504509535578645E-3</v>
      </c>
      <c r="Y79" s="52">
        <f t="shared" si="13"/>
        <v>1.9855244855231666E-3</v>
      </c>
      <c r="Z79" s="52">
        <f t="shared" si="13"/>
        <v>1.8253754408054691E-3</v>
      </c>
      <c r="AA79" s="52">
        <f t="shared" si="13"/>
        <v>1.6697568712780355E-3</v>
      </c>
      <c r="AB79" s="52">
        <f t="shared" si="13"/>
        <v>1.5193798214068422E-3</v>
      </c>
      <c r="AC79" s="52">
        <f t="shared" si="13"/>
        <v>1.3747548664282993E-3</v>
      </c>
      <c r="AD79" s="52">
        <f t="shared" si="13"/>
        <v>1.2359832721079681E-3</v>
      </c>
      <c r="AE79" s="52">
        <f t="shared" si="13"/>
        <v>1.1033494483996828E-3</v>
      </c>
      <c r="AF79" s="52">
        <f t="shared" si="13"/>
        <v>9.7705286632923812E-4</v>
      </c>
      <c r="AG79" s="67"/>
      <c r="AH79" s="65">
        <f t="shared" si="1"/>
        <v>8.4002754355743427E-3</v>
      </c>
      <c r="AI79" s="65">
        <f t="shared" si="2"/>
        <v>7.3799005594613973E-3</v>
      </c>
      <c r="AJ79" s="65">
        <f t="shared" si="3"/>
        <v>4.3823807777196248E-3</v>
      </c>
      <c r="AK79" s="65">
        <f t="shared" si="4"/>
        <v>2.8992309253057604E-3</v>
      </c>
      <c r="AL79" s="65">
        <f t="shared" si="5"/>
        <v>1.9903418218791958E-3</v>
      </c>
      <c r="AM79" s="65">
        <f t="shared" si="6"/>
        <v>1.2421040549344064E-3</v>
      </c>
      <c r="AN79" s="66"/>
      <c r="AO79" s="65">
        <f t="shared" si="7"/>
        <v>7.8900879975178709E-3</v>
      </c>
      <c r="AP79" s="65">
        <f t="shared" si="8"/>
        <v>3.6408058515126924E-3</v>
      </c>
      <c r="AQ79" s="65">
        <f t="shared" si="9"/>
        <v>1.6162229384068011E-3</v>
      </c>
    </row>
    <row r="80" spans="1:43" s="9" customFormat="1" x14ac:dyDescent="0.25">
      <c r="A80" s="13" t="s">
        <v>423</v>
      </c>
      <c r="B80" s="13"/>
      <c r="C80" s="52">
        <f>C59</f>
        <v>2.7610644645882643E-4</v>
      </c>
      <c r="D80" s="52">
        <f t="shared" ref="D80:AF80" si="14">D59</f>
        <v>5.5448342272290869E-4</v>
      </c>
      <c r="E80" s="52">
        <f t="shared" si="14"/>
        <v>7.3013650148745306E-4</v>
      </c>
      <c r="F80" s="52">
        <f t="shared" si="14"/>
        <v>8.1242846593438701E-4</v>
      </c>
      <c r="G80" s="52">
        <f t="shared" si="14"/>
        <v>8.4096224298915712E-4</v>
      </c>
      <c r="H80" s="52">
        <f t="shared" si="14"/>
        <v>8.5140310315705596E-4</v>
      </c>
      <c r="I80" s="52">
        <f t="shared" si="14"/>
        <v>8.6638147004230385E-4</v>
      </c>
      <c r="J80" s="52">
        <f t="shared" si="14"/>
        <v>8.9613976534507768E-4</v>
      </c>
      <c r="K80" s="52">
        <f t="shared" si="14"/>
        <v>9.4225757171286374E-4</v>
      </c>
      <c r="L80" s="52">
        <f t="shared" si="14"/>
        <v>1.0014687645298992E-3</v>
      </c>
      <c r="M80" s="52">
        <f t="shared" si="14"/>
        <v>1.0686218955839389E-3</v>
      </c>
      <c r="N80" s="52">
        <f t="shared" si="14"/>
        <v>1.1384118795269614E-3</v>
      </c>
      <c r="O80" s="52">
        <f t="shared" si="14"/>
        <v>1.2062873861357752E-3</v>
      </c>
      <c r="P80" s="52">
        <f t="shared" si="14"/>
        <v>1.2686989735697046E-3</v>
      </c>
      <c r="Q80" s="52">
        <f t="shared" si="14"/>
        <v>1.3231150142463538E-3</v>
      </c>
      <c r="R80" s="52">
        <f t="shared" si="14"/>
        <v>1.3678760911312617E-3</v>
      </c>
      <c r="S80" s="52">
        <f t="shared" si="14"/>
        <v>1.402048552542045E-3</v>
      </c>
      <c r="T80" s="52">
        <f t="shared" si="14"/>
        <v>1.4252811216873293E-3</v>
      </c>
      <c r="U80" s="52">
        <f t="shared" si="14"/>
        <v>1.4376667985319925E-3</v>
      </c>
      <c r="V80" s="52">
        <f t="shared" si="14"/>
        <v>1.4396808587857036E-3</v>
      </c>
      <c r="W80" s="52">
        <f t="shared" si="14"/>
        <v>1.4320328578976615E-3</v>
      </c>
      <c r="X80" s="52">
        <f t="shared" si="14"/>
        <v>1.4156014489606276E-3</v>
      </c>
      <c r="Y80" s="52">
        <f t="shared" si="14"/>
        <v>1.39136105872729E-3</v>
      </c>
      <c r="Z80" s="52">
        <f t="shared" si="14"/>
        <v>1.3603085158476809E-3</v>
      </c>
      <c r="AA80" s="52">
        <f t="shared" si="14"/>
        <v>1.3234005425379366E-3</v>
      </c>
      <c r="AB80" s="52">
        <f t="shared" si="14"/>
        <v>1.2815721200948554E-3</v>
      </c>
      <c r="AC80" s="52">
        <f t="shared" si="14"/>
        <v>1.2356828485637734E-3</v>
      </c>
      <c r="AD80" s="52">
        <f t="shared" si="14"/>
        <v>1.1864892087985477E-3</v>
      </c>
      <c r="AE80" s="52">
        <f t="shared" si="14"/>
        <v>1.1346739514294351E-3</v>
      </c>
      <c r="AF80" s="52">
        <f t="shared" si="14"/>
        <v>1.0808499800880986E-3</v>
      </c>
      <c r="AG80" s="67"/>
      <c r="AH80" s="65">
        <f t="shared" si="1"/>
        <v>6.4282341591854651E-4</v>
      </c>
      <c r="AI80" s="65">
        <f t="shared" si="2"/>
        <v>9.1153013495743999E-4</v>
      </c>
      <c r="AJ80" s="65">
        <f t="shared" si="3"/>
        <v>1.2010270298125469E-3</v>
      </c>
      <c r="AK80" s="65">
        <f t="shared" si="4"/>
        <v>1.4145106845356663E-3</v>
      </c>
      <c r="AL80" s="65">
        <f t="shared" si="5"/>
        <v>1.3845408847942393E-3</v>
      </c>
      <c r="AM80" s="65">
        <f t="shared" si="6"/>
        <v>1.183853621794942E-3</v>
      </c>
      <c r="AN80" s="66"/>
      <c r="AO80" s="65">
        <f t="shared" si="7"/>
        <v>7.771767754379932E-4</v>
      </c>
      <c r="AP80" s="65">
        <f t="shared" si="8"/>
        <v>1.3077688571741066E-3</v>
      </c>
      <c r="AQ80" s="65">
        <f t="shared" si="9"/>
        <v>1.2841972532945905E-3</v>
      </c>
    </row>
    <row r="81" spans="1:43" s="9" customFormat="1" x14ac:dyDescent="0.25">
      <c r="A81" s="13" t="s">
        <v>426</v>
      </c>
      <c r="B81" s="13"/>
      <c r="C81" s="52">
        <f>C72</f>
        <v>1.3975959459868476E-3</v>
      </c>
      <c r="D81" s="52">
        <f t="shared" ref="D81:AF81" si="15">D72</f>
        <v>2.6860580978601799E-3</v>
      </c>
      <c r="E81" s="52">
        <f t="shared" si="15"/>
        <v>3.5845442814484742E-3</v>
      </c>
      <c r="F81" s="52">
        <f t="shared" si="15"/>
        <v>4.1558939792192343E-3</v>
      </c>
      <c r="G81" s="52">
        <f t="shared" si="15"/>
        <v>4.5109653725900469E-3</v>
      </c>
      <c r="H81" s="52">
        <f t="shared" si="15"/>
        <v>4.7442976853585084E-3</v>
      </c>
      <c r="I81" s="52">
        <f t="shared" si="15"/>
        <v>4.9196697133355094E-3</v>
      </c>
      <c r="J81" s="52">
        <f t="shared" si="15"/>
        <v>5.0717897881359074E-3</v>
      </c>
      <c r="K81" s="52">
        <f t="shared" si="15"/>
        <v>5.2144855739749739E-3</v>
      </c>
      <c r="L81" s="52">
        <f t="shared" si="15"/>
        <v>5.3493103986273988E-3</v>
      </c>
      <c r="M81" s="52">
        <f t="shared" si="15"/>
        <v>5.4725990671986146E-3</v>
      </c>
      <c r="N81" s="52">
        <f t="shared" si="15"/>
        <v>5.5793289846249585E-3</v>
      </c>
      <c r="O81" s="52">
        <f t="shared" si="15"/>
        <v>5.6653519595809406E-3</v>
      </c>
      <c r="P81" s="52">
        <f t="shared" si="15"/>
        <v>5.7277659318605541E-3</v>
      </c>
      <c r="Q81" s="52">
        <f t="shared" si="15"/>
        <v>5.7650892376528004E-3</v>
      </c>
      <c r="R81" s="52">
        <f t="shared" si="15"/>
        <v>5.7769043725374699E-3</v>
      </c>
      <c r="S81" s="52">
        <f t="shared" si="15"/>
        <v>5.7636849071509644E-3</v>
      </c>
      <c r="T81" s="52">
        <f t="shared" si="15"/>
        <v>5.726567374319886E-3</v>
      </c>
      <c r="U81" s="52">
        <f t="shared" si="15"/>
        <v>5.6671518298988775E-3</v>
      </c>
      <c r="V81" s="52">
        <f t="shared" si="15"/>
        <v>5.5875867673805778E-3</v>
      </c>
      <c r="W81" s="52">
        <f t="shared" si="15"/>
        <v>5.4902027943789901E-3</v>
      </c>
      <c r="X81" s="52">
        <f t="shared" si="15"/>
        <v>5.3775147126787267E-3</v>
      </c>
      <c r="Y81" s="52">
        <f t="shared" si="15"/>
        <v>5.2520985360898454E-3</v>
      </c>
      <c r="Z81" s="52">
        <f t="shared" si="15"/>
        <v>5.1164409085563672E-3</v>
      </c>
      <c r="AA81" s="52">
        <f t="shared" si="15"/>
        <v>4.9727836613112624E-3</v>
      </c>
      <c r="AB81" s="52">
        <f t="shared" si="15"/>
        <v>4.8233101402220119E-3</v>
      </c>
      <c r="AC81" s="52">
        <f t="shared" si="15"/>
        <v>4.6699158916032844E-3</v>
      </c>
      <c r="AD81" s="52">
        <f t="shared" si="15"/>
        <v>4.5141538999813767E-3</v>
      </c>
      <c r="AE81" s="52">
        <f t="shared" si="15"/>
        <v>4.3573689566777521E-3</v>
      </c>
      <c r="AF81" s="52">
        <f t="shared" si="15"/>
        <v>4.2007096727280013E-3</v>
      </c>
      <c r="AG81" s="67"/>
      <c r="AH81" s="65">
        <f>AVERAGE(C81:G81)</f>
        <v>3.2670115354209565E-3</v>
      </c>
      <c r="AI81" s="65">
        <f>AVERAGE(H81:L81)</f>
        <v>5.0599106318864589E-3</v>
      </c>
      <c r="AJ81" s="65">
        <f>AVERAGE(M81:Q81)</f>
        <v>5.6420270361835735E-3</v>
      </c>
      <c r="AK81" s="65">
        <f>AVERAGE(R81:V81)</f>
        <v>5.7043790502575549E-3</v>
      </c>
      <c r="AL81" s="65">
        <f>AVERAGE(W81:AA81)</f>
        <v>5.2418081226030394E-3</v>
      </c>
      <c r="AM81" s="65">
        <f>AVERAGE(AB81:AF81)</f>
        <v>4.5130917122424858E-3</v>
      </c>
      <c r="AN81" s="66"/>
      <c r="AO81" s="65">
        <f>AVERAGE(AH81:AI81)</f>
        <v>4.1634610836537075E-3</v>
      </c>
      <c r="AP81" s="65">
        <f>AVERAGE(AJ81:AK81)</f>
        <v>5.6732030432205642E-3</v>
      </c>
      <c r="AQ81" s="65">
        <f>AVERAGE(AL81:AM81)</f>
        <v>4.8774499174227626E-3</v>
      </c>
    </row>
    <row r="82" spans="1:43" s="9" customFormat="1" x14ac:dyDescent="0.25">
      <c r="A82" s="13" t="s">
        <v>425</v>
      </c>
      <c r="B82" s="13"/>
      <c r="C82" s="52">
        <f>SUM(C51:C52)</f>
        <v>1.0370645856043622E-3</v>
      </c>
      <c r="D82" s="52">
        <f t="shared" ref="D82:AF82" si="16">SUM(D51:D52)</f>
        <v>1.7949828705414652E-3</v>
      </c>
      <c r="E82" s="52">
        <f t="shared" si="16"/>
        <v>2.1870604379511174E-3</v>
      </c>
      <c r="F82" s="52">
        <f t="shared" si="16"/>
        <v>2.3200475209868288E-3</v>
      </c>
      <c r="G82" s="52">
        <f t="shared" si="16"/>
        <v>2.2930308512579306E-3</v>
      </c>
      <c r="H82" s="52">
        <f t="shared" si="16"/>
        <v>2.1805896873561166E-3</v>
      </c>
      <c r="I82" s="52">
        <f t="shared" si="16"/>
        <v>2.0336704928413342E-3</v>
      </c>
      <c r="J82" s="52">
        <f t="shared" si="16"/>
        <v>1.8831591944520755E-3</v>
      </c>
      <c r="K82" s="52">
        <f t="shared" si="16"/>
        <v>1.7451038222113077E-3</v>
      </c>
      <c r="L82" s="52">
        <f t="shared" si="16"/>
        <v>1.6257782203585103E-3</v>
      </c>
      <c r="M82" s="52">
        <f t="shared" si="16"/>
        <v>1.5260995255680103E-3</v>
      </c>
      <c r="N82" s="52">
        <f t="shared" si="16"/>
        <v>1.444188720151964E-3</v>
      </c>
      <c r="O82" s="52">
        <f t="shared" si="16"/>
        <v>1.3771761638767001E-3</v>
      </c>
      <c r="P82" s="52">
        <f t="shared" si="16"/>
        <v>1.3218249468993613E-3</v>
      </c>
      <c r="Q82" s="52">
        <f t="shared" si="16"/>
        <v>1.2750550244376476E-3</v>
      </c>
      <c r="R82" s="52">
        <f t="shared" si="16"/>
        <v>1.234040078038397E-3</v>
      </c>
      <c r="S82" s="52">
        <f t="shared" si="16"/>
        <v>1.1963736763185929E-3</v>
      </c>
      <c r="T82" s="52">
        <f t="shared" si="16"/>
        <v>1.1601093465017755E-3</v>
      </c>
      <c r="U82" s="52">
        <f t="shared" si="16"/>
        <v>1.1237349550025128E-3</v>
      </c>
      <c r="V82" s="52">
        <f t="shared" si="16"/>
        <v>1.0863602880826582E-3</v>
      </c>
      <c r="W82" s="52">
        <f t="shared" si="16"/>
        <v>1.047423687322599E-3</v>
      </c>
      <c r="X82" s="52">
        <f t="shared" si="16"/>
        <v>1.0067618903727826E-3</v>
      </c>
      <c r="Y82" s="52">
        <f t="shared" si="16"/>
        <v>9.6449869827996602E-4</v>
      </c>
      <c r="Z82" s="52">
        <f t="shared" si="16"/>
        <v>9.2091331074210673E-4</v>
      </c>
      <c r="AA82" s="52">
        <f t="shared" si="16"/>
        <v>8.7631001732628422E-4</v>
      </c>
      <c r="AB82" s="52">
        <f t="shared" si="16"/>
        <v>8.3116335713876539E-4</v>
      </c>
      <c r="AC82" s="52">
        <f t="shared" si="16"/>
        <v>7.8587606231529769E-4</v>
      </c>
      <c r="AD82" s="52">
        <f t="shared" si="16"/>
        <v>7.407432158228497E-4</v>
      </c>
      <c r="AE82" s="52">
        <f t="shared" si="16"/>
        <v>6.9604333403153944E-4</v>
      </c>
      <c r="AF82" s="52">
        <f t="shared" si="16"/>
        <v>6.5202160200929877E-4</v>
      </c>
      <c r="AG82" s="67"/>
      <c r="AH82" s="65">
        <f>AVERAGE(C82:G82)</f>
        <v>1.926437253268341E-3</v>
      </c>
      <c r="AI82" s="65">
        <f>AVERAGE(H82:L82)</f>
        <v>1.8936602834438688E-3</v>
      </c>
      <c r="AJ82" s="65">
        <f>AVERAGE(M82:Q82)</f>
        <v>1.3888688761867368E-3</v>
      </c>
      <c r="AK82" s="65">
        <f>AVERAGE(R82:V82)</f>
        <v>1.1601236687887873E-3</v>
      </c>
      <c r="AL82" s="65">
        <f>AVERAGE(W82:AA82)</f>
        <v>9.631815208087476E-4</v>
      </c>
      <c r="AM82" s="65">
        <f>AVERAGE(AB82:AF82)</f>
        <v>7.4116951426355022E-4</v>
      </c>
      <c r="AN82" s="66"/>
      <c r="AO82" s="65">
        <f>AVERAGE(AH82:AI82)</f>
        <v>1.910048768356105E-3</v>
      </c>
      <c r="AP82" s="65">
        <f>AVERAGE(AJ82:AK82)</f>
        <v>1.2744962724877619E-3</v>
      </c>
      <c r="AQ82" s="65">
        <f>AVERAGE(AL82:AM82)</f>
        <v>8.5217551753614886E-4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2.0725632621389632E-4</v>
      </c>
      <c r="D87" s="52">
        <f t="shared" ref="D87:AF92" si="20">D60</f>
        <v>3.4779862990260931E-4</v>
      </c>
      <c r="E87" s="52">
        <f t="shared" si="20"/>
        <v>4.6671377828525927E-4</v>
      </c>
      <c r="F87" s="52">
        <f t="shared" si="20"/>
        <v>5.9008113593046199E-4</v>
      </c>
      <c r="G87" s="52">
        <f t="shared" si="20"/>
        <v>7.3253633904070696E-4</v>
      </c>
      <c r="H87" s="52">
        <f t="shared" si="20"/>
        <v>9.0440987102144942E-4</v>
      </c>
      <c r="I87" s="52">
        <f t="shared" si="20"/>
        <v>1.113491068031093E-3</v>
      </c>
      <c r="J87" s="52">
        <f t="shared" si="20"/>
        <v>1.3659016256747552E-3</v>
      </c>
      <c r="K87" s="52">
        <f t="shared" si="20"/>
        <v>1.6663003512986131E-3</v>
      </c>
      <c r="L87" s="52">
        <f t="shared" si="20"/>
        <v>2.0173911617832542E-3</v>
      </c>
      <c r="M87" s="52">
        <f t="shared" si="20"/>
        <v>2.4191412224295597E-3</v>
      </c>
      <c r="N87" s="52">
        <f t="shared" si="20"/>
        <v>2.8690180009906126E-3</v>
      </c>
      <c r="O87" s="52">
        <f t="shared" si="20"/>
        <v>3.3613726377063834E-3</v>
      </c>
      <c r="P87" s="52">
        <f t="shared" si="20"/>
        <v>3.8853653387899484E-3</v>
      </c>
      <c r="Q87" s="52">
        <f t="shared" si="20"/>
        <v>4.428470403842694E-3</v>
      </c>
      <c r="R87" s="52">
        <f t="shared" si="20"/>
        <v>4.9751278190872722E-3</v>
      </c>
      <c r="S87" s="52">
        <f t="shared" si="20"/>
        <v>5.5092233999428407E-3</v>
      </c>
      <c r="T87" s="52">
        <f t="shared" si="20"/>
        <v>6.0157235032895157E-3</v>
      </c>
      <c r="U87" s="52">
        <f t="shared" si="20"/>
        <v>6.4826627010286355E-3</v>
      </c>
      <c r="V87" s="52">
        <f t="shared" si="20"/>
        <v>6.9007274904801293E-3</v>
      </c>
      <c r="W87" s="52">
        <f t="shared" si="20"/>
        <v>7.2651945640064249E-3</v>
      </c>
      <c r="X87" s="52">
        <f t="shared" si="20"/>
        <v>7.5737961289821789E-3</v>
      </c>
      <c r="Y87" s="52">
        <f t="shared" si="20"/>
        <v>7.8279715294813732E-3</v>
      </c>
      <c r="Z87" s="52">
        <f t="shared" si="20"/>
        <v>8.0305814834936168E-3</v>
      </c>
      <c r="AA87" s="52">
        <f t="shared" si="20"/>
        <v>8.1857338604017955E-3</v>
      </c>
      <c r="AB87" s="52">
        <f t="shared" si="20"/>
        <v>8.2984065197075629E-3</v>
      </c>
      <c r="AC87" s="52">
        <f t="shared" si="20"/>
        <v>8.3726270737910623E-3</v>
      </c>
      <c r="AD87" s="52">
        <f t="shared" si="20"/>
        <v>8.4137857686591606E-3</v>
      </c>
      <c r="AE87" s="52">
        <f t="shared" si="20"/>
        <v>8.4258643903769217E-3</v>
      </c>
      <c r="AF87" s="52">
        <f t="shared" si="20"/>
        <v>8.412701062593975E-3</v>
      </c>
      <c r="AH87" s="65">
        <f t="shared" ref="AH87:AH93" si="21">AVERAGE(C87:G87)</f>
        <v>4.6887724187458669E-4</v>
      </c>
      <c r="AI87" s="65">
        <f t="shared" ref="AI87:AI93" si="22">AVERAGE(H87:L87)</f>
        <v>1.4134988155618329E-3</v>
      </c>
      <c r="AJ87" s="65">
        <f t="shared" ref="AJ87:AJ93" si="23">AVERAGE(M87:Q87)</f>
        <v>3.3926735207518389E-3</v>
      </c>
      <c r="AK87" s="65">
        <f t="shared" ref="AK87:AK93" si="24">AVERAGE(R87:V87)</f>
        <v>5.9766929827656783E-3</v>
      </c>
      <c r="AL87" s="65">
        <f t="shared" ref="AL87:AL93" si="25">AVERAGE(W87:AA87)</f>
        <v>7.7766555132730789E-3</v>
      </c>
      <c r="AM87" s="65">
        <f t="shared" ref="AM87:AM93" si="26">AVERAGE(AB87:AF87)</f>
        <v>8.3846769630257362E-3</v>
      </c>
      <c r="AN87" s="66"/>
      <c r="AO87" s="65">
        <f t="shared" ref="AO87:AO93" si="27">AVERAGE(AH87:AI87)</f>
        <v>9.4118802871820981E-4</v>
      </c>
      <c r="AP87" s="65">
        <f t="shared" ref="AP87:AP93" si="28">AVERAGE(AJ87:AK87)</f>
        <v>4.6846832517587582E-3</v>
      </c>
      <c r="AQ87" s="65">
        <f t="shared" ref="AQ87:AQ93" si="29">AVERAGE(AL87:AM87)</f>
        <v>8.0806662381494067E-3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4.0458053379824469E-6</v>
      </c>
      <c r="D88" s="52">
        <f t="shared" ref="D88:R88" si="30">D61</f>
        <v>7.0816622888991855E-6</v>
      </c>
      <c r="E88" s="52">
        <f t="shared" si="30"/>
        <v>9.0996766911905042E-6</v>
      </c>
      <c r="F88" s="52">
        <f t="shared" si="30"/>
        <v>1.1047148873278384E-5</v>
      </c>
      <c r="G88" s="52">
        <f t="shared" si="30"/>
        <v>1.2879300838321356E-5</v>
      </c>
      <c r="H88" s="52">
        <f t="shared" si="30"/>
        <v>1.4704906649781351E-5</v>
      </c>
      <c r="I88" s="52">
        <f t="shared" si="30"/>
        <v>1.721340318233124E-5</v>
      </c>
      <c r="J88" s="52">
        <f t="shared" si="30"/>
        <v>2.0654299179991337E-5</v>
      </c>
      <c r="K88" s="52">
        <f t="shared" si="30"/>
        <v>2.5085128061910615E-5</v>
      </c>
      <c r="L88" s="52">
        <f t="shared" si="30"/>
        <v>2.9917357078456964E-5</v>
      </c>
      <c r="M88" s="52">
        <f t="shared" si="30"/>
        <v>3.5466504998809319E-5</v>
      </c>
      <c r="N88" s="52">
        <f t="shared" si="30"/>
        <v>4.1260864919985752E-5</v>
      </c>
      <c r="O88" s="52">
        <f t="shared" si="30"/>
        <v>4.8199492867926753E-5</v>
      </c>
      <c r="P88" s="52">
        <f t="shared" si="30"/>
        <v>5.5498904716586142E-5</v>
      </c>
      <c r="Q88" s="52">
        <f t="shared" si="30"/>
        <v>6.2851930437256577E-5</v>
      </c>
      <c r="R88" s="52">
        <f t="shared" si="30"/>
        <v>7.0142671974355791E-5</v>
      </c>
      <c r="S88" s="52">
        <f t="shared" si="20"/>
        <v>7.6797858744648528E-5</v>
      </c>
      <c r="T88" s="52">
        <f t="shared" si="20"/>
        <v>8.3640248145954731E-5</v>
      </c>
      <c r="U88" s="52">
        <f t="shared" si="20"/>
        <v>8.9429613213596262E-5</v>
      </c>
      <c r="V88" s="52">
        <f t="shared" si="20"/>
        <v>9.472175951394298E-5</v>
      </c>
      <c r="W88" s="52">
        <f t="shared" si="20"/>
        <v>9.9726833461153731E-5</v>
      </c>
      <c r="X88" s="52">
        <f t="shared" si="20"/>
        <v>1.0352621904588593E-4</v>
      </c>
      <c r="Y88" s="52">
        <f t="shared" si="20"/>
        <v>1.0676799552822301E-4</v>
      </c>
      <c r="Z88" s="52">
        <f t="shared" si="20"/>
        <v>1.0921348252856016E-4</v>
      </c>
      <c r="AA88" s="52">
        <f t="shared" si="20"/>
        <v>1.1077451989297509E-4</v>
      </c>
      <c r="AB88" s="52">
        <f t="shared" si="20"/>
        <v>1.1190048021678369E-4</v>
      </c>
      <c r="AC88" s="52">
        <f t="shared" si="20"/>
        <v>1.1276001660843586E-4</v>
      </c>
      <c r="AD88" s="52">
        <f t="shared" si="20"/>
        <v>1.129540546461278E-4</v>
      </c>
      <c r="AE88" s="52">
        <f t="shared" si="20"/>
        <v>1.1280365171127759E-4</v>
      </c>
      <c r="AF88" s="52">
        <f t="shared" si="20"/>
        <v>1.1243660809141662E-4</v>
      </c>
      <c r="AH88" s="65">
        <f t="shared" si="21"/>
        <v>8.8307188059343759E-6</v>
      </c>
      <c r="AI88" s="65">
        <f t="shared" si="22"/>
        <v>2.1515018830494299E-5</v>
      </c>
      <c r="AJ88" s="65">
        <f t="shared" si="23"/>
        <v>4.8655539588112907E-5</v>
      </c>
      <c r="AK88" s="65">
        <f t="shared" si="24"/>
        <v>8.2946430318499653E-5</v>
      </c>
      <c r="AL88" s="65">
        <f t="shared" si="25"/>
        <v>1.0600181009135958E-4</v>
      </c>
      <c r="AM88" s="65">
        <f t="shared" si="26"/>
        <v>1.1257096225480831E-4</v>
      </c>
      <c r="AN88" s="66"/>
      <c r="AO88" s="65">
        <f t="shared" si="27"/>
        <v>1.5172868818214338E-5</v>
      </c>
      <c r="AP88" s="65">
        <f t="shared" si="28"/>
        <v>6.580098495330628E-5</v>
      </c>
      <c r="AQ88" s="65">
        <f t="shared" si="29"/>
        <v>1.0928638617308395E-4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4.585553622203223E-3</v>
      </c>
      <c r="D89" s="52">
        <f t="shared" si="20"/>
        <v>6.7411610990852824E-3</v>
      </c>
      <c r="E89" s="52">
        <f t="shared" si="20"/>
        <v>7.5932433961573721E-3</v>
      </c>
      <c r="F89" s="52">
        <f t="shared" si="20"/>
        <v>7.9320312716314473E-3</v>
      </c>
      <c r="G89" s="52">
        <f t="shared" si="20"/>
        <v>8.0576947844784221E-3</v>
      </c>
      <c r="H89" s="52">
        <f t="shared" si="20"/>
        <v>8.0689125723007651E-3</v>
      </c>
      <c r="I89" s="52">
        <f t="shared" si="20"/>
        <v>7.9959428132633549E-3</v>
      </c>
      <c r="J89" s="52">
        <f t="shared" si="20"/>
        <v>7.8463355818950298E-3</v>
      </c>
      <c r="K89" s="52">
        <f t="shared" si="20"/>
        <v>7.6225201259820631E-3</v>
      </c>
      <c r="L89" s="52">
        <f t="shared" si="20"/>
        <v>7.325714830846819E-3</v>
      </c>
      <c r="M89" s="52">
        <f t="shared" si="20"/>
        <v>6.9577354302994754E-3</v>
      </c>
      <c r="N89" s="52">
        <f t="shared" si="20"/>
        <v>6.5239970563742197E-3</v>
      </c>
      <c r="O89" s="52">
        <f t="shared" si="20"/>
        <v>6.0337698056958993E-3</v>
      </c>
      <c r="P89" s="52">
        <f t="shared" si="20"/>
        <v>5.5000182004236202E-3</v>
      </c>
      <c r="Q89" s="52">
        <f t="shared" si="20"/>
        <v>4.9379042452311044E-3</v>
      </c>
      <c r="R89" s="52">
        <f t="shared" si="20"/>
        <v>4.3651793202178898E-3</v>
      </c>
      <c r="S89" s="52">
        <f t="shared" si="20"/>
        <v>3.7980965098944291E-3</v>
      </c>
      <c r="T89" s="52">
        <f t="shared" si="20"/>
        <v>3.2516506497138951E-3</v>
      </c>
      <c r="U89" s="52">
        <f t="shared" si="20"/>
        <v>2.7380283578437633E-3</v>
      </c>
      <c r="V89" s="52">
        <f t="shared" si="20"/>
        <v>2.265658059864908E-3</v>
      </c>
      <c r="W89" s="52">
        <f t="shared" si="20"/>
        <v>1.8385900436689662E-3</v>
      </c>
      <c r="X89" s="52">
        <f t="shared" si="20"/>
        <v>1.458069080812663E-3</v>
      </c>
      <c r="Y89" s="52">
        <f t="shared" si="20"/>
        <v>1.1227231678878206E-3</v>
      </c>
      <c r="Z89" s="52">
        <f t="shared" si="20"/>
        <v>8.2926887525665717E-4</v>
      </c>
      <c r="AA89" s="52">
        <f t="shared" si="20"/>
        <v>5.7379857430381374E-4</v>
      </c>
      <c r="AB89" s="52">
        <f t="shared" si="20"/>
        <v>3.5178545762570536E-4</v>
      </c>
      <c r="AC89" s="52">
        <f t="shared" si="20"/>
        <v>1.599181344493239E-4</v>
      </c>
      <c r="AD89" s="52">
        <f t="shared" si="20"/>
        <v>-6.4276308178327693E-6</v>
      </c>
      <c r="AE89" s="52">
        <f t="shared" si="20"/>
        <v>-1.5008097474453419E-4</v>
      </c>
      <c r="AF89" s="52">
        <f t="shared" si="20"/>
        <v>-2.740628080366203E-4</v>
      </c>
      <c r="AH89" s="65">
        <f t="shared" si="21"/>
        <v>6.9819368347111502E-3</v>
      </c>
      <c r="AI89" s="65">
        <f t="shared" si="22"/>
        <v>7.7718851848576059E-3</v>
      </c>
      <c r="AJ89" s="65">
        <f t="shared" si="23"/>
        <v>5.990684947604864E-3</v>
      </c>
      <c r="AK89" s="65">
        <f t="shared" si="24"/>
        <v>3.2837225795069773E-3</v>
      </c>
      <c r="AL89" s="65">
        <f t="shared" si="25"/>
        <v>1.1644899483859842E-3</v>
      </c>
      <c r="AM89" s="65">
        <f t="shared" si="26"/>
        <v>1.6226435695208397E-5</v>
      </c>
      <c r="AN89" s="66"/>
      <c r="AO89" s="65">
        <f t="shared" si="27"/>
        <v>7.3769110097843781E-3</v>
      </c>
      <c r="AP89" s="65">
        <f t="shared" si="28"/>
        <v>4.6372037635559211E-3</v>
      </c>
      <c r="AQ89" s="65">
        <f t="shared" si="29"/>
        <v>5.9035819204059634E-4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1.9757967118056344E-2</v>
      </c>
      <c r="D90" s="52">
        <f t="shared" si="20"/>
        <v>2.9035721140485481E-2</v>
      </c>
      <c r="E90" s="52">
        <f t="shared" si="20"/>
        <v>3.2942004455807618E-2</v>
      </c>
      <c r="F90" s="52">
        <f t="shared" si="20"/>
        <v>3.4798482868155796E-2</v>
      </c>
      <c r="G90" s="52">
        <f t="shared" si="20"/>
        <v>3.5864541300569555E-2</v>
      </c>
      <c r="H90" s="52">
        <f t="shared" si="20"/>
        <v>3.6573393181441587E-2</v>
      </c>
      <c r="I90" s="52">
        <f t="shared" si="20"/>
        <v>3.7072993690590424E-2</v>
      </c>
      <c r="J90" s="52">
        <f t="shared" si="20"/>
        <v>3.7416977312137036E-2</v>
      </c>
      <c r="K90" s="52">
        <f t="shared" si="20"/>
        <v>3.7628330395343128E-2</v>
      </c>
      <c r="L90" s="52">
        <f t="shared" si="20"/>
        <v>3.7720269557821019E-2</v>
      </c>
      <c r="M90" s="52">
        <f t="shared" si="20"/>
        <v>3.7703103227004639E-2</v>
      </c>
      <c r="N90" s="52">
        <f t="shared" si="20"/>
        <v>3.7586439927086504E-2</v>
      </c>
      <c r="O90" s="52">
        <f t="shared" si="20"/>
        <v>3.7379717717678299E-2</v>
      </c>
      <c r="P90" s="52">
        <f t="shared" si="20"/>
        <v>3.7092278928802763E-2</v>
      </c>
      <c r="Q90" s="52">
        <f t="shared" si="20"/>
        <v>3.6733308714234282E-2</v>
      </c>
      <c r="R90" s="52">
        <f t="shared" si="20"/>
        <v>3.6311687537735532E-2</v>
      </c>
      <c r="S90" s="52">
        <f t="shared" si="20"/>
        <v>3.5835835821337723E-2</v>
      </c>
      <c r="T90" s="52">
        <f t="shared" si="20"/>
        <v>3.5313682186926688E-2</v>
      </c>
      <c r="U90" s="52">
        <f t="shared" si="20"/>
        <v>3.4752603430660736E-2</v>
      </c>
      <c r="V90" s="52">
        <f t="shared" si="20"/>
        <v>3.415934088565075E-2</v>
      </c>
      <c r="W90" s="52">
        <f t="shared" si="20"/>
        <v>3.3540007348377879E-2</v>
      </c>
      <c r="X90" s="52">
        <f t="shared" si="20"/>
        <v>3.2900167328796859E-2</v>
      </c>
      <c r="Y90" s="52">
        <f t="shared" si="20"/>
        <v>3.2244720405620111E-2</v>
      </c>
      <c r="Z90" s="52">
        <f t="shared" si="20"/>
        <v>3.1578047873592953E-2</v>
      </c>
      <c r="AA90" s="52">
        <f t="shared" si="20"/>
        <v>3.0904012897078559E-2</v>
      </c>
      <c r="AB90" s="52">
        <f t="shared" si="20"/>
        <v>3.0226050984343018E-2</v>
      </c>
      <c r="AC90" s="52">
        <f t="shared" si="20"/>
        <v>2.9547211149016532E-2</v>
      </c>
      <c r="AD90" s="52">
        <f t="shared" si="20"/>
        <v>2.8870172478724535E-2</v>
      </c>
      <c r="AE90" s="52">
        <f t="shared" si="20"/>
        <v>2.8197301063464967E-2</v>
      </c>
      <c r="AF90" s="52">
        <f t="shared" si="20"/>
        <v>2.7530706099144379E-2</v>
      </c>
      <c r="AH90" s="65">
        <f t="shared" si="21"/>
        <v>3.0479743376614955E-2</v>
      </c>
      <c r="AI90" s="65">
        <f t="shared" si="22"/>
        <v>3.7282392827466634E-2</v>
      </c>
      <c r="AJ90" s="65">
        <f t="shared" si="23"/>
        <v>3.7298969702961302E-2</v>
      </c>
      <c r="AK90" s="65">
        <f t="shared" si="24"/>
        <v>3.5274629972462293E-2</v>
      </c>
      <c r="AL90" s="65">
        <f t="shared" si="25"/>
        <v>3.2233391170693272E-2</v>
      </c>
      <c r="AM90" s="65">
        <f t="shared" si="26"/>
        <v>2.8874288354938688E-2</v>
      </c>
      <c r="AN90" s="66"/>
      <c r="AO90" s="65">
        <f t="shared" si="27"/>
        <v>3.3881068102040793E-2</v>
      </c>
      <c r="AP90" s="65">
        <f t="shared" si="28"/>
        <v>3.6286799837711797E-2</v>
      </c>
      <c r="AQ90" s="65">
        <f t="shared" si="29"/>
        <v>3.055383976281598E-2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2.2531628104102483E-4</v>
      </c>
      <c r="D91" s="52">
        <f t="shared" si="20"/>
        <v>3.1108566914711365E-4</v>
      </c>
      <c r="E91" s="52">
        <f t="shared" si="20"/>
        <v>3.4249145038661824E-4</v>
      </c>
      <c r="F91" s="52">
        <f t="shared" si="20"/>
        <v>3.5372606094823659E-4</v>
      </c>
      <c r="G91" s="52">
        <f t="shared" si="20"/>
        <v>3.5660016360803266E-4</v>
      </c>
      <c r="H91" s="52">
        <f t="shared" si="20"/>
        <v>3.5536117712878235E-4</v>
      </c>
      <c r="I91" s="52">
        <f t="shared" si="20"/>
        <v>3.5161100122095101E-4</v>
      </c>
      <c r="J91" s="52">
        <f t="shared" si="20"/>
        <v>3.4556573184391873E-4</v>
      </c>
      <c r="K91" s="52">
        <f t="shared" si="20"/>
        <v>3.3727450505254231E-4</v>
      </c>
      <c r="L91" s="52">
        <f t="shared" si="20"/>
        <v>3.2671009080420548E-4</v>
      </c>
      <c r="M91" s="52">
        <f t="shared" si="20"/>
        <v>3.138242972043122E-4</v>
      </c>
      <c r="N91" s="52">
        <f t="shared" si="20"/>
        <v>2.9822135122803026E-4</v>
      </c>
      <c r="O91" s="52">
        <f t="shared" si="20"/>
        <v>2.8048060532085952E-4</v>
      </c>
      <c r="P91" s="52">
        <f t="shared" si="20"/>
        <v>2.6083648512576402E-4</v>
      </c>
      <c r="Q91" s="52">
        <f t="shared" si="20"/>
        <v>2.3940917641068684E-4</v>
      </c>
      <c r="R91" s="52">
        <f t="shared" si="20"/>
        <v>2.1732297521042185E-4</v>
      </c>
      <c r="S91" s="52">
        <f t="shared" si="20"/>
        <v>1.950333857364008E-4</v>
      </c>
      <c r="T91" s="52">
        <f t="shared" si="20"/>
        <v>1.7308813730273177E-4</v>
      </c>
      <c r="U91" s="52">
        <f t="shared" si="20"/>
        <v>1.5173922545869608E-4</v>
      </c>
      <c r="V91" s="52">
        <f t="shared" si="20"/>
        <v>1.3178519892245515E-4</v>
      </c>
      <c r="W91" s="52">
        <f t="shared" si="20"/>
        <v>1.1291592550936795E-4</v>
      </c>
      <c r="X91" s="52">
        <f t="shared" si="20"/>
        <v>9.602304172270984E-5</v>
      </c>
      <c r="Y91" s="52">
        <f t="shared" si="20"/>
        <v>8.0523044675658505E-5</v>
      </c>
      <c r="Z91" s="52">
        <f t="shared" si="20"/>
        <v>6.6550945348487945E-5</v>
      </c>
      <c r="AA91" s="52">
        <f t="shared" si="20"/>
        <v>5.3882921088075404E-5</v>
      </c>
      <c r="AB91" s="52">
        <f t="shared" si="20"/>
        <v>4.2463086880974525E-5</v>
      </c>
      <c r="AC91" s="52">
        <f t="shared" si="20"/>
        <v>3.2292130512356336E-5</v>
      </c>
      <c r="AD91" s="52">
        <f t="shared" si="20"/>
        <v>2.3382958399200615E-5</v>
      </c>
      <c r="AE91" s="52">
        <f t="shared" si="20"/>
        <v>1.5158355328459594E-5</v>
      </c>
      <c r="AF91" s="52">
        <f t="shared" si="20"/>
        <v>8.0000598697466704E-6</v>
      </c>
      <c r="AH91" s="65">
        <f t="shared" si="21"/>
        <v>3.1784392502620521E-4</v>
      </c>
      <c r="AI91" s="65">
        <f t="shared" si="22"/>
        <v>3.4330450121008001E-4</v>
      </c>
      <c r="AJ91" s="65">
        <f t="shared" si="23"/>
        <v>2.7855438305793057E-4</v>
      </c>
      <c r="AK91" s="65">
        <f t="shared" si="24"/>
        <v>1.7379378452614115E-4</v>
      </c>
      <c r="AL91" s="65">
        <f t="shared" si="25"/>
        <v>8.197917566885992E-5</v>
      </c>
      <c r="AM91" s="65">
        <f t="shared" si="26"/>
        <v>2.4259318198147552E-5</v>
      </c>
      <c r="AN91" s="66"/>
      <c r="AO91" s="65">
        <f t="shared" si="27"/>
        <v>3.3057421311814264E-4</v>
      </c>
      <c r="AP91" s="65">
        <f t="shared" si="28"/>
        <v>2.2617408379203586E-4</v>
      </c>
      <c r="AQ91" s="65">
        <f t="shared" si="29"/>
        <v>5.3119246933503732E-5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3.2622345367552239E-5</v>
      </c>
      <c r="D92" s="52">
        <f t="shared" si="20"/>
        <v>4.5394043479989255E-5</v>
      </c>
      <c r="E92" s="52">
        <f t="shared" si="20"/>
        <v>4.9980321765222952E-5</v>
      </c>
      <c r="F92" s="52">
        <f t="shared" si="20"/>
        <v>5.1555759992940701E-5</v>
      </c>
      <c r="G92" s="52">
        <f t="shared" si="20"/>
        <v>5.1979333180026183E-5</v>
      </c>
      <c r="H92" s="52">
        <f t="shared" si="20"/>
        <v>5.1951576021564415E-5</v>
      </c>
      <c r="I92" s="52">
        <f t="shared" si="20"/>
        <v>5.1312694322953793E-5</v>
      </c>
      <c r="J92" s="52">
        <f t="shared" si="20"/>
        <v>5.0444153973416631E-5</v>
      </c>
      <c r="K92" s="52">
        <f t="shared" si="20"/>
        <v>4.9476751738997737E-5</v>
      </c>
      <c r="L92" s="52">
        <f t="shared" si="20"/>
        <v>4.8017852933931272E-5</v>
      </c>
      <c r="M92" s="52">
        <f t="shared" si="20"/>
        <v>4.6329405155897021E-5</v>
      </c>
      <c r="N92" s="52">
        <f t="shared" si="20"/>
        <v>4.4293500791952223E-5</v>
      </c>
      <c r="O92" s="52">
        <f t="shared" si="20"/>
        <v>4.1860871707579352E-5</v>
      </c>
      <c r="P92" s="52">
        <f t="shared" si="20"/>
        <v>3.9015415208202677E-5</v>
      </c>
      <c r="Q92" s="52">
        <f t="shared" si="20"/>
        <v>3.6151183420478275E-5</v>
      </c>
      <c r="R92" s="52">
        <f t="shared" si="20"/>
        <v>3.3023278234645981E-5</v>
      </c>
      <c r="S92" s="52">
        <f t="shared" si="20"/>
        <v>2.9934628336610944E-5</v>
      </c>
      <c r="T92" s="52">
        <f t="shared" si="20"/>
        <v>2.6813610640770837E-5</v>
      </c>
      <c r="U92" s="52">
        <f t="shared" si="20"/>
        <v>2.3829240413113708E-5</v>
      </c>
      <c r="V92" s="52">
        <f t="shared" si="20"/>
        <v>2.1051698758719369E-5</v>
      </c>
      <c r="W92" s="52">
        <f t="shared" si="20"/>
        <v>1.8329093590743574E-5</v>
      </c>
      <c r="X92" s="52">
        <f t="shared" si="20"/>
        <v>1.5797032905220603E-5</v>
      </c>
      <c r="Y92" s="52">
        <f t="shared" si="20"/>
        <v>1.3512882935816005E-5</v>
      </c>
      <c r="Z92" s="52">
        <f t="shared" si="20"/>
        <v>1.1502103093770807E-5</v>
      </c>
      <c r="AA92" s="52">
        <f t="shared" si="20"/>
        <v>9.60304728906043E-6</v>
      </c>
      <c r="AB92" s="52">
        <f t="shared" si="20"/>
        <v>7.9362697430248526E-6</v>
      </c>
      <c r="AC92" s="52">
        <f t="shared" si="20"/>
        <v>6.5498964163036184E-6</v>
      </c>
      <c r="AD92" s="52">
        <f t="shared" si="20"/>
        <v>5.1226536526713118E-6</v>
      </c>
      <c r="AE92" s="52">
        <f t="shared" si="20"/>
        <v>3.8773248095138752E-6</v>
      </c>
      <c r="AF92" s="52">
        <f t="shared" si="20"/>
        <v>2.7316380493334295E-6</v>
      </c>
      <c r="AH92" s="65">
        <f t="shared" si="21"/>
        <v>4.6306360757146263E-5</v>
      </c>
      <c r="AI92" s="65">
        <f t="shared" si="22"/>
        <v>5.0240605798172768E-5</v>
      </c>
      <c r="AJ92" s="65">
        <f t="shared" si="23"/>
        <v>4.1530075256821903E-5</v>
      </c>
      <c r="AK92" s="65">
        <f t="shared" si="24"/>
        <v>2.6930491276772171E-5</v>
      </c>
      <c r="AL92" s="65">
        <f t="shared" si="25"/>
        <v>1.3748831962922283E-5</v>
      </c>
      <c r="AM92" s="65">
        <f t="shared" si="26"/>
        <v>5.2435565341694169E-6</v>
      </c>
      <c r="AN92" s="66"/>
      <c r="AO92" s="65">
        <f t="shared" si="27"/>
        <v>4.8273483277659512E-5</v>
      </c>
      <c r="AP92" s="65">
        <f t="shared" si="28"/>
        <v>3.4230283266797038E-5</v>
      </c>
      <c r="AQ92" s="65">
        <f t="shared" si="29"/>
        <v>9.4961942485458493E-6</v>
      </c>
    </row>
    <row r="93" spans="1:43" s="9" customFormat="1" x14ac:dyDescent="0.25">
      <c r="A93" s="71" t="s">
        <v>442</v>
      </c>
      <c r="B93" s="13"/>
      <c r="C93" s="52">
        <f>SUM(C66:C69)</f>
        <v>9.8301883609799444E-4</v>
      </c>
      <c r="D93" s="52">
        <f t="shared" ref="D93:AF93" si="31">SUM(D66:D69)</f>
        <v>1.3835159076906959E-3</v>
      </c>
      <c r="E93" s="52">
        <f t="shared" si="31"/>
        <v>1.5461602404763743E-3</v>
      </c>
      <c r="F93" s="52">
        <f t="shared" si="31"/>
        <v>1.6187374096698216E-3</v>
      </c>
      <c r="G93" s="52">
        <f t="shared" si="31"/>
        <v>1.655672792048914E-3</v>
      </c>
      <c r="H93" s="52">
        <f t="shared" si="31"/>
        <v>1.6782635202820925E-3</v>
      </c>
      <c r="I93" s="52">
        <f t="shared" si="31"/>
        <v>1.6952412550056168E-3</v>
      </c>
      <c r="J93" s="52">
        <f t="shared" si="31"/>
        <v>1.7099748790653827E-3</v>
      </c>
      <c r="K93" s="52">
        <f t="shared" si="31"/>
        <v>1.7233502794511293E-3</v>
      </c>
      <c r="L93" s="52">
        <f t="shared" si="31"/>
        <v>1.7343325089674802E-3</v>
      </c>
      <c r="M93" s="52">
        <f t="shared" si="31"/>
        <v>1.7435680979221711E-3</v>
      </c>
      <c r="N93" s="52">
        <f t="shared" si="31"/>
        <v>1.750091666041747E-3</v>
      </c>
      <c r="O93" s="52">
        <f t="shared" si="31"/>
        <v>1.7524901355512204E-3</v>
      </c>
      <c r="P93" s="52">
        <f t="shared" si="31"/>
        <v>1.7516212643097153E-3</v>
      </c>
      <c r="Q93" s="52">
        <f t="shared" si="31"/>
        <v>1.7470290719486358E-3</v>
      </c>
      <c r="R93" s="52">
        <f t="shared" si="31"/>
        <v>1.7378486445468742E-3</v>
      </c>
      <c r="S93" s="52">
        <f t="shared" si="31"/>
        <v>1.7253434056776105E-3</v>
      </c>
      <c r="T93" s="52">
        <f t="shared" si="31"/>
        <v>1.7094220256306091E-3</v>
      </c>
      <c r="U93" s="52">
        <f t="shared" si="31"/>
        <v>1.6895139554385463E-3</v>
      </c>
      <c r="V93" s="52">
        <f t="shared" si="31"/>
        <v>1.6670329864918621E-3</v>
      </c>
      <c r="W93" s="52">
        <f t="shared" si="31"/>
        <v>1.6420215961948943E-3</v>
      </c>
      <c r="X93" s="52">
        <f t="shared" si="31"/>
        <v>1.6146998917197647E-3</v>
      </c>
      <c r="Y93" s="52">
        <f t="shared" si="31"/>
        <v>1.5853584733833373E-3</v>
      </c>
      <c r="Z93" s="52">
        <f t="shared" si="31"/>
        <v>1.5543015716205277E-3</v>
      </c>
      <c r="AA93" s="52">
        <f t="shared" si="31"/>
        <v>1.5211543350531502E-3</v>
      </c>
      <c r="AB93" s="52">
        <f t="shared" si="31"/>
        <v>1.4872657568021708E-3</v>
      </c>
      <c r="AC93" s="52">
        <f t="shared" si="31"/>
        <v>1.452639690787041E-3</v>
      </c>
      <c r="AD93" s="52">
        <f t="shared" si="31"/>
        <v>1.4174010569615483E-3</v>
      </c>
      <c r="AE93" s="52">
        <f t="shared" si="31"/>
        <v>1.3817230153387186E-3</v>
      </c>
      <c r="AF93" s="52">
        <f t="shared" si="31"/>
        <v>1.3457835254501018E-3</v>
      </c>
      <c r="AH93" s="65">
        <f t="shared" si="21"/>
        <v>1.4374210371967601E-3</v>
      </c>
      <c r="AI93" s="65">
        <f t="shared" si="22"/>
        <v>1.7082324885543403E-3</v>
      </c>
      <c r="AJ93" s="65">
        <f t="shared" si="23"/>
        <v>1.7489600471546976E-3</v>
      </c>
      <c r="AK93" s="65">
        <f t="shared" si="24"/>
        <v>1.7058322035571004E-3</v>
      </c>
      <c r="AL93" s="65">
        <f t="shared" si="25"/>
        <v>1.5835071735943347E-3</v>
      </c>
      <c r="AM93" s="65">
        <f t="shared" si="26"/>
        <v>1.4169626090679162E-3</v>
      </c>
      <c r="AN93" s="66"/>
      <c r="AO93" s="65">
        <f t="shared" si="27"/>
        <v>1.5728267628755503E-3</v>
      </c>
      <c r="AP93" s="65">
        <f t="shared" si="28"/>
        <v>1.727396125355899E-3</v>
      </c>
      <c r="AQ93" s="65">
        <f t="shared" si="29"/>
        <v>1.5002348913311255E-3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0.14202025437586308</v>
      </c>
      <c r="I2">
        <v>0.15776394725022236</v>
      </c>
      <c r="J2">
        <v>0.16880643779331184</v>
      </c>
      <c r="K2">
        <v>0.1734307160752957</v>
      </c>
      <c r="L2">
        <v>0.17338044068826441</v>
      </c>
      <c r="M2">
        <v>0.17060093762237827</v>
      </c>
      <c r="N2">
        <v>0.16651130109832657</v>
      </c>
      <c r="O2">
        <v>0.16199122141349331</v>
      </c>
      <c r="P2">
        <v>0.15753936248499301</v>
      </c>
      <c r="Q2">
        <v>0.15339429872986976</v>
      </c>
      <c r="R2">
        <v>0.14968132780528443</v>
      </c>
      <c r="S2">
        <v>0.14642565513074413</v>
      </c>
      <c r="T2">
        <v>0.14362969301557893</v>
      </c>
      <c r="U2">
        <v>0.14123588570744694</v>
      </c>
      <c r="V2">
        <v>0.139182560099127</v>
      </c>
      <c r="W2">
        <v>0.13738771355613633</v>
      </c>
      <c r="X2">
        <v>0.13577043747625694</v>
      </c>
      <c r="Y2">
        <v>0.13425748969353446</v>
      </c>
      <c r="Z2">
        <v>0.1327816467329157</v>
      </c>
      <c r="AA2">
        <v>0.13131361049127932</v>
      </c>
      <c r="AB2">
        <v>0.12981656096027194</v>
      </c>
      <c r="AC2">
        <v>0.12828040208994196</v>
      </c>
      <c r="AD2">
        <v>0.12670648647545857</v>
      </c>
      <c r="AE2">
        <v>0.12509760985421892</v>
      </c>
      <c r="AF2">
        <v>0.12345530770012658</v>
      </c>
      <c r="AG2">
        <v>0.12180385183047093</v>
      </c>
      <c r="AH2">
        <v>0.12015005980254845</v>
      </c>
      <c r="AI2">
        <v>0.11849671546546592</v>
      </c>
      <c r="AJ2">
        <v>0.11685416850901742</v>
      </c>
      <c r="AK2">
        <v>0.115229939265582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3.7241879565308444E-2</v>
      </c>
      <c r="I3">
        <v>7.9197927087015785E-2</v>
      </c>
      <c r="J3">
        <v>0.11269899277122075</v>
      </c>
      <c r="K3">
        <v>0.13566076984288244</v>
      </c>
      <c r="L3">
        <v>0.15008662691398111</v>
      </c>
      <c r="M3">
        <v>0.15856919781007672</v>
      </c>
      <c r="N3">
        <v>0.16312483685567702</v>
      </c>
      <c r="O3">
        <v>0.16508074983432319</v>
      </c>
      <c r="P3">
        <v>0.16527322080608364</v>
      </c>
      <c r="Q3">
        <v>0.16424370391454612</v>
      </c>
      <c r="R3">
        <v>0.16237157087202192</v>
      </c>
      <c r="S3">
        <v>0.15993442112631762</v>
      </c>
      <c r="T3">
        <v>0.15714231526084976</v>
      </c>
      <c r="U3">
        <v>0.15414398628976755</v>
      </c>
      <c r="V3">
        <v>0.15104044542619821</v>
      </c>
      <c r="W3">
        <v>0.14789391210827674</v>
      </c>
      <c r="X3">
        <v>0.14473823862080071</v>
      </c>
      <c r="Y3">
        <v>0.1415905020877517</v>
      </c>
      <c r="Z3">
        <v>0.13845795904534608</v>
      </c>
      <c r="AA3">
        <v>0.13534959425416382</v>
      </c>
      <c r="AB3">
        <v>0.1322742065658522</v>
      </c>
      <c r="AC3">
        <v>0.12924423912290539</v>
      </c>
      <c r="AD3">
        <v>0.12627544261871737</v>
      </c>
      <c r="AE3">
        <v>0.1233843853553962</v>
      </c>
      <c r="AF3">
        <v>0.12058478077823231</v>
      </c>
      <c r="AG3">
        <v>0.1178918903030457</v>
      </c>
      <c r="AH3">
        <v>0.11531754644815706</v>
      </c>
      <c r="AI3">
        <v>0.11286788455762142</v>
      </c>
      <c r="AJ3">
        <v>0.1105457508797425</v>
      </c>
      <c r="AK3">
        <v>0.10835161322118037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6.0506207847810245E-2</v>
      </c>
      <c r="I4">
        <v>9.6568287826692689E-2</v>
      </c>
      <c r="J4">
        <v>0.11249797296830621</v>
      </c>
      <c r="K4">
        <v>0.11732938699524631</v>
      </c>
      <c r="L4">
        <v>0.11689594086845556</v>
      </c>
      <c r="M4">
        <v>0.11461819540250495</v>
      </c>
      <c r="N4">
        <v>0.1123264387399292</v>
      </c>
      <c r="O4">
        <v>0.11081331413707041</v>
      </c>
      <c r="P4">
        <v>0.11025431042908096</v>
      </c>
      <c r="Q4">
        <v>0.11050289562506421</v>
      </c>
      <c r="R4">
        <v>0.11130136207917474</v>
      </c>
      <c r="S4">
        <v>0.11237761446321048</v>
      </c>
      <c r="T4">
        <v>0.11350450648572874</v>
      </c>
      <c r="U4">
        <v>0.1145015854909559</v>
      </c>
      <c r="V4">
        <v>0.11523926835892428</v>
      </c>
      <c r="W4">
        <v>0.11562806537224191</v>
      </c>
      <c r="X4">
        <v>0.1156134960053512</v>
      </c>
      <c r="Y4">
        <v>0.11516922537726515</v>
      </c>
      <c r="Z4">
        <v>0.11428880801966912</v>
      </c>
      <c r="AA4">
        <v>0.11299262013606537</v>
      </c>
      <c r="AB4">
        <v>0.11130901656715153</v>
      </c>
      <c r="AC4">
        <v>0.10927711673871521</v>
      </c>
      <c r="AD4">
        <v>0.10694339488461768</v>
      </c>
      <c r="AE4">
        <v>0.10435415800147396</v>
      </c>
      <c r="AF4">
        <v>0.10155162724307942</v>
      </c>
      <c r="AG4">
        <v>9.8582412289327515E-2</v>
      </c>
      <c r="AH4">
        <v>9.548570966257941E-2</v>
      </c>
      <c r="AI4">
        <v>9.2292608865252035E-2</v>
      </c>
      <c r="AJ4">
        <v>8.9032448007619891E-2</v>
      </c>
      <c r="AK4">
        <v>8.5730980974285664E-2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-2.5730932678214025E-3</v>
      </c>
      <c r="I5">
        <v>-8.932648387405262E-3</v>
      </c>
      <c r="J5">
        <v>-1.8900060992010914E-2</v>
      </c>
      <c r="K5">
        <v>-3.1494366040629718E-2</v>
      </c>
      <c r="L5">
        <v>-4.5477702216401017E-2</v>
      </c>
      <c r="M5">
        <v>-5.9706607375342724E-2</v>
      </c>
      <c r="N5">
        <v>-7.329486446451261E-2</v>
      </c>
      <c r="O5">
        <v>-8.5647442222602788E-2</v>
      </c>
      <c r="P5">
        <v>-9.6426567124785478E-2</v>
      </c>
      <c r="Q5">
        <v>-0.10549299507776055</v>
      </c>
      <c r="R5">
        <v>-0.11284723621713955</v>
      </c>
      <c r="S5">
        <v>-0.11858042289062398</v>
      </c>
      <c r="T5">
        <v>-0.12283758166427017</v>
      </c>
      <c r="U5">
        <v>-0.12579110412005434</v>
      </c>
      <c r="V5">
        <v>-0.12762242117816402</v>
      </c>
      <c r="W5">
        <v>-0.12850968893238779</v>
      </c>
      <c r="X5">
        <v>-0.12861950423539437</v>
      </c>
      <c r="Y5">
        <v>-0.12810219429180147</v>
      </c>
      <c r="Z5">
        <v>-0.12708922646011978</v>
      </c>
      <c r="AA5">
        <v>-0.1256929447777333</v>
      </c>
      <c r="AB5">
        <v>-0.12400736457791606</v>
      </c>
      <c r="AC5">
        <v>-0.12210993344958787</v>
      </c>
      <c r="AD5">
        <v>-0.12006377985502859</v>
      </c>
      <c r="AE5">
        <v>-0.11791992976807331</v>
      </c>
      <c r="AF5">
        <v>-0.11571931142331238</v>
      </c>
      <c r="AG5">
        <v>-0.11349482365806685</v>
      </c>
      <c r="AH5">
        <v>-0.11127291621635393</v>
      </c>
      <c r="AI5">
        <v>-0.10907458461304476</v>
      </c>
      <c r="AJ5">
        <v>-0.10691638558292249</v>
      </c>
      <c r="AK5">
        <v>-0.10481120152853185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9.1950830648945825E-2</v>
      </c>
      <c r="I6">
        <v>0.13186072373665425</v>
      </c>
      <c r="J6">
        <v>0.15392786203400899</v>
      </c>
      <c r="K6">
        <v>0.16766862223611678</v>
      </c>
      <c r="L6">
        <v>0.17640739335147426</v>
      </c>
      <c r="M6">
        <v>0.18203036784576465</v>
      </c>
      <c r="N6">
        <v>0.18572361214506117</v>
      </c>
      <c r="O6">
        <v>0.18818519079846219</v>
      </c>
      <c r="P6">
        <v>0.18979958242664186</v>
      </c>
      <c r="Q6">
        <v>0.19075985979029042</v>
      </c>
      <c r="R6">
        <v>0.19118781098013127</v>
      </c>
      <c r="S6">
        <v>0.19115475020188288</v>
      </c>
      <c r="T6">
        <v>0.19072701534688097</v>
      </c>
      <c r="U6">
        <v>0.18994605665791919</v>
      </c>
      <c r="V6">
        <v>0.18884978113429263</v>
      </c>
      <c r="W6">
        <v>0.18746149118726851</v>
      </c>
      <c r="X6">
        <v>0.18580200053897045</v>
      </c>
      <c r="Y6">
        <v>0.18388909025117695</v>
      </c>
      <c r="Z6">
        <v>0.18173852691671932</v>
      </c>
      <c r="AA6">
        <v>0.17938362528182594</v>
      </c>
      <c r="AB6">
        <v>0.17684921296625689</v>
      </c>
      <c r="AC6">
        <v>0.17416942927916956</v>
      </c>
      <c r="AD6">
        <v>0.17138200255109037</v>
      </c>
      <c r="AE6">
        <v>0.16852107860596544</v>
      </c>
      <c r="AF6">
        <v>0.16561368192558046</v>
      </c>
      <c r="AG6">
        <v>0.16269755262372509</v>
      </c>
      <c r="AH6">
        <v>0.15979737984255227</v>
      </c>
      <c r="AI6">
        <v>0.15692864741254642</v>
      </c>
      <c r="AJ6">
        <v>0.15410888204803186</v>
      </c>
      <c r="AK6">
        <v>0.15135102496119934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5.4772948162362667E-2</v>
      </c>
      <c r="I7">
        <v>9.4306794345278E-2</v>
      </c>
      <c r="J7">
        <v>0.11982516659316822</v>
      </c>
      <c r="K7">
        <v>0.13593690345818921</v>
      </c>
      <c r="L7">
        <v>0.14627017858026559</v>
      </c>
      <c r="M7">
        <v>0.15296462892635532</v>
      </c>
      <c r="N7">
        <v>0.15715486687206681</v>
      </c>
      <c r="O7">
        <v>0.15946680226024412</v>
      </c>
      <c r="P7">
        <v>0.16031510557190654</v>
      </c>
      <c r="Q7">
        <v>0.16002258936205216</v>
      </c>
      <c r="R7">
        <v>0.15887092560071814</v>
      </c>
      <c r="S7">
        <v>0.15709437457298581</v>
      </c>
      <c r="T7">
        <v>0.15488681296518259</v>
      </c>
      <c r="U7">
        <v>0.152388344165022</v>
      </c>
      <c r="V7">
        <v>0.14970001324270399</v>
      </c>
      <c r="W7">
        <v>0.14688801615359015</v>
      </c>
      <c r="X7">
        <v>0.14399430197853391</v>
      </c>
      <c r="Y7">
        <v>0.14104727247441495</v>
      </c>
      <c r="Z7">
        <v>0.13806581677533458</v>
      </c>
      <c r="AA7">
        <v>0.13507269935286725</v>
      </c>
      <c r="AB7">
        <v>0.13208627112275551</v>
      </c>
      <c r="AC7">
        <v>0.12912759289269715</v>
      </c>
      <c r="AD7">
        <v>0.12621860582155975</v>
      </c>
      <c r="AE7">
        <v>0.12337928469121628</v>
      </c>
      <c r="AF7">
        <v>0.12062419754610421</v>
      </c>
      <c r="AG7">
        <v>0.11797131291710894</v>
      </c>
      <c r="AH7">
        <v>0.11543186392828364</v>
      </c>
      <c r="AI7">
        <v>0.11301070408957781</v>
      </c>
      <c r="AJ7">
        <v>0.11071084877984916</v>
      </c>
      <c r="AK7">
        <v>0.10853337350040793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1.4821980000001567E-2</v>
      </c>
      <c r="I8">
        <v>1.2769560000000513E-2</v>
      </c>
      <c r="J8">
        <v>6.0215299999999417E-3</v>
      </c>
      <c r="K8">
        <v>2.3332999999903237E-4</v>
      </c>
      <c r="L8">
        <v>-3.2241099999996692E-3</v>
      </c>
      <c r="M8">
        <v>-4.7345499999990048E-3</v>
      </c>
      <c r="N8">
        <v>-5.0430899999981404E-3</v>
      </c>
      <c r="O8">
        <v>-4.7421999999991415E-3</v>
      </c>
      <c r="P8">
        <v>-4.1883100000000839E-3</v>
      </c>
      <c r="Q8">
        <v>-3.5658100000002246E-3</v>
      </c>
      <c r="R8">
        <v>-2.9571900000024964E-3</v>
      </c>
      <c r="S8">
        <v>-2.399259999999459E-3</v>
      </c>
      <c r="T8">
        <v>-1.905480000000126E-3</v>
      </c>
      <c r="U8">
        <v>-1.4832500000006021E-3</v>
      </c>
      <c r="V8">
        <v>-1.1325300000003535E-3</v>
      </c>
      <c r="W8">
        <v>-8.4992000000116974E-4</v>
      </c>
      <c r="X8">
        <v>-6.2858000000054481E-4</v>
      </c>
      <c r="Y8">
        <v>-4.5901999999875542E-4</v>
      </c>
      <c r="Z8">
        <v>-3.3141999999930505E-4</v>
      </c>
      <c r="AA8">
        <v>-2.3399999999895726E-4</v>
      </c>
      <c r="AB8">
        <v>-1.5885999999909473E-4</v>
      </c>
      <c r="AC8">
        <v>-9.8639999998595407E-5</v>
      </c>
      <c r="AD8">
        <v>-4.8079999998007494E-5</v>
      </c>
      <c r="AE8">
        <v>-4.3199999993914773E-6</v>
      </c>
      <c r="AF8">
        <v>3.3339999999659753E-5</v>
      </c>
      <c r="AG8">
        <v>6.7079999999108963E-5</v>
      </c>
      <c r="AH8">
        <v>9.6599999999114061E-5</v>
      </c>
      <c r="AI8">
        <v>1.2070999999835852E-4</v>
      </c>
      <c r="AJ8">
        <v>1.3959000000063337E-4</v>
      </c>
      <c r="AK8">
        <v>1.5363999999740141E-4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1.4866375765887341E-2</v>
      </c>
      <c r="I9">
        <v>4.1242643496741671E-2</v>
      </c>
      <c r="J9">
        <v>7.2780422524698629E-2</v>
      </c>
      <c r="K9">
        <v>0.10434765337903329</v>
      </c>
      <c r="L9">
        <v>0.13285088017918056</v>
      </c>
      <c r="M9">
        <v>0.15691180042538555</v>
      </c>
      <c r="N9">
        <v>0.17626105917420976</v>
      </c>
      <c r="O9">
        <v>0.19121085586526476</v>
      </c>
      <c r="P9">
        <v>0.20230867994630586</v>
      </c>
      <c r="Q9">
        <v>0.21014735064524004</v>
      </c>
      <c r="R9">
        <v>0.21528288215026947</v>
      </c>
      <c r="S9">
        <v>0.21820727168671006</v>
      </c>
      <c r="T9">
        <v>0.21934901166740239</v>
      </c>
      <c r="U9">
        <v>0.21907583777522888</v>
      </c>
      <c r="V9">
        <v>0.21770164456555996</v>
      </c>
      <c r="W9">
        <v>0.21548969933351536</v>
      </c>
      <c r="X9">
        <v>0.21265689279390543</v>
      </c>
      <c r="Y9">
        <v>0.20937762867867526</v>
      </c>
      <c r="Z9">
        <v>0.20578888954525532</v>
      </c>
      <c r="AA9">
        <v>0.20199768805369001</v>
      </c>
      <c r="AB9">
        <v>0.19808584016647313</v>
      </c>
      <c r="AC9">
        <v>0.19411638083388638</v>
      </c>
      <c r="AD9">
        <v>0.19013851706228824</v>
      </c>
      <c r="AE9">
        <v>0.18619093064127235</v>
      </c>
      <c r="AF9">
        <v>0.18230384845889791</v>
      </c>
      <c r="AG9">
        <v>0.17850195488764431</v>
      </c>
      <c r="AH9">
        <v>0.17480559016989083</v>
      </c>
      <c r="AI9">
        <v>0.1712298115851274</v>
      </c>
      <c r="AJ9">
        <v>0.16778578396137167</v>
      </c>
      <c r="AK9">
        <v>0.16448108304369935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2.3973870399696118E-2</v>
      </c>
      <c r="I10">
        <v>5.7107126585065338E-2</v>
      </c>
      <c r="J10">
        <v>9.2549725321733334E-2</v>
      </c>
      <c r="K10">
        <v>0.1266330239198199</v>
      </c>
      <c r="L10">
        <v>0.15732966284642824</v>
      </c>
      <c r="M10">
        <v>0.18368516593554318</v>
      </c>
      <c r="N10">
        <v>0.20544235595643112</v>
      </c>
      <c r="O10">
        <v>0.22275291200919423</v>
      </c>
      <c r="P10">
        <v>0.23597957555723248</v>
      </c>
      <c r="Q10">
        <v>0.24557494249719536</v>
      </c>
      <c r="R10">
        <v>0.25202187904083129</v>
      </c>
      <c r="S10">
        <v>0.25579956926220504</v>
      </c>
      <c r="T10">
        <v>0.25736868928061263</v>
      </c>
      <c r="U10">
        <v>0.2571553141579308</v>
      </c>
      <c r="V10">
        <v>0.25554287764075756</v>
      </c>
      <c r="W10">
        <v>0.25286432795792457</v>
      </c>
      <c r="X10">
        <v>0.24939964232439937</v>
      </c>
      <c r="Y10">
        <v>0.24537671639410785</v>
      </c>
      <c r="Z10">
        <v>0.24097526988460238</v>
      </c>
      <c r="AA10">
        <v>0.23633620854086601</v>
      </c>
      <c r="AB10">
        <v>0.23156603619403082</v>
      </c>
      <c r="AC10">
        <v>0.22674576079373399</v>
      </c>
      <c r="AD10">
        <v>0.22193682887865496</v>
      </c>
      <c r="AE10">
        <v>0.21718599670514926</v>
      </c>
      <c r="AF10">
        <v>0.21252771093658307</v>
      </c>
      <c r="AG10">
        <v>0.2079898149928372</v>
      </c>
      <c r="AH10">
        <v>0.20359340433069306</v>
      </c>
      <c r="AI10">
        <v>0.19935352960736008</v>
      </c>
      <c r="AJ10">
        <v>0.19528066708722758</v>
      </c>
      <c r="AK10">
        <v>0.19138169991799181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3.0863091958188704E-2</v>
      </c>
      <c r="I11">
        <v>7.0844891862620329E-2</v>
      </c>
      <c r="J11">
        <v>0.11239350645755319</v>
      </c>
      <c r="K11">
        <v>0.15191234694809097</v>
      </c>
      <c r="L11">
        <v>0.18751911197727456</v>
      </c>
      <c r="M11">
        <v>0.21828921085820241</v>
      </c>
      <c r="N11">
        <v>0.2439223996823392</v>
      </c>
      <c r="O11">
        <v>0.26451426409137557</v>
      </c>
      <c r="P11">
        <v>0.28039276001601277</v>
      </c>
      <c r="Q11">
        <v>0.29200897229357814</v>
      </c>
      <c r="R11">
        <v>0.29987744083317391</v>
      </c>
      <c r="S11">
        <v>0.30453407967172552</v>
      </c>
      <c r="T11">
        <v>0.30651351171893104</v>
      </c>
      <c r="U11">
        <v>0.30632184862078304</v>
      </c>
      <c r="V11">
        <v>0.30442188698018846</v>
      </c>
      <c r="W11">
        <v>0.3012194359592435</v>
      </c>
      <c r="X11">
        <v>0.29705767996546228</v>
      </c>
      <c r="Y11">
        <v>0.29221706506448175</v>
      </c>
      <c r="Z11">
        <v>0.28691907908588998</v>
      </c>
      <c r="AA11">
        <v>0.28133734763575724</v>
      </c>
      <c r="AB11">
        <v>0.27560302634346279</v>
      </c>
      <c r="AC11">
        <v>0.26981538217170087</v>
      </c>
      <c r="AD11">
        <v>0.26404925636271948</v>
      </c>
      <c r="AE11">
        <v>0.25836068045588245</v>
      </c>
      <c r="AF11">
        <v>0.25279066776238146</v>
      </c>
      <c r="AG11">
        <v>0.24737148126157127</v>
      </c>
      <c r="AH11">
        <v>0.24212759267934203</v>
      </c>
      <c r="AI11">
        <v>0.23707559892696128</v>
      </c>
      <c r="AJ11">
        <v>0.23222695035571839</v>
      </c>
      <c r="AK11">
        <v>0.22758894941821151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1.6782062999687319E-2</v>
      </c>
      <c r="I12">
        <v>4.2752091926367974E-2</v>
      </c>
      <c r="J12">
        <v>7.1825338687703244E-2</v>
      </c>
      <c r="K12">
        <v>0.10024384765132677</v>
      </c>
      <c r="L12">
        <v>0.12582554585200967</v>
      </c>
      <c r="M12">
        <v>0.14758274132862237</v>
      </c>
      <c r="N12">
        <v>0.16530257030782369</v>
      </c>
      <c r="O12">
        <v>0.1791945901929104</v>
      </c>
      <c r="P12">
        <v>0.18965747459640525</v>
      </c>
      <c r="Q12">
        <v>0.19714526558514134</v>
      </c>
      <c r="R12">
        <v>0.2021081357287402</v>
      </c>
      <c r="S12">
        <v>0.20496633459936575</v>
      </c>
      <c r="T12">
        <v>0.20610405097425399</v>
      </c>
      <c r="U12">
        <v>0.20586423088604366</v>
      </c>
      <c r="V12">
        <v>0.20454759530132982</v>
      </c>
      <c r="W12">
        <v>0.20241162767289378</v>
      </c>
      <c r="X12">
        <v>0.19967044648439014</v>
      </c>
      <c r="Y12">
        <v>0.19649734067841429</v>
      </c>
      <c r="Z12">
        <v>0.19302868720789679</v>
      </c>
      <c r="AA12">
        <v>0.18937098952682696</v>
      </c>
      <c r="AB12">
        <v>0.18560540767573741</v>
      </c>
      <c r="AC12">
        <v>0.18179366499497807</v>
      </c>
      <c r="AD12">
        <v>0.17798347133028969</v>
      </c>
      <c r="AE12">
        <v>0.17421157052639469</v>
      </c>
      <c r="AF12">
        <v>0.17050585934494933</v>
      </c>
      <c r="AG12">
        <v>0.16688905035606716</v>
      </c>
      <c r="AH12">
        <v>0.16337914810107268</v>
      </c>
      <c r="AI12">
        <v>0.15998927932545648</v>
      </c>
      <c r="AJ12">
        <v>0.15672889343603114</v>
      </c>
      <c r="AK12">
        <v>0.15360434842810466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1.429468922691246E-2</v>
      </c>
      <c r="I13">
        <v>3.9625155077094298E-2</v>
      </c>
      <c r="J13">
        <v>7.0288714789268347E-2</v>
      </c>
      <c r="K13">
        <v>0.1015317947256511</v>
      </c>
      <c r="L13">
        <v>0.13028879139718175</v>
      </c>
      <c r="M13">
        <v>0.15501393461319068</v>
      </c>
      <c r="N13">
        <v>0.1752239761649399</v>
      </c>
      <c r="O13">
        <v>0.1910549040617715</v>
      </c>
      <c r="P13">
        <v>0.20294154278741594</v>
      </c>
      <c r="Q13">
        <v>0.21142292778852934</v>
      </c>
      <c r="R13">
        <v>0.2170434810730093</v>
      </c>
      <c r="S13">
        <v>0.2203084899072838</v>
      </c>
      <c r="T13">
        <v>0.22167042821599203</v>
      </c>
      <c r="U13">
        <v>0.22152437409928005</v>
      </c>
      <c r="V13">
        <v>0.22020915110791961</v>
      </c>
      <c r="W13">
        <v>0.21800987051836529</v>
      </c>
      <c r="X13">
        <v>0.21516049928391734</v>
      </c>
      <c r="Y13">
        <v>0.21184884400577975</v>
      </c>
      <c r="Z13">
        <v>0.20822122957184774</v>
      </c>
      <c r="AA13">
        <v>0.20439103118514712</v>
      </c>
      <c r="AB13">
        <v>0.20044413205870804</v>
      </c>
      <c r="AC13">
        <v>0.19644514237775468</v>
      </c>
      <c r="AD13">
        <v>0.19244395082025356</v>
      </c>
      <c r="AE13">
        <v>0.18847856001871222</v>
      </c>
      <c r="AF13">
        <v>0.18457811452634587</v>
      </c>
      <c r="AG13">
        <v>0.18076629347751894</v>
      </c>
      <c r="AH13">
        <v>0.17706196932949503</v>
      </c>
      <c r="AI13">
        <v>0.17347914827285926</v>
      </c>
      <c r="AJ13">
        <v>0.17002812089421671</v>
      </c>
      <c r="AK13">
        <v>0.16671595489243796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1.458320969844884E-2</v>
      </c>
      <c r="I15">
        <v>3.871994550235236E-2</v>
      </c>
      <c r="J15">
        <v>6.9266160165426527E-2</v>
      </c>
      <c r="K15">
        <v>0.10357779538023859</v>
      </c>
      <c r="L15">
        <v>0.13898216246697181</v>
      </c>
      <c r="M15">
        <v>0.17301761425252415</v>
      </c>
      <c r="N15">
        <v>0.20377802502307141</v>
      </c>
      <c r="O15">
        <v>0.23007469943401304</v>
      </c>
      <c r="P15">
        <v>0.25139950240944398</v>
      </c>
      <c r="Q15">
        <v>0.26777174688044081</v>
      </c>
      <c r="R15">
        <v>0.27956138200437852</v>
      </c>
      <c r="S15">
        <v>0.28732740336998575</v>
      </c>
      <c r="T15">
        <v>0.29170258337409827</v>
      </c>
      <c r="U15">
        <v>0.29331450764717992</v>
      </c>
      <c r="V15">
        <v>0.29274163671753062</v>
      </c>
      <c r="W15">
        <v>0.29049037530211042</v>
      </c>
      <c r="X15">
        <v>0.28698861193729996</v>
      </c>
      <c r="Y15">
        <v>0.28258643635996616</v>
      </c>
      <c r="Z15">
        <v>0.27756210064588949</v>
      </c>
      <c r="AA15">
        <v>0.27213371099001904</v>
      </c>
      <c r="AB15">
        <v>0.26646674125208047</v>
      </c>
      <c r="AC15">
        <v>0.26068587693452994</v>
      </c>
      <c r="AD15">
        <v>0.25488419625703251</v>
      </c>
      <c r="AE15">
        <v>0.2491305827095891</v>
      </c>
      <c r="AF15">
        <v>0.24347507288047243</v>
      </c>
      <c r="AG15">
        <v>0.23795611328001343</v>
      </c>
      <c r="AH15">
        <v>0.23260294957030414</v>
      </c>
      <c r="AI15">
        <v>0.22743538304248467</v>
      </c>
      <c r="AJ15">
        <v>0.22246876197951071</v>
      </c>
      <c r="AK15">
        <v>0.21771321043986269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-1.5581157739741336E-2</v>
      </c>
      <c r="I16">
        <v>-3.0966102805551898E-2</v>
      </c>
      <c r="J16">
        <v>-4.1721713929943061E-2</v>
      </c>
      <c r="K16">
        <v>-4.6822825517822686E-2</v>
      </c>
      <c r="L16">
        <v>-4.6998520245999931E-2</v>
      </c>
      <c r="M16">
        <v>-4.3746042870396185E-2</v>
      </c>
      <c r="N16">
        <v>-3.8647595192797812E-2</v>
      </c>
      <c r="O16">
        <v>-3.297408533043944E-2</v>
      </c>
      <c r="P16">
        <v>-2.7554454019529384E-2</v>
      </c>
      <c r="Q16">
        <v>-2.2817256392160257E-2</v>
      </c>
      <c r="R16">
        <v>-1.8906250459949092E-2</v>
      </c>
      <c r="S16">
        <v>-1.5798864873850516E-2</v>
      </c>
      <c r="T16">
        <v>-1.3398055175395385E-2</v>
      </c>
      <c r="U16">
        <v>-1.1584030816325086E-2</v>
      </c>
      <c r="V16">
        <v>-1.0242897292978004E-2</v>
      </c>
      <c r="W16">
        <v>-9.2758187614783161E-3</v>
      </c>
      <c r="X16">
        <v>-8.5998562731059991E-3</v>
      </c>
      <c r="Y16">
        <v>-8.1468320228372804E-3</v>
      </c>
      <c r="Z16">
        <v>-7.8610874120199625E-3</v>
      </c>
      <c r="AA16">
        <v>-7.6989158694251714E-3</v>
      </c>
      <c r="AB16">
        <v>-7.6262456421227753E-3</v>
      </c>
      <c r="AC16">
        <v>-7.6179629477146626E-3</v>
      </c>
      <c r="AD16">
        <v>-7.6553867930484465E-3</v>
      </c>
      <c r="AE16">
        <v>-7.7253699278023724E-3</v>
      </c>
      <c r="AF16">
        <v>-7.8184495322819458E-3</v>
      </c>
      <c r="AG16">
        <v>-7.9278007299454778E-3</v>
      </c>
      <c r="AH16">
        <v>-8.048505385560567E-3</v>
      </c>
      <c r="AI16">
        <v>-8.1765628903274212E-3</v>
      </c>
      <c r="AJ16">
        <v>-8.3080569389548664E-3</v>
      </c>
      <c r="AK16">
        <v>-8.4398041354627473E-3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22.135040000001027</v>
      </c>
      <c r="I17">
        <v>39.95227000000159</v>
      </c>
      <c r="J17">
        <v>51.543509999999515</v>
      </c>
      <c r="K17">
        <v>57.8767399999997</v>
      </c>
      <c r="L17">
        <v>60.372409999999945</v>
      </c>
      <c r="M17">
        <v>60.295700000002398</v>
      </c>
      <c r="N17">
        <v>58.641639999998006</v>
      </c>
      <c r="O17">
        <v>56.145570000000589</v>
      </c>
      <c r="P17">
        <v>53.32474000000002</v>
      </c>
      <c r="Q17">
        <v>50.520580000000336</v>
      </c>
      <c r="R17">
        <v>47.944760000002134</v>
      </c>
      <c r="S17">
        <v>45.711500000001251</v>
      </c>
      <c r="T17">
        <v>43.869920000001002</v>
      </c>
      <c r="U17">
        <v>42.418760000000475</v>
      </c>
      <c r="V17">
        <v>41.326809999998659</v>
      </c>
      <c r="W17">
        <v>40.543330000000424</v>
      </c>
      <c r="X17">
        <v>40.007750000000669</v>
      </c>
      <c r="Y17">
        <v>39.658189999998285</v>
      </c>
      <c r="Z17">
        <v>39.436110000002373</v>
      </c>
      <c r="AA17">
        <v>39.293320000000676</v>
      </c>
      <c r="AB17">
        <v>39.189870000001974</v>
      </c>
      <c r="AC17">
        <v>39.096739999997226</v>
      </c>
      <c r="AD17">
        <v>38.994850000002771</v>
      </c>
      <c r="AE17">
        <v>38.872480000001815</v>
      </c>
      <c r="AF17">
        <v>38.72269999999844</v>
      </c>
      <c r="AG17">
        <v>38.545169999997597</v>
      </c>
      <c r="AH17">
        <v>38.341110000001208</v>
      </c>
      <c r="AI17">
        <v>38.112310000000434</v>
      </c>
      <c r="AJ17">
        <v>37.861440000000584</v>
      </c>
      <c r="AK17">
        <v>37.591829999997572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-5.9265849999999565E-2</v>
      </c>
      <c r="I18">
        <v>-0.10176111000000099</v>
      </c>
      <c r="J18">
        <v>-0.12630695000000053</v>
      </c>
      <c r="K18">
        <v>-0.13763608999999982</v>
      </c>
      <c r="L18">
        <v>-0.14026218999999979</v>
      </c>
      <c r="M18">
        <v>-0.13756221000000013</v>
      </c>
      <c r="N18">
        <v>-0.13191181999999968</v>
      </c>
      <c r="O18">
        <v>-0.12492863999999937</v>
      </c>
      <c r="P18">
        <v>-0.11767656999999987</v>
      </c>
      <c r="Q18">
        <v>-0.11080989000000069</v>
      </c>
      <c r="R18">
        <v>-0.1047015200000001</v>
      </c>
      <c r="S18">
        <v>-9.9522400000000288E-2</v>
      </c>
      <c r="T18">
        <v>-9.5316670000000769E-2</v>
      </c>
      <c r="U18">
        <v>-9.2031060000000164E-2</v>
      </c>
      <c r="V18">
        <v>-8.9560829999998925E-2</v>
      </c>
      <c r="W18">
        <v>-8.7769290000000444E-2</v>
      </c>
      <c r="X18">
        <v>-8.6507480000000414E-2</v>
      </c>
      <c r="Y18">
        <v>-8.5631779999999214E-2</v>
      </c>
      <c r="Z18">
        <v>-8.5011760000000547E-2</v>
      </c>
      <c r="AA18">
        <v>-8.4544790000000425E-2</v>
      </c>
      <c r="AB18">
        <v>-8.4147850000000635E-2</v>
      </c>
      <c r="AC18">
        <v>-8.3763800000000166E-2</v>
      </c>
      <c r="AD18">
        <v>-8.3356589999999953E-2</v>
      </c>
      <c r="AE18">
        <v>-8.2905609999998908E-2</v>
      </c>
      <c r="AF18">
        <v>-8.239905999999908E-2</v>
      </c>
      <c r="AG18">
        <v>-8.1839350000000033E-2</v>
      </c>
      <c r="AH18">
        <v>-8.1230529999999634E-2</v>
      </c>
      <c r="AI18">
        <v>-8.0576649999999916E-2</v>
      </c>
      <c r="AJ18">
        <v>-7.9883349999999853E-2</v>
      </c>
      <c r="AK18">
        <v>-7.9157690000000724E-2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-2.2383964000000089E-2</v>
      </c>
      <c r="I19">
        <v>-2.8313935999999939E-2</v>
      </c>
      <c r="J19">
        <v>-2.8530093000000024E-2</v>
      </c>
      <c r="K19">
        <v>-2.6954675000000032E-2</v>
      </c>
      <c r="L19">
        <v>-2.5085843999999961E-2</v>
      </c>
      <c r="M19">
        <v>-2.3581606999999952E-2</v>
      </c>
      <c r="N19">
        <v>-2.2663346999999938E-2</v>
      </c>
      <c r="O19">
        <v>-2.2317154999999984E-2</v>
      </c>
      <c r="P19">
        <v>-2.2426814E-2</v>
      </c>
      <c r="Q19">
        <v>-2.2848825000000052E-2</v>
      </c>
      <c r="R19">
        <v>-2.3458277000000007E-2</v>
      </c>
      <c r="S19">
        <v>-2.4153713999999944E-2</v>
      </c>
      <c r="T19">
        <v>-2.4863523000000047E-2</v>
      </c>
      <c r="U19">
        <v>-2.5533967000000019E-2</v>
      </c>
      <c r="V19">
        <v>-2.6129299000000016E-2</v>
      </c>
      <c r="W19">
        <v>-2.6624676999999989E-2</v>
      </c>
      <c r="X19">
        <v>-2.7006332999999962E-2</v>
      </c>
      <c r="Y19">
        <v>-2.7268413999999991E-2</v>
      </c>
      <c r="Z19">
        <v>-2.7411195999999926E-2</v>
      </c>
      <c r="AA19">
        <v>-2.744420599999995E-2</v>
      </c>
      <c r="AB19">
        <v>-2.737728899999993E-2</v>
      </c>
      <c r="AC19">
        <v>-2.7223994000000022E-2</v>
      </c>
      <c r="AD19">
        <v>-2.6999470000000064E-2</v>
      </c>
      <c r="AE19">
        <v>-2.6717283999999966E-2</v>
      </c>
      <c r="AF19">
        <v>-2.6388739000000015E-2</v>
      </c>
      <c r="AG19">
        <v>-2.6027193000000004E-2</v>
      </c>
      <c r="AH19">
        <v>-2.5641775999999967E-2</v>
      </c>
      <c r="AI19">
        <v>-2.5238824999999996E-2</v>
      </c>
      <c r="AJ19">
        <v>-2.4824967999999975E-2</v>
      </c>
      <c r="AK19">
        <v>-2.4405302000000007E-2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-6.9094079999999947E-2</v>
      </c>
      <c r="I20">
        <v>-3.3430229999999866E-2</v>
      </c>
      <c r="J20">
        <v>-1.1903140000000048E-2</v>
      </c>
      <c r="K20">
        <v>2.9559000000005387E-4</v>
      </c>
      <c r="L20">
        <v>6.6081400000000956E-3</v>
      </c>
      <c r="M20">
        <v>9.2780299999999441E-3</v>
      </c>
      <c r="N20">
        <v>9.7224699999998859E-3</v>
      </c>
      <c r="O20">
        <v>8.8340399999999389E-3</v>
      </c>
      <c r="P20">
        <v>7.1749400000001295E-3</v>
      </c>
      <c r="Q20">
        <v>5.1085100000000661E-3</v>
      </c>
      <c r="R20">
        <v>2.8386300000000572E-3</v>
      </c>
      <c r="S20">
        <v>4.9032999999993471E-4</v>
      </c>
      <c r="T20">
        <v>-1.8870699999999629E-3</v>
      </c>
      <c r="U20">
        <v>-4.2588100000000989E-3</v>
      </c>
      <c r="V20">
        <v>-6.6177500000000333E-3</v>
      </c>
      <c r="W20">
        <v>-8.9526500000000966E-3</v>
      </c>
      <c r="X20">
        <v>-1.1253420000000014E-2</v>
      </c>
      <c r="Y20">
        <v>-1.3505439999999917E-2</v>
      </c>
      <c r="Z20">
        <v>-1.5686959999999979E-2</v>
      </c>
      <c r="AA20">
        <v>-1.7787260000000013E-2</v>
      </c>
      <c r="AB20">
        <v>-1.9777990000000023E-2</v>
      </c>
      <c r="AC20">
        <v>-2.1642439999999992E-2</v>
      </c>
      <c r="AD20">
        <v>-2.3365939999999905E-2</v>
      </c>
      <c r="AE20">
        <v>-2.4933650000000078E-2</v>
      </c>
      <c r="AF20">
        <v>-2.6333580000000023E-2</v>
      </c>
      <c r="AG20">
        <v>-2.7571560000000037E-2</v>
      </c>
      <c r="AH20">
        <v>-2.8644039999999905E-2</v>
      </c>
      <c r="AI20">
        <v>-2.9552090000000038E-2</v>
      </c>
      <c r="AJ20">
        <v>-3.0307310000000053E-2</v>
      </c>
      <c r="AK20">
        <v>-3.0921099999999847E-2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-9.544726999999309E-2</v>
      </c>
      <c r="I21">
        <v>-0.10813648999999925</v>
      </c>
      <c r="J21">
        <v>-0.13268376000000748</v>
      </c>
      <c r="K21">
        <v>-0.15588763000000672</v>
      </c>
      <c r="L21">
        <v>-0.17384015999999392</v>
      </c>
      <c r="M21">
        <v>-0.1858716900000057</v>
      </c>
      <c r="N21">
        <v>-0.19232496000000099</v>
      </c>
      <c r="O21">
        <v>-0.1937565199999991</v>
      </c>
      <c r="P21">
        <v>-0.19070262999999477</v>
      </c>
      <c r="Q21">
        <v>-0.18362131000000392</v>
      </c>
      <c r="R21">
        <v>-0.17293211999999114</v>
      </c>
      <c r="S21">
        <v>-0.15899233999999707</v>
      </c>
      <c r="T21">
        <v>-0.1421287999999965</v>
      </c>
      <c r="U21">
        <v>-0.12259500999999284</v>
      </c>
      <c r="V21">
        <v>-0.10060510000000633</v>
      </c>
      <c r="W21">
        <v>-7.6320979999999761E-2</v>
      </c>
      <c r="X21">
        <v>-4.9873620000007168E-2</v>
      </c>
      <c r="Y21">
        <v>-2.1377980000003571E-2</v>
      </c>
      <c r="Z21">
        <v>9.0571200000000296E-3</v>
      </c>
      <c r="AA21">
        <v>4.1298739999995338E-2</v>
      </c>
      <c r="AB21">
        <v>7.5214510000010115E-2</v>
      </c>
      <c r="AC21">
        <v>0.11064350000000722</v>
      </c>
      <c r="AD21">
        <v>0.14740870000000683</v>
      </c>
      <c r="AE21">
        <v>0.18532469999998913</v>
      </c>
      <c r="AF21">
        <v>0.22420260000000081</v>
      </c>
      <c r="AG21">
        <v>0.26383899999999905</v>
      </c>
      <c r="AH21">
        <v>0.30404829999999272</v>
      </c>
      <c r="AI21">
        <v>0.34465439999999958</v>
      </c>
      <c r="AJ21">
        <v>0.38548779999998395</v>
      </c>
      <c r="AK21">
        <v>0.42639560000001797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2.0446154847674963E-2</v>
      </c>
      <c r="I22">
        <v>4.3480017364435415E-2</v>
      </c>
      <c r="J22">
        <v>6.1869981170987749E-2</v>
      </c>
      <c r="K22">
        <v>7.4472019466195041E-2</v>
      </c>
      <c r="L22">
        <v>8.2387238447369032E-2</v>
      </c>
      <c r="M22">
        <v>8.7040117152091478E-2</v>
      </c>
      <c r="N22">
        <v>8.9538401415818106E-2</v>
      </c>
      <c r="O22">
        <v>9.0611033827962373E-2</v>
      </c>
      <c r="P22">
        <v>9.0717282975712812E-2</v>
      </c>
      <c r="Q22">
        <v>9.0154323258284694E-2</v>
      </c>
      <c r="R22">
        <v>8.9130230222516593E-2</v>
      </c>
      <c r="S22">
        <v>8.779717084113553E-2</v>
      </c>
      <c r="T22">
        <v>8.6270088992079594E-2</v>
      </c>
      <c r="U22">
        <v>8.4630273277077728E-2</v>
      </c>
      <c r="V22">
        <v>8.2932875586515867E-2</v>
      </c>
      <c r="W22">
        <v>8.1211743622028987E-2</v>
      </c>
      <c r="X22">
        <v>7.9485115323798677E-2</v>
      </c>
      <c r="Y22">
        <v>7.7762120595447098E-2</v>
      </c>
      <c r="Z22">
        <v>7.6046520187570715E-2</v>
      </c>
      <c r="AA22">
        <v>7.4342987239516642E-2</v>
      </c>
      <c r="AB22">
        <v>7.2656169389921241E-2</v>
      </c>
      <c r="AC22">
        <v>7.0992866572721552E-2</v>
      </c>
      <c r="AD22">
        <v>6.9361569214160673E-2</v>
      </c>
      <c r="AE22">
        <v>6.7771436999474938E-2</v>
      </c>
      <c r="AF22">
        <v>6.6230065699503293E-2</v>
      </c>
      <c r="AG22">
        <v>6.4746008458913526E-2</v>
      </c>
      <c r="AH22">
        <v>6.3325962927469309E-2</v>
      </c>
      <c r="AI22">
        <v>6.1973483038374882E-2</v>
      </c>
      <c r="AJ22">
        <v>6.069034555016721E-2</v>
      </c>
      <c r="AK22">
        <v>5.9477044416178675E-2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1.301758995816292E-2</v>
      </c>
      <c r="I23">
        <v>2.0782016273350079E-2</v>
      </c>
      <c r="J23">
        <v>2.4217304702371815E-2</v>
      </c>
      <c r="K23">
        <v>2.5264976774210132E-2</v>
      </c>
      <c r="L23">
        <v>2.5179408617736865E-2</v>
      </c>
      <c r="M23">
        <v>2.4696613823755358E-2</v>
      </c>
      <c r="N23">
        <v>2.4210780314864806E-2</v>
      </c>
      <c r="O23">
        <v>2.3892852468925505E-2</v>
      </c>
      <c r="P23">
        <v>2.3780917228493816E-2</v>
      </c>
      <c r="Q23">
        <v>2.3843617985274561E-2</v>
      </c>
      <c r="R23">
        <v>2.402555144598479E-2</v>
      </c>
      <c r="S23">
        <v>2.4268118850868395E-2</v>
      </c>
      <c r="T23">
        <v>2.452229173821591E-2</v>
      </c>
      <c r="U23">
        <v>2.4749032091050418E-2</v>
      </c>
      <c r="V23">
        <v>2.4920217858667704E-2</v>
      </c>
      <c r="W23">
        <v>2.5016313820527381E-2</v>
      </c>
      <c r="X23">
        <v>2.5025285219490049E-2</v>
      </c>
      <c r="Y23">
        <v>2.4941171246799506E-2</v>
      </c>
      <c r="Z23">
        <v>2.4762293712396147E-2</v>
      </c>
      <c r="AA23">
        <v>2.4492762153285438E-2</v>
      </c>
      <c r="AB23">
        <v>2.4138443372771951E-2</v>
      </c>
      <c r="AC23">
        <v>2.3707597176164275E-2</v>
      </c>
      <c r="AD23">
        <v>2.3210067577983006E-2</v>
      </c>
      <c r="AE23">
        <v>2.2655765153299565E-2</v>
      </c>
      <c r="AF23">
        <v>2.2053750274080811E-2</v>
      </c>
      <c r="AG23">
        <v>2.1414107849811619E-2</v>
      </c>
      <c r="AH23">
        <v>2.0745359367504546E-2</v>
      </c>
      <c r="AI23">
        <v>2.0054297826743079E-2</v>
      </c>
      <c r="AJ23">
        <v>1.9347378032973532E-2</v>
      </c>
      <c r="AK23">
        <v>1.8630310246849267E-2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-2.7745032763089469E-2</v>
      </c>
      <c r="I24">
        <v>-4.125036041144068E-2</v>
      </c>
      <c r="J24">
        <v>-5.0548201302824732E-2</v>
      </c>
      <c r="K24">
        <v>-5.8161243185120427E-2</v>
      </c>
      <c r="L24">
        <v>-6.4712724441410283E-2</v>
      </c>
      <c r="M24">
        <v>-7.042763743009739E-2</v>
      </c>
      <c r="N24">
        <v>-7.5398092796764599E-2</v>
      </c>
      <c r="O24">
        <v>-7.9656395158045859E-2</v>
      </c>
      <c r="P24">
        <v>-8.3216957045955525E-2</v>
      </c>
      <c r="Q24">
        <v>-8.6095423957700409E-2</v>
      </c>
      <c r="R24">
        <v>-8.8326989905670089E-2</v>
      </c>
      <c r="S24">
        <v>-8.9958341470865483E-2</v>
      </c>
      <c r="T24">
        <v>-9.1050388791295012E-2</v>
      </c>
      <c r="U24">
        <v>-9.1664758614063133E-2</v>
      </c>
      <c r="V24">
        <v>-9.1864702273326049E-2</v>
      </c>
      <c r="W24">
        <v>-9.1708302339362655E-2</v>
      </c>
      <c r="X24">
        <v>-9.1249622085825113E-2</v>
      </c>
      <c r="Y24">
        <v>-9.053714047927082E-2</v>
      </c>
      <c r="Z24">
        <v>-8.9613309727320553E-2</v>
      </c>
      <c r="AA24">
        <v>-8.8520220975532332E-2</v>
      </c>
      <c r="AB24">
        <v>-8.7292192681598588E-2</v>
      </c>
      <c r="AC24">
        <v>-8.596145342674967E-2</v>
      </c>
      <c r="AD24">
        <v>-8.4557198301126027E-2</v>
      </c>
      <c r="AE24">
        <v>-8.3104040584827676E-2</v>
      </c>
      <c r="AF24">
        <v>-8.162160004773697E-2</v>
      </c>
      <c r="AG24">
        <v>-8.0130294357780255E-2</v>
      </c>
      <c r="AH24">
        <v>-7.8644860763631641E-2</v>
      </c>
      <c r="AI24">
        <v>-7.717578463452264E-2</v>
      </c>
      <c r="AJ24">
        <v>-7.5732870490611448E-2</v>
      </c>
      <c r="AK24">
        <v>-7.4323521318718777E-2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0.13630150002550184</v>
      </c>
      <c r="I25">
        <v>0.13475224063940039</v>
      </c>
      <c r="J25">
        <v>0.13326730790074617</v>
      </c>
      <c r="K25">
        <v>0.13185499963170869</v>
      </c>
      <c r="L25">
        <v>0.13052654216327361</v>
      </c>
      <c r="M25">
        <v>0.12929186390486905</v>
      </c>
      <c r="N25">
        <v>0.12816019258659667</v>
      </c>
      <c r="O25">
        <v>0.12714372640845661</v>
      </c>
      <c r="P25">
        <v>0.12625810023896625</v>
      </c>
      <c r="Q25">
        <v>0.12549177388963345</v>
      </c>
      <c r="R25">
        <v>0.12485253605360708</v>
      </c>
      <c r="S25">
        <v>0.12431870322615855</v>
      </c>
      <c r="T25">
        <v>0.12388771195723873</v>
      </c>
      <c r="U25">
        <v>0.12352135689280519</v>
      </c>
      <c r="V25">
        <v>0.12319416538194727</v>
      </c>
      <c r="W25">
        <v>0.12286796543986325</v>
      </c>
      <c r="X25">
        <v>0.12250967975100741</v>
      </c>
      <c r="Y25">
        <v>0.12209132124073205</v>
      </c>
      <c r="Z25">
        <v>0.12158611892612027</v>
      </c>
      <c r="AA25">
        <v>0.12099807205780504</v>
      </c>
      <c r="AB25">
        <v>0.12031413756917816</v>
      </c>
      <c r="AC25">
        <v>0.11954138852432733</v>
      </c>
      <c r="AD25">
        <v>0.11869201255181805</v>
      </c>
      <c r="AE25">
        <v>0.11777443235243089</v>
      </c>
      <c r="AF25">
        <v>0.11679308860861748</v>
      </c>
      <c r="AG25">
        <v>0.11577401742150163</v>
      </c>
      <c r="AH25">
        <v>0.11472358285946649</v>
      </c>
      <c r="AI25">
        <v>0.11364470398406322</v>
      </c>
      <c r="AJ25">
        <v>0.11254931844511318</v>
      </c>
      <c r="AK25">
        <v>0.1114461178657675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0.14202025437586308</v>
      </c>
      <c r="I88">
        <f>'Tab-GDP'!D28</f>
        <v>0.15776394725022236</v>
      </c>
      <c r="J88">
        <f>'Tab-GDP'!E28</f>
        <v>0.16880643779331184</v>
      </c>
      <c r="K88">
        <f>'Tab-GDP'!F28</f>
        <v>0.1734307160752957</v>
      </c>
      <c r="L88">
        <f>'Tab-GDP'!G28</f>
        <v>0.17338044068826441</v>
      </c>
      <c r="M88">
        <f>'Tab-GDP'!H28</f>
        <v>0.17060093762237827</v>
      </c>
      <c r="N88">
        <f>'Tab-GDP'!I28</f>
        <v>0.16651130109832657</v>
      </c>
      <c r="O88">
        <f>'Tab-GDP'!J28</f>
        <v>0.16199122141349331</v>
      </c>
      <c r="P88">
        <f>'Tab-GDP'!K28</f>
        <v>0.15753936248499301</v>
      </c>
      <c r="Q88">
        <f>'Tab-GDP'!L28</f>
        <v>0.15339429872986976</v>
      </c>
      <c r="R88">
        <f>'Tab-GDP'!M28</f>
        <v>0.14968132780528443</v>
      </c>
      <c r="S88">
        <f>'Tab-GDP'!N28</f>
        <v>0.14642565513074413</v>
      </c>
      <c r="T88">
        <f>'Tab-GDP'!O28</f>
        <v>0.14362969301557893</v>
      </c>
      <c r="U88">
        <f>'Tab-GDP'!P28</f>
        <v>0.14123588570744694</v>
      </c>
      <c r="V88">
        <f>'Tab-GDP'!Q28</f>
        <v>0.139182560099127</v>
      </c>
      <c r="W88">
        <f>'Tab-GDP'!R28</f>
        <v>0.13738771355613633</v>
      </c>
      <c r="X88">
        <f>'Tab-GDP'!S28</f>
        <v>0.13577043747625694</v>
      </c>
      <c r="Y88">
        <f>'Tab-GDP'!T28</f>
        <v>0.13425748969353446</v>
      </c>
      <c r="Z88">
        <f>'Tab-GDP'!U28</f>
        <v>0.1327816467329157</v>
      </c>
      <c r="AA88">
        <f>'Tab-GDP'!V28</f>
        <v>0.13131361049127932</v>
      </c>
      <c r="AB88">
        <f>'Tab-GDP'!W28</f>
        <v>0.12981656096027194</v>
      </c>
      <c r="AC88">
        <f>'Tab-GDP'!X28</f>
        <v>0.12828040208994196</v>
      </c>
      <c r="AD88">
        <f>'Tab-GDP'!Y28</f>
        <v>0.12670648647545857</v>
      </c>
      <c r="AE88">
        <f>'Tab-GDP'!Z28</f>
        <v>0.12509760985421892</v>
      </c>
      <c r="AF88">
        <f>'Tab-GDP'!AA28</f>
        <v>0.12345530770012658</v>
      </c>
      <c r="AG88">
        <f>'Tab-GDP'!AB28</f>
        <v>0.12180385183047093</v>
      </c>
      <c r="AH88">
        <f>'Tab-GDP'!AC28</f>
        <v>0.12015005980254845</v>
      </c>
      <c r="AI88">
        <f>'Tab-GDP'!AD28</f>
        <v>0.11849671546546592</v>
      </c>
      <c r="AJ88">
        <f>'Tab-GDP'!AE28</f>
        <v>0.11685416850901742</v>
      </c>
      <c r="AK88">
        <f>'Tab-GDP'!AF28</f>
        <v>0.115229939265582</v>
      </c>
      <c r="AL88" s="93">
        <f>AVERAGE(H88:AK88)</f>
        <v>0.14143320130644751</v>
      </c>
    </row>
    <row r="89" spans="1:38" x14ac:dyDescent="0.25">
      <c r="A89" t="s">
        <v>699</v>
      </c>
      <c r="H89">
        <f>'Tab-Investissement'!C146/Baseline!H9</f>
        <v>1.3630150006776721E-3</v>
      </c>
      <c r="I89">
        <f>'Tab-Investissement'!D146/Baseline!I9</f>
        <v>1.3475224063940043E-3</v>
      </c>
      <c r="J89">
        <f>'Tab-Investissement'!E146/Baseline!J9</f>
        <v>1.3326730790074615E-3</v>
      </c>
      <c r="K89">
        <f>'Tab-Investissement'!F146/Baseline!K9</f>
        <v>1.318549996317087E-3</v>
      </c>
      <c r="L89">
        <f>'Tab-Investissement'!G146/Baseline!L9</f>
        <v>1.3052654216327362E-3</v>
      </c>
      <c r="M89">
        <f>'Tab-Investissement'!H146/Baseline!M9</f>
        <v>1.2929186390486904E-3</v>
      </c>
      <c r="N89">
        <f>'Tab-Investissement'!I146/Baseline!N9</f>
        <v>1.2816019258659666E-3</v>
      </c>
      <c r="O89">
        <f>'Tab-Investissement'!J146/Baseline!O9</f>
        <v>1.2714372640845663E-3</v>
      </c>
      <c r="P89">
        <f>'Tab-Investissement'!K146/Baseline!P9</f>
        <v>1.2625810023896623E-3</v>
      </c>
      <c r="Q89">
        <f>'Tab-Investissement'!L146/Baseline!Q9</f>
        <v>1.2549177390471212E-3</v>
      </c>
      <c r="R89">
        <f>'Tab-Investissement'!M146/Baseline!R9</f>
        <v>1.2485253604243962E-3</v>
      </c>
      <c r="S89">
        <f>'Tab-Investissement'!N146/Baseline!S9</f>
        <v>1.2431870323351081E-3</v>
      </c>
      <c r="T89">
        <f>'Tab-Investissement'!O146/Baseline!T9</f>
        <v>1.2388771196813031E-3</v>
      </c>
      <c r="U89">
        <f>'Tab-Investissement'!P146/Baseline!U9</f>
        <v>1.2352135688204798E-3</v>
      </c>
      <c r="V89">
        <f>'Tab-Investissement'!Q146/Baseline!V9</f>
        <v>1.2319416538548909E-3</v>
      </c>
      <c r="W89">
        <f>'Tab-Investissement'!R146/Baseline!W9</f>
        <v>1.228679654503594E-3</v>
      </c>
      <c r="X89">
        <f>'Tab-Investissement'!S146/Baseline!X9</f>
        <v>1.2250967975792047E-3</v>
      </c>
      <c r="Y89">
        <f>'Tab-Investissement'!T146/Baseline!Y9</f>
        <v>1.2209132125439303E-3</v>
      </c>
      <c r="Z89">
        <f>'Tab-Investissement'!U146/Baseline!Z9</f>
        <v>1.2158611893624488E-3</v>
      </c>
      <c r="AA89">
        <f>'Tab-Investissement'!V146/Baseline!AA9</f>
        <v>1.2099807206781123E-3</v>
      </c>
      <c r="AB89">
        <f>'Tab-Investissement'!W146/Baseline!AB9</f>
        <v>1.2031413758236546E-3</v>
      </c>
      <c r="AC89">
        <f>'Tab-Investissement'!X146/Baseline!AC9</f>
        <v>1.1954138850868354E-3</v>
      </c>
      <c r="AD89">
        <f>'Tab-Investissement'!Y146/Baseline!AD9</f>
        <v>1.1869201253957348E-3</v>
      </c>
      <c r="AE89">
        <f>'Tab-Investissement'!Z146/Baseline!AE9</f>
        <v>1.1777443235529846E-3</v>
      </c>
      <c r="AF89">
        <f>'Tab-Investissement'!AA146/Baseline!AF9</f>
        <v>1.1679308862342652E-3</v>
      </c>
      <c r="AG89">
        <f>'Tab-Investissement'!AB146/Baseline!AG9</f>
        <v>1.1577401741464594E-3</v>
      </c>
      <c r="AH89">
        <f>'Tab-Investissement'!AC146/Baseline!AH9</f>
        <v>1.1472358286008294E-3</v>
      </c>
      <c r="AI89">
        <f>'Tab-Investissement'!AD146/Baseline!AI9</f>
        <v>1.1364470399077063E-3</v>
      </c>
      <c r="AJ89">
        <f>'Tab-Investissement'!AE146/Baseline!AJ9</f>
        <v>1.1254931843244617E-3</v>
      </c>
      <c r="AK89">
        <f>'Tab-Investissement'!AF146/Baseline!AK9</f>
        <v>1.1144611785562329E-3</v>
      </c>
      <c r="AL89" s="93">
        <f>AVERAGE(H89:AK89)</f>
        <v>1.23137622619592E-3</v>
      </c>
    </row>
    <row r="90" spans="1:38" x14ac:dyDescent="0.25">
      <c r="A90" t="s">
        <v>700</v>
      </c>
      <c r="H90">
        <f>'Tab-GDP'!C28*0.01/H89</f>
        <v>1.0419566498186197</v>
      </c>
      <c r="I90">
        <f>'Tab-GDP'!D28*0.01/I89</f>
        <v>1.1707704933263536</v>
      </c>
      <c r="J90">
        <f>'Tab-GDP'!E28*0.01/J89</f>
        <v>1.2666755294481844</v>
      </c>
      <c r="K90">
        <f>'Tab-GDP'!F28*0.01/K89</f>
        <v>1.3153139172554273</v>
      </c>
      <c r="L90">
        <f>'Tab-GDP'!G28*0.01/L89</f>
        <v>1.3283155886515825</v>
      </c>
      <c r="M90">
        <f>'Tab-GDP'!H28*0.01/M89</f>
        <v>1.3195024997698526</v>
      </c>
      <c r="N90">
        <f>'Tab-GDP'!I28*0.01/N89</f>
        <v>1.2992435305979773</v>
      </c>
      <c r="O90">
        <f>'Tab-GDP'!J28*0.01/O89</f>
        <v>1.2740795475278668</v>
      </c>
      <c r="P90">
        <f>'Tab-GDP'!K28*0.01/P89</f>
        <v>1.2477564780938517</v>
      </c>
      <c r="Q90">
        <f>'Tab-GDP'!L28*0.01/Q89</f>
        <v>1.2223454490837342</v>
      </c>
      <c r="R90">
        <f>'Tab-GDP'!M28*0.01/R89</f>
        <v>1.1988649373882567</v>
      </c>
      <c r="S90">
        <f>'Tab-GDP'!N28*0.01/S89</f>
        <v>1.1778248270150413</v>
      </c>
      <c r="T90">
        <f>'Tab-GDP'!O28*0.01/T89</f>
        <v>1.1593538272183699</v>
      </c>
      <c r="U90">
        <f>'Tab-GDP'!P28*0.01/U89</f>
        <v>1.1434126799814446</v>
      </c>
      <c r="V90">
        <f>'Tab-GDP'!Q28*0.01/V89</f>
        <v>1.1297820774515444</v>
      </c>
      <c r="W90">
        <f>'Tab-GDP'!R28*0.01/W89</f>
        <v>1.1181735861952002</v>
      </c>
      <c r="X90">
        <f>'Tab-GDP'!S28*0.01/X89</f>
        <v>1.1082425302599743</v>
      </c>
      <c r="Y90">
        <f>'Tab-GDP'!T28*0.01/Y89</f>
        <v>1.0996481020447937</v>
      </c>
      <c r="Z90">
        <f>'Tab-GDP'!U28*0.01/Z89</f>
        <v>1.0920789963082984</v>
      </c>
      <c r="AA90">
        <f>'Tab-GDP'!V28*0.01/AA89</f>
        <v>1.0852537420405091</v>
      </c>
      <c r="AB90">
        <f>'Tab-GDP'!W28*0.01/AB89</f>
        <v>1.0789801063187712</v>
      </c>
      <c r="AC90">
        <f>'Tab-GDP'!X28*0.01/AC89</f>
        <v>1.0731045012131812</v>
      </c>
      <c r="AD90">
        <f>'Tab-GDP'!Y28*0.01/AD89</f>
        <v>1.0675232794895357</v>
      </c>
      <c r="AE90">
        <f>'Tab-GDP'!Z28*0.01/AE89</f>
        <v>1.0621796883454986</v>
      </c>
      <c r="AF90">
        <f>'Tab-GDP'!AA28*0.01/AF89</f>
        <v>1.0570429222758284</v>
      </c>
      <c r="AG90">
        <f>'Tab-GDP'!AB28*0.01/AG89</f>
        <v>1.052082795004246</v>
      </c>
      <c r="AH90">
        <f>'Tab-GDP'!AC28*0.01/AH89</f>
        <v>1.0473004486713395</v>
      </c>
      <c r="AI90">
        <f>'Tab-GDP'!AD28*0.01/AI89</f>
        <v>1.0426945674044725</v>
      </c>
      <c r="AJ90">
        <f>'Tab-GDP'!AE28*0.01/AJ89</f>
        <v>1.038248566375416</v>
      </c>
      <c r="AK90">
        <f>'Tab-GDP'!AF28*0.01/AK89</f>
        <v>1.0339520252725232</v>
      </c>
    </row>
    <row r="91" spans="1:38" x14ac:dyDescent="0.25">
      <c r="A91" t="s">
        <v>701</v>
      </c>
      <c r="H91">
        <f>AVERAGE('Tab-Investissement'!C146:AF146)</f>
        <v>3486.88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1.224848068770138E-3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1.4204269570895933E-2</v>
      </c>
      <c r="I2">
        <v>1.2973663511742339E-2</v>
      </c>
      <c r="J2">
        <v>1.2945105209124508E-2</v>
      </c>
      <c r="K2">
        <v>1.2882680930099255E-2</v>
      </c>
      <c r="L2">
        <v>1.2826266961906585E-2</v>
      </c>
      <c r="M2">
        <v>1.2783263274346979E-2</v>
      </c>
      <c r="N2">
        <v>1.2749468644416062E-2</v>
      </c>
      <c r="O2">
        <v>1.2722352216516741E-2</v>
      </c>
      <c r="P2">
        <v>1.2695594235156094E-2</v>
      </c>
      <c r="Q2">
        <v>1.2665984943144748E-2</v>
      </c>
      <c r="R2">
        <v>1.2630612716534539E-2</v>
      </c>
      <c r="S2">
        <v>1.2585350939292361E-2</v>
      </c>
      <c r="T2">
        <v>1.2530531168597925E-2</v>
      </c>
      <c r="U2">
        <v>1.2464667321808065E-2</v>
      </c>
      <c r="V2">
        <v>1.2385772944194073E-2</v>
      </c>
      <c r="W2">
        <v>1.2293448887205072E-2</v>
      </c>
      <c r="X2">
        <v>1.2189781004198652E-2</v>
      </c>
      <c r="Y2">
        <v>1.2074476034988235E-2</v>
      </c>
      <c r="Z2">
        <v>1.194893685283227E-2</v>
      </c>
      <c r="AA2">
        <v>1.1818099038442886E-2</v>
      </c>
      <c r="AB2">
        <v>1.1685202328282962E-2</v>
      </c>
      <c r="AC2">
        <v>1.1550857451476215E-2</v>
      </c>
      <c r="AD2">
        <v>1.142378610077599E-2</v>
      </c>
      <c r="AE2">
        <v>1.1304134998895599E-2</v>
      </c>
      <c r="AF2">
        <v>1.1195734542702729E-2</v>
      </c>
      <c r="AG2">
        <v>1.1098896635723721E-2</v>
      </c>
      <c r="AH2">
        <v>1.1013762061145682E-2</v>
      </c>
      <c r="AI2">
        <v>1.0941309647222397E-2</v>
      </c>
      <c r="AJ2">
        <v>1.0880724604133363E-2</v>
      </c>
      <c r="AK2">
        <v>1.0829729223528872E-2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1.9503114009972178E-2</v>
      </c>
      <c r="I3">
        <v>1.9705306076362117E-2</v>
      </c>
      <c r="J3">
        <v>1.9857061322671399E-2</v>
      </c>
      <c r="K3">
        <v>1.9961101495252098E-2</v>
      </c>
      <c r="L3">
        <v>2.0032102036681598E-2</v>
      </c>
      <c r="M3">
        <v>2.0083724669452074E-2</v>
      </c>
      <c r="N3">
        <v>2.0124912657023764E-2</v>
      </c>
      <c r="O3">
        <v>2.0160124849433414E-2</v>
      </c>
      <c r="P3">
        <v>2.019094153697476E-2</v>
      </c>
      <c r="Q3">
        <v>2.0217387439021683E-2</v>
      </c>
      <c r="R3">
        <v>2.0238915246236333E-2</v>
      </c>
      <c r="S3">
        <v>2.0254880145378351E-2</v>
      </c>
      <c r="T3">
        <v>2.0264707033423424E-2</v>
      </c>
      <c r="U3">
        <v>2.0267965208140115E-2</v>
      </c>
      <c r="V3">
        <v>2.0264408076634099E-2</v>
      </c>
      <c r="W3">
        <v>2.0253881483615066E-2</v>
      </c>
      <c r="X3">
        <v>2.0236314651585152E-2</v>
      </c>
      <c r="Y3">
        <v>2.02117990542654E-2</v>
      </c>
      <c r="Z3">
        <v>2.018056300531712E-2</v>
      </c>
      <c r="AA3">
        <v>2.0142978368057562E-2</v>
      </c>
      <c r="AB3">
        <v>2.0099632379483312E-2</v>
      </c>
      <c r="AC3">
        <v>2.0051377136637294E-2</v>
      </c>
      <c r="AD3">
        <v>1.9999165562822219E-2</v>
      </c>
      <c r="AE3">
        <v>1.994421830783244E-2</v>
      </c>
      <c r="AF3">
        <v>1.9887857197029346E-2</v>
      </c>
      <c r="AG3">
        <v>1.9831498173425777E-2</v>
      </c>
      <c r="AH3">
        <v>1.9776499225976796E-2</v>
      </c>
      <c r="AI3">
        <v>1.9724061073060017E-2</v>
      </c>
      <c r="AJ3">
        <v>1.9675236236668558E-2</v>
      </c>
      <c r="AK3">
        <v>1.9630886067551145E-2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0.1083259443</v>
      </c>
      <c r="I4">
        <v>0.10800477729999999</v>
      </c>
      <c r="J4">
        <v>0.10777191379999999</v>
      </c>
      <c r="K4">
        <v>0.1076099554</v>
      </c>
      <c r="L4">
        <v>0.1074948082</v>
      </c>
      <c r="M4">
        <v>0.10740932979999999</v>
      </c>
      <c r="N4">
        <v>0.1073405862</v>
      </c>
      <c r="O4">
        <v>0.10728125080000001</v>
      </c>
      <c r="P4">
        <v>0.1072243017</v>
      </c>
      <c r="Q4">
        <v>0.10716575709999999</v>
      </c>
      <c r="R4">
        <v>0.10710291399999999</v>
      </c>
      <c r="S4">
        <v>0.10703348529999999</v>
      </c>
      <c r="T4">
        <v>0.10695824769999999</v>
      </c>
      <c r="U4">
        <v>0.106878339</v>
      </c>
      <c r="V4">
        <v>0.10679433100000001</v>
      </c>
      <c r="W4">
        <v>0.10670786209999999</v>
      </c>
      <c r="X4">
        <v>0.1066222649</v>
      </c>
      <c r="Y4">
        <v>0.10653942230000001</v>
      </c>
      <c r="Z4">
        <v>0.1064615709</v>
      </c>
      <c r="AA4">
        <v>0.1063926635</v>
      </c>
      <c r="AB4">
        <v>0.1063357895</v>
      </c>
      <c r="AC4">
        <v>0.1062912248</v>
      </c>
      <c r="AD4">
        <v>0.10626340250000001</v>
      </c>
      <c r="AE4">
        <v>0.1062519209</v>
      </c>
      <c r="AF4">
        <v>0.106257079</v>
      </c>
      <c r="AG4">
        <v>0.10627679399999999</v>
      </c>
      <c r="AH4">
        <v>0.1063086245</v>
      </c>
      <c r="AI4">
        <v>0.1063507896</v>
      </c>
      <c r="AJ4">
        <v>0.10640072890000001</v>
      </c>
      <c r="AK4">
        <v>0.1064551265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0.96884512450000004</v>
      </c>
      <c r="I5">
        <v>0.97132298220000002</v>
      </c>
      <c r="J5">
        <v>0.97358252739999995</v>
      </c>
      <c r="K5">
        <v>0.97573005719999995</v>
      </c>
      <c r="L5">
        <v>0.97778635250000001</v>
      </c>
      <c r="M5">
        <v>0.97974405659999997</v>
      </c>
      <c r="N5">
        <v>0.98159116300000004</v>
      </c>
      <c r="O5">
        <v>0.98331699520000004</v>
      </c>
      <c r="P5">
        <v>0.98491728590000005</v>
      </c>
      <c r="Q5">
        <v>0.98639313870000001</v>
      </c>
      <c r="R5">
        <v>0.98775141470000005</v>
      </c>
      <c r="S5">
        <v>0.98900576309999999</v>
      </c>
      <c r="T5">
        <v>0.9901741302</v>
      </c>
      <c r="U5">
        <v>0.99128006310000005</v>
      </c>
      <c r="V5">
        <v>0.99235254979999998</v>
      </c>
      <c r="W5">
        <v>0.99342472329999998</v>
      </c>
      <c r="X5">
        <v>0.99453197329999998</v>
      </c>
      <c r="Y5">
        <v>0.99571268879999997</v>
      </c>
      <c r="Z5">
        <v>0.99700626780000001</v>
      </c>
      <c r="AA5">
        <v>0.99845018559999998</v>
      </c>
      <c r="AB5">
        <v>1.0000800350000001</v>
      </c>
      <c r="AC5">
        <v>1.001929769</v>
      </c>
      <c r="AD5">
        <v>1.0040256590000001</v>
      </c>
      <c r="AE5">
        <v>1.0063907489999999</v>
      </c>
      <c r="AF5">
        <v>1.0090412</v>
      </c>
      <c r="AG5">
        <v>1.011988077</v>
      </c>
      <c r="AH5">
        <v>1.0152371769999999</v>
      </c>
      <c r="AI5">
        <v>1.0187886829999999</v>
      </c>
      <c r="AJ5">
        <v>1.0226386119999999</v>
      </c>
      <c r="AK5">
        <v>1.0267801000000001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-1.36811196E-2</v>
      </c>
      <c r="I6">
        <v>-1.3472940799999999E-2</v>
      </c>
      <c r="J6">
        <v>-1.3338392500000001E-2</v>
      </c>
      <c r="K6">
        <v>-1.3243174E-2</v>
      </c>
      <c r="L6">
        <v>-1.3162693899999999E-2</v>
      </c>
      <c r="M6">
        <v>-1.30832537E-2</v>
      </c>
      <c r="N6">
        <v>-1.29973641E-2</v>
      </c>
      <c r="O6">
        <v>-1.29027111E-2</v>
      </c>
      <c r="P6">
        <v>-1.2798071499999999E-2</v>
      </c>
      <c r="Q6">
        <v>-1.2684332899999999E-2</v>
      </c>
      <c r="R6">
        <v>-1.25636307E-2</v>
      </c>
      <c r="S6">
        <v>-1.24383948E-2</v>
      </c>
      <c r="T6">
        <v>-1.23131244E-2</v>
      </c>
      <c r="U6">
        <v>-1.2192114400000001E-2</v>
      </c>
      <c r="V6">
        <v>-1.2079225000000001E-2</v>
      </c>
      <c r="W6">
        <v>-1.1978566600000001E-2</v>
      </c>
      <c r="X6">
        <v>-1.1894851099999999E-2</v>
      </c>
      <c r="Y6">
        <v>-1.1831479299999999E-2</v>
      </c>
      <c r="Z6">
        <v>-1.1791605E-2</v>
      </c>
      <c r="AA6">
        <v>-1.1779048300000001E-2</v>
      </c>
      <c r="AB6">
        <v>-1.1796295300000001E-2</v>
      </c>
      <c r="AC6">
        <v>-1.18437678E-2</v>
      </c>
      <c r="AD6">
        <v>-1.1923708099999999E-2</v>
      </c>
      <c r="AE6">
        <v>-1.20347991E-2</v>
      </c>
      <c r="AF6">
        <v>-1.21755747E-2</v>
      </c>
      <c r="AG6">
        <v>-1.23429157E-2</v>
      </c>
      <c r="AH6">
        <v>-1.2533084999999999E-2</v>
      </c>
      <c r="AI6">
        <v>-1.27425353E-2</v>
      </c>
      <c r="AJ6">
        <v>-1.29672074E-2</v>
      </c>
      <c r="AK6">
        <v>-1.3202594999999999E-2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-7.9947418300000007E-3</v>
      </c>
      <c r="I7">
        <v>-7.7209791499999996E-3</v>
      </c>
      <c r="J7">
        <v>-7.4559976199999999E-3</v>
      </c>
      <c r="K7">
        <v>-7.22340425E-3</v>
      </c>
      <c r="L7">
        <v>-7.0277872599999996E-3</v>
      </c>
      <c r="M7">
        <v>-6.8680631899999999E-3</v>
      </c>
      <c r="N7">
        <v>-6.7411219799999996E-3</v>
      </c>
      <c r="O7">
        <v>-6.6424694799999996E-3</v>
      </c>
      <c r="P7">
        <v>-6.5681856999999996E-3</v>
      </c>
      <c r="Q7">
        <v>-6.5145160600000003E-3</v>
      </c>
      <c r="R7">
        <v>-6.4784180099999996E-3</v>
      </c>
      <c r="S7">
        <v>-6.4576041699999998E-3</v>
      </c>
      <c r="T7">
        <v>-6.4497407900000001E-3</v>
      </c>
      <c r="U7">
        <v>-6.45293064E-3</v>
      </c>
      <c r="V7">
        <v>-6.4658116999999999E-3</v>
      </c>
      <c r="W7">
        <v>-6.4870201799999997E-3</v>
      </c>
      <c r="X7">
        <v>-6.51497979E-3</v>
      </c>
      <c r="Y7">
        <v>-6.5485995699999999E-3</v>
      </c>
      <c r="Z7">
        <v>-6.5867612999999997E-3</v>
      </c>
      <c r="AA7">
        <v>-6.6279627699999998E-3</v>
      </c>
      <c r="AB7">
        <v>-6.6708750099999997E-3</v>
      </c>
      <c r="AC7">
        <v>-6.7148236599999999E-3</v>
      </c>
      <c r="AD7">
        <v>-6.7580175300000003E-3</v>
      </c>
      <c r="AE7">
        <v>-6.7997917499999999E-3</v>
      </c>
      <c r="AF7">
        <v>-6.8392034800000001E-3</v>
      </c>
      <c r="AG7">
        <v>-6.8758690299999996E-3</v>
      </c>
      <c r="AH7">
        <v>-6.90944461E-3</v>
      </c>
      <c r="AI7">
        <v>-6.9394294800000002E-3</v>
      </c>
      <c r="AJ7">
        <v>-6.9655873000000002E-3</v>
      </c>
      <c r="AK7">
        <v>-6.9879500500000004E-3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2369364.9810000001</v>
      </c>
      <c r="I9">
        <v>2400104.3250000002</v>
      </c>
      <c r="J9">
        <v>2431173.9279999998</v>
      </c>
      <c r="K9">
        <v>2462493.966</v>
      </c>
      <c r="L9">
        <v>2494078.571</v>
      </c>
      <c r="M9">
        <v>2525961.034</v>
      </c>
      <c r="N9">
        <v>2558165.6949999998</v>
      </c>
      <c r="O9">
        <v>2590711.58</v>
      </c>
      <c r="P9">
        <v>2623602.2030000002</v>
      </c>
      <c r="Q9">
        <v>2656832.7089999998</v>
      </c>
      <c r="R9">
        <v>2690390.1340000001</v>
      </c>
      <c r="S9">
        <v>2724249.6379999998</v>
      </c>
      <c r="T9">
        <v>2758385.9330000002</v>
      </c>
      <c r="U9">
        <v>2792768.2960000001</v>
      </c>
      <c r="V9">
        <v>2827358.89</v>
      </c>
      <c r="W9">
        <v>2862116.8820000002</v>
      </c>
      <c r="X9">
        <v>2897005.46</v>
      </c>
      <c r="Y9">
        <v>2931985.2829999998</v>
      </c>
      <c r="Z9">
        <v>2967019.39</v>
      </c>
      <c r="AA9">
        <v>3002083.9190000002</v>
      </c>
      <c r="AB9">
        <v>3037163.8769999999</v>
      </c>
      <c r="AC9">
        <v>3072245.7239999999</v>
      </c>
      <c r="AD9">
        <v>3107342.4019999998</v>
      </c>
      <c r="AE9">
        <v>3142468.22</v>
      </c>
      <c r="AF9">
        <v>3177650.46</v>
      </c>
      <c r="AG9">
        <v>3212918.8739999998</v>
      </c>
      <c r="AH9">
        <v>3248305.1979999999</v>
      </c>
      <c r="AI9">
        <v>3283845.9109999998</v>
      </c>
      <c r="AJ9">
        <v>3319576.534</v>
      </c>
      <c r="AK9">
        <v>3355526.6490000002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1.1225318660000001</v>
      </c>
      <c r="I10">
        <v>1.1446517</v>
      </c>
      <c r="J10">
        <v>1.1673811190000001</v>
      </c>
      <c r="K10">
        <v>1.1906833320000001</v>
      </c>
      <c r="L10">
        <v>1.2145352220000001</v>
      </c>
      <c r="M10">
        <v>1.238927613</v>
      </c>
      <c r="N10">
        <v>1.263860923</v>
      </c>
      <c r="O10">
        <v>1.2893405170000001</v>
      </c>
      <c r="P10">
        <v>1.315373516</v>
      </c>
      <c r="Q10">
        <v>1.3419669320000001</v>
      </c>
      <c r="R10">
        <v>1.369126887</v>
      </c>
      <c r="S10">
        <v>1.3968583880000001</v>
      </c>
      <c r="T10">
        <v>1.425165314</v>
      </c>
      <c r="U10">
        <v>1.454050515</v>
      </c>
      <c r="V10">
        <v>1.483515988</v>
      </c>
      <c r="W10">
        <v>1.5135629450000001</v>
      </c>
      <c r="X10">
        <v>1.5441918809999999</v>
      </c>
      <c r="Y10">
        <v>1.5754027770000001</v>
      </c>
      <c r="Z10">
        <v>1.6071952920000001</v>
      </c>
      <c r="AA10">
        <v>1.6395689920000001</v>
      </c>
      <c r="AB10">
        <v>1.6725237260000001</v>
      </c>
      <c r="AC10">
        <v>1.70606013</v>
      </c>
      <c r="AD10">
        <v>1.7401799090000001</v>
      </c>
      <c r="AE10">
        <v>1.7748864369999999</v>
      </c>
      <c r="AF10">
        <v>1.8101851250000001</v>
      </c>
      <c r="AG10">
        <v>1.8460838079999999</v>
      </c>
      <c r="AH10">
        <v>1.8825928830000001</v>
      </c>
      <c r="AI10">
        <v>1.9197252600000001</v>
      </c>
      <c r="AJ10">
        <v>1.9574963080000001</v>
      </c>
      <c r="AK10">
        <v>1.9959236950000001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34054.828540000002</v>
      </c>
      <c r="I11">
        <v>34475.308499999999</v>
      </c>
      <c r="J11">
        <v>34902.856249999997</v>
      </c>
      <c r="K11">
        <v>35336.736440000001</v>
      </c>
      <c r="L11">
        <v>35776.601799999997</v>
      </c>
      <c r="M11">
        <v>36222.38998</v>
      </c>
      <c r="N11">
        <v>36674.021359999999</v>
      </c>
      <c r="O11">
        <v>37131.450290000001</v>
      </c>
      <c r="P11">
        <v>37594.466650000002</v>
      </c>
      <c r="Q11">
        <v>38062.80977</v>
      </c>
      <c r="R11">
        <v>38536.139609999998</v>
      </c>
      <c r="S11">
        <v>39013.987540000002</v>
      </c>
      <c r="T11">
        <v>39495.920239999999</v>
      </c>
      <c r="U11">
        <v>39981.465450000003</v>
      </c>
      <c r="V11">
        <v>40470.066189999998</v>
      </c>
      <c r="W11">
        <v>40961.156739999999</v>
      </c>
      <c r="X11">
        <v>41454.259389999999</v>
      </c>
      <c r="Y11">
        <v>41948.866889999998</v>
      </c>
      <c r="Z11">
        <v>42444.524920000003</v>
      </c>
      <c r="AA11">
        <v>42940.981679999997</v>
      </c>
      <c r="AB11">
        <v>43438.12154</v>
      </c>
      <c r="AC11">
        <v>43935.830249999999</v>
      </c>
      <c r="AD11">
        <v>44434.404179999998</v>
      </c>
      <c r="AE11">
        <v>44934.123829999997</v>
      </c>
      <c r="AF11">
        <v>45435.458229999997</v>
      </c>
      <c r="AG11">
        <v>45938.879079999999</v>
      </c>
      <c r="AH11">
        <v>46444.88033</v>
      </c>
      <c r="AI11">
        <v>46954.016349999998</v>
      </c>
      <c r="AJ11">
        <v>47466.803800000002</v>
      </c>
      <c r="AK11">
        <v>47983.654889999998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6275.8155539999998</v>
      </c>
      <c r="I12">
        <v>6325.4740940000002</v>
      </c>
      <c r="J12">
        <v>6380.063193</v>
      </c>
      <c r="K12">
        <v>6440.2048260000001</v>
      </c>
      <c r="L12">
        <v>6505.02538</v>
      </c>
      <c r="M12">
        <v>6573.8195960000003</v>
      </c>
      <c r="N12">
        <v>6646.0242959999996</v>
      </c>
      <c r="O12">
        <v>6721.1841889999996</v>
      </c>
      <c r="P12">
        <v>6798.9000459999997</v>
      </c>
      <c r="Q12">
        <v>6878.8249340000002</v>
      </c>
      <c r="R12">
        <v>6960.658754</v>
      </c>
      <c r="S12">
        <v>7044.1205090000003</v>
      </c>
      <c r="T12">
        <v>7128.9735899999996</v>
      </c>
      <c r="U12">
        <v>7215.000094</v>
      </c>
      <c r="V12">
        <v>7301.9942680000004</v>
      </c>
      <c r="W12">
        <v>7389.7636929999999</v>
      </c>
      <c r="X12">
        <v>7478.1459750000004</v>
      </c>
      <c r="Y12">
        <v>7566.9872009999999</v>
      </c>
      <c r="Z12">
        <v>7656.1511</v>
      </c>
      <c r="AA12">
        <v>7745.5476570000001</v>
      </c>
      <c r="AB12">
        <v>7835.1142010000003</v>
      </c>
      <c r="AC12">
        <v>7924.8001919999997</v>
      </c>
      <c r="AD12">
        <v>8014.6263410000001</v>
      </c>
      <c r="AE12">
        <v>8104.6205319999999</v>
      </c>
      <c r="AF12">
        <v>8194.8442510000004</v>
      </c>
      <c r="AG12">
        <v>8285.3707560000003</v>
      </c>
      <c r="AH12">
        <v>8376.2757180000008</v>
      </c>
      <c r="AI12">
        <v>8467.6458980000007</v>
      </c>
      <c r="AJ12">
        <v>8559.5677680000008</v>
      </c>
      <c r="AK12">
        <v>8652.1115169999994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32163.394619999999</v>
      </c>
      <c r="I13">
        <v>32574.69701</v>
      </c>
      <c r="J13">
        <v>32990.399890000001</v>
      </c>
      <c r="K13">
        <v>33410.53241</v>
      </c>
      <c r="L13">
        <v>33835.005510000003</v>
      </c>
      <c r="M13">
        <v>34263.881930000003</v>
      </c>
      <c r="N13">
        <v>34697.148350000003</v>
      </c>
      <c r="O13">
        <v>35134.886839999999</v>
      </c>
      <c r="P13">
        <v>35576.965949999998</v>
      </c>
      <c r="Q13">
        <v>36023.250979999997</v>
      </c>
      <c r="R13">
        <v>36473.519569999997</v>
      </c>
      <c r="S13">
        <v>36927.404219999997</v>
      </c>
      <c r="T13">
        <v>37384.629289999997</v>
      </c>
      <c r="U13">
        <v>37844.852630000001</v>
      </c>
      <c r="V13">
        <v>38307.621800000001</v>
      </c>
      <c r="W13">
        <v>38772.499309999999</v>
      </c>
      <c r="X13">
        <v>39239.163130000001</v>
      </c>
      <c r="Y13">
        <v>39707.206209999997</v>
      </c>
      <c r="Z13">
        <v>40176.287880000003</v>
      </c>
      <c r="AA13">
        <v>40646.305240000002</v>
      </c>
      <c r="AB13">
        <v>41117.243580000002</v>
      </c>
      <c r="AC13">
        <v>41589.01223</v>
      </c>
      <c r="AD13">
        <v>42062.05143</v>
      </c>
      <c r="AE13">
        <v>42536.60828</v>
      </c>
      <c r="AF13">
        <v>43013.160839999997</v>
      </c>
      <c r="AG13">
        <v>43492.11032</v>
      </c>
      <c r="AH13">
        <v>43973.879139999997</v>
      </c>
      <c r="AI13">
        <v>44458.96413</v>
      </c>
      <c r="AJ13">
        <v>44947.789290000001</v>
      </c>
      <c r="AK13">
        <v>45440.654369999997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8447.1447750000007</v>
      </c>
      <c r="I14">
        <v>8558.4602329999998</v>
      </c>
      <c r="J14">
        <v>8668.8834490000008</v>
      </c>
      <c r="K14">
        <v>8781.0787949999994</v>
      </c>
      <c r="L14">
        <v>8894.5533649999998</v>
      </c>
      <c r="M14">
        <v>9009.1986570000008</v>
      </c>
      <c r="N14">
        <v>9125.0374649999994</v>
      </c>
      <c r="O14">
        <v>9242.1230599999999</v>
      </c>
      <c r="P14">
        <v>9360.4714380000005</v>
      </c>
      <c r="Q14">
        <v>9480.0641400000004</v>
      </c>
      <c r="R14">
        <v>9600.8653969999996</v>
      </c>
      <c r="S14">
        <v>9722.785457</v>
      </c>
      <c r="T14">
        <v>9845.7379209999999</v>
      </c>
      <c r="U14">
        <v>9969.6042649999999</v>
      </c>
      <c r="V14">
        <v>10094.243179999999</v>
      </c>
      <c r="W14">
        <v>10219.49422</v>
      </c>
      <c r="X14">
        <v>10345.212680000001</v>
      </c>
      <c r="Y14">
        <v>10471.243409999999</v>
      </c>
      <c r="Z14">
        <v>10597.43835</v>
      </c>
      <c r="AA14">
        <v>10723.706109999999</v>
      </c>
      <c r="AB14">
        <v>10849.977730000001</v>
      </c>
      <c r="AC14">
        <v>10976.197749999999</v>
      </c>
      <c r="AD14">
        <v>11102.404189999999</v>
      </c>
      <c r="AE14">
        <v>11228.639810000001</v>
      </c>
      <c r="AF14">
        <v>11354.99027</v>
      </c>
      <c r="AG14">
        <v>11481.561750000001</v>
      </c>
      <c r="AH14">
        <v>11608.457909999999</v>
      </c>
      <c r="AI14">
        <v>11735.79681</v>
      </c>
      <c r="AJ14">
        <v>11863.69961</v>
      </c>
      <c r="AK14">
        <v>11992.26426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4707.9713309999997</v>
      </c>
      <c r="I15">
        <v>4768.3526300000003</v>
      </c>
      <c r="J15">
        <v>4829.3520760000001</v>
      </c>
      <c r="K15">
        <v>4891.0266869999996</v>
      </c>
      <c r="L15">
        <v>4953.3297560000001</v>
      </c>
      <c r="M15">
        <v>5016.2550410000003</v>
      </c>
      <c r="N15">
        <v>5079.7994120000003</v>
      </c>
      <c r="O15">
        <v>5143.9729079999997</v>
      </c>
      <c r="P15">
        <v>5208.7625520000001</v>
      </c>
      <c r="Q15">
        <v>5274.1513480000003</v>
      </c>
      <c r="R15">
        <v>5340.1106470000004</v>
      </c>
      <c r="S15">
        <v>5406.5911029999997</v>
      </c>
      <c r="T15">
        <v>5473.5500540000003</v>
      </c>
      <c r="U15">
        <v>5540.9359590000004</v>
      </c>
      <c r="V15">
        <v>5608.6825650000001</v>
      </c>
      <c r="W15">
        <v>5676.7222439999996</v>
      </c>
      <c r="X15">
        <v>5745.0006190000004</v>
      </c>
      <c r="Y15">
        <v>5813.4555970000001</v>
      </c>
      <c r="Z15">
        <v>5882.0328639999998</v>
      </c>
      <c r="AA15">
        <v>5950.7089809999998</v>
      </c>
      <c r="AB15">
        <v>6019.4770490000001</v>
      </c>
      <c r="AC15">
        <v>6088.3265199999996</v>
      </c>
      <c r="AD15">
        <v>6157.3116630000004</v>
      </c>
      <c r="AE15">
        <v>6226.4753620000001</v>
      </c>
      <c r="AF15">
        <v>6295.8893330000001</v>
      </c>
      <c r="AG15">
        <v>6365.6219179999998</v>
      </c>
      <c r="AH15">
        <v>6435.7440710000001</v>
      </c>
      <c r="AI15">
        <v>6506.3357500000002</v>
      </c>
      <c r="AJ15">
        <v>6577.469462</v>
      </c>
      <c r="AK15">
        <v>6649.2010849999997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11965.858399999999</v>
      </c>
      <c r="I16">
        <v>12120.109329999999</v>
      </c>
      <c r="J16">
        <v>12275.26123</v>
      </c>
      <c r="K16">
        <v>12432.18082</v>
      </c>
      <c r="L16">
        <v>12590.70974</v>
      </c>
      <c r="M16">
        <v>12750.82141</v>
      </c>
      <c r="N16">
        <v>12912.51662</v>
      </c>
      <c r="O16">
        <v>13075.82971</v>
      </c>
      <c r="P16">
        <v>13240.738090000001</v>
      </c>
      <c r="Q16">
        <v>13407.2019</v>
      </c>
      <c r="R16">
        <v>13575.153399999999</v>
      </c>
      <c r="S16">
        <v>13744.46939</v>
      </c>
      <c r="T16">
        <v>13915.04262</v>
      </c>
      <c r="U16">
        <v>14086.74164</v>
      </c>
      <c r="V16">
        <v>14259.39949</v>
      </c>
      <c r="W16">
        <v>14432.84211</v>
      </c>
      <c r="X16">
        <v>14606.927900000001</v>
      </c>
      <c r="Y16">
        <v>14781.497300000001</v>
      </c>
      <c r="Z16">
        <v>14956.40821</v>
      </c>
      <c r="AA16">
        <v>15131.596879999999</v>
      </c>
      <c r="AB16">
        <v>15307.04</v>
      </c>
      <c r="AC16">
        <v>15482.708360000001</v>
      </c>
      <c r="AD16">
        <v>15658.729530000001</v>
      </c>
      <c r="AE16">
        <v>15835.208210000001</v>
      </c>
      <c r="AF16">
        <v>16012.31668</v>
      </c>
      <c r="AG16">
        <v>16190.223120000001</v>
      </c>
      <c r="AH16">
        <v>16369.098019999999</v>
      </c>
      <c r="AI16">
        <v>16549.132669999999</v>
      </c>
      <c r="AJ16">
        <v>16730.502489999999</v>
      </c>
      <c r="AK16">
        <v>16913.34117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27788.763180000002</v>
      </c>
      <c r="I17">
        <v>28143.296740000002</v>
      </c>
      <c r="J17">
        <v>28500.680049999999</v>
      </c>
      <c r="K17">
        <v>28863.585599999999</v>
      </c>
      <c r="L17">
        <v>29230.941610000002</v>
      </c>
      <c r="M17">
        <v>29602.394479999999</v>
      </c>
      <c r="N17">
        <v>29977.81972</v>
      </c>
      <c r="O17">
        <v>30357.229759999998</v>
      </c>
      <c r="P17">
        <v>30740.528969999999</v>
      </c>
      <c r="Q17">
        <v>31127.59158</v>
      </c>
      <c r="R17">
        <v>31518.241429999998</v>
      </c>
      <c r="S17">
        <v>31912.171030000001</v>
      </c>
      <c r="T17">
        <v>32309.119050000001</v>
      </c>
      <c r="U17">
        <v>32708.760900000001</v>
      </c>
      <c r="V17">
        <v>33110.692080000001</v>
      </c>
      <c r="W17">
        <v>33514.48861</v>
      </c>
      <c r="X17">
        <v>33919.804519999998</v>
      </c>
      <c r="Y17">
        <v>34326.249680000001</v>
      </c>
      <c r="Z17">
        <v>34733.474849999999</v>
      </c>
      <c r="AA17">
        <v>35141.320809999997</v>
      </c>
      <c r="AB17">
        <v>35549.715239999998</v>
      </c>
      <c r="AC17">
        <v>35958.575449999997</v>
      </c>
      <c r="AD17">
        <v>36368.188370000003</v>
      </c>
      <c r="AE17">
        <v>36778.782030000002</v>
      </c>
      <c r="AF17">
        <v>37190.743320000001</v>
      </c>
      <c r="AG17">
        <v>37604.455419999998</v>
      </c>
      <c r="AH17">
        <v>38020.302600000003</v>
      </c>
      <c r="AI17">
        <v>38438.718249999998</v>
      </c>
      <c r="AJ17">
        <v>38860.102559999999</v>
      </c>
      <c r="AK17">
        <v>39284.75778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131802.6047</v>
      </c>
      <c r="I18">
        <v>133511.3284</v>
      </c>
      <c r="J18">
        <v>135234.5295</v>
      </c>
      <c r="K18">
        <v>136972.35260000001</v>
      </c>
      <c r="L18">
        <v>138724.8939</v>
      </c>
      <c r="M18">
        <v>140493.07930000001</v>
      </c>
      <c r="N18">
        <v>142277.5833</v>
      </c>
      <c r="O18">
        <v>144079.17670000001</v>
      </c>
      <c r="P18">
        <v>145897.84909999999</v>
      </c>
      <c r="Q18">
        <v>147733.3463</v>
      </c>
      <c r="R18">
        <v>149584.99919999999</v>
      </c>
      <c r="S18">
        <v>151451.519</v>
      </c>
      <c r="T18">
        <v>153331.7218</v>
      </c>
      <c r="U18">
        <v>155224.15760000001</v>
      </c>
      <c r="V18">
        <v>157126.954</v>
      </c>
      <c r="W18">
        <v>159038.17180000001</v>
      </c>
      <c r="X18">
        <v>160956.2003</v>
      </c>
      <c r="Y18">
        <v>162879.2243</v>
      </c>
      <c r="Z18">
        <v>164805.6286</v>
      </c>
      <c r="AA18">
        <v>166734.61369999999</v>
      </c>
      <c r="AB18">
        <v>168665.85399999999</v>
      </c>
      <c r="AC18">
        <v>170598.9566</v>
      </c>
      <c r="AD18">
        <v>172535.26209999999</v>
      </c>
      <c r="AE18">
        <v>174475.87669999999</v>
      </c>
      <c r="AF18">
        <v>176422.7028</v>
      </c>
      <c r="AG18">
        <v>178377.58790000001</v>
      </c>
      <c r="AH18">
        <v>180342.4748</v>
      </c>
      <c r="AI18">
        <v>182319.56159999999</v>
      </c>
      <c r="AJ18">
        <v>184310.86780000001</v>
      </c>
      <c r="AK18">
        <v>186317.98389999999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97011.922770000005</v>
      </c>
      <c r="I19">
        <v>98313.223100000003</v>
      </c>
      <c r="J19">
        <v>99619.240510000003</v>
      </c>
      <c r="K19">
        <v>100933.9472</v>
      </c>
      <c r="L19">
        <v>102260.4004</v>
      </c>
      <c r="M19">
        <v>103600.9917</v>
      </c>
      <c r="N19">
        <v>104957.2905</v>
      </c>
      <c r="O19">
        <v>106330.3149</v>
      </c>
      <c r="P19">
        <v>107720.3588</v>
      </c>
      <c r="Q19">
        <v>109127.23209999999</v>
      </c>
      <c r="R19">
        <v>110550.3245</v>
      </c>
      <c r="S19">
        <v>111988.5287</v>
      </c>
      <c r="T19">
        <v>113440.55989999999</v>
      </c>
      <c r="U19">
        <v>114904.9094</v>
      </c>
      <c r="V19">
        <v>116379.7436</v>
      </c>
      <c r="W19">
        <v>117863.0218</v>
      </c>
      <c r="X19">
        <v>119352.7435</v>
      </c>
      <c r="Y19">
        <v>120846.7981</v>
      </c>
      <c r="Z19">
        <v>122343.08719999999</v>
      </c>
      <c r="AA19">
        <v>123839.8881</v>
      </c>
      <c r="AB19">
        <v>125335.8463</v>
      </c>
      <c r="AC19">
        <v>126829.7157</v>
      </c>
      <c r="AD19">
        <v>128321.11990000001</v>
      </c>
      <c r="AE19">
        <v>129809.95540000001</v>
      </c>
      <c r="AF19">
        <v>131296.6207</v>
      </c>
      <c r="AG19">
        <v>132781.73180000001</v>
      </c>
      <c r="AH19">
        <v>134266.0675</v>
      </c>
      <c r="AI19">
        <v>135750.6428</v>
      </c>
      <c r="AJ19">
        <v>137236.54569999999</v>
      </c>
      <c r="AK19">
        <v>138724.7444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7310.1813490000004</v>
      </c>
      <c r="I20">
        <v>7412.3007600000001</v>
      </c>
      <c r="J20">
        <v>7517.6301869999998</v>
      </c>
      <c r="K20">
        <v>7625.4916050000002</v>
      </c>
      <c r="L20">
        <v>7736.2735730000004</v>
      </c>
      <c r="M20">
        <v>7850.570522</v>
      </c>
      <c r="N20">
        <v>7968.9195209999998</v>
      </c>
      <c r="O20">
        <v>8091.8122750000002</v>
      </c>
      <c r="P20">
        <v>8219.6338149999992</v>
      </c>
      <c r="Q20">
        <v>8352.5863979999995</v>
      </c>
      <c r="R20">
        <v>8490.6060849999994</v>
      </c>
      <c r="S20">
        <v>8633.4178009999996</v>
      </c>
      <c r="T20">
        <v>8780.4533159999992</v>
      </c>
      <c r="U20">
        <v>8930.6071030000003</v>
      </c>
      <c r="V20">
        <v>9082.8018279999997</v>
      </c>
      <c r="W20">
        <v>9235.5918870000005</v>
      </c>
      <c r="X20">
        <v>9387.6107049999991</v>
      </c>
      <c r="Y20">
        <v>9537.6225360000008</v>
      </c>
      <c r="Z20">
        <v>9684.7184350000007</v>
      </c>
      <c r="AA20">
        <v>9828.1748640000005</v>
      </c>
      <c r="AB20">
        <v>9967.7701830000005</v>
      </c>
      <c r="AC20">
        <v>10103.340550000001</v>
      </c>
      <c r="AD20">
        <v>10235.17527</v>
      </c>
      <c r="AE20">
        <v>10363.55046</v>
      </c>
      <c r="AF20">
        <v>10488.883229999999</v>
      </c>
      <c r="AG20">
        <v>10611.654570000001</v>
      </c>
      <c r="AH20">
        <v>10732.15883</v>
      </c>
      <c r="AI20">
        <v>10850.982599999999</v>
      </c>
      <c r="AJ20">
        <v>10968.399719999999</v>
      </c>
      <c r="AK20">
        <v>11084.756740000001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374.8458483</v>
      </c>
      <c r="I21">
        <v>379.94191110000003</v>
      </c>
      <c r="J21">
        <v>385.0692176</v>
      </c>
      <c r="K21">
        <v>390.28196630000002</v>
      </c>
      <c r="L21">
        <v>395.53577389999998</v>
      </c>
      <c r="M21">
        <v>400.84508469999997</v>
      </c>
      <c r="N21">
        <v>406.26776260000003</v>
      </c>
      <c r="O21">
        <v>411.80306530000001</v>
      </c>
      <c r="P21">
        <v>417.45186690000003</v>
      </c>
      <c r="Q21">
        <v>423.16262469999998</v>
      </c>
      <c r="R21">
        <v>428.98869239999999</v>
      </c>
      <c r="S21">
        <v>434.87026589999999</v>
      </c>
      <c r="T21">
        <v>440.90842679999997</v>
      </c>
      <c r="U21">
        <v>446.98611319999998</v>
      </c>
      <c r="V21">
        <v>453.10513200000003</v>
      </c>
      <c r="W21">
        <v>459.25817210000002</v>
      </c>
      <c r="X21">
        <v>465.38612110000003</v>
      </c>
      <c r="Y21">
        <v>471.58688139999998</v>
      </c>
      <c r="Z21">
        <v>477.68970200000001</v>
      </c>
      <c r="AA21">
        <v>483.80282890000001</v>
      </c>
      <c r="AB21">
        <v>489.91174560000002</v>
      </c>
      <c r="AC21">
        <v>495.90835479999998</v>
      </c>
      <c r="AD21">
        <v>501.90195560000001</v>
      </c>
      <c r="AE21">
        <v>507.83159360000002</v>
      </c>
      <c r="AF21">
        <v>513.70216200000004</v>
      </c>
      <c r="AG21">
        <v>519.56675859999996</v>
      </c>
      <c r="AH21">
        <v>525.42308600000001</v>
      </c>
      <c r="AI21">
        <v>531.22348030000001</v>
      </c>
      <c r="AJ21">
        <v>537.02772140000002</v>
      </c>
      <c r="AK21">
        <v>542.83494080000003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945.38571560000003</v>
      </c>
      <c r="I22">
        <v>898.91490399999998</v>
      </c>
      <c r="J22">
        <v>901.01206769999999</v>
      </c>
      <c r="K22">
        <v>907.40313600000002</v>
      </c>
      <c r="L22">
        <v>912.32566259999999</v>
      </c>
      <c r="M22">
        <v>915.08921999999995</v>
      </c>
      <c r="N22">
        <v>915.65378529999998</v>
      </c>
      <c r="O22">
        <v>913.93012929999998</v>
      </c>
      <c r="P22">
        <v>909.9286985</v>
      </c>
      <c r="Q22">
        <v>903.60387960000003</v>
      </c>
      <c r="R22">
        <v>894.92871060000004</v>
      </c>
      <c r="S22">
        <v>884.09528820000003</v>
      </c>
      <c r="T22">
        <v>871.45386699999995</v>
      </c>
      <c r="U22">
        <v>857.52132810000001</v>
      </c>
      <c r="V22">
        <v>842.88704459999997</v>
      </c>
      <c r="W22">
        <v>828.32366019999995</v>
      </c>
      <c r="X22">
        <v>814.43780449999997</v>
      </c>
      <c r="Y22">
        <v>801.85001720000002</v>
      </c>
      <c r="Z22">
        <v>791.03544339999996</v>
      </c>
      <c r="AA22">
        <v>782.28942310000002</v>
      </c>
      <c r="AB22">
        <v>775.68368529999998</v>
      </c>
      <c r="AC22">
        <v>771.21624870000005</v>
      </c>
      <c r="AD22">
        <v>768.75147449999997</v>
      </c>
      <c r="AE22">
        <v>768.06961479999995</v>
      </c>
      <c r="AF22">
        <v>768.96147050000002</v>
      </c>
      <c r="AG22">
        <v>771.16782560000001</v>
      </c>
      <c r="AH22">
        <v>774.57939820000001</v>
      </c>
      <c r="AI22">
        <v>778.87593800000002</v>
      </c>
      <c r="AJ22">
        <v>783.99975159999997</v>
      </c>
      <c r="AK22">
        <v>789.76996050000002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3021.1443370000002</v>
      </c>
      <c r="I23">
        <v>2922.5234289999999</v>
      </c>
      <c r="J23">
        <v>2946.6243260000001</v>
      </c>
      <c r="K23">
        <v>2983.2862639999998</v>
      </c>
      <c r="L23">
        <v>3018.7948940000001</v>
      </c>
      <c r="M23">
        <v>3052.2925359999999</v>
      </c>
      <c r="N23">
        <v>3084.2956129999998</v>
      </c>
      <c r="O23">
        <v>3115.2952100000002</v>
      </c>
      <c r="P23">
        <v>3145.6396199999999</v>
      </c>
      <c r="Q23">
        <v>3175.5664529999999</v>
      </c>
      <c r="R23">
        <v>3205.2348139999999</v>
      </c>
      <c r="S23">
        <v>3234.7458689999999</v>
      </c>
      <c r="T23">
        <v>3264.1637049999999</v>
      </c>
      <c r="U23">
        <v>3293.5247979999999</v>
      </c>
      <c r="V23">
        <v>3322.842991</v>
      </c>
      <c r="W23">
        <v>3352.1163430000001</v>
      </c>
      <c r="X23">
        <v>3381.335133</v>
      </c>
      <c r="Y23">
        <v>3410.4814700000002</v>
      </c>
      <c r="Z23">
        <v>3439.5330939999999</v>
      </c>
      <c r="AA23">
        <v>3468.4714130000002</v>
      </c>
      <c r="AB23">
        <v>3497.2824660000001</v>
      </c>
      <c r="AC23">
        <v>3525.952612</v>
      </c>
      <c r="AD23">
        <v>3554.48315</v>
      </c>
      <c r="AE23">
        <v>3582.8799300000001</v>
      </c>
      <c r="AF23">
        <v>3611.1575630000002</v>
      </c>
      <c r="AG23">
        <v>3639.3343799999998</v>
      </c>
      <c r="AH23">
        <v>3667.4313900000002</v>
      </c>
      <c r="AI23">
        <v>3695.4737500000001</v>
      </c>
      <c r="AJ23">
        <v>3723.487846</v>
      </c>
      <c r="AK23">
        <v>3751.4976310000002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2014.311903</v>
      </c>
      <c r="I24">
        <v>2038.389754</v>
      </c>
      <c r="J24">
        <v>2065.0059980000001</v>
      </c>
      <c r="K24">
        <v>2091.944074</v>
      </c>
      <c r="L24">
        <v>2119.0099839999998</v>
      </c>
      <c r="M24">
        <v>2146.23641</v>
      </c>
      <c r="N24">
        <v>2173.6650679999998</v>
      </c>
      <c r="O24">
        <v>2201.2732959999998</v>
      </c>
      <c r="P24">
        <v>2229.0773300000001</v>
      </c>
      <c r="Q24">
        <v>2257.076634</v>
      </c>
      <c r="R24">
        <v>2285.2601949999998</v>
      </c>
      <c r="S24">
        <v>2313.5541779999999</v>
      </c>
      <c r="T24">
        <v>2342.0410240000001</v>
      </c>
      <c r="U24">
        <v>2370.6806729999998</v>
      </c>
      <c r="V24">
        <v>2399.434827</v>
      </c>
      <c r="W24">
        <v>2428.4174939999998</v>
      </c>
      <c r="X24">
        <v>2457.5732720000001</v>
      </c>
      <c r="Y24">
        <v>2486.9097350000002</v>
      </c>
      <c r="Z24">
        <v>2516.379101</v>
      </c>
      <c r="AA24">
        <v>2546.049051</v>
      </c>
      <c r="AB24">
        <v>2575.7777139999998</v>
      </c>
      <c r="AC24">
        <v>2605.7033409999999</v>
      </c>
      <c r="AD24">
        <v>2635.647387</v>
      </c>
      <c r="AE24">
        <v>2665.6714179999999</v>
      </c>
      <c r="AF24">
        <v>2695.7263370000001</v>
      </c>
      <c r="AG24">
        <v>2725.8273290000002</v>
      </c>
      <c r="AH24">
        <v>2755.9889210000001</v>
      </c>
      <c r="AI24">
        <v>2786.230141</v>
      </c>
      <c r="AJ24">
        <v>2816.4679369999999</v>
      </c>
      <c r="AK24">
        <v>2846.8343709999999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606.36028180000005</v>
      </c>
      <c r="I25">
        <v>613.58923449999998</v>
      </c>
      <c r="J25">
        <v>621.60101050000003</v>
      </c>
      <c r="K25">
        <v>629.76482069999997</v>
      </c>
      <c r="L25">
        <v>638.0024032</v>
      </c>
      <c r="M25">
        <v>646.31942719999995</v>
      </c>
      <c r="N25">
        <v>654.64383850000002</v>
      </c>
      <c r="O25">
        <v>663.07965779999995</v>
      </c>
      <c r="P25">
        <v>671.61830980000002</v>
      </c>
      <c r="Q25">
        <v>680.17486240000005</v>
      </c>
      <c r="R25">
        <v>688.84184770000002</v>
      </c>
      <c r="S25">
        <v>697.55950280000002</v>
      </c>
      <c r="T25">
        <v>706.32514049999997</v>
      </c>
      <c r="U25">
        <v>715.130044</v>
      </c>
      <c r="V25">
        <v>724.04612010000005</v>
      </c>
      <c r="W25">
        <v>732.96486779999998</v>
      </c>
      <c r="X25">
        <v>741.96879860000001</v>
      </c>
      <c r="Y25">
        <v>750.99186359999999</v>
      </c>
      <c r="Z25">
        <v>760.0679298</v>
      </c>
      <c r="AA25">
        <v>769.18063359999996</v>
      </c>
      <c r="AB25">
        <v>778.2793825</v>
      </c>
      <c r="AC25">
        <v>787.4041982</v>
      </c>
      <c r="AD25">
        <v>796.54676480000001</v>
      </c>
      <c r="AE25">
        <v>805.7054799</v>
      </c>
      <c r="AF25">
        <v>814.84079629999997</v>
      </c>
      <c r="AG25">
        <v>824.00399849999997</v>
      </c>
      <c r="AH25">
        <v>833.19362249999995</v>
      </c>
      <c r="AI25">
        <v>842.33160359999999</v>
      </c>
      <c r="AJ25">
        <v>851.52003709999997</v>
      </c>
      <c r="AK25">
        <v>860.71127690000003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1540.6367190000001</v>
      </c>
      <c r="I26">
        <v>1561.4062590000001</v>
      </c>
      <c r="J26">
        <v>1582.2765999999999</v>
      </c>
      <c r="K26">
        <v>1603.296826</v>
      </c>
      <c r="L26">
        <v>1624.515122</v>
      </c>
      <c r="M26">
        <v>1645.9688369999999</v>
      </c>
      <c r="N26">
        <v>1667.6815329999999</v>
      </c>
      <c r="O26">
        <v>1689.6677930000001</v>
      </c>
      <c r="P26">
        <v>1711.9306079999999</v>
      </c>
      <c r="Q26">
        <v>1734.423986</v>
      </c>
      <c r="R26">
        <v>1757.2260839999999</v>
      </c>
      <c r="S26">
        <v>1780.2647549999999</v>
      </c>
      <c r="T26">
        <v>1803.482575</v>
      </c>
      <c r="U26">
        <v>1826.9446929999999</v>
      </c>
      <c r="V26">
        <v>1850.567824</v>
      </c>
      <c r="W26">
        <v>1874.282526</v>
      </c>
      <c r="X26">
        <v>1898.1459769999999</v>
      </c>
      <c r="Y26">
        <v>1922.070136</v>
      </c>
      <c r="Z26">
        <v>1945.984142</v>
      </c>
      <c r="AA26">
        <v>1969.9490129999999</v>
      </c>
      <c r="AB26">
        <v>1993.8881919999999</v>
      </c>
      <c r="AC26">
        <v>2017.785187</v>
      </c>
      <c r="AD26">
        <v>2041.6328639999999</v>
      </c>
      <c r="AE26">
        <v>2065.4275590000002</v>
      </c>
      <c r="AF26">
        <v>2089.1320260000002</v>
      </c>
      <c r="AG26">
        <v>2112.8430400000002</v>
      </c>
      <c r="AH26">
        <v>2136.5174910000001</v>
      </c>
      <c r="AI26">
        <v>2160.175017</v>
      </c>
      <c r="AJ26">
        <v>2183.8321030000002</v>
      </c>
      <c r="AK26">
        <v>2207.502939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343.79133039999999</v>
      </c>
      <c r="I27">
        <v>348.43918969999999</v>
      </c>
      <c r="J27">
        <v>353.10335450000002</v>
      </c>
      <c r="K27">
        <v>357.79766369999999</v>
      </c>
      <c r="L27">
        <v>362.53379510000002</v>
      </c>
      <c r="M27">
        <v>367.32086800000002</v>
      </c>
      <c r="N27">
        <v>372.1648055</v>
      </c>
      <c r="O27">
        <v>377.06930199999999</v>
      </c>
      <c r="P27">
        <v>382.03534639999998</v>
      </c>
      <c r="Q27">
        <v>387.06210670000002</v>
      </c>
      <c r="R27">
        <v>392.14723190000001</v>
      </c>
      <c r="S27">
        <v>397.28663039999998</v>
      </c>
      <c r="T27">
        <v>402.47556409999999</v>
      </c>
      <c r="U27">
        <v>407.7085247</v>
      </c>
      <c r="V27">
        <v>412.97886979999998</v>
      </c>
      <c r="W27">
        <v>418.27919739999999</v>
      </c>
      <c r="X27">
        <v>423.60219569999998</v>
      </c>
      <c r="Y27">
        <v>428.9401474</v>
      </c>
      <c r="Z27">
        <v>434.28532769999998</v>
      </c>
      <c r="AA27">
        <v>439.63126130000001</v>
      </c>
      <c r="AB27">
        <v>444.97274900000002</v>
      </c>
      <c r="AC27">
        <v>450.30497830000002</v>
      </c>
      <c r="AD27">
        <v>455.62611879999997</v>
      </c>
      <c r="AE27">
        <v>460.93537179999998</v>
      </c>
      <c r="AF27">
        <v>466.23370510000001</v>
      </c>
      <c r="AG27">
        <v>471.5229071</v>
      </c>
      <c r="AH27">
        <v>476.80538009999998</v>
      </c>
      <c r="AI27">
        <v>482.08439620000001</v>
      </c>
      <c r="AJ27">
        <v>487.36355300000002</v>
      </c>
      <c r="AK27">
        <v>492.64609760000002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4728.9504260000003</v>
      </c>
      <c r="I28">
        <v>4786.6592600000004</v>
      </c>
      <c r="J28">
        <v>4849.9825330000003</v>
      </c>
      <c r="K28">
        <v>4914.2704030000004</v>
      </c>
      <c r="L28">
        <v>4979.082418</v>
      </c>
      <c r="M28">
        <v>5044.4954070000003</v>
      </c>
      <c r="N28">
        <v>5110.6060660000003</v>
      </c>
      <c r="O28">
        <v>5177.482645</v>
      </c>
      <c r="P28">
        <v>5245.1523719999996</v>
      </c>
      <c r="Q28">
        <v>5313.6140599999999</v>
      </c>
      <c r="R28">
        <v>5382.8431350000001</v>
      </c>
      <c r="S28">
        <v>5452.7893350000004</v>
      </c>
      <c r="T28">
        <v>5523.3921899999996</v>
      </c>
      <c r="U28">
        <v>5594.5796849999997</v>
      </c>
      <c r="V28">
        <v>5666.2635879999998</v>
      </c>
      <c r="W28">
        <v>5738.3448040000003</v>
      </c>
      <c r="X28">
        <v>5810.7251029999998</v>
      </c>
      <c r="Y28">
        <v>5883.3004220000003</v>
      </c>
      <c r="Z28">
        <v>5955.9664009999997</v>
      </c>
      <c r="AA28">
        <v>6028.6355739999999</v>
      </c>
      <c r="AB28">
        <v>6101.2377059999999</v>
      </c>
      <c r="AC28">
        <v>6173.7076989999996</v>
      </c>
      <c r="AD28">
        <v>6246.0210729999999</v>
      </c>
      <c r="AE28">
        <v>6318.1672509999999</v>
      </c>
      <c r="AF28">
        <v>6390.1596939999999</v>
      </c>
      <c r="AG28">
        <v>6462.0229900000004</v>
      </c>
      <c r="AH28">
        <v>6533.7900820000004</v>
      </c>
      <c r="AI28">
        <v>6605.5057619999998</v>
      </c>
      <c r="AJ28">
        <v>6677.2192329999998</v>
      </c>
      <c r="AK28">
        <v>6748.9748989999998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191.47291920000001</v>
      </c>
      <c r="I29">
        <v>194.06153509999999</v>
      </c>
      <c r="J29">
        <v>196.65934770000001</v>
      </c>
      <c r="K29">
        <v>199.27429710000001</v>
      </c>
      <c r="L29">
        <v>201.91281140000001</v>
      </c>
      <c r="M29">
        <v>204.5798585</v>
      </c>
      <c r="N29">
        <v>207.2786481</v>
      </c>
      <c r="O29">
        <v>210.0111837</v>
      </c>
      <c r="P29">
        <v>212.77798250000001</v>
      </c>
      <c r="Q29">
        <v>215.5785664</v>
      </c>
      <c r="R29">
        <v>218.41162130000001</v>
      </c>
      <c r="S29">
        <v>221.27486529999999</v>
      </c>
      <c r="T29">
        <v>224.16566359999999</v>
      </c>
      <c r="U29">
        <v>227.08095080000001</v>
      </c>
      <c r="V29">
        <v>230.0170257</v>
      </c>
      <c r="W29">
        <v>232.9697645</v>
      </c>
      <c r="X29">
        <v>235.9350968</v>
      </c>
      <c r="Y29">
        <v>238.9087213</v>
      </c>
      <c r="Z29">
        <v>241.8863326</v>
      </c>
      <c r="AA29">
        <v>244.86432629999999</v>
      </c>
      <c r="AB29">
        <v>247.83980650000001</v>
      </c>
      <c r="AC29">
        <v>250.81008510000001</v>
      </c>
      <c r="AD29">
        <v>253.77414780000001</v>
      </c>
      <c r="AE29">
        <v>256.73154269999998</v>
      </c>
      <c r="AF29">
        <v>259.6828041</v>
      </c>
      <c r="AG29">
        <v>262.628919</v>
      </c>
      <c r="AH29">
        <v>265.57121599999999</v>
      </c>
      <c r="AI29">
        <v>268.51151149999998</v>
      </c>
      <c r="AJ29">
        <v>271.45180199999999</v>
      </c>
      <c r="AK29">
        <v>274.39388739999998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56486.041660000003</v>
      </c>
      <c r="I30">
        <v>57229.260179999997</v>
      </c>
      <c r="J30">
        <v>57976.562980000002</v>
      </c>
      <c r="K30">
        <v>58728.786059999999</v>
      </c>
      <c r="L30">
        <v>59486.277880000001</v>
      </c>
      <c r="M30">
        <v>60249.617189999997</v>
      </c>
      <c r="N30">
        <v>61019.249450000003</v>
      </c>
      <c r="O30">
        <v>61795.618849999999</v>
      </c>
      <c r="P30">
        <v>62578.832970000003</v>
      </c>
      <c r="Q30">
        <v>63368.863069999999</v>
      </c>
      <c r="R30">
        <v>64165.493540000003</v>
      </c>
      <c r="S30">
        <v>64968.237379999999</v>
      </c>
      <c r="T30">
        <v>65776.624760000006</v>
      </c>
      <c r="U30">
        <v>66590.072039999999</v>
      </c>
      <c r="V30">
        <v>67407.813729999994</v>
      </c>
      <c r="W30">
        <v>68229.038700000005</v>
      </c>
      <c r="X30">
        <v>69053.059970000002</v>
      </c>
      <c r="Y30">
        <v>69879.113939999996</v>
      </c>
      <c r="Z30">
        <v>70706.510420000006</v>
      </c>
      <c r="AA30">
        <v>71534.891380000001</v>
      </c>
      <c r="AB30">
        <v>72364.111449999997</v>
      </c>
      <c r="AC30">
        <v>73194.014949999997</v>
      </c>
      <c r="AD30">
        <v>74025.143030000007</v>
      </c>
      <c r="AE30">
        <v>74857.989669999995</v>
      </c>
      <c r="AF30">
        <v>75693.368530000007</v>
      </c>
      <c r="AG30">
        <v>76532.091079999998</v>
      </c>
      <c r="AH30">
        <v>77375.004730000001</v>
      </c>
      <c r="AI30">
        <v>78223.058579999997</v>
      </c>
      <c r="AJ30">
        <v>79077.134969999999</v>
      </c>
      <c r="AK30">
        <v>79937.936749999993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1646252.61</v>
      </c>
      <c r="I31">
        <v>1667816.5360000001</v>
      </c>
      <c r="J31">
        <v>1689462.9909999999</v>
      </c>
      <c r="K31">
        <v>1711257.024</v>
      </c>
      <c r="L31">
        <v>1733226.003</v>
      </c>
      <c r="M31">
        <v>1755395.0349999999</v>
      </c>
      <c r="N31">
        <v>1777781.024</v>
      </c>
      <c r="O31">
        <v>1800397.2579999999</v>
      </c>
      <c r="P31">
        <v>1823246.274</v>
      </c>
      <c r="Q31">
        <v>1846325.192</v>
      </c>
      <c r="R31">
        <v>1869625.3570000001</v>
      </c>
      <c r="S31">
        <v>1893130.1680000001</v>
      </c>
      <c r="T31">
        <v>1916822.6159999999</v>
      </c>
      <c r="U31">
        <v>1940682.415</v>
      </c>
      <c r="V31">
        <v>1964684.14</v>
      </c>
      <c r="W31">
        <v>1988800.4809999999</v>
      </c>
      <c r="X31">
        <v>2013007.034</v>
      </c>
      <c r="Y31">
        <v>2037277.537</v>
      </c>
      <c r="Z31">
        <v>2061587.416</v>
      </c>
      <c r="AA31">
        <v>2085920.9750000001</v>
      </c>
      <c r="AB31">
        <v>2110268.91</v>
      </c>
      <c r="AC31">
        <v>2134622.4920000001</v>
      </c>
      <c r="AD31">
        <v>2158991.5430000001</v>
      </c>
      <c r="AE31">
        <v>2183386.6269999999</v>
      </c>
      <c r="AF31">
        <v>2207827.267</v>
      </c>
      <c r="AG31">
        <v>2232334.213</v>
      </c>
      <c r="AH31">
        <v>2256929.6979999999</v>
      </c>
      <c r="AI31">
        <v>2281639.202</v>
      </c>
      <c r="AJ31">
        <v>2306487.3080000002</v>
      </c>
      <c r="AK31">
        <v>2331494.34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42636.962019999999</v>
      </c>
      <c r="I32">
        <v>43168.566160000002</v>
      </c>
      <c r="J32">
        <v>43705.652370000003</v>
      </c>
      <c r="K32">
        <v>44249.835729999999</v>
      </c>
      <c r="L32">
        <v>44801.471530000003</v>
      </c>
      <c r="M32">
        <v>45360.898029999997</v>
      </c>
      <c r="N32">
        <v>45928.226360000001</v>
      </c>
      <c r="O32">
        <v>46503.463949999998</v>
      </c>
      <c r="P32">
        <v>47086.358950000002</v>
      </c>
      <c r="Q32">
        <v>47676.553630000002</v>
      </c>
      <c r="R32">
        <v>48273.579940000003</v>
      </c>
      <c r="S32">
        <v>48876.800040000002</v>
      </c>
      <c r="T32">
        <v>49485.595939999999</v>
      </c>
      <c r="U32">
        <v>50099.289810000002</v>
      </c>
      <c r="V32">
        <v>50717.094019999997</v>
      </c>
      <c r="W32">
        <v>51338.191279999999</v>
      </c>
      <c r="X32">
        <v>51961.85497</v>
      </c>
      <c r="Y32">
        <v>52587.324529999998</v>
      </c>
      <c r="Z32">
        <v>53213.895409999997</v>
      </c>
      <c r="AA32">
        <v>53841.102250000004</v>
      </c>
      <c r="AB32">
        <v>54468.652529999999</v>
      </c>
      <c r="AC32">
        <v>55096.278270000003</v>
      </c>
      <c r="AD32">
        <v>55724.196060000002</v>
      </c>
      <c r="AE32">
        <v>56352.6489</v>
      </c>
      <c r="AF32">
        <v>56982.117590000002</v>
      </c>
      <c r="AG32">
        <v>57613.122799999997</v>
      </c>
      <c r="AH32">
        <v>58246.229850000003</v>
      </c>
      <c r="AI32">
        <v>58882.093650000003</v>
      </c>
      <c r="AJ32">
        <v>59521.352229999997</v>
      </c>
      <c r="AK32">
        <v>60164.540529999998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738.24696119999999</v>
      </c>
      <c r="I33">
        <v>740.63822010000001</v>
      </c>
      <c r="J33">
        <v>743.25908630000004</v>
      </c>
      <c r="K33">
        <v>746.00045650000004</v>
      </c>
      <c r="L33">
        <v>748.78955410000003</v>
      </c>
      <c r="M33">
        <v>751.58389580000005</v>
      </c>
      <c r="N33">
        <v>754.36150399999997</v>
      </c>
      <c r="O33">
        <v>757.11360070000001</v>
      </c>
      <c r="P33">
        <v>759.83713360000002</v>
      </c>
      <c r="Q33">
        <v>762.53105830000004</v>
      </c>
      <c r="R33">
        <v>765.1939069</v>
      </c>
      <c r="S33">
        <v>767.82200239999997</v>
      </c>
      <c r="T33">
        <v>770.41031720000001</v>
      </c>
      <c r="U33">
        <v>772.95250369999997</v>
      </c>
      <c r="V33">
        <v>775.44054040000003</v>
      </c>
      <c r="W33">
        <v>777.86538770000004</v>
      </c>
      <c r="X33">
        <v>780.21845980000001</v>
      </c>
      <c r="Y33">
        <v>782.49137870000004</v>
      </c>
      <c r="Z33">
        <v>784.67655160000004</v>
      </c>
      <c r="AA33">
        <v>786.76897180000003</v>
      </c>
      <c r="AB33">
        <v>788.76660089999996</v>
      </c>
      <c r="AC33">
        <v>790.66913609999995</v>
      </c>
      <c r="AD33">
        <v>792.48098879999998</v>
      </c>
      <c r="AE33">
        <v>794.20909619999998</v>
      </c>
      <c r="AF33">
        <v>795.86318549999999</v>
      </c>
      <c r="AG33">
        <v>797.45426229999998</v>
      </c>
      <c r="AH33">
        <v>798.99379639999995</v>
      </c>
      <c r="AI33">
        <v>800.49362069999995</v>
      </c>
      <c r="AJ33">
        <v>801.9650388</v>
      </c>
      <c r="AK33">
        <v>803.41770789999998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85.723146319999998</v>
      </c>
      <c r="I34">
        <v>85.618248890000004</v>
      </c>
      <c r="J34">
        <v>85.605459749999994</v>
      </c>
      <c r="K34">
        <v>85.665206040000001</v>
      </c>
      <c r="L34">
        <v>85.783255990000001</v>
      </c>
      <c r="M34">
        <v>85.947131319999997</v>
      </c>
      <c r="N34">
        <v>86.146186450000002</v>
      </c>
      <c r="O34">
        <v>86.371808689999995</v>
      </c>
      <c r="P34">
        <v>86.617114060000006</v>
      </c>
      <c r="Q34">
        <v>86.876618570000005</v>
      </c>
      <c r="R34">
        <v>87.14594366</v>
      </c>
      <c r="S34">
        <v>87.421429009999997</v>
      </c>
      <c r="T34">
        <v>87.700053699999998</v>
      </c>
      <c r="U34">
        <v>87.979237979999994</v>
      </c>
      <c r="V34">
        <v>88.256683159999994</v>
      </c>
      <c r="W34">
        <v>88.530295249999995</v>
      </c>
      <c r="X34">
        <v>88.798258720000007</v>
      </c>
      <c r="Y34">
        <v>89.058958520000004</v>
      </c>
      <c r="Z34">
        <v>89.310985950000003</v>
      </c>
      <c r="AA34">
        <v>89.553322739999999</v>
      </c>
      <c r="AB34">
        <v>89.785336950000001</v>
      </c>
      <c r="AC34">
        <v>90.006671240000003</v>
      </c>
      <c r="AD34">
        <v>90.217515759999998</v>
      </c>
      <c r="AE34">
        <v>90.418398199999999</v>
      </c>
      <c r="AF34">
        <v>90.610179639999998</v>
      </c>
      <c r="AG34">
        <v>90.793930720000006</v>
      </c>
      <c r="AH34">
        <v>90.97079703</v>
      </c>
      <c r="AI34">
        <v>91.141971609999999</v>
      </c>
      <c r="AJ34">
        <v>91.308624980000005</v>
      </c>
      <c r="AK34">
        <v>91.471778439999994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189.09734280000001</v>
      </c>
      <c r="I35">
        <v>189.82788619999999</v>
      </c>
      <c r="J35">
        <v>190.57679619999999</v>
      </c>
      <c r="K35">
        <v>191.3299126</v>
      </c>
      <c r="L35">
        <v>192.07832139999999</v>
      </c>
      <c r="M35">
        <v>192.81745190000001</v>
      </c>
      <c r="N35">
        <v>193.54548510000001</v>
      </c>
      <c r="O35">
        <v>194.2624787</v>
      </c>
      <c r="P35">
        <v>194.96894040000001</v>
      </c>
      <c r="Q35">
        <v>195.6653728</v>
      </c>
      <c r="R35">
        <v>196.35188020000001</v>
      </c>
      <c r="S35">
        <v>197.02782070000001</v>
      </c>
      <c r="T35">
        <v>197.6922361</v>
      </c>
      <c r="U35">
        <v>198.34383940000001</v>
      </c>
      <c r="V35">
        <v>198.9808773</v>
      </c>
      <c r="W35">
        <v>199.60135529999999</v>
      </c>
      <c r="X35">
        <v>200.20347480000001</v>
      </c>
      <c r="Y35">
        <v>200.78544629999999</v>
      </c>
      <c r="Z35">
        <v>201.3456626</v>
      </c>
      <c r="AA35">
        <v>201.8832415</v>
      </c>
      <c r="AB35">
        <v>202.39803319999999</v>
      </c>
      <c r="AC35">
        <v>202.89015929999999</v>
      </c>
      <c r="AD35">
        <v>203.36105309999999</v>
      </c>
      <c r="AE35">
        <v>203.8125829</v>
      </c>
      <c r="AF35">
        <v>204.24724280000001</v>
      </c>
      <c r="AG35">
        <v>204.66767050000001</v>
      </c>
      <c r="AH35">
        <v>205.07649850000001</v>
      </c>
      <c r="AI35">
        <v>205.47641530000001</v>
      </c>
      <c r="AJ35">
        <v>205.86991309999999</v>
      </c>
      <c r="AK35">
        <v>206.25899559999999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100.18359340000001</v>
      </c>
      <c r="I36">
        <v>100.8200133</v>
      </c>
      <c r="J36">
        <v>101.35040499999999</v>
      </c>
      <c r="K36">
        <v>101.811868</v>
      </c>
      <c r="L36">
        <v>102.2341651</v>
      </c>
      <c r="M36">
        <v>102.63573289999999</v>
      </c>
      <c r="N36">
        <v>103.02704490000001</v>
      </c>
      <c r="O36">
        <v>103.41378640000001</v>
      </c>
      <c r="P36">
        <v>103.79870510000001</v>
      </c>
      <c r="Q36">
        <v>104.1827555</v>
      </c>
      <c r="R36">
        <v>104.5658727</v>
      </c>
      <c r="S36">
        <v>104.94721250000001</v>
      </c>
      <c r="T36">
        <v>105.32559000000001</v>
      </c>
      <c r="U36">
        <v>105.6995505</v>
      </c>
      <c r="V36">
        <v>106.0674375</v>
      </c>
      <c r="W36">
        <v>106.4274477</v>
      </c>
      <c r="X36">
        <v>106.7778503</v>
      </c>
      <c r="Y36">
        <v>107.1169759</v>
      </c>
      <c r="Z36">
        <v>107.4432801</v>
      </c>
      <c r="AA36">
        <v>107.7556357</v>
      </c>
      <c r="AB36">
        <v>108.0533215</v>
      </c>
      <c r="AC36">
        <v>108.3359301</v>
      </c>
      <c r="AD36">
        <v>108.6037034</v>
      </c>
      <c r="AE36">
        <v>108.85728210000001</v>
      </c>
      <c r="AF36">
        <v>109.09769850000001</v>
      </c>
      <c r="AG36">
        <v>109.32626260000001</v>
      </c>
      <c r="AH36">
        <v>109.5443693</v>
      </c>
      <c r="AI36">
        <v>109.7534641</v>
      </c>
      <c r="AJ36">
        <v>109.954983</v>
      </c>
      <c r="AK36">
        <v>110.15019460000001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59.817177620000002</v>
      </c>
      <c r="I37">
        <v>60.053407980000003</v>
      </c>
      <c r="J37">
        <v>60.293856830000003</v>
      </c>
      <c r="K37">
        <v>60.533970160000003</v>
      </c>
      <c r="L37">
        <v>60.771431290000002</v>
      </c>
      <c r="M37">
        <v>61.005312000000004</v>
      </c>
      <c r="N37">
        <v>61.235439370000002</v>
      </c>
      <c r="O37">
        <v>61.462071180000002</v>
      </c>
      <c r="P37">
        <v>61.68550535</v>
      </c>
      <c r="Q37">
        <v>61.905951360000003</v>
      </c>
      <c r="R37">
        <v>62.12344598</v>
      </c>
      <c r="S37">
        <v>62.337771760000003</v>
      </c>
      <c r="T37">
        <v>62.548577829999999</v>
      </c>
      <c r="U37">
        <v>62.755396679999997</v>
      </c>
      <c r="V37">
        <v>62.957619729999998</v>
      </c>
      <c r="W37">
        <v>63.154556800000002</v>
      </c>
      <c r="X37">
        <v>63.3455631</v>
      </c>
      <c r="Y37">
        <v>63.530009540000002</v>
      </c>
      <c r="Z37">
        <v>63.707330349999999</v>
      </c>
      <c r="AA37">
        <v>63.877177699999997</v>
      </c>
      <c r="AB37">
        <v>64.03944362</v>
      </c>
      <c r="AC37">
        <v>64.194146540000006</v>
      </c>
      <c r="AD37">
        <v>64.341694579999995</v>
      </c>
      <c r="AE37">
        <v>64.482681240000005</v>
      </c>
      <c r="AF37">
        <v>64.617913490000007</v>
      </c>
      <c r="AG37">
        <v>64.748281660000004</v>
      </c>
      <c r="AH37">
        <v>64.874695169999995</v>
      </c>
      <c r="AI37">
        <v>64.998082179999997</v>
      </c>
      <c r="AJ37">
        <v>65.119318100000001</v>
      </c>
      <c r="AK37">
        <v>65.239134980000003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156.12741410000001</v>
      </c>
      <c r="I38">
        <v>156.80644290000001</v>
      </c>
      <c r="J38">
        <v>157.46275750000001</v>
      </c>
      <c r="K38">
        <v>158.0988313</v>
      </c>
      <c r="L38">
        <v>158.71880999999999</v>
      </c>
      <c r="M38">
        <v>159.3260626</v>
      </c>
      <c r="N38">
        <v>159.92305719999999</v>
      </c>
      <c r="O38">
        <v>160.51176129999999</v>
      </c>
      <c r="P38">
        <v>161.09338819999999</v>
      </c>
      <c r="Q38">
        <v>161.6685037</v>
      </c>
      <c r="R38">
        <v>162.23707289999999</v>
      </c>
      <c r="S38">
        <v>162.7983437</v>
      </c>
      <c r="T38">
        <v>163.35124930000001</v>
      </c>
      <c r="U38">
        <v>163.89444080000001</v>
      </c>
      <c r="V38">
        <v>164.42622840000001</v>
      </c>
      <c r="W38">
        <v>164.94472640000001</v>
      </c>
      <c r="X38">
        <v>165.44819419999999</v>
      </c>
      <c r="Y38">
        <v>165.93493699999999</v>
      </c>
      <c r="Z38">
        <v>166.40342630000001</v>
      </c>
      <c r="AA38">
        <v>166.85272929999999</v>
      </c>
      <c r="AB38">
        <v>167.2825301</v>
      </c>
      <c r="AC38">
        <v>167.69282490000001</v>
      </c>
      <c r="AD38">
        <v>168.08463950000001</v>
      </c>
      <c r="AE38">
        <v>168.459452</v>
      </c>
      <c r="AF38">
        <v>168.81927440000001</v>
      </c>
      <c r="AG38">
        <v>169.1663231</v>
      </c>
      <c r="AH38">
        <v>169.50284139999999</v>
      </c>
      <c r="AI38">
        <v>169.83111109999999</v>
      </c>
      <c r="AJ38">
        <v>170.1532799</v>
      </c>
      <c r="AK38">
        <v>170.47112290000001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392.6279839</v>
      </c>
      <c r="I39">
        <v>394.41518960000002</v>
      </c>
      <c r="J39">
        <v>396.09855850000002</v>
      </c>
      <c r="K39">
        <v>397.70498930000002</v>
      </c>
      <c r="L39">
        <v>399.26074540000002</v>
      </c>
      <c r="M39">
        <v>400.78288129999999</v>
      </c>
      <c r="N39">
        <v>402.28143569999997</v>
      </c>
      <c r="O39">
        <v>403.7626113</v>
      </c>
      <c r="P39">
        <v>405.22952420000001</v>
      </c>
      <c r="Q39">
        <v>406.68314830000003</v>
      </c>
      <c r="R39">
        <v>408.12284169999998</v>
      </c>
      <c r="S39">
        <v>409.5461689</v>
      </c>
      <c r="T39">
        <v>410.9499745</v>
      </c>
      <c r="U39">
        <v>412.3304397</v>
      </c>
      <c r="V39">
        <v>413.68295929999999</v>
      </c>
      <c r="W39">
        <v>415.00246049999998</v>
      </c>
      <c r="X39">
        <v>416.2842526</v>
      </c>
      <c r="Y39">
        <v>417.5237932</v>
      </c>
      <c r="Z39">
        <v>418.7169758</v>
      </c>
      <c r="AA39">
        <v>419.86122849999998</v>
      </c>
      <c r="AB39">
        <v>420.95553910000001</v>
      </c>
      <c r="AC39">
        <v>421.9997381</v>
      </c>
      <c r="AD39">
        <v>422.99624360000001</v>
      </c>
      <c r="AE39">
        <v>423.94865850000002</v>
      </c>
      <c r="AF39">
        <v>424.86193839999999</v>
      </c>
      <c r="AG39">
        <v>425.74161759999998</v>
      </c>
      <c r="AH39">
        <v>426.59330899999998</v>
      </c>
      <c r="AI39">
        <v>427.42271410000001</v>
      </c>
      <c r="AJ39">
        <v>428.23522059999999</v>
      </c>
      <c r="AK39">
        <v>429.03529780000002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1408.030295</v>
      </c>
      <c r="I40">
        <v>1413.742569</v>
      </c>
      <c r="J40">
        <v>1419.5324350000001</v>
      </c>
      <c r="K40">
        <v>1425.2906230000001</v>
      </c>
      <c r="L40">
        <v>1430.961695</v>
      </c>
      <c r="M40">
        <v>1436.5271700000001</v>
      </c>
      <c r="N40">
        <v>1441.98831</v>
      </c>
      <c r="O40">
        <v>1447.3565510000001</v>
      </c>
      <c r="P40">
        <v>1452.643374</v>
      </c>
      <c r="Q40">
        <v>1457.857084</v>
      </c>
      <c r="R40">
        <v>1463.0008319999999</v>
      </c>
      <c r="S40">
        <v>1468.070917</v>
      </c>
      <c r="T40">
        <v>1473.059806</v>
      </c>
      <c r="U40">
        <v>1477.956696</v>
      </c>
      <c r="V40">
        <v>1482.7470949999999</v>
      </c>
      <c r="W40">
        <v>1487.414374</v>
      </c>
      <c r="X40">
        <v>1491.9427860000001</v>
      </c>
      <c r="Y40">
        <v>1496.3168209999999</v>
      </c>
      <c r="Z40">
        <v>1500.522399</v>
      </c>
      <c r="AA40">
        <v>1504.550493</v>
      </c>
      <c r="AB40">
        <v>1508.3976729999999</v>
      </c>
      <c r="AC40">
        <v>1512.06349</v>
      </c>
      <c r="AD40">
        <v>1515.5567140000001</v>
      </c>
      <c r="AE40">
        <v>1518.890506</v>
      </c>
      <c r="AF40">
        <v>1522.0831889999999</v>
      </c>
      <c r="AG40">
        <v>1525.1551830000001</v>
      </c>
      <c r="AH40">
        <v>1528.127549</v>
      </c>
      <c r="AI40">
        <v>1531.0219770000001</v>
      </c>
      <c r="AJ40">
        <v>1533.859064</v>
      </c>
      <c r="AK40">
        <v>1536.6561959999999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1509.7658690000001</v>
      </c>
      <c r="I41">
        <v>1516.5786330000001</v>
      </c>
      <c r="J41">
        <v>1523.371486</v>
      </c>
      <c r="K41">
        <v>1530.0451049999999</v>
      </c>
      <c r="L41">
        <v>1536.5855879999999</v>
      </c>
      <c r="M41">
        <v>1543.0185409999999</v>
      </c>
      <c r="N41">
        <v>1549.3798400000001</v>
      </c>
      <c r="O41">
        <v>1555.702063</v>
      </c>
      <c r="P41">
        <v>1562.0070800000001</v>
      </c>
      <c r="Q41">
        <v>1568.3049940000001</v>
      </c>
      <c r="R41">
        <v>1574.595225</v>
      </c>
      <c r="S41">
        <v>1580.8673229999999</v>
      </c>
      <c r="T41">
        <v>1587.1043050000001</v>
      </c>
      <c r="U41">
        <v>1593.284643</v>
      </c>
      <c r="V41">
        <v>1599.382746</v>
      </c>
      <c r="W41">
        <v>1605.370101</v>
      </c>
      <c r="X41">
        <v>1611.217813</v>
      </c>
      <c r="Y41">
        <v>1616.897017</v>
      </c>
      <c r="Z41">
        <v>1622.379805</v>
      </c>
      <c r="AA41">
        <v>1627.6422359999999</v>
      </c>
      <c r="AB41">
        <v>1632.6659320000001</v>
      </c>
      <c r="AC41">
        <v>1637.436854</v>
      </c>
      <c r="AD41">
        <v>1641.949441</v>
      </c>
      <c r="AE41">
        <v>1646.204898</v>
      </c>
      <c r="AF41">
        <v>1650.2111620000001</v>
      </c>
      <c r="AG41">
        <v>1653.980845</v>
      </c>
      <c r="AH41">
        <v>1657.5294469999999</v>
      </c>
      <c r="AI41">
        <v>1660.8748069999999</v>
      </c>
      <c r="AJ41">
        <v>1664.035785</v>
      </c>
      <c r="AK41">
        <v>1667.0302750000001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119.0165392</v>
      </c>
      <c r="I42">
        <v>119.7100035</v>
      </c>
      <c r="J42">
        <v>120.3856287</v>
      </c>
      <c r="K42">
        <v>121.0556606</v>
      </c>
      <c r="L42">
        <v>121.73328189999999</v>
      </c>
      <c r="M42">
        <v>122.43149270000001</v>
      </c>
      <c r="N42">
        <v>123.161806</v>
      </c>
      <c r="O42">
        <v>123.9339081</v>
      </c>
      <c r="P42">
        <v>124.7551812</v>
      </c>
      <c r="Q42">
        <v>125.6299545</v>
      </c>
      <c r="R42">
        <v>126.55854890000001</v>
      </c>
      <c r="S42">
        <v>127.53734249999999</v>
      </c>
      <c r="T42">
        <v>128.55838220000001</v>
      </c>
      <c r="U42">
        <v>129.60739849999999</v>
      </c>
      <c r="V42">
        <v>130.6672058</v>
      </c>
      <c r="W42">
        <v>131.7169849</v>
      </c>
      <c r="X42">
        <v>132.7351658</v>
      </c>
      <c r="Y42">
        <v>133.7016323</v>
      </c>
      <c r="Z42">
        <v>134.60029890000001</v>
      </c>
      <c r="AA42">
        <v>135.41931919999999</v>
      </c>
      <c r="AB42">
        <v>136.15317339999999</v>
      </c>
      <c r="AC42">
        <v>136.80042230000001</v>
      </c>
      <c r="AD42">
        <v>137.36487460000001</v>
      </c>
      <c r="AE42">
        <v>137.85289090000001</v>
      </c>
      <c r="AF42">
        <v>138.2726782</v>
      </c>
      <c r="AG42">
        <v>138.63342950000001</v>
      </c>
      <c r="AH42">
        <v>138.94311010000001</v>
      </c>
      <c r="AI42">
        <v>139.21054910000001</v>
      </c>
      <c r="AJ42">
        <v>139.4427317</v>
      </c>
      <c r="AK42">
        <v>139.64573820000001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4.2441461629999999</v>
      </c>
      <c r="I43">
        <v>4.264739563</v>
      </c>
      <c r="J43">
        <v>4.2850541890000002</v>
      </c>
      <c r="K43">
        <v>4.3051998009999997</v>
      </c>
      <c r="L43">
        <v>4.3250444149999998</v>
      </c>
      <c r="M43">
        <v>4.3446054500000004</v>
      </c>
      <c r="N43">
        <v>4.3642519469999996</v>
      </c>
      <c r="O43">
        <v>4.384211767</v>
      </c>
      <c r="P43">
        <v>4.4046027519999997</v>
      </c>
      <c r="Q43">
        <v>4.4251783739999997</v>
      </c>
      <c r="R43">
        <v>4.4460688810000004</v>
      </c>
      <c r="S43">
        <v>4.467028268</v>
      </c>
      <c r="T43">
        <v>4.4884512440000002</v>
      </c>
      <c r="U43">
        <v>4.5099465580000002</v>
      </c>
      <c r="V43">
        <v>4.53125512</v>
      </c>
      <c r="W43">
        <v>4.552202114</v>
      </c>
      <c r="X43">
        <v>4.5723933219999999</v>
      </c>
      <c r="Y43">
        <v>4.5921322959999999</v>
      </c>
      <c r="Z43">
        <v>4.6107546130000001</v>
      </c>
      <c r="AA43">
        <v>4.6284189040000001</v>
      </c>
      <c r="AB43">
        <v>4.6452106430000004</v>
      </c>
      <c r="AC43">
        <v>4.6606473069999996</v>
      </c>
      <c r="AD43">
        <v>4.6750023809999997</v>
      </c>
      <c r="AE43">
        <v>4.6881911580000004</v>
      </c>
      <c r="AF43">
        <v>4.7001932760000003</v>
      </c>
      <c r="AG43">
        <v>4.711279963</v>
      </c>
      <c r="AH43">
        <v>4.7216217049999996</v>
      </c>
      <c r="AI43">
        <v>4.7310839470000001</v>
      </c>
      <c r="AJ43">
        <v>4.7398640800000003</v>
      </c>
      <c r="AK43">
        <v>4.7480903000000003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9.3013343880000008</v>
      </c>
      <c r="I44">
        <v>10.862369429999999</v>
      </c>
      <c r="J44">
        <v>11.6334921</v>
      </c>
      <c r="K44">
        <v>11.88787028</v>
      </c>
      <c r="L44">
        <v>11.86331365</v>
      </c>
      <c r="M44">
        <v>11.708386109999999</v>
      </c>
      <c r="N44">
        <v>11.5011358</v>
      </c>
      <c r="O44">
        <v>11.27615967</v>
      </c>
      <c r="P44">
        <v>11.04575625</v>
      </c>
      <c r="Q44">
        <v>10.811478899999999</v>
      </c>
      <c r="R44">
        <v>10.570671620000001</v>
      </c>
      <c r="S44">
        <v>10.320946640000001</v>
      </c>
      <c r="T44">
        <v>10.061929040000001</v>
      </c>
      <c r="U44">
        <v>9.7958643209999998</v>
      </c>
      <c r="V44">
        <v>9.5270808850000002</v>
      </c>
      <c r="W44">
        <v>9.2621233299999997</v>
      </c>
      <c r="X44">
        <v>9.0076554949999998</v>
      </c>
      <c r="Y44">
        <v>8.7702244169999997</v>
      </c>
      <c r="Z44">
        <v>8.5553217650000004</v>
      </c>
      <c r="AA44">
        <v>8.3666983560000006</v>
      </c>
      <c r="AB44">
        <v>8.2058325859999997</v>
      </c>
      <c r="AC44">
        <v>8.0725759470000007</v>
      </c>
      <c r="AD44">
        <v>7.9652908790000003</v>
      </c>
      <c r="AE44">
        <v>7.8812044400000003</v>
      </c>
      <c r="AF44">
        <v>7.8171429369999998</v>
      </c>
      <c r="AG44">
        <v>7.7696266270000001</v>
      </c>
      <c r="AH44">
        <v>7.7359434120000001</v>
      </c>
      <c r="AI44">
        <v>7.7128502650000001</v>
      </c>
      <c r="AJ44">
        <v>7.6981972399999998</v>
      </c>
      <c r="AK44">
        <v>7.6899549870000001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39.441749610000002</v>
      </c>
      <c r="I45">
        <v>45.262949640000002</v>
      </c>
      <c r="J45">
        <v>48.253166319999998</v>
      </c>
      <c r="K45">
        <v>49.433606150000003</v>
      </c>
      <c r="L45">
        <v>49.655798740000002</v>
      </c>
      <c r="M45">
        <v>49.453528089999999</v>
      </c>
      <c r="N45">
        <v>49.113638790000003</v>
      </c>
      <c r="O45">
        <v>48.77151731</v>
      </c>
      <c r="P45">
        <v>48.480343060000003</v>
      </c>
      <c r="Q45">
        <v>48.252750149999997</v>
      </c>
      <c r="R45">
        <v>48.083588110000001</v>
      </c>
      <c r="S45">
        <v>47.961483190000003</v>
      </c>
      <c r="T45">
        <v>47.874303599999998</v>
      </c>
      <c r="U45">
        <v>47.811398590000003</v>
      </c>
      <c r="V45">
        <v>47.764232659999998</v>
      </c>
      <c r="W45">
        <v>47.72632308</v>
      </c>
      <c r="X45">
        <v>47.692938470000001</v>
      </c>
      <c r="Y45">
        <v>47.66070276</v>
      </c>
      <c r="Z45">
        <v>47.627246849999999</v>
      </c>
      <c r="AA45">
        <v>47.590971590000002</v>
      </c>
      <c r="AB45">
        <v>47.550856279999998</v>
      </c>
      <c r="AC45">
        <v>47.506273370000002</v>
      </c>
      <c r="AD45">
        <v>47.456956669999997</v>
      </c>
      <c r="AE45">
        <v>47.402894109999998</v>
      </c>
      <c r="AF45">
        <v>47.344276860000001</v>
      </c>
      <c r="AG45">
        <v>47.281427290000003</v>
      </c>
      <c r="AH45">
        <v>47.214743599999998</v>
      </c>
      <c r="AI45">
        <v>47.144676390000001</v>
      </c>
      <c r="AJ45">
        <v>47.071696009999997</v>
      </c>
      <c r="AK45">
        <v>46.996249210000002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31.183196500000001</v>
      </c>
      <c r="I46">
        <v>31.44605769</v>
      </c>
      <c r="J46">
        <v>31.639280790000001</v>
      </c>
      <c r="K46">
        <v>31.792014170000002</v>
      </c>
      <c r="L46">
        <v>31.922548639999999</v>
      </c>
      <c r="M46">
        <v>32.041735199999998</v>
      </c>
      <c r="N46">
        <v>32.155691769999997</v>
      </c>
      <c r="O46">
        <v>32.267240649999998</v>
      </c>
      <c r="P46">
        <v>32.377672969999999</v>
      </c>
      <c r="Q46">
        <v>32.487392550000003</v>
      </c>
      <c r="R46">
        <v>32.596300190000001</v>
      </c>
      <c r="S46">
        <v>32.703599730000001</v>
      </c>
      <c r="T46">
        <v>32.809348790000001</v>
      </c>
      <c r="U46">
        <v>32.913264390000002</v>
      </c>
      <c r="V46">
        <v>33.014850899999999</v>
      </c>
      <c r="W46">
        <v>33.114654270000003</v>
      </c>
      <c r="X46">
        <v>33.212614019999997</v>
      </c>
      <c r="Y46">
        <v>33.308707579999997</v>
      </c>
      <c r="Z46">
        <v>33.402566720000003</v>
      </c>
      <c r="AA46">
        <v>33.49445549</v>
      </c>
      <c r="AB46">
        <v>33.583550989999999</v>
      </c>
      <c r="AC46">
        <v>33.670332569999999</v>
      </c>
      <c r="AD46">
        <v>33.753909630000003</v>
      </c>
      <c r="AE46">
        <v>33.834177429999997</v>
      </c>
      <c r="AF46">
        <v>33.91082625</v>
      </c>
      <c r="AG46">
        <v>33.983831850000001</v>
      </c>
      <c r="AH46">
        <v>34.053346079999997</v>
      </c>
      <c r="AI46">
        <v>34.119635610000003</v>
      </c>
      <c r="AJ46">
        <v>34.182339499999998</v>
      </c>
      <c r="AK46">
        <v>34.242123790000001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7.7367877979999999</v>
      </c>
      <c r="I47">
        <v>7.7911398060000003</v>
      </c>
      <c r="J47">
        <v>7.8342400750000003</v>
      </c>
      <c r="K47">
        <v>7.8707517720000002</v>
      </c>
      <c r="L47">
        <v>7.9036755840000001</v>
      </c>
      <c r="M47">
        <v>7.9348384569999997</v>
      </c>
      <c r="N47">
        <v>7.9647771870000001</v>
      </c>
      <c r="O47">
        <v>7.9943228209999999</v>
      </c>
      <c r="P47">
        <v>8.0238971419999991</v>
      </c>
      <c r="Q47">
        <v>8.0531575019999995</v>
      </c>
      <c r="R47">
        <v>8.082365137</v>
      </c>
      <c r="S47">
        <v>8.1113388799999999</v>
      </c>
      <c r="T47">
        <v>8.1399063070000004</v>
      </c>
      <c r="U47">
        <v>8.1679057969999995</v>
      </c>
      <c r="V47">
        <v>8.1956628630000008</v>
      </c>
      <c r="W47">
        <v>8.2227794420000002</v>
      </c>
      <c r="X47">
        <v>8.2494368589999993</v>
      </c>
      <c r="Y47">
        <v>8.2754134619999995</v>
      </c>
      <c r="Z47">
        <v>8.3007443310000006</v>
      </c>
      <c r="AA47">
        <v>8.3253846629999995</v>
      </c>
      <c r="AB47">
        <v>8.3490307969999993</v>
      </c>
      <c r="AC47">
        <v>8.3717150609999997</v>
      </c>
      <c r="AD47">
        <v>8.3934540139999996</v>
      </c>
      <c r="AE47">
        <v>8.4142632099999997</v>
      </c>
      <c r="AF47">
        <v>8.4339525129999995</v>
      </c>
      <c r="AG47">
        <v>8.4526784050000003</v>
      </c>
      <c r="AH47">
        <v>8.4705653999999999</v>
      </c>
      <c r="AI47">
        <v>8.4872883679999997</v>
      </c>
      <c r="AJ47">
        <v>8.5031554719999995</v>
      </c>
      <c r="AK47">
        <v>8.5181643420000004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10.867051030000001</v>
      </c>
      <c r="I48">
        <v>10.91790881</v>
      </c>
      <c r="J48">
        <v>10.96857949</v>
      </c>
      <c r="K48">
        <v>11.01839307</v>
      </c>
      <c r="L48">
        <v>11.06723702</v>
      </c>
      <c r="M48">
        <v>11.1152686</v>
      </c>
      <c r="N48">
        <v>11.16272436</v>
      </c>
      <c r="O48">
        <v>11.209827260000001</v>
      </c>
      <c r="P48">
        <v>11.256732420000001</v>
      </c>
      <c r="Q48">
        <v>11.30337804</v>
      </c>
      <c r="R48">
        <v>11.34996842</v>
      </c>
      <c r="S48">
        <v>11.396409520000001</v>
      </c>
      <c r="T48">
        <v>11.442432050000001</v>
      </c>
      <c r="U48">
        <v>11.48807131</v>
      </c>
      <c r="V48">
        <v>11.533114680000001</v>
      </c>
      <c r="W48">
        <v>11.57720584</v>
      </c>
      <c r="X48">
        <v>11.620314949999999</v>
      </c>
      <c r="Y48">
        <v>11.66220002</v>
      </c>
      <c r="Z48">
        <v>11.702507020000001</v>
      </c>
      <c r="AA48">
        <v>11.741231429999999</v>
      </c>
      <c r="AB48">
        <v>11.77820245</v>
      </c>
      <c r="AC48">
        <v>11.81329002</v>
      </c>
      <c r="AD48">
        <v>11.846432610000001</v>
      </c>
      <c r="AE48">
        <v>11.87762363</v>
      </c>
      <c r="AF48">
        <v>11.90678861</v>
      </c>
      <c r="AG48">
        <v>11.934188219999999</v>
      </c>
      <c r="AH48">
        <v>11.95990726</v>
      </c>
      <c r="AI48">
        <v>11.98405571</v>
      </c>
      <c r="AJ48">
        <v>12.006759369999999</v>
      </c>
      <c r="AK48">
        <v>12.02814322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5.3274195320000004</v>
      </c>
      <c r="I49">
        <v>5.3520858320000002</v>
      </c>
      <c r="J49">
        <v>5.3766451320000002</v>
      </c>
      <c r="K49">
        <v>5.4007624400000003</v>
      </c>
      <c r="L49">
        <v>5.4243989340000001</v>
      </c>
      <c r="M49">
        <v>5.4476520429999997</v>
      </c>
      <c r="N49">
        <v>5.4706528409999997</v>
      </c>
      <c r="O49">
        <v>5.4935182749999996</v>
      </c>
      <c r="P49">
        <v>5.5163256680000003</v>
      </c>
      <c r="Q49">
        <v>5.5391094430000001</v>
      </c>
      <c r="R49">
        <v>5.5618655730000004</v>
      </c>
      <c r="S49">
        <v>5.5845550609999997</v>
      </c>
      <c r="T49">
        <v>5.6071157950000003</v>
      </c>
      <c r="U49">
        <v>5.6294697730000003</v>
      </c>
      <c r="V49">
        <v>5.6515248260000002</v>
      </c>
      <c r="W49">
        <v>5.6731784149999998</v>
      </c>
      <c r="X49">
        <v>5.6943262710000004</v>
      </c>
      <c r="Y49">
        <v>5.7148638810000003</v>
      </c>
      <c r="Z49">
        <v>5.7346895980000001</v>
      </c>
      <c r="AA49">
        <v>5.7537150629999996</v>
      </c>
      <c r="AB49">
        <v>5.7718710120000001</v>
      </c>
      <c r="AC49">
        <v>5.7891032779999998</v>
      </c>
      <c r="AD49">
        <v>5.8053871209999999</v>
      </c>
      <c r="AE49">
        <v>5.82072184</v>
      </c>
      <c r="AF49">
        <v>5.835130726</v>
      </c>
      <c r="AG49">
        <v>5.8486541069999998</v>
      </c>
      <c r="AH49">
        <v>5.8613431939999998</v>
      </c>
      <c r="AI49">
        <v>5.8732581379999997</v>
      </c>
      <c r="AJ49">
        <v>5.8844635409999997</v>
      </c>
      <c r="AK49">
        <v>5.8950215229999996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82.338295470000006</v>
      </c>
      <c r="I50">
        <v>82.996559419999997</v>
      </c>
      <c r="J50">
        <v>83.500769210000001</v>
      </c>
      <c r="K50">
        <v>83.915373779999996</v>
      </c>
      <c r="L50">
        <v>84.281465859999997</v>
      </c>
      <c r="M50">
        <v>84.623695979999994</v>
      </c>
      <c r="N50">
        <v>84.956095820000002</v>
      </c>
      <c r="O50">
        <v>85.286163360000003</v>
      </c>
      <c r="P50">
        <v>85.617393050000004</v>
      </c>
      <c r="Q50">
        <v>85.950914530000006</v>
      </c>
      <c r="R50">
        <v>86.286494719999993</v>
      </c>
      <c r="S50">
        <v>86.623080939999994</v>
      </c>
      <c r="T50">
        <v>86.959220770000002</v>
      </c>
      <c r="U50">
        <v>87.293275199999997</v>
      </c>
      <c r="V50">
        <v>87.623477660000006</v>
      </c>
      <c r="W50">
        <v>87.947991930000001</v>
      </c>
      <c r="X50">
        <v>88.265031190000002</v>
      </c>
      <c r="Y50">
        <v>88.572864370000005</v>
      </c>
      <c r="Z50">
        <v>88.869848489999995</v>
      </c>
      <c r="AA50">
        <v>89.154575609999995</v>
      </c>
      <c r="AB50">
        <v>89.425952530000004</v>
      </c>
      <c r="AC50">
        <v>89.683132799999996</v>
      </c>
      <c r="AD50">
        <v>89.92573118</v>
      </c>
      <c r="AE50">
        <v>90.153738270000005</v>
      </c>
      <c r="AF50">
        <v>90.367517449999994</v>
      </c>
      <c r="AG50">
        <v>90.567696659999996</v>
      </c>
      <c r="AH50">
        <v>90.755072830000003</v>
      </c>
      <c r="AI50">
        <v>90.930580680000006</v>
      </c>
      <c r="AJ50">
        <v>91.09522321</v>
      </c>
      <c r="AK50">
        <v>91.249964660000003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2.5086134040000001</v>
      </c>
      <c r="I51">
        <v>2.5202404650000001</v>
      </c>
      <c r="J51">
        <v>2.5318239930000002</v>
      </c>
      <c r="K51">
        <v>2.5432036149999999</v>
      </c>
      <c r="L51">
        <v>2.5543583660000002</v>
      </c>
      <c r="M51">
        <v>2.565332095</v>
      </c>
      <c r="N51">
        <v>2.576185299</v>
      </c>
      <c r="O51">
        <v>2.5869725030000001</v>
      </c>
      <c r="P51">
        <v>2.59773005</v>
      </c>
      <c r="Q51">
        <v>2.6084743540000002</v>
      </c>
      <c r="R51">
        <v>2.6192038310000001</v>
      </c>
      <c r="S51">
        <v>2.629900449</v>
      </c>
      <c r="T51">
        <v>2.6405352390000001</v>
      </c>
      <c r="U51">
        <v>2.6510716809999999</v>
      </c>
      <c r="V51">
        <v>2.6614665199999998</v>
      </c>
      <c r="W51">
        <v>2.6716715569999998</v>
      </c>
      <c r="X51">
        <v>2.681637721</v>
      </c>
      <c r="Y51">
        <v>2.6913157889999999</v>
      </c>
      <c r="Z51">
        <v>2.7006578600000002</v>
      </c>
      <c r="AA51">
        <v>2.709622263</v>
      </c>
      <c r="AB51">
        <v>2.7181763060000002</v>
      </c>
      <c r="AC51">
        <v>2.7262944130000002</v>
      </c>
      <c r="AD51">
        <v>2.733964861</v>
      </c>
      <c r="AE51">
        <v>2.741187268</v>
      </c>
      <c r="AF51">
        <v>2.7479725749999999</v>
      </c>
      <c r="AG51">
        <v>2.7543397770000002</v>
      </c>
      <c r="AH51">
        <v>2.7603130249999999</v>
      </c>
      <c r="AI51">
        <v>2.7659207019999998</v>
      </c>
      <c r="AJ51">
        <v>2.7711932990000001</v>
      </c>
      <c r="AK51">
        <v>2.7761601520000001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887.23099300000001</v>
      </c>
      <c r="I52">
        <v>891.04106220000006</v>
      </c>
      <c r="J52">
        <v>894.84468249999998</v>
      </c>
      <c r="K52">
        <v>898.58719040000005</v>
      </c>
      <c r="L52">
        <v>902.24594649999995</v>
      </c>
      <c r="M52">
        <v>905.81815730000005</v>
      </c>
      <c r="N52">
        <v>909.31066859999999</v>
      </c>
      <c r="O52">
        <v>912.734735</v>
      </c>
      <c r="P52">
        <v>916.10033299999998</v>
      </c>
      <c r="Q52">
        <v>919.4145436</v>
      </c>
      <c r="R52">
        <v>922.68063359999996</v>
      </c>
      <c r="S52">
        <v>925.89717780000001</v>
      </c>
      <c r="T52">
        <v>929.06005660000005</v>
      </c>
      <c r="U52">
        <v>932.1629087</v>
      </c>
      <c r="V52">
        <v>935.19693189999998</v>
      </c>
      <c r="W52">
        <v>938.15186500000004</v>
      </c>
      <c r="X52">
        <v>941.01791960000003</v>
      </c>
      <c r="Y52">
        <v>943.78542389999996</v>
      </c>
      <c r="Z52">
        <v>946.44557399999997</v>
      </c>
      <c r="AA52">
        <v>948.99272140000005</v>
      </c>
      <c r="AB52">
        <v>951.42474779999998</v>
      </c>
      <c r="AC52">
        <v>953.74144879999994</v>
      </c>
      <c r="AD52">
        <v>955.94838800000002</v>
      </c>
      <c r="AE52">
        <v>958.05395069999997</v>
      </c>
      <c r="AF52">
        <v>960.06977019999999</v>
      </c>
      <c r="AG52">
        <v>962.0088217</v>
      </c>
      <c r="AH52">
        <v>963.88447880000001</v>
      </c>
      <c r="AI52">
        <v>965.71048640000004</v>
      </c>
      <c r="AJ52">
        <v>967.49989779999999</v>
      </c>
      <c r="AK52">
        <v>969.2637416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21934.271820000002</v>
      </c>
      <c r="I53">
        <v>22026.49596</v>
      </c>
      <c r="J53">
        <v>22118.631509999999</v>
      </c>
      <c r="K53">
        <v>22209.591769999999</v>
      </c>
      <c r="L53">
        <v>22298.992050000001</v>
      </c>
      <c r="M53">
        <v>22386.82876</v>
      </c>
      <c r="N53">
        <v>22473.264330000002</v>
      </c>
      <c r="O53">
        <v>22558.52853</v>
      </c>
      <c r="P53">
        <v>22642.805329999999</v>
      </c>
      <c r="Q53">
        <v>22726.204150000001</v>
      </c>
      <c r="R53">
        <v>22808.744719999999</v>
      </c>
      <c r="S53">
        <v>22890.337909999998</v>
      </c>
      <c r="T53">
        <v>22970.831289999998</v>
      </c>
      <c r="U53">
        <v>23050.019410000001</v>
      </c>
      <c r="V53">
        <v>23127.638989999999</v>
      </c>
      <c r="W53">
        <v>23203.390080000001</v>
      </c>
      <c r="X53">
        <v>23276.98085</v>
      </c>
      <c r="Y53">
        <v>23348.12126</v>
      </c>
      <c r="Z53">
        <v>23416.540809999999</v>
      </c>
      <c r="AA53">
        <v>23482.04334</v>
      </c>
      <c r="AB53">
        <v>23544.51859</v>
      </c>
      <c r="AC53">
        <v>23603.907749999998</v>
      </c>
      <c r="AD53">
        <v>23660.29262</v>
      </c>
      <c r="AE53">
        <v>23713.832340000001</v>
      </c>
      <c r="AF53">
        <v>23764.772669999998</v>
      </c>
      <c r="AG53">
        <v>23813.403480000001</v>
      </c>
      <c r="AH53">
        <v>23860.035169999999</v>
      </c>
      <c r="AI53">
        <v>23904.996500000001</v>
      </c>
      <c r="AJ53">
        <v>23948.609629999999</v>
      </c>
      <c r="AK53">
        <v>23991.157360000001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161.7637221</v>
      </c>
      <c r="I54">
        <v>162.34288230000001</v>
      </c>
      <c r="J54">
        <v>162.9472409</v>
      </c>
      <c r="K54">
        <v>163.5596232</v>
      </c>
      <c r="L54">
        <v>164.17187100000001</v>
      </c>
      <c r="M54">
        <v>164.7809527</v>
      </c>
      <c r="N54">
        <v>165.38629259999999</v>
      </c>
      <c r="O54">
        <v>165.98835059999999</v>
      </c>
      <c r="P54">
        <v>166.58753189999999</v>
      </c>
      <c r="Q54">
        <v>167.18381840000001</v>
      </c>
      <c r="R54">
        <v>167.7766274</v>
      </c>
      <c r="S54">
        <v>168.3646832</v>
      </c>
      <c r="T54">
        <v>168.9463021</v>
      </c>
      <c r="U54">
        <v>169.51949809999999</v>
      </c>
      <c r="V54">
        <v>170.0819655</v>
      </c>
      <c r="W54">
        <v>170.6312049</v>
      </c>
      <c r="X54">
        <v>171.1648174</v>
      </c>
      <c r="Y54">
        <v>171.68049719999999</v>
      </c>
      <c r="Z54">
        <v>172.17613750000001</v>
      </c>
      <c r="AA54">
        <v>172.65018860000001</v>
      </c>
      <c r="AB54">
        <v>173.10177390000001</v>
      </c>
      <c r="AC54">
        <v>173.5304797</v>
      </c>
      <c r="AD54">
        <v>173.93689000000001</v>
      </c>
      <c r="AE54">
        <v>174.3222414</v>
      </c>
      <c r="AF54">
        <v>174.68843089999999</v>
      </c>
      <c r="AG54">
        <v>175.0377293</v>
      </c>
      <c r="AH54">
        <v>175.3725776</v>
      </c>
      <c r="AI54">
        <v>175.6955361</v>
      </c>
      <c r="AJ54">
        <v>176.0091132</v>
      </c>
      <c r="AK54">
        <v>176.31553149999999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87105.771840000001</v>
      </c>
      <c r="I55">
        <v>88182.291490000003</v>
      </c>
      <c r="J55">
        <v>89277.806349999999</v>
      </c>
      <c r="K55">
        <v>90389.240059999996</v>
      </c>
      <c r="L55">
        <v>91515.490699999995</v>
      </c>
      <c r="M55">
        <v>92656.450330000007</v>
      </c>
      <c r="N55">
        <v>93812.085200000001</v>
      </c>
      <c r="O55">
        <v>94982.407500000001</v>
      </c>
      <c r="P55">
        <v>96167.019650000002</v>
      </c>
      <c r="Q55">
        <v>97365.324720000004</v>
      </c>
      <c r="R55">
        <v>98576.497059999994</v>
      </c>
      <c r="S55">
        <v>99799.377810000005</v>
      </c>
      <c r="T55">
        <v>101032.8388</v>
      </c>
      <c r="U55">
        <v>102275.66529999999</v>
      </c>
      <c r="V55">
        <v>103526.4411</v>
      </c>
      <c r="W55">
        <v>104783.70419999999</v>
      </c>
      <c r="X55">
        <v>106046.1874</v>
      </c>
      <c r="Y55">
        <v>107312.584</v>
      </c>
      <c r="Z55">
        <v>108581.7052</v>
      </c>
      <c r="AA55">
        <v>109852.83749999999</v>
      </c>
      <c r="AB55">
        <v>111125.6401</v>
      </c>
      <c r="AC55">
        <v>112399.8256</v>
      </c>
      <c r="AD55">
        <v>113676.04459999999</v>
      </c>
      <c r="AE55">
        <v>114955.0298</v>
      </c>
      <c r="AF55">
        <v>116237.9526</v>
      </c>
      <c r="AG55">
        <v>117526.0395</v>
      </c>
      <c r="AH55">
        <v>118820.5692</v>
      </c>
      <c r="AI55">
        <v>120122.9564</v>
      </c>
      <c r="AJ55">
        <v>121434.5431</v>
      </c>
      <c r="AK55">
        <v>122756.4212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16605.351750000002</v>
      </c>
      <c r="I56">
        <v>16742.61808</v>
      </c>
      <c r="J56">
        <v>16889.293460000001</v>
      </c>
      <c r="K56">
        <v>17049.29495</v>
      </c>
      <c r="L56">
        <v>17221.540229999999</v>
      </c>
      <c r="M56">
        <v>17404.385010000002</v>
      </c>
      <c r="N56">
        <v>17596.323339999999</v>
      </c>
      <c r="O56">
        <v>17796.101559999999</v>
      </c>
      <c r="P56">
        <v>18002.633709999998</v>
      </c>
      <c r="Q56">
        <v>18214.982690000001</v>
      </c>
      <c r="R56">
        <v>18432.342670000002</v>
      </c>
      <c r="S56">
        <v>18653.97061</v>
      </c>
      <c r="T56">
        <v>18879.235089999998</v>
      </c>
      <c r="U56">
        <v>19107.5622</v>
      </c>
      <c r="V56">
        <v>19338.41301</v>
      </c>
      <c r="W56">
        <v>19571.2827</v>
      </c>
      <c r="X56">
        <v>19805.73947</v>
      </c>
      <c r="Y56">
        <v>20041.37991</v>
      </c>
      <c r="Z56">
        <v>20277.84461</v>
      </c>
      <c r="AA56">
        <v>20514.88696</v>
      </c>
      <c r="AB56">
        <v>20752.338759999999</v>
      </c>
      <c r="AC56">
        <v>20990.070230000001</v>
      </c>
      <c r="AD56">
        <v>21228.122090000001</v>
      </c>
      <c r="AE56">
        <v>21466.57374</v>
      </c>
      <c r="AF56">
        <v>21705.587510000001</v>
      </c>
      <c r="AG56">
        <v>21945.362379999999</v>
      </c>
      <c r="AH56">
        <v>22186.106189999999</v>
      </c>
      <c r="AI56">
        <v>22428.05185</v>
      </c>
      <c r="AJ56">
        <v>22671.433249999998</v>
      </c>
      <c r="AK56">
        <v>22916.445110000001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135001.65299999999</v>
      </c>
      <c r="I57">
        <v>136733.94149999999</v>
      </c>
      <c r="J57">
        <v>138485.5264</v>
      </c>
      <c r="K57">
        <v>140254.478</v>
      </c>
      <c r="L57">
        <v>142040.2469</v>
      </c>
      <c r="M57">
        <v>143843.23809999999</v>
      </c>
      <c r="N57">
        <v>145663.78890000001</v>
      </c>
      <c r="O57">
        <v>147502.4706</v>
      </c>
      <c r="P57">
        <v>149359.1274</v>
      </c>
      <c r="Q57">
        <v>151233.3658</v>
      </c>
      <c r="R57">
        <v>153124.39720000001</v>
      </c>
      <c r="S57">
        <v>155030.83199999999</v>
      </c>
      <c r="T57">
        <v>156951.4302</v>
      </c>
      <c r="U57">
        <v>158884.76190000001</v>
      </c>
      <c r="V57">
        <v>160828.99340000001</v>
      </c>
      <c r="W57">
        <v>162782.24609999999</v>
      </c>
      <c r="X57">
        <v>164743.01949999999</v>
      </c>
      <c r="Y57">
        <v>166709.6317</v>
      </c>
      <c r="Z57">
        <v>168680.5895</v>
      </c>
      <c r="AA57">
        <v>170655.2408</v>
      </c>
      <c r="AB57">
        <v>172633.43830000001</v>
      </c>
      <c r="AC57">
        <v>174614.91130000001</v>
      </c>
      <c r="AD57">
        <v>176601.12640000001</v>
      </c>
      <c r="AE57">
        <v>178593.3124</v>
      </c>
      <c r="AF57">
        <v>180593.41630000001</v>
      </c>
      <c r="AG57">
        <v>182603.2715</v>
      </c>
      <c r="AH57">
        <v>184624.7396</v>
      </c>
      <c r="AI57">
        <v>186659.91269999999</v>
      </c>
      <c r="AJ57">
        <v>188710.67939999999</v>
      </c>
      <c r="AK57">
        <v>190778.45370000001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23901.01453</v>
      </c>
      <c r="I58">
        <v>24236.004690000002</v>
      </c>
      <c r="J58">
        <v>24553.38031</v>
      </c>
      <c r="K58">
        <v>24870.414519999998</v>
      </c>
      <c r="L58">
        <v>25190.129400000002</v>
      </c>
      <c r="M58">
        <v>25513.23589</v>
      </c>
      <c r="N58">
        <v>25839.984039999999</v>
      </c>
      <c r="O58">
        <v>26170.528689999999</v>
      </c>
      <c r="P58">
        <v>26504.899150000001</v>
      </c>
      <c r="Q58">
        <v>26843.02</v>
      </c>
      <c r="R58">
        <v>27184.760549999999</v>
      </c>
      <c r="S58">
        <v>27529.853579999999</v>
      </c>
      <c r="T58">
        <v>27878.024939999999</v>
      </c>
      <c r="U58">
        <v>28228.924609999998</v>
      </c>
      <c r="V58">
        <v>28582.139780000001</v>
      </c>
      <c r="W58">
        <v>28937.20408</v>
      </c>
      <c r="X58">
        <v>29293.684529999999</v>
      </c>
      <c r="Y58">
        <v>29651.1296</v>
      </c>
      <c r="Z58">
        <v>30009.104599999999</v>
      </c>
      <c r="AA58">
        <v>30367.317920000001</v>
      </c>
      <c r="AB58">
        <v>30725.55559</v>
      </c>
      <c r="AC58">
        <v>31083.649369999999</v>
      </c>
      <c r="AD58">
        <v>31441.6675</v>
      </c>
      <c r="AE58">
        <v>31799.724119999999</v>
      </c>
      <c r="AF58">
        <v>32158.045569999998</v>
      </c>
      <c r="AG58">
        <v>32516.923119999999</v>
      </c>
      <c r="AH58">
        <v>32876.649810000003</v>
      </c>
      <c r="AI58">
        <v>33237.552640000002</v>
      </c>
      <c r="AJ58">
        <v>33599.969839999998</v>
      </c>
      <c r="AK58">
        <v>33964.183879999997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17501.789789999999</v>
      </c>
      <c r="I59">
        <v>17727.448690000001</v>
      </c>
      <c r="J59">
        <v>17954.838100000001</v>
      </c>
      <c r="K59">
        <v>18184.242610000001</v>
      </c>
      <c r="L59">
        <v>18415.72048</v>
      </c>
      <c r="M59">
        <v>18649.373650000001</v>
      </c>
      <c r="N59">
        <v>18885.2827</v>
      </c>
      <c r="O59">
        <v>19123.53615</v>
      </c>
      <c r="P59">
        <v>19364.134429999998</v>
      </c>
      <c r="Q59">
        <v>19607.03485</v>
      </c>
      <c r="R59">
        <v>19852.142260000001</v>
      </c>
      <c r="S59">
        <v>20099.284019999999</v>
      </c>
      <c r="T59">
        <v>20348.290400000002</v>
      </c>
      <c r="U59">
        <v>20598.9653</v>
      </c>
      <c r="V59">
        <v>20851.063740000001</v>
      </c>
      <c r="W59">
        <v>21104.327160000001</v>
      </c>
      <c r="X59">
        <v>21358.535199999998</v>
      </c>
      <c r="Y59">
        <v>21613.45321</v>
      </c>
      <c r="Z59">
        <v>21868.868340000001</v>
      </c>
      <c r="AA59">
        <v>22124.66647</v>
      </c>
      <c r="AB59">
        <v>22380.804950000002</v>
      </c>
      <c r="AC59">
        <v>22637.24539</v>
      </c>
      <c r="AD59">
        <v>22894.146769999999</v>
      </c>
      <c r="AE59">
        <v>23151.673040000001</v>
      </c>
      <c r="AF59">
        <v>23410.076669999999</v>
      </c>
      <c r="AG59">
        <v>23669.615180000001</v>
      </c>
      <c r="AH59">
        <v>23930.553070000002</v>
      </c>
      <c r="AI59">
        <v>24193.18116</v>
      </c>
      <c r="AJ59">
        <v>24457.77161</v>
      </c>
      <c r="AK59">
        <v>24724.541270000002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31259.730189999998</v>
      </c>
      <c r="I60">
        <v>31668.346809999999</v>
      </c>
      <c r="J60">
        <v>32075.696</v>
      </c>
      <c r="K60">
        <v>32486.210520000001</v>
      </c>
      <c r="L60">
        <v>32900.552080000001</v>
      </c>
      <c r="M60">
        <v>33318.915639999999</v>
      </c>
      <c r="N60">
        <v>33741.382210000003</v>
      </c>
      <c r="O60">
        <v>34168.062890000001</v>
      </c>
      <c r="P60">
        <v>34598.929329999999</v>
      </c>
      <c r="Q60">
        <v>35033.889040000002</v>
      </c>
      <c r="R60">
        <v>35472.772499999999</v>
      </c>
      <c r="S60">
        <v>35915.270170000003</v>
      </c>
      <c r="T60">
        <v>36361.090190000003</v>
      </c>
      <c r="U60">
        <v>36809.887569999999</v>
      </c>
      <c r="V60">
        <v>37261.229760000002</v>
      </c>
      <c r="W60">
        <v>37714.656929999997</v>
      </c>
      <c r="X60">
        <v>38169.781589999999</v>
      </c>
      <c r="Y60">
        <v>38626.186049999997</v>
      </c>
      <c r="Z60">
        <v>39083.49065</v>
      </c>
      <c r="AA60">
        <v>39541.502639999999</v>
      </c>
      <c r="AB60">
        <v>40000.149120000002</v>
      </c>
      <c r="AC60">
        <v>40459.360829999998</v>
      </c>
      <c r="AD60">
        <v>40919.431049999999</v>
      </c>
      <c r="AE60">
        <v>41380.647720000001</v>
      </c>
      <c r="AF60">
        <v>41843.454489999996</v>
      </c>
      <c r="AG60">
        <v>42308.303010000003</v>
      </c>
      <c r="AH60">
        <v>42775.649039999997</v>
      </c>
      <c r="AI60">
        <v>43245.993829999999</v>
      </c>
      <c r="AJ60">
        <v>43719.805840000001</v>
      </c>
      <c r="AK60">
        <v>44197.451000000001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86153.823059999995</v>
      </c>
      <c r="I61">
        <v>87282.995939999993</v>
      </c>
      <c r="J61">
        <v>88399.460869999995</v>
      </c>
      <c r="K61">
        <v>89524.687619999997</v>
      </c>
      <c r="L61">
        <v>90661.96041</v>
      </c>
      <c r="M61">
        <v>91811.835389999993</v>
      </c>
      <c r="N61">
        <v>92974.332689999996</v>
      </c>
      <c r="O61">
        <v>94149.552370000005</v>
      </c>
      <c r="P61">
        <v>95337.259569999995</v>
      </c>
      <c r="Q61">
        <v>96537.060429999998</v>
      </c>
      <c r="R61">
        <v>97748.389490000001</v>
      </c>
      <c r="S61">
        <v>98970.303820000001</v>
      </c>
      <c r="T61">
        <v>100201.92230000001</v>
      </c>
      <c r="U61">
        <v>101442.2114</v>
      </c>
      <c r="V61">
        <v>102689.9088</v>
      </c>
      <c r="W61">
        <v>103943.666</v>
      </c>
      <c r="X61">
        <v>105202.3306</v>
      </c>
      <c r="Y61">
        <v>106464.6718</v>
      </c>
      <c r="Z61">
        <v>107729.5588</v>
      </c>
      <c r="AA61">
        <v>108996.3824</v>
      </c>
      <c r="AB61">
        <v>110264.8545</v>
      </c>
      <c r="AC61">
        <v>111534.7166</v>
      </c>
      <c r="AD61">
        <v>112806.6911</v>
      </c>
      <c r="AE61">
        <v>114081.5053</v>
      </c>
      <c r="AF61">
        <v>115360.30740000001</v>
      </c>
      <c r="AG61">
        <v>116644.29549999999</v>
      </c>
      <c r="AH61">
        <v>117934.6716</v>
      </c>
      <c r="AI61">
        <v>119232.76</v>
      </c>
      <c r="AJ61">
        <v>120539.8121</v>
      </c>
      <c r="AK61">
        <v>121856.80530000001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399165.72639999999</v>
      </c>
      <c r="I62">
        <v>404354.05670000002</v>
      </c>
      <c r="J62">
        <v>409583.5686</v>
      </c>
      <c r="K62">
        <v>414852.47610000003</v>
      </c>
      <c r="L62">
        <v>420162.17849999998</v>
      </c>
      <c r="M62">
        <v>425516.66460000002</v>
      </c>
      <c r="N62">
        <v>430919.31150000001</v>
      </c>
      <c r="O62">
        <v>436373.29499999998</v>
      </c>
      <c r="P62">
        <v>441879.43709999998</v>
      </c>
      <c r="Q62">
        <v>447437.34980000003</v>
      </c>
      <c r="R62">
        <v>453045.24040000001</v>
      </c>
      <c r="S62">
        <v>458699.4167</v>
      </c>
      <c r="T62">
        <v>464396.12650000001</v>
      </c>
      <c r="U62">
        <v>470130.91519999999</v>
      </c>
      <c r="V62">
        <v>475898.13900000002</v>
      </c>
      <c r="W62">
        <v>481691.80109999998</v>
      </c>
      <c r="X62">
        <v>487506.71470000001</v>
      </c>
      <c r="Y62">
        <v>493337.3198</v>
      </c>
      <c r="Z62">
        <v>499178.53909999999</v>
      </c>
      <c r="AA62">
        <v>505027.50439999998</v>
      </c>
      <c r="AB62">
        <v>510882.95809999999</v>
      </c>
      <c r="AC62">
        <v>516743.74719999998</v>
      </c>
      <c r="AD62">
        <v>522613.23619999998</v>
      </c>
      <c r="AE62">
        <v>528494.90150000004</v>
      </c>
      <c r="AF62">
        <v>534394.31050000002</v>
      </c>
      <c r="AG62">
        <v>540317.1801</v>
      </c>
      <c r="AH62">
        <v>546269.46779999998</v>
      </c>
      <c r="AI62">
        <v>552257.79139999999</v>
      </c>
      <c r="AJ62">
        <v>558288.3835</v>
      </c>
      <c r="AK62">
        <v>564366.27969999996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243913.20360000001</v>
      </c>
      <c r="I63">
        <v>247193.149</v>
      </c>
      <c r="J63">
        <v>250485.3112</v>
      </c>
      <c r="K63">
        <v>253795.802</v>
      </c>
      <c r="L63">
        <v>257132.82829999999</v>
      </c>
      <c r="M63">
        <v>260503.5295</v>
      </c>
      <c r="N63">
        <v>263912.84299999999</v>
      </c>
      <c r="O63">
        <v>267363.96130000002</v>
      </c>
      <c r="P63">
        <v>270858.06679999997</v>
      </c>
      <c r="Q63">
        <v>274394.902</v>
      </c>
      <c r="R63">
        <v>277973.03149999998</v>
      </c>
      <c r="S63">
        <v>281589.73670000001</v>
      </c>
      <c r="T63">
        <v>285241.73729999998</v>
      </c>
      <c r="U63">
        <v>288925.18849999999</v>
      </c>
      <c r="V63">
        <v>292635.4644</v>
      </c>
      <c r="W63">
        <v>296367.39130000002</v>
      </c>
      <c r="X63">
        <v>300115.83</v>
      </c>
      <c r="Y63">
        <v>303875.41560000001</v>
      </c>
      <c r="Z63">
        <v>307640.79950000002</v>
      </c>
      <c r="AA63">
        <v>311407.48839999997</v>
      </c>
      <c r="AB63">
        <v>315171.93599999999</v>
      </c>
      <c r="AC63">
        <v>318930.97249999997</v>
      </c>
      <c r="AD63">
        <v>322683.4301</v>
      </c>
      <c r="AE63">
        <v>326429.0062</v>
      </c>
      <c r="AF63">
        <v>330168.63520000002</v>
      </c>
      <c r="AG63">
        <v>333903.8835</v>
      </c>
      <c r="AH63">
        <v>337636.74839999998</v>
      </c>
      <c r="AI63">
        <v>341369.79180000001</v>
      </c>
      <c r="AJ63">
        <v>345105.79340000002</v>
      </c>
      <c r="AK63">
        <v>348847.27750000003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17693.825550000001</v>
      </c>
      <c r="I64">
        <v>17946.37441</v>
      </c>
      <c r="J64">
        <v>18202.305680000001</v>
      </c>
      <c r="K64">
        <v>18463.541369999999</v>
      </c>
      <c r="L64">
        <v>18731.588950000001</v>
      </c>
      <c r="M64">
        <v>19008.005359999999</v>
      </c>
      <c r="N64">
        <v>19294.166529999999</v>
      </c>
      <c r="O64">
        <v>19591.309219999999</v>
      </c>
      <c r="P64">
        <v>19900.41012</v>
      </c>
      <c r="Q64">
        <v>20222.01038</v>
      </c>
      <c r="R64">
        <v>20556.014940000001</v>
      </c>
      <c r="S64">
        <v>20901.789280000001</v>
      </c>
      <c r="T64">
        <v>21257.99512</v>
      </c>
      <c r="U64">
        <v>21622.043389999999</v>
      </c>
      <c r="V64">
        <v>21991.25736</v>
      </c>
      <c r="W64">
        <v>22362.154490000001</v>
      </c>
      <c r="X64">
        <v>22731.341270000001</v>
      </c>
      <c r="Y64">
        <v>23095.730380000001</v>
      </c>
      <c r="Z64">
        <v>23452.999400000001</v>
      </c>
      <c r="AA64">
        <v>23801.336790000001</v>
      </c>
      <c r="AB64">
        <v>24140.095420000001</v>
      </c>
      <c r="AC64">
        <v>24468.89892</v>
      </c>
      <c r="AD64">
        <v>24788.389889999999</v>
      </c>
      <c r="AE64">
        <v>25099.296890000001</v>
      </c>
      <c r="AF64">
        <v>25402.658380000001</v>
      </c>
      <c r="AG64">
        <v>25699.67468</v>
      </c>
      <c r="AH64">
        <v>25991.148789999999</v>
      </c>
      <c r="AI64">
        <v>26278.459930000001</v>
      </c>
      <c r="AJ64">
        <v>26562.366979999999</v>
      </c>
      <c r="AK64">
        <v>26843.70926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891.69198800000004</v>
      </c>
      <c r="I65">
        <v>903.89069050000001</v>
      </c>
      <c r="J65">
        <v>916.12632180000003</v>
      </c>
      <c r="K65">
        <v>928.53643039999997</v>
      </c>
      <c r="L65">
        <v>941.04754290000005</v>
      </c>
      <c r="M65">
        <v>953.68486610000002</v>
      </c>
      <c r="N65">
        <v>966.57578560000002</v>
      </c>
      <c r="O65">
        <v>979.73483550000003</v>
      </c>
      <c r="P65">
        <v>993.16660179999997</v>
      </c>
      <c r="Q65">
        <v>1006.760713</v>
      </c>
      <c r="R65">
        <v>1020.617652</v>
      </c>
      <c r="S65">
        <v>1034.6203129999999</v>
      </c>
      <c r="T65">
        <v>1048.9720030000001</v>
      </c>
      <c r="U65">
        <v>1063.445451</v>
      </c>
      <c r="V65">
        <v>1078.0186140000001</v>
      </c>
      <c r="W65">
        <v>1092.6713219999999</v>
      </c>
      <c r="X65">
        <v>1107.274997</v>
      </c>
      <c r="Y65">
        <v>1122.024707</v>
      </c>
      <c r="Z65">
        <v>1136.578092</v>
      </c>
      <c r="AA65">
        <v>1151.128291</v>
      </c>
      <c r="AB65">
        <v>1165.6656840000001</v>
      </c>
      <c r="AC65">
        <v>1179.960167</v>
      </c>
      <c r="AD65">
        <v>1194.2188040000001</v>
      </c>
      <c r="AE65">
        <v>1208.3349370000001</v>
      </c>
      <c r="AF65">
        <v>1222.308745</v>
      </c>
      <c r="AG65">
        <v>1236.25361</v>
      </c>
      <c r="AH65">
        <v>1250.178656</v>
      </c>
      <c r="AI65">
        <v>1263.983759</v>
      </c>
      <c r="AJ65">
        <v>1277.7846930000001</v>
      </c>
      <c r="AK65">
        <v>1291.592533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2250.6497060000002</v>
      </c>
      <c r="I66">
        <v>2290.7837989999998</v>
      </c>
      <c r="J66">
        <v>2305.7416619999999</v>
      </c>
      <c r="K66">
        <v>2314.1190999999999</v>
      </c>
      <c r="L66">
        <v>2319.0554940000002</v>
      </c>
      <c r="M66">
        <v>2320.56369</v>
      </c>
      <c r="N66">
        <v>2318.2048249999998</v>
      </c>
      <c r="O66">
        <v>2311.3095370000001</v>
      </c>
      <c r="P66">
        <v>2299.5063</v>
      </c>
      <c r="Q66">
        <v>2282.427721</v>
      </c>
      <c r="R66">
        <v>2259.819426</v>
      </c>
      <c r="S66">
        <v>2231.9814959999999</v>
      </c>
      <c r="T66">
        <v>2199.6734609999999</v>
      </c>
      <c r="U66">
        <v>2164.111903</v>
      </c>
      <c r="V66">
        <v>2126.7470859999999</v>
      </c>
      <c r="W66">
        <v>2089.4764909999999</v>
      </c>
      <c r="X66">
        <v>2053.8808779999999</v>
      </c>
      <c r="Y66">
        <v>2021.5319489999999</v>
      </c>
      <c r="Z66">
        <v>1993.6683290000001</v>
      </c>
      <c r="AA66">
        <v>1971.0822479999999</v>
      </c>
      <c r="AB66">
        <v>1954.006363</v>
      </c>
      <c r="AC66">
        <v>1942.437324</v>
      </c>
      <c r="AD66">
        <v>1936.0435230000001</v>
      </c>
      <c r="AE66">
        <v>1934.2679290000001</v>
      </c>
      <c r="AF66">
        <v>1936.5526669999999</v>
      </c>
      <c r="AG66">
        <v>1942.2324040000001</v>
      </c>
      <c r="AH66">
        <v>1950.9704139999999</v>
      </c>
      <c r="AI66">
        <v>1962.0024940000001</v>
      </c>
      <c r="AJ66">
        <v>1975.1040889999999</v>
      </c>
      <c r="AK66">
        <v>1989.8426179999999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6965.7398489999996</v>
      </c>
      <c r="I67">
        <v>7117.2661969999999</v>
      </c>
      <c r="J67">
        <v>7200.8439749999998</v>
      </c>
      <c r="K67">
        <v>7270.711945</v>
      </c>
      <c r="L67">
        <v>7337.8319609999999</v>
      </c>
      <c r="M67">
        <v>7404.7262380000002</v>
      </c>
      <c r="N67">
        <v>7472.0173240000004</v>
      </c>
      <c r="O67">
        <v>7539.841265</v>
      </c>
      <c r="P67">
        <v>7608.1915019999997</v>
      </c>
      <c r="Q67">
        <v>7677.0222000000003</v>
      </c>
      <c r="R67">
        <v>7746.2766659999998</v>
      </c>
      <c r="S67">
        <v>7815.8890009999996</v>
      </c>
      <c r="T67">
        <v>7885.7950460000002</v>
      </c>
      <c r="U67">
        <v>7955.9295240000001</v>
      </c>
      <c r="V67">
        <v>8026.2190689999998</v>
      </c>
      <c r="W67">
        <v>8096.5838970000004</v>
      </c>
      <c r="X67">
        <v>8166.9466949999996</v>
      </c>
      <c r="Y67">
        <v>8237.2268609999992</v>
      </c>
      <c r="Z67">
        <v>8307.3438779999997</v>
      </c>
      <c r="AA67">
        <v>8377.2321389999997</v>
      </c>
      <c r="AB67">
        <v>8446.842799</v>
      </c>
      <c r="AC67">
        <v>8516.1332359999997</v>
      </c>
      <c r="AD67">
        <v>8585.0964019999992</v>
      </c>
      <c r="AE67">
        <v>8653.7409939999998</v>
      </c>
      <c r="AF67">
        <v>8722.0978080000004</v>
      </c>
      <c r="AG67">
        <v>8790.208971</v>
      </c>
      <c r="AH67">
        <v>8858.1241250000003</v>
      </c>
      <c r="AI67">
        <v>8925.9029109999992</v>
      </c>
      <c r="AJ67">
        <v>8993.6088380000001</v>
      </c>
      <c r="AK67">
        <v>9061.3005880000001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4593.9831679999998</v>
      </c>
      <c r="I68">
        <v>4656.2036589999998</v>
      </c>
      <c r="J68">
        <v>4717.5328920000002</v>
      </c>
      <c r="K68">
        <v>4778.8102259999996</v>
      </c>
      <c r="L68">
        <v>4840.3422300000002</v>
      </c>
      <c r="M68">
        <v>4902.2917589999997</v>
      </c>
      <c r="N68">
        <v>4964.7561800000003</v>
      </c>
      <c r="O68">
        <v>5027.6861159999999</v>
      </c>
      <c r="P68">
        <v>5091.0980090000003</v>
      </c>
      <c r="Q68">
        <v>5154.9829140000002</v>
      </c>
      <c r="R68">
        <v>5219.3104789999998</v>
      </c>
      <c r="S68">
        <v>5283.9195739999996</v>
      </c>
      <c r="T68">
        <v>5348.9593949999999</v>
      </c>
      <c r="U68">
        <v>5414.3608459999996</v>
      </c>
      <c r="V68">
        <v>5480.0368749999998</v>
      </c>
      <c r="W68">
        <v>5546.2124190000004</v>
      </c>
      <c r="X68">
        <v>5612.7970409999998</v>
      </c>
      <c r="Y68">
        <v>5679.7973609999999</v>
      </c>
      <c r="Z68">
        <v>5747.1136399999996</v>
      </c>
      <c r="AA68">
        <v>5814.8743619999996</v>
      </c>
      <c r="AB68">
        <v>5882.7992979999999</v>
      </c>
      <c r="AC68">
        <v>5951.1441519999998</v>
      </c>
      <c r="AD68">
        <v>6019.5661289999998</v>
      </c>
      <c r="AE68">
        <v>6088.1564639999997</v>
      </c>
      <c r="AF68">
        <v>6156.8217759999998</v>
      </c>
      <c r="AG68">
        <v>6225.5847839999997</v>
      </c>
      <c r="AH68">
        <v>6294.4784339999997</v>
      </c>
      <c r="AI68">
        <v>6363.5468559999999</v>
      </c>
      <c r="AJ68">
        <v>6432.6237010000004</v>
      </c>
      <c r="AK68">
        <v>6501.9642270000004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1872.486159</v>
      </c>
      <c r="I69">
        <v>1897.889854</v>
      </c>
      <c r="J69">
        <v>1922.955792</v>
      </c>
      <c r="K69">
        <v>1948.1124890000001</v>
      </c>
      <c r="L69">
        <v>1973.468975</v>
      </c>
      <c r="M69">
        <v>1999.0880079999999</v>
      </c>
      <c r="N69">
        <v>2024.7878410000001</v>
      </c>
      <c r="O69">
        <v>2050.8076179999998</v>
      </c>
      <c r="P69">
        <v>2077.1598020000001</v>
      </c>
      <c r="Q69">
        <v>2103.620962</v>
      </c>
      <c r="R69">
        <v>2130.3942929999998</v>
      </c>
      <c r="S69">
        <v>2157.3522630000002</v>
      </c>
      <c r="T69">
        <v>2184.4669050000002</v>
      </c>
      <c r="U69">
        <v>2211.7079090000002</v>
      </c>
      <c r="V69">
        <v>2239.2601</v>
      </c>
      <c r="W69">
        <v>2266.8679980000002</v>
      </c>
      <c r="X69">
        <v>2294.7077220000001</v>
      </c>
      <c r="Y69">
        <v>2322.6318080000001</v>
      </c>
      <c r="Z69">
        <v>2350.7067109999998</v>
      </c>
      <c r="AA69">
        <v>2378.8991510000001</v>
      </c>
      <c r="AB69">
        <v>2407.070502</v>
      </c>
      <c r="AC69">
        <v>2435.302737</v>
      </c>
      <c r="AD69">
        <v>2463.587344</v>
      </c>
      <c r="AE69">
        <v>2491.9205529999999</v>
      </c>
      <c r="AF69">
        <v>2520.1973429999998</v>
      </c>
      <c r="AG69">
        <v>2548.535695</v>
      </c>
      <c r="AH69">
        <v>2576.9516039999999</v>
      </c>
      <c r="AI69">
        <v>2605.2428159999999</v>
      </c>
      <c r="AJ69">
        <v>2633.6448529999998</v>
      </c>
      <c r="AK69">
        <v>2662.0703870000002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4966.6465920000001</v>
      </c>
      <c r="I70">
        <v>5033.9939409999997</v>
      </c>
      <c r="J70">
        <v>5101.5744759999998</v>
      </c>
      <c r="K70">
        <v>5169.5235430000002</v>
      </c>
      <c r="L70">
        <v>5238.0192669999997</v>
      </c>
      <c r="M70">
        <v>5307.2148010000001</v>
      </c>
      <c r="N70">
        <v>5377.2148829999996</v>
      </c>
      <c r="O70">
        <v>5448.0852539999996</v>
      </c>
      <c r="P70">
        <v>5519.8488239999997</v>
      </c>
      <c r="Q70">
        <v>5592.3843159999997</v>
      </c>
      <c r="R70">
        <v>5665.8827950000004</v>
      </c>
      <c r="S70">
        <v>5740.1796800000002</v>
      </c>
      <c r="T70">
        <v>5815.0893930000002</v>
      </c>
      <c r="U70">
        <v>5890.7539280000001</v>
      </c>
      <c r="V70">
        <v>5966.9701290000003</v>
      </c>
      <c r="W70">
        <v>6043.5140000000001</v>
      </c>
      <c r="X70">
        <v>6120.5003580000002</v>
      </c>
      <c r="Y70">
        <v>6197.7096110000002</v>
      </c>
      <c r="Z70">
        <v>6274.9123840000002</v>
      </c>
      <c r="AA70">
        <v>6352.2344430000003</v>
      </c>
      <c r="AB70">
        <v>6429.4908109999997</v>
      </c>
      <c r="AC70">
        <v>6506.6082729999998</v>
      </c>
      <c r="AD70">
        <v>6583.5552379999999</v>
      </c>
      <c r="AE70">
        <v>6660.3187120000002</v>
      </c>
      <c r="AF70">
        <v>6736.7973659999998</v>
      </c>
      <c r="AG70">
        <v>6813.2402330000004</v>
      </c>
      <c r="AH70">
        <v>6889.5758649999998</v>
      </c>
      <c r="AI70">
        <v>6965.8490089999996</v>
      </c>
      <c r="AJ70">
        <v>7042.1118489999999</v>
      </c>
      <c r="AK70">
        <v>7118.4128469999996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815.8826421</v>
      </c>
      <c r="I71">
        <v>826.93915600000003</v>
      </c>
      <c r="J71">
        <v>838.03545220000001</v>
      </c>
      <c r="K71">
        <v>849.19265359999997</v>
      </c>
      <c r="L71">
        <v>860.43983760000003</v>
      </c>
      <c r="M71">
        <v>871.80204170000002</v>
      </c>
      <c r="N71">
        <v>883.29635270000006</v>
      </c>
      <c r="O71">
        <v>894.93348479999997</v>
      </c>
      <c r="P71">
        <v>906.71713439999996</v>
      </c>
      <c r="Q71">
        <v>918.64599629999998</v>
      </c>
      <c r="R71">
        <v>930.71478000000002</v>
      </c>
      <c r="S71">
        <v>942.91395839999996</v>
      </c>
      <c r="T71">
        <v>955.23213369999996</v>
      </c>
      <c r="U71">
        <v>967.65607599999998</v>
      </c>
      <c r="V71">
        <v>980.16997670000001</v>
      </c>
      <c r="W71">
        <v>992.75615549999998</v>
      </c>
      <c r="X71">
        <v>1005.3969520000001</v>
      </c>
      <c r="Y71">
        <v>1018.073894</v>
      </c>
      <c r="Z71">
        <v>1030.768452</v>
      </c>
      <c r="AA71">
        <v>1043.4648010000001</v>
      </c>
      <c r="AB71">
        <v>1056.1501960000001</v>
      </c>
      <c r="AC71">
        <v>1068.813124</v>
      </c>
      <c r="AD71">
        <v>1081.4486059999999</v>
      </c>
      <c r="AE71">
        <v>1094.0546300000001</v>
      </c>
      <c r="AF71">
        <v>1106.633313</v>
      </c>
      <c r="AG71">
        <v>1119.188971</v>
      </c>
      <c r="AH71">
        <v>1131.7274420000001</v>
      </c>
      <c r="AI71">
        <v>1144.256541</v>
      </c>
      <c r="AJ71">
        <v>1156.7849550000001</v>
      </c>
      <c r="AK71">
        <v>1169.3206729999999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11616.899799999999</v>
      </c>
      <c r="I72">
        <v>11776.34187</v>
      </c>
      <c r="J72">
        <v>11933.502549999999</v>
      </c>
      <c r="K72">
        <v>12090.98619</v>
      </c>
      <c r="L72">
        <v>12249.627</v>
      </c>
      <c r="M72">
        <v>12409.865390000001</v>
      </c>
      <c r="N72">
        <v>12571.95998</v>
      </c>
      <c r="O72">
        <v>12736.063550000001</v>
      </c>
      <c r="P72">
        <v>12902.22661</v>
      </c>
      <c r="Q72">
        <v>13070.428889999999</v>
      </c>
      <c r="R72">
        <v>13240.59433</v>
      </c>
      <c r="S72">
        <v>13412.58769</v>
      </c>
      <c r="T72">
        <v>13586.24769</v>
      </c>
      <c r="U72">
        <v>13761.38746</v>
      </c>
      <c r="V72">
        <v>13937.784019999999</v>
      </c>
      <c r="W72">
        <v>14115.18808</v>
      </c>
      <c r="X72">
        <v>14293.350539999999</v>
      </c>
      <c r="Y72">
        <v>14472.010899999999</v>
      </c>
      <c r="Z72">
        <v>14650.90776</v>
      </c>
      <c r="AA72">
        <v>14829.817650000001</v>
      </c>
      <c r="AB72">
        <v>15008.560439999999</v>
      </c>
      <c r="AC72">
        <v>15186.97337</v>
      </c>
      <c r="AD72">
        <v>15364.98553</v>
      </c>
      <c r="AE72">
        <v>15542.56796</v>
      </c>
      <c r="AF72">
        <v>15719.749900000001</v>
      </c>
      <c r="AG72">
        <v>15896.59173</v>
      </c>
      <c r="AH72">
        <v>16073.17547</v>
      </c>
      <c r="AI72">
        <v>16249.611059999999</v>
      </c>
      <c r="AJ72">
        <v>16426.02087</v>
      </c>
      <c r="AK72">
        <v>16602.517690000001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486.70059989999999</v>
      </c>
      <c r="I73">
        <v>493.29744950000003</v>
      </c>
      <c r="J73">
        <v>499.9182965</v>
      </c>
      <c r="K73">
        <v>506.57555200000002</v>
      </c>
      <c r="L73">
        <v>513.28652299999999</v>
      </c>
      <c r="M73">
        <v>520.0661576</v>
      </c>
      <c r="N73">
        <v>526.92467299999998</v>
      </c>
      <c r="O73">
        <v>533.8684786</v>
      </c>
      <c r="P73">
        <v>540.89979240000002</v>
      </c>
      <c r="Q73">
        <v>548.01784090000001</v>
      </c>
      <c r="R73">
        <v>555.21946720000005</v>
      </c>
      <c r="S73">
        <v>562.49898440000004</v>
      </c>
      <c r="T73">
        <v>569.84958289999997</v>
      </c>
      <c r="U73">
        <v>577.26335730000005</v>
      </c>
      <c r="V73">
        <v>584.730863</v>
      </c>
      <c r="W73">
        <v>592.24153490000003</v>
      </c>
      <c r="X73">
        <v>599.78481450000004</v>
      </c>
      <c r="Y73">
        <v>607.34965699999998</v>
      </c>
      <c r="Z73">
        <v>614.92498069999999</v>
      </c>
      <c r="AA73">
        <v>622.50130979999994</v>
      </c>
      <c r="AB73">
        <v>630.07100479999997</v>
      </c>
      <c r="AC73">
        <v>637.62716220000004</v>
      </c>
      <c r="AD73">
        <v>645.16676930000006</v>
      </c>
      <c r="AE73">
        <v>652.6885886</v>
      </c>
      <c r="AF73">
        <v>660.19384769999999</v>
      </c>
      <c r="AG73">
        <v>667.68509119999999</v>
      </c>
      <c r="AH73">
        <v>675.16577819999998</v>
      </c>
      <c r="AI73">
        <v>682.64054920000001</v>
      </c>
      <c r="AJ73">
        <v>690.11456950000002</v>
      </c>
      <c r="AK73">
        <v>697.59259689999999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130399.5567</v>
      </c>
      <c r="I74">
        <v>132116.0062</v>
      </c>
      <c r="J74">
        <v>133840.12330000001</v>
      </c>
      <c r="K74">
        <v>135574.0808</v>
      </c>
      <c r="L74">
        <v>137319.52960000001</v>
      </c>
      <c r="M74">
        <v>139078.3726</v>
      </c>
      <c r="N74">
        <v>140852.05189999999</v>
      </c>
      <c r="O74">
        <v>142641.7978</v>
      </c>
      <c r="P74">
        <v>144448.0086</v>
      </c>
      <c r="Q74">
        <v>146270.6459</v>
      </c>
      <c r="R74">
        <v>148109.20209999999</v>
      </c>
      <c r="S74">
        <v>149962.54380000001</v>
      </c>
      <c r="T74">
        <v>151829.50599999999</v>
      </c>
      <c r="U74">
        <v>153708.68849999999</v>
      </c>
      <c r="V74">
        <v>155598.29560000001</v>
      </c>
      <c r="W74">
        <v>157496.39809999999</v>
      </c>
      <c r="X74">
        <v>159401.31400000001</v>
      </c>
      <c r="Y74">
        <v>161311.23319999999</v>
      </c>
      <c r="Z74">
        <v>163224.4878</v>
      </c>
      <c r="AA74">
        <v>165140.11730000001</v>
      </c>
      <c r="AB74">
        <v>167057.68350000001</v>
      </c>
      <c r="AC74">
        <v>168976.78520000001</v>
      </c>
      <c r="AD74">
        <v>170898.4743</v>
      </c>
      <c r="AE74">
        <v>172823.85980000001</v>
      </c>
      <c r="AF74">
        <v>174754.7236</v>
      </c>
      <c r="AG74">
        <v>176692.90830000001</v>
      </c>
      <c r="AH74">
        <v>178640.33439999999</v>
      </c>
      <c r="AI74">
        <v>180599.1385</v>
      </c>
      <c r="AJ74">
        <v>182571.34210000001</v>
      </c>
      <c r="AK74">
        <v>184558.58290000001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2773404.4879999999</v>
      </c>
      <c r="I75">
        <v>2809807.7450000001</v>
      </c>
      <c r="J75">
        <v>2846316.2390000001</v>
      </c>
      <c r="K75">
        <v>2883048.6669999999</v>
      </c>
      <c r="L75">
        <v>2920062.9219999998</v>
      </c>
      <c r="M75">
        <v>2957407.2540000002</v>
      </c>
      <c r="N75">
        <v>2995114.1830000002</v>
      </c>
      <c r="O75">
        <v>3033208.2740000002</v>
      </c>
      <c r="P75">
        <v>3071695.6570000001</v>
      </c>
      <c r="Q75">
        <v>3110572.2379999999</v>
      </c>
      <c r="R75">
        <v>3149823.8139999998</v>
      </c>
      <c r="S75">
        <v>3189422.7910000002</v>
      </c>
      <c r="T75">
        <v>3229340.0970000001</v>
      </c>
      <c r="U75">
        <v>3269541.378</v>
      </c>
      <c r="V75">
        <v>3309983.8459999999</v>
      </c>
      <c r="W75">
        <v>3350621.2510000002</v>
      </c>
      <c r="X75">
        <v>3391411.8339999998</v>
      </c>
      <c r="Y75">
        <v>3432311.2250000001</v>
      </c>
      <c r="Z75">
        <v>3473277.676</v>
      </c>
      <c r="AA75">
        <v>3514283.8110000002</v>
      </c>
      <c r="AB75">
        <v>3555313.3990000002</v>
      </c>
      <c r="AC75">
        <v>3596351.8590000002</v>
      </c>
      <c r="AD75">
        <v>3637414.32</v>
      </c>
      <c r="AE75">
        <v>3678518.8739999998</v>
      </c>
      <c r="AF75">
        <v>3719698.0950000002</v>
      </c>
      <c r="AG75">
        <v>3760987.2719999999</v>
      </c>
      <c r="AH75">
        <v>3802424.1269999999</v>
      </c>
      <c r="AI75">
        <v>3844051.5839999998</v>
      </c>
      <c r="AJ75">
        <v>3885911.358</v>
      </c>
      <c r="AK75">
        <v>3928038.2179999999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154105.06539999999</v>
      </c>
      <c r="I76">
        <v>156026.58850000001</v>
      </c>
      <c r="J76">
        <v>157967.41500000001</v>
      </c>
      <c r="K76">
        <v>159931.39799999999</v>
      </c>
      <c r="L76">
        <v>161921.04010000001</v>
      </c>
      <c r="M76">
        <v>163938.5301</v>
      </c>
      <c r="N76">
        <v>165985.09080000001</v>
      </c>
      <c r="O76">
        <v>168061.2488</v>
      </c>
      <c r="P76">
        <v>170166.47169999999</v>
      </c>
      <c r="Q76">
        <v>172299.60399999999</v>
      </c>
      <c r="R76">
        <v>174458.97899999999</v>
      </c>
      <c r="S76">
        <v>176642.3</v>
      </c>
      <c r="T76">
        <v>178847.193</v>
      </c>
      <c r="U76">
        <v>181071.0882</v>
      </c>
      <c r="V76">
        <v>183311.05530000001</v>
      </c>
      <c r="W76">
        <v>185564.0036</v>
      </c>
      <c r="X76">
        <v>187827.07399999999</v>
      </c>
      <c r="Y76">
        <v>190097.35159999999</v>
      </c>
      <c r="Z76">
        <v>192372.07639999999</v>
      </c>
      <c r="AA76">
        <v>194649.2225</v>
      </c>
      <c r="AB76">
        <v>196927.4216</v>
      </c>
      <c r="AC76">
        <v>199205.51430000001</v>
      </c>
      <c r="AD76">
        <v>201483.8175</v>
      </c>
      <c r="AE76">
        <v>203763.0196</v>
      </c>
      <c r="AF76">
        <v>206044.59899999999</v>
      </c>
      <c r="AG76">
        <v>208330.3088</v>
      </c>
      <c r="AH76">
        <v>210622.095</v>
      </c>
      <c r="AI76">
        <v>212922.21109999999</v>
      </c>
      <c r="AJ76">
        <v>215232.92920000001</v>
      </c>
      <c r="AK76">
        <v>217556.23319999999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12004.48849</v>
      </c>
      <c r="I77">
        <v>12149.6191</v>
      </c>
      <c r="J77">
        <v>12298.317859999999</v>
      </c>
      <c r="K77">
        <v>12449.942440000001</v>
      </c>
      <c r="L77">
        <v>12604.274719999999</v>
      </c>
      <c r="M77">
        <v>12761.28319</v>
      </c>
      <c r="N77">
        <v>12920.97301</v>
      </c>
      <c r="O77">
        <v>13083.346530000001</v>
      </c>
      <c r="P77">
        <v>13248.355020000001</v>
      </c>
      <c r="Q77">
        <v>13415.90705</v>
      </c>
      <c r="R77">
        <v>13585.870639999999</v>
      </c>
      <c r="S77">
        <v>13758.064200000001</v>
      </c>
      <c r="T77">
        <v>13932.28831</v>
      </c>
      <c r="U77">
        <v>14108.32532</v>
      </c>
      <c r="V77">
        <v>14285.92736</v>
      </c>
      <c r="W77">
        <v>14464.82697</v>
      </c>
      <c r="X77">
        <v>14644.764219999999</v>
      </c>
      <c r="Y77">
        <v>14825.47365</v>
      </c>
      <c r="Z77">
        <v>15006.69505</v>
      </c>
      <c r="AA77">
        <v>15188.212960000001</v>
      </c>
      <c r="AB77">
        <v>15369.8616</v>
      </c>
      <c r="AC77">
        <v>15551.496520000001</v>
      </c>
      <c r="AD77">
        <v>15733.07221</v>
      </c>
      <c r="AE77">
        <v>15914.588019999999</v>
      </c>
      <c r="AF77">
        <v>16096.104890000001</v>
      </c>
      <c r="AG77">
        <v>16277.71545</v>
      </c>
      <c r="AH77">
        <v>16459.534049999998</v>
      </c>
      <c r="AI77">
        <v>16641.702509999999</v>
      </c>
      <c r="AJ77">
        <v>16824.372169999999</v>
      </c>
      <c r="AK77">
        <v>17007.680390000001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1479.6448829999999</v>
      </c>
      <c r="I78">
        <v>1487.9191989999999</v>
      </c>
      <c r="J78">
        <v>1497.0154640000001</v>
      </c>
      <c r="K78">
        <v>1507.221012</v>
      </c>
      <c r="L78">
        <v>1518.6096640000001</v>
      </c>
      <c r="M78">
        <v>1531.13824</v>
      </c>
      <c r="N78">
        <v>1544.7252860000001</v>
      </c>
      <c r="O78">
        <v>1559.28532</v>
      </c>
      <c r="P78">
        <v>1574.7363700000001</v>
      </c>
      <c r="Q78">
        <v>1591.0025430000001</v>
      </c>
      <c r="R78">
        <v>1608.014719</v>
      </c>
      <c r="S78">
        <v>1625.7071880000001</v>
      </c>
      <c r="T78">
        <v>1644.0199070000001</v>
      </c>
      <c r="U78">
        <v>1662.8962939999999</v>
      </c>
      <c r="V78">
        <v>1682.281244</v>
      </c>
      <c r="W78">
        <v>1702.12057</v>
      </c>
      <c r="X78">
        <v>1722.36337</v>
      </c>
      <c r="Y78">
        <v>1742.960229</v>
      </c>
      <c r="Z78">
        <v>1763.8636710000001</v>
      </c>
      <c r="AA78">
        <v>1785.0327199999999</v>
      </c>
      <c r="AB78">
        <v>1806.4325980000001</v>
      </c>
      <c r="AC78">
        <v>1828.0322699999999</v>
      </c>
      <c r="AD78">
        <v>1849.81203</v>
      </c>
      <c r="AE78">
        <v>1871.7582669999999</v>
      </c>
      <c r="AF78">
        <v>1893.8645819999999</v>
      </c>
      <c r="AG78">
        <v>1916.1295620000001</v>
      </c>
      <c r="AH78">
        <v>1938.5544990000001</v>
      </c>
      <c r="AI78">
        <v>1961.1438020000001</v>
      </c>
      <c r="AJ78">
        <v>1983.903779</v>
      </c>
      <c r="AK78">
        <v>2006.8398099999999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14656.507900000001</v>
      </c>
      <c r="I79">
        <v>14845.8869</v>
      </c>
      <c r="J79">
        <v>15038.149729999999</v>
      </c>
      <c r="K79">
        <v>15232.897419999999</v>
      </c>
      <c r="L79">
        <v>15430.00308</v>
      </c>
      <c r="M79">
        <v>15629.460650000001</v>
      </c>
      <c r="N79">
        <v>15831.27224</v>
      </c>
      <c r="O79">
        <v>16035.44541</v>
      </c>
      <c r="P79">
        <v>16241.928620000001</v>
      </c>
      <c r="Q79">
        <v>16450.630440000001</v>
      </c>
      <c r="R79">
        <v>16661.416550000002</v>
      </c>
      <c r="S79">
        <v>16874.093089999998</v>
      </c>
      <c r="T79">
        <v>17088.457439999998</v>
      </c>
      <c r="U79">
        <v>17304.29</v>
      </c>
      <c r="V79">
        <v>17521.334050000001</v>
      </c>
      <c r="W79">
        <v>17739.31567</v>
      </c>
      <c r="X79">
        <v>17957.982980000001</v>
      </c>
      <c r="Y79">
        <v>18177.077399999998</v>
      </c>
      <c r="Z79">
        <v>18396.351869999999</v>
      </c>
      <c r="AA79">
        <v>18615.627820000002</v>
      </c>
      <c r="AB79">
        <v>18834.790710000001</v>
      </c>
      <c r="AC79">
        <v>19053.7412</v>
      </c>
      <c r="AD79">
        <v>19272.521270000001</v>
      </c>
      <c r="AE79">
        <v>19491.209569999999</v>
      </c>
      <c r="AF79">
        <v>19709.957839999999</v>
      </c>
      <c r="AG79">
        <v>19928.94154</v>
      </c>
      <c r="AH79">
        <v>20148.353230000001</v>
      </c>
      <c r="AI79">
        <v>20368.416079999999</v>
      </c>
      <c r="AJ79">
        <v>20589.355380000001</v>
      </c>
      <c r="AK79">
        <v>20811.367180000001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1701.5880299999999</v>
      </c>
      <c r="I80">
        <v>1727.5797689999999</v>
      </c>
      <c r="J80">
        <v>1751.9121849999999</v>
      </c>
      <c r="K80">
        <v>1775.7212919999999</v>
      </c>
      <c r="L80">
        <v>1799.521399</v>
      </c>
      <c r="M80">
        <v>1823.5094079999999</v>
      </c>
      <c r="N80">
        <v>1847.758227</v>
      </c>
      <c r="O80">
        <v>1872.296081</v>
      </c>
      <c r="P80">
        <v>1897.1302760000001</v>
      </c>
      <c r="Q80">
        <v>1922.255883</v>
      </c>
      <c r="R80">
        <v>1947.6610390000001</v>
      </c>
      <c r="S80">
        <v>1973.324631</v>
      </c>
      <c r="T80">
        <v>1999.221828</v>
      </c>
      <c r="U80">
        <v>2025.3224929999999</v>
      </c>
      <c r="V80">
        <v>2051.5911099999998</v>
      </c>
      <c r="W80">
        <v>2077.987161</v>
      </c>
      <c r="X80">
        <v>2104.4695670000001</v>
      </c>
      <c r="Y80">
        <v>2130.9956430000002</v>
      </c>
      <c r="Z80">
        <v>2157.5225099999998</v>
      </c>
      <c r="AA80">
        <v>2184.014056</v>
      </c>
      <c r="AB80">
        <v>2210.4402540000001</v>
      </c>
      <c r="AC80">
        <v>2236.775427</v>
      </c>
      <c r="AD80">
        <v>2263.0074960000002</v>
      </c>
      <c r="AE80">
        <v>2289.1318470000001</v>
      </c>
      <c r="AF80">
        <v>2315.1526950000002</v>
      </c>
      <c r="AG80">
        <v>2341.0813619999999</v>
      </c>
      <c r="AH80">
        <v>2366.9326460000002</v>
      </c>
      <c r="AI80">
        <v>2392.725261</v>
      </c>
      <c r="AJ80">
        <v>2418.4808910000002</v>
      </c>
      <c r="AK80">
        <v>2444.2204790000001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1023.324621</v>
      </c>
      <c r="I81">
        <v>1036.6038860000001</v>
      </c>
      <c r="J81">
        <v>1050.0433949999999</v>
      </c>
      <c r="K81">
        <v>1063.6367560000001</v>
      </c>
      <c r="L81">
        <v>1077.3907999999999</v>
      </c>
      <c r="M81">
        <v>1091.3145730000001</v>
      </c>
      <c r="N81">
        <v>1105.414364</v>
      </c>
      <c r="O81">
        <v>1119.6943100000001</v>
      </c>
      <c r="P81">
        <v>1134.1534380000001</v>
      </c>
      <c r="Q81">
        <v>1148.786924</v>
      </c>
      <c r="R81">
        <v>1163.5863469999999</v>
      </c>
      <c r="S81">
        <v>1178.5387920000001</v>
      </c>
      <c r="T81">
        <v>1193.6298039999999</v>
      </c>
      <c r="U81">
        <v>1208.8431880000001</v>
      </c>
      <c r="V81">
        <v>1224.1599389999999</v>
      </c>
      <c r="W81">
        <v>1239.5592690000001</v>
      </c>
      <c r="X81">
        <v>1255.0210959999999</v>
      </c>
      <c r="Y81">
        <v>1270.5247440000001</v>
      </c>
      <c r="Z81">
        <v>1286.04998</v>
      </c>
      <c r="AA81">
        <v>1301.580608</v>
      </c>
      <c r="AB81">
        <v>1317.104699</v>
      </c>
      <c r="AC81">
        <v>1332.61195</v>
      </c>
      <c r="AD81">
        <v>1348.10086</v>
      </c>
      <c r="AE81">
        <v>1363.5734540000001</v>
      </c>
      <c r="AF81">
        <v>1379.0369470000001</v>
      </c>
      <c r="AG81">
        <v>1394.5010090000001</v>
      </c>
      <c r="AH81">
        <v>1409.976948</v>
      </c>
      <c r="AI81">
        <v>1425.4782990000001</v>
      </c>
      <c r="AJ81">
        <v>1441.0192139999999</v>
      </c>
      <c r="AK81">
        <v>1456.6123729999999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2228.6601599999999</v>
      </c>
      <c r="I82">
        <v>2258.4598489999998</v>
      </c>
      <c r="J82">
        <v>2288.1351650000001</v>
      </c>
      <c r="K82">
        <v>2317.9610010000001</v>
      </c>
      <c r="L82">
        <v>2348.0724970000001</v>
      </c>
      <c r="M82">
        <v>2378.5278029999999</v>
      </c>
      <c r="N82">
        <v>2409.3491090000002</v>
      </c>
      <c r="O82">
        <v>2440.5449819999999</v>
      </c>
      <c r="P82">
        <v>2472.1108469999999</v>
      </c>
      <c r="Q82">
        <v>2504.0337939999999</v>
      </c>
      <c r="R82">
        <v>2536.2940979999998</v>
      </c>
      <c r="S82">
        <v>2568.8627099999999</v>
      </c>
      <c r="T82">
        <v>2601.7082500000001</v>
      </c>
      <c r="U82">
        <v>2634.7958610000001</v>
      </c>
      <c r="V82">
        <v>2668.0849050000002</v>
      </c>
      <c r="W82">
        <v>2701.5310850000001</v>
      </c>
      <c r="X82">
        <v>2735.0921899999998</v>
      </c>
      <c r="Y82">
        <v>2768.7249230000002</v>
      </c>
      <c r="Z82">
        <v>2802.387217</v>
      </c>
      <c r="AA82">
        <v>2836.0466689999998</v>
      </c>
      <c r="AB82">
        <v>2869.6802929999999</v>
      </c>
      <c r="AC82">
        <v>2903.2686589999998</v>
      </c>
      <c r="AD82">
        <v>2936.8121879999999</v>
      </c>
      <c r="AE82">
        <v>2970.3185840000001</v>
      </c>
      <c r="AF82">
        <v>3003.8066640000002</v>
      </c>
      <c r="AG82">
        <v>3037.3004729999998</v>
      </c>
      <c r="AH82">
        <v>3070.8271359999999</v>
      </c>
      <c r="AI82">
        <v>3104.4183200000002</v>
      </c>
      <c r="AJ82">
        <v>3138.1068620000001</v>
      </c>
      <c r="AK82">
        <v>3171.9220359999999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5407.7813990000004</v>
      </c>
      <c r="I83">
        <v>5480.701462</v>
      </c>
      <c r="J83">
        <v>5552.590475</v>
      </c>
      <c r="K83">
        <v>5624.6320150000001</v>
      </c>
      <c r="L83">
        <v>5697.3822609999997</v>
      </c>
      <c r="M83">
        <v>5771.0568439999997</v>
      </c>
      <c r="N83">
        <v>5845.7273580000001</v>
      </c>
      <c r="O83">
        <v>5921.4147139999995</v>
      </c>
      <c r="P83">
        <v>5998.1042989999996</v>
      </c>
      <c r="Q83">
        <v>6075.7603520000002</v>
      </c>
      <c r="R83">
        <v>6154.3313639999997</v>
      </c>
      <c r="S83">
        <v>6233.7431180000003</v>
      </c>
      <c r="T83">
        <v>6313.9155529999998</v>
      </c>
      <c r="U83">
        <v>6394.7591590000002</v>
      </c>
      <c r="V83">
        <v>6476.1699099999996</v>
      </c>
      <c r="W83">
        <v>6558.0336159999997</v>
      </c>
      <c r="X83">
        <v>6640.2398830000002</v>
      </c>
      <c r="Y83">
        <v>6722.674833</v>
      </c>
      <c r="Z83">
        <v>6805.2264649999997</v>
      </c>
      <c r="AA83">
        <v>6887.8055510000004</v>
      </c>
      <c r="AB83">
        <v>6970.3445819999997</v>
      </c>
      <c r="AC83">
        <v>7052.7847270000002</v>
      </c>
      <c r="AD83">
        <v>7135.1142110000001</v>
      </c>
      <c r="AE83">
        <v>7217.3391819999997</v>
      </c>
      <c r="AF83">
        <v>7299.4923790000003</v>
      </c>
      <c r="AG83">
        <v>7381.6203109999997</v>
      </c>
      <c r="AH83">
        <v>7463.7770929999997</v>
      </c>
      <c r="AI83">
        <v>7546.0279060000003</v>
      </c>
      <c r="AJ83">
        <v>7628.4417519999997</v>
      </c>
      <c r="AK83">
        <v>7711.0799559999996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34523.912839999997</v>
      </c>
      <c r="I84">
        <v>34976.776639999996</v>
      </c>
      <c r="J84">
        <v>35435.411639999998</v>
      </c>
      <c r="K84">
        <v>35898.900269999998</v>
      </c>
      <c r="L84">
        <v>36367.126149999996</v>
      </c>
      <c r="M84">
        <v>36840.294479999997</v>
      </c>
      <c r="N84">
        <v>37318.618280000002</v>
      </c>
      <c r="O84">
        <v>37802.26799</v>
      </c>
      <c r="P84">
        <v>38291.245920000001</v>
      </c>
      <c r="Q84">
        <v>38785.422319999998</v>
      </c>
      <c r="R84">
        <v>39284.540889999997</v>
      </c>
      <c r="S84">
        <v>39788.190020000002</v>
      </c>
      <c r="T84">
        <v>40295.902520000003</v>
      </c>
      <c r="U84">
        <v>40807.149980000002</v>
      </c>
      <c r="V84">
        <v>41321.308729999997</v>
      </c>
      <c r="W84">
        <v>41837.697010000004</v>
      </c>
      <c r="X84">
        <v>42355.658490000002</v>
      </c>
      <c r="Y84">
        <v>42874.519509999998</v>
      </c>
      <c r="Z84">
        <v>43393.626259999997</v>
      </c>
      <c r="AA84">
        <v>43912.464760000003</v>
      </c>
      <c r="AB84">
        <v>44430.669300000001</v>
      </c>
      <c r="AC84">
        <v>44947.9355</v>
      </c>
      <c r="AD84">
        <v>45464.262179999998</v>
      </c>
      <c r="AE84">
        <v>45979.772120000001</v>
      </c>
      <c r="AF84">
        <v>46494.771549999998</v>
      </c>
      <c r="AG84">
        <v>47009.656179999998</v>
      </c>
      <c r="AH84">
        <v>47524.884859999998</v>
      </c>
      <c r="AI84">
        <v>48040.997309999999</v>
      </c>
      <c r="AJ84">
        <v>48558.556969999998</v>
      </c>
      <c r="AK84">
        <v>49078.080430000002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6068.0643520000003</v>
      </c>
      <c r="I85">
        <v>6151.0051130000002</v>
      </c>
      <c r="J85">
        <v>6234.7277700000004</v>
      </c>
      <c r="K85">
        <v>6319.1411740000003</v>
      </c>
      <c r="L85">
        <v>6404.3907710000003</v>
      </c>
      <c r="M85">
        <v>6490.6600230000004</v>
      </c>
      <c r="N85">
        <v>6578.0926520000003</v>
      </c>
      <c r="O85">
        <v>6666.7811860000002</v>
      </c>
      <c r="P85">
        <v>6756.7626879999998</v>
      </c>
      <c r="Q85">
        <v>6848.029399</v>
      </c>
      <c r="R85">
        <v>6940.5376530000003</v>
      </c>
      <c r="S85">
        <v>7034.2089249999999</v>
      </c>
      <c r="T85">
        <v>7128.9423459999998</v>
      </c>
      <c r="U85">
        <v>7224.6184670000002</v>
      </c>
      <c r="V85">
        <v>7321.0961260000004</v>
      </c>
      <c r="W85">
        <v>7418.2150519999996</v>
      </c>
      <c r="X85">
        <v>7515.8068050000002</v>
      </c>
      <c r="Y85">
        <v>7613.6938099999998</v>
      </c>
      <c r="Z85">
        <v>7711.6932559999996</v>
      </c>
      <c r="AA85">
        <v>7809.6335090000002</v>
      </c>
      <c r="AB85">
        <v>7907.3618459999998</v>
      </c>
      <c r="AC85">
        <v>8004.7374680000003</v>
      </c>
      <c r="AD85">
        <v>8101.6586539999998</v>
      </c>
      <c r="AE85">
        <v>8198.052893</v>
      </c>
      <c r="AF85">
        <v>8293.8808719999997</v>
      </c>
      <c r="AG85">
        <v>8389.1280360000001</v>
      </c>
      <c r="AH85">
        <v>8483.7988789999999</v>
      </c>
      <c r="AI85">
        <v>8577.9180610000003</v>
      </c>
      <c r="AJ85">
        <v>8671.5251499999995</v>
      </c>
      <c r="AK85">
        <v>8764.6646799999999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530.64732219999996</v>
      </c>
      <c r="I86">
        <v>538.60045950000006</v>
      </c>
      <c r="J86">
        <v>546.5692292</v>
      </c>
      <c r="K86">
        <v>554.67722530000003</v>
      </c>
      <c r="L86">
        <v>563.00043659999994</v>
      </c>
      <c r="M86">
        <v>571.59999040000002</v>
      </c>
      <c r="N86">
        <v>580.52800630000002</v>
      </c>
      <c r="O86">
        <v>589.83062150000001</v>
      </c>
      <c r="P86">
        <v>599.54673769999999</v>
      </c>
      <c r="Q86">
        <v>609.70397209999999</v>
      </c>
      <c r="R86">
        <v>620.31284870000002</v>
      </c>
      <c r="S86">
        <v>631.36640680000005</v>
      </c>
      <c r="T86">
        <v>642.83617489999995</v>
      </c>
      <c r="U86">
        <v>654.65859379999995</v>
      </c>
      <c r="V86">
        <v>666.7539822</v>
      </c>
      <c r="W86">
        <v>679.01769509999997</v>
      </c>
      <c r="X86">
        <v>691.33541839999998</v>
      </c>
      <c r="Y86">
        <v>703.59321109999996</v>
      </c>
      <c r="Z86">
        <v>715.69107180000003</v>
      </c>
      <c r="AA86">
        <v>727.5430126</v>
      </c>
      <c r="AB86">
        <v>739.09171389999995</v>
      </c>
      <c r="AC86">
        <v>750.29555640000001</v>
      </c>
      <c r="AD86">
        <v>761.140714</v>
      </c>
      <c r="AE86">
        <v>771.62618069999996</v>
      </c>
      <c r="AF86">
        <v>781.76359630000002</v>
      </c>
      <c r="AG86">
        <v>791.57429969999998</v>
      </c>
      <c r="AH86">
        <v>801.07634519999999</v>
      </c>
      <c r="AI86">
        <v>810.3007546</v>
      </c>
      <c r="AJ86">
        <v>819.27156030000003</v>
      </c>
      <c r="AK86">
        <v>828.01351590000002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37.99984268</v>
      </c>
      <c r="I87">
        <v>38.533554479999999</v>
      </c>
      <c r="J87">
        <v>39.070273069999999</v>
      </c>
      <c r="K87">
        <v>39.614052839999999</v>
      </c>
      <c r="L87">
        <v>40.164361450000001</v>
      </c>
      <c r="M87">
        <v>40.721803080000001</v>
      </c>
      <c r="N87">
        <v>41.290349040000002</v>
      </c>
      <c r="O87">
        <v>41.871783030000003</v>
      </c>
      <c r="P87">
        <v>42.466814460000002</v>
      </c>
      <c r="Q87">
        <v>43.072357340000003</v>
      </c>
      <c r="R87">
        <v>43.690237430000003</v>
      </c>
      <c r="S87">
        <v>44.317541970000001</v>
      </c>
      <c r="T87">
        <v>44.959207679999999</v>
      </c>
      <c r="U87">
        <v>45.610154600000001</v>
      </c>
      <c r="V87">
        <v>46.26779707</v>
      </c>
      <c r="W87">
        <v>46.930481149999999</v>
      </c>
      <c r="X87">
        <v>47.593568410000003</v>
      </c>
      <c r="Y87">
        <v>48.261006930000001</v>
      </c>
      <c r="Z87">
        <v>48.923702910000003</v>
      </c>
      <c r="AA87">
        <v>49.583891610000002</v>
      </c>
      <c r="AB87">
        <v>50.241814849999997</v>
      </c>
      <c r="AC87">
        <v>50.890331699999997</v>
      </c>
      <c r="AD87">
        <v>51.532803090000002</v>
      </c>
      <c r="AE87">
        <v>52.166935709999997</v>
      </c>
      <c r="AF87">
        <v>52.791610859999999</v>
      </c>
      <c r="AG87">
        <v>53.40958887</v>
      </c>
      <c r="AH87">
        <v>54.02191827</v>
      </c>
      <c r="AI87">
        <v>54.625789330000003</v>
      </c>
      <c r="AJ87">
        <v>55.223558300000001</v>
      </c>
      <c r="AK87">
        <v>55.816313870000002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80.125082280000001</v>
      </c>
      <c r="I88">
        <v>92.3214167</v>
      </c>
      <c r="J88">
        <v>98.015690109999994</v>
      </c>
      <c r="K88">
        <v>101.1269003</v>
      </c>
      <c r="L88">
        <v>103.1592764</v>
      </c>
      <c r="M88">
        <v>104.6047951</v>
      </c>
      <c r="N88">
        <v>105.60613739999999</v>
      </c>
      <c r="O88">
        <v>106.18766530000001</v>
      </c>
      <c r="P88">
        <v>106.34638630000001</v>
      </c>
      <c r="Q88">
        <v>106.0724206</v>
      </c>
      <c r="R88">
        <v>105.35898109999999</v>
      </c>
      <c r="S88">
        <v>104.22016189999999</v>
      </c>
      <c r="T88">
        <v>102.6940639</v>
      </c>
      <c r="U88">
        <v>100.84343800000001</v>
      </c>
      <c r="V88">
        <v>98.748058229999998</v>
      </c>
      <c r="W88">
        <v>96.508216820000001</v>
      </c>
      <c r="X88">
        <v>94.220433720000003</v>
      </c>
      <c r="Y88">
        <v>91.978451509999999</v>
      </c>
      <c r="Z88">
        <v>89.862897349999997</v>
      </c>
      <c r="AA88">
        <v>87.934195819999999</v>
      </c>
      <c r="AB88">
        <v>86.22702932</v>
      </c>
      <c r="AC88">
        <v>84.758925309999995</v>
      </c>
      <c r="AD88">
        <v>83.530664630000004</v>
      </c>
      <c r="AE88">
        <v>82.529866990000002</v>
      </c>
      <c r="AF88">
        <v>81.739123890000002</v>
      </c>
      <c r="AG88">
        <v>81.135679210000006</v>
      </c>
      <c r="AH88">
        <v>80.704065979999996</v>
      </c>
      <c r="AI88">
        <v>80.418580000000006</v>
      </c>
      <c r="AJ88">
        <v>80.265116109999994</v>
      </c>
      <c r="AK88">
        <v>80.227318600000004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390.060406</v>
      </c>
      <c r="I89">
        <v>443.17178749999999</v>
      </c>
      <c r="J89">
        <v>469.55648029999998</v>
      </c>
      <c r="K89">
        <v>485.70932190000002</v>
      </c>
      <c r="L89">
        <v>497.96344770000002</v>
      </c>
      <c r="M89">
        <v>508.51032620000001</v>
      </c>
      <c r="N89">
        <v>518.09210929999995</v>
      </c>
      <c r="O89">
        <v>526.9667177</v>
      </c>
      <c r="P89">
        <v>535.23263640000005</v>
      </c>
      <c r="Q89">
        <v>542.93707010000003</v>
      </c>
      <c r="R89">
        <v>550.11178870000003</v>
      </c>
      <c r="S89">
        <v>556.78445920000001</v>
      </c>
      <c r="T89">
        <v>562.98243449999995</v>
      </c>
      <c r="U89">
        <v>568.73336280000001</v>
      </c>
      <c r="V89">
        <v>574.06456649999996</v>
      </c>
      <c r="W89">
        <v>579.00254589999997</v>
      </c>
      <c r="X89">
        <v>583.57300290000001</v>
      </c>
      <c r="Y89">
        <v>587.80037389999995</v>
      </c>
      <c r="Z89">
        <v>591.70773829999996</v>
      </c>
      <c r="AA89">
        <v>595.31749709999997</v>
      </c>
      <c r="AB89">
        <v>598.65168159999996</v>
      </c>
      <c r="AC89">
        <v>601.73152230000005</v>
      </c>
      <c r="AD89">
        <v>604.57882480000001</v>
      </c>
      <c r="AE89">
        <v>607.21545679999997</v>
      </c>
      <c r="AF89">
        <v>609.66353389999995</v>
      </c>
      <c r="AG89">
        <v>611.94498520000002</v>
      </c>
      <c r="AH89">
        <v>614.08126970000001</v>
      </c>
      <c r="AI89">
        <v>616.09346049999999</v>
      </c>
      <c r="AJ89">
        <v>618.00201509999999</v>
      </c>
      <c r="AK89">
        <v>619.8263121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127.8226959</v>
      </c>
      <c r="I90">
        <v>130.00545990000001</v>
      </c>
      <c r="J90">
        <v>131.94219229999999</v>
      </c>
      <c r="K90">
        <v>133.80043649999999</v>
      </c>
      <c r="L90">
        <v>135.6385071</v>
      </c>
      <c r="M90">
        <v>137.47790000000001</v>
      </c>
      <c r="N90">
        <v>139.327179</v>
      </c>
      <c r="O90">
        <v>141.18783730000001</v>
      </c>
      <c r="P90">
        <v>143.06024149999999</v>
      </c>
      <c r="Q90">
        <v>144.9439156</v>
      </c>
      <c r="R90">
        <v>146.83770139999999</v>
      </c>
      <c r="S90">
        <v>148.737662</v>
      </c>
      <c r="T90">
        <v>150.64497679999999</v>
      </c>
      <c r="U90">
        <v>152.5584101</v>
      </c>
      <c r="V90">
        <v>154.47551970000001</v>
      </c>
      <c r="W90">
        <v>156.39959870000001</v>
      </c>
      <c r="X90">
        <v>158.3298398</v>
      </c>
      <c r="Y90">
        <v>160.26589910000001</v>
      </c>
      <c r="Z90">
        <v>162.20553820000001</v>
      </c>
      <c r="AA90">
        <v>164.15032959999999</v>
      </c>
      <c r="AB90">
        <v>166.09516629999999</v>
      </c>
      <c r="AC90">
        <v>168.04306700000001</v>
      </c>
      <c r="AD90">
        <v>169.98818869999999</v>
      </c>
      <c r="AE90">
        <v>171.93000699999999</v>
      </c>
      <c r="AF90">
        <v>173.86626229999999</v>
      </c>
      <c r="AG90">
        <v>175.79631699999999</v>
      </c>
      <c r="AH90">
        <v>177.72032659999999</v>
      </c>
      <c r="AI90">
        <v>179.63897610000001</v>
      </c>
      <c r="AJ90">
        <v>181.54903820000001</v>
      </c>
      <c r="AK90">
        <v>183.45422070000001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28.987032280000001</v>
      </c>
      <c r="I91">
        <v>29.447180029999998</v>
      </c>
      <c r="J91">
        <v>29.87231465</v>
      </c>
      <c r="K91">
        <v>30.287606960000002</v>
      </c>
      <c r="L91">
        <v>30.70219887</v>
      </c>
      <c r="M91">
        <v>31.11968383</v>
      </c>
      <c r="N91">
        <v>31.539218720000001</v>
      </c>
      <c r="O91">
        <v>31.962980730000002</v>
      </c>
      <c r="P91">
        <v>32.391788140000003</v>
      </c>
      <c r="Q91">
        <v>32.823409920000003</v>
      </c>
      <c r="R91">
        <v>33.259171960000003</v>
      </c>
      <c r="S91">
        <v>33.698085810000002</v>
      </c>
      <c r="T91">
        <v>34.139409460000003</v>
      </c>
      <c r="U91">
        <v>34.582470469999997</v>
      </c>
      <c r="V91">
        <v>35.028964350000003</v>
      </c>
      <c r="W91">
        <v>35.476642589999997</v>
      </c>
      <c r="X91">
        <v>35.926550409999997</v>
      </c>
      <c r="Y91">
        <v>36.377392479999997</v>
      </c>
      <c r="Z91">
        <v>36.829356670000003</v>
      </c>
      <c r="AA91">
        <v>37.28208137</v>
      </c>
      <c r="AB91">
        <v>37.733847439999998</v>
      </c>
      <c r="AC91">
        <v>38.184851870000003</v>
      </c>
      <c r="AD91">
        <v>38.63498671</v>
      </c>
      <c r="AE91">
        <v>39.084082359999996</v>
      </c>
      <c r="AF91">
        <v>39.530845450000001</v>
      </c>
      <c r="AG91">
        <v>39.976017679999998</v>
      </c>
      <c r="AH91">
        <v>40.419961700000002</v>
      </c>
      <c r="AI91">
        <v>40.860522959999997</v>
      </c>
      <c r="AJ91">
        <v>41.299442579999997</v>
      </c>
      <c r="AK91">
        <v>41.73633933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283.72448209999999</v>
      </c>
      <c r="I92">
        <v>287.65877019999999</v>
      </c>
      <c r="J92">
        <v>291.62550379999999</v>
      </c>
      <c r="K92">
        <v>295.6237059</v>
      </c>
      <c r="L92">
        <v>299.66127540000002</v>
      </c>
      <c r="M92">
        <v>303.747186</v>
      </c>
      <c r="N92">
        <v>307.88827759999998</v>
      </c>
      <c r="O92">
        <v>312.08883370000001</v>
      </c>
      <c r="P92">
        <v>316.35045339999999</v>
      </c>
      <c r="Q92">
        <v>320.66802389999998</v>
      </c>
      <c r="R92">
        <v>325.04653789999998</v>
      </c>
      <c r="S92">
        <v>329.48044399999998</v>
      </c>
      <c r="T92">
        <v>333.95954790000002</v>
      </c>
      <c r="U92">
        <v>338.48509130000002</v>
      </c>
      <c r="V92">
        <v>343.04854030000001</v>
      </c>
      <c r="W92">
        <v>347.63691219999998</v>
      </c>
      <c r="X92">
        <v>352.24914969999998</v>
      </c>
      <c r="Y92">
        <v>356.87496770000001</v>
      </c>
      <c r="Z92">
        <v>361.50025399999998</v>
      </c>
      <c r="AA92">
        <v>366.1237261</v>
      </c>
      <c r="AB92">
        <v>370.73615740000002</v>
      </c>
      <c r="AC92">
        <v>375.32989379999998</v>
      </c>
      <c r="AD92">
        <v>379.89954979999999</v>
      </c>
      <c r="AE92">
        <v>384.44128469999998</v>
      </c>
      <c r="AF92">
        <v>388.94828960000001</v>
      </c>
      <c r="AG92">
        <v>393.42686579999997</v>
      </c>
      <c r="AH92">
        <v>397.87525770000002</v>
      </c>
      <c r="AI92">
        <v>402.29366320000003</v>
      </c>
      <c r="AJ92">
        <v>406.68348959999997</v>
      </c>
      <c r="AK92">
        <v>411.04658920000003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35.386582189999999</v>
      </c>
      <c r="I93">
        <v>35.875678450000002</v>
      </c>
      <c r="J93">
        <v>36.369214980000002</v>
      </c>
      <c r="K93">
        <v>36.866776260000002</v>
      </c>
      <c r="L93">
        <v>37.369309199999996</v>
      </c>
      <c r="M93">
        <v>37.877951349999996</v>
      </c>
      <c r="N93">
        <v>38.393572560000003</v>
      </c>
      <c r="O93">
        <v>38.916712220000001</v>
      </c>
      <c r="P93">
        <v>39.447565099999998</v>
      </c>
      <c r="Q93">
        <v>39.986051930000002</v>
      </c>
      <c r="R93">
        <v>40.531879140000001</v>
      </c>
      <c r="S93">
        <v>41.084550720000003</v>
      </c>
      <c r="T93">
        <v>41.643442139999998</v>
      </c>
      <c r="U93">
        <v>42.207823959999999</v>
      </c>
      <c r="V93">
        <v>42.776843229999997</v>
      </c>
      <c r="W93">
        <v>43.349536430000001</v>
      </c>
      <c r="X93">
        <v>43.924890920000003</v>
      </c>
      <c r="Y93">
        <v>44.501839359999998</v>
      </c>
      <c r="Z93">
        <v>45.079280850000004</v>
      </c>
      <c r="AA93">
        <v>45.656174839999998</v>
      </c>
      <c r="AB93">
        <v>46.231587679999997</v>
      </c>
      <c r="AC93">
        <v>46.804653459999997</v>
      </c>
      <c r="AD93">
        <v>47.374729729999999</v>
      </c>
      <c r="AE93">
        <v>47.941345249999998</v>
      </c>
      <c r="AF93">
        <v>48.504222769999998</v>
      </c>
      <c r="AG93">
        <v>49.063232149999997</v>
      </c>
      <c r="AH93">
        <v>49.618357779999997</v>
      </c>
      <c r="AI93">
        <v>50.169705800000003</v>
      </c>
      <c r="AJ93">
        <v>50.717475239999999</v>
      </c>
      <c r="AK93">
        <v>51.261901119999997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638.23773719999997</v>
      </c>
      <c r="I94">
        <v>648.91361300000005</v>
      </c>
      <c r="J94">
        <v>658.57014059999995</v>
      </c>
      <c r="K94">
        <v>667.92332039999997</v>
      </c>
      <c r="L94">
        <v>677.2290759</v>
      </c>
      <c r="M94">
        <v>686.58487030000003</v>
      </c>
      <c r="N94">
        <v>696.03116379999994</v>
      </c>
      <c r="O94">
        <v>705.58591739999997</v>
      </c>
      <c r="P94">
        <v>715.25572250000005</v>
      </c>
      <c r="Q94">
        <v>725.04066499999999</v>
      </c>
      <c r="R94">
        <v>734.93653089999998</v>
      </c>
      <c r="S94">
        <v>744.93536700000004</v>
      </c>
      <c r="T94">
        <v>755.02689999999996</v>
      </c>
      <c r="U94">
        <v>765.19898000000001</v>
      </c>
      <c r="V94">
        <v>775.43724799999995</v>
      </c>
      <c r="W94">
        <v>785.72535619999996</v>
      </c>
      <c r="X94">
        <v>796.04605860000004</v>
      </c>
      <c r="Y94">
        <v>806.38110889999996</v>
      </c>
      <c r="Z94">
        <v>816.71163709999996</v>
      </c>
      <c r="AA94">
        <v>827.01982710000004</v>
      </c>
      <c r="AB94">
        <v>837.28975500000001</v>
      </c>
      <c r="AC94">
        <v>847.50669760000005</v>
      </c>
      <c r="AD94">
        <v>857.65991320000001</v>
      </c>
      <c r="AE94">
        <v>867.74171909999995</v>
      </c>
      <c r="AF94">
        <v>877.74790069999995</v>
      </c>
      <c r="AG94">
        <v>887.67687530000001</v>
      </c>
      <c r="AH94">
        <v>897.52910740000004</v>
      </c>
      <c r="AI94">
        <v>907.30723009999997</v>
      </c>
      <c r="AJ94">
        <v>917.01552509999999</v>
      </c>
      <c r="AK94">
        <v>926.6589027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24.869226640000001</v>
      </c>
      <c r="I95">
        <v>25.213018649999999</v>
      </c>
      <c r="J95">
        <v>25.559989980000001</v>
      </c>
      <c r="K95">
        <v>25.909823379999999</v>
      </c>
      <c r="L95">
        <v>26.263165319999999</v>
      </c>
      <c r="M95">
        <v>26.620804190000001</v>
      </c>
      <c r="N95">
        <v>26.983346300000001</v>
      </c>
      <c r="O95">
        <v>27.351169339999998</v>
      </c>
      <c r="P95">
        <v>27.724410760000001</v>
      </c>
      <c r="Q95">
        <v>28.103016119999999</v>
      </c>
      <c r="R95">
        <v>28.486780410000001</v>
      </c>
      <c r="S95">
        <v>28.875356140000001</v>
      </c>
      <c r="T95">
        <v>29.268304990000001</v>
      </c>
      <c r="U95">
        <v>29.66511444</v>
      </c>
      <c r="V95">
        <v>30.065184840000001</v>
      </c>
      <c r="W95">
        <v>30.46783843</v>
      </c>
      <c r="X95">
        <v>30.872362509999999</v>
      </c>
      <c r="Y95">
        <v>31.278005650000001</v>
      </c>
      <c r="Z95">
        <v>31.68399256</v>
      </c>
      <c r="AA95">
        <v>32.089589969999999</v>
      </c>
      <c r="AB95">
        <v>32.494139519999997</v>
      </c>
      <c r="AC95">
        <v>32.897030479999998</v>
      </c>
      <c r="AD95">
        <v>33.297808920000001</v>
      </c>
      <c r="AE95">
        <v>33.69614138</v>
      </c>
      <c r="AF95">
        <v>34.091830989999998</v>
      </c>
      <c r="AG95">
        <v>34.484784589999997</v>
      </c>
      <c r="AH95">
        <v>34.874989990000003</v>
      </c>
      <c r="AI95">
        <v>35.262520780000003</v>
      </c>
      <c r="AJ95">
        <v>35.647516170000003</v>
      </c>
      <c r="AK95">
        <v>36.030141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16879.08325</v>
      </c>
      <c r="I96">
        <v>17104.796549999999</v>
      </c>
      <c r="J96">
        <v>17332.462800000001</v>
      </c>
      <c r="K96">
        <v>17561.966209999999</v>
      </c>
      <c r="L96">
        <v>17793.476340000001</v>
      </c>
      <c r="M96">
        <v>18027.220799999999</v>
      </c>
      <c r="N96">
        <v>18263.368569999999</v>
      </c>
      <c r="O96">
        <v>18502.031599999998</v>
      </c>
      <c r="P96">
        <v>18743.22205</v>
      </c>
      <c r="Q96">
        <v>18986.879720000001</v>
      </c>
      <c r="R96">
        <v>19232.88119</v>
      </c>
      <c r="S96">
        <v>19481.02836</v>
      </c>
      <c r="T96">
        <v>19731.09692</v>
      </c>
      <c r="U96">
        <v>19982.833559999999</v>
      </c>
      <c r="V96">
        <v>20235.93852</v>
      </c>
      <c r="W96">
        <v>20490.082020000002</v>
      </c>
      <c r="X96">
        <v>20744.94425</v>
      </c>
      <c r="Y96">
        <v>21000.194790000001</v>
      </c>
      <c r="Z96">
        <v>21255.509969999999</v>
      </c>
      <c r="AA96">
        <v>21510.63132</v>
      </c>
      <c r="AB96">
        <v>21765.370500000001</v>
      </c>
      <c r="AC96">
        <v>22019.567859999999</v>
      </c>
      <c r="AD96">
        <v>22273.208910000001</v>
      </c>
      <c r="AE96">
        <v>22526.34015</v>
      </c>
      <c r="AF96">
        <v>22779.096819999999</v>
      </c>
      <c r="AG96">
        <v>23031.65871</v>
      </c>
      <c r="AH96">
        <v>23284.23689</v>
      </c>
      <c r="AI96">
        <v>23537.082620000001</v>
      </c>
      <c r="AJ96">
        <v>23790.460480000002</v>
      </c>
      <c r="AK96">
        <v>24044.614119999998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392763.69750000001</v>
      </c>
      <c r="I97">
        <v>398056.35969999997</v>
      </c>
      <c r="J97">
        <v>403369.951</v>
      </c>
      <c r="K97">
        <v>408716.59120000002</v>
      </c>
      <c r="L97">
        <v>414110.88660000003</v>
      </c>
      <c r="M97">
        <v>419564.88140000001</v>
      </c>
      <c r="N97">
        <v>425086.5355</v>
      </c>
      <c r="O97">
        <v>430680.67310000001</v>
      </c>
      <c r="P97">
        <v>436348.73340000003</v>
      </c>
      <c r="Q97">
        <v>442089.78570000001</v>
      </c>
      <c r="R97">
        <v>447901.02409999998</v>
      </c>
      <c r="S97">
        <v>453777.63059999997</v>
      </c>
      <c r="T97">
        <v>459713.92460000003</v>
      </c>
      <c r="U97">
        <v>465703.3591</v>
      </c>
      <c r="V97">
        <v>471738.1471</v>
      </c>
      <c r="W97">
        <v>477809.60499999998</v>
      </c>
      <c r="X97">
        <v>483909.06910000002</v>
      </c>
      <c r="Y97">
        <v>490027.47269999998</v>
      </c>
      <c r="Z97">
        <v>496155.71509999997</v>
      </c>
      <c r="AA97">
        <v>502286.00390000001</v>
      </c>
      <c r="AB97">
        <v>508412.01929999999</v>
      </c>
      <c r="AC97">
        <v>514528.00270000001</v>
      </c>
      <c r="AD97">
        <v>520631.35969999997</v>
      </c>
      <c r="AE97">
        <v>526720.88560000004</v>
      </c>
      <c r="AF97">
        <v>532797.353</v>
      </c>
      <c r="AG97">
        <v>538862.56830000004</v>
      </c>
      <c r="AH97">
        <v>544919.05599999998</v>
      </c>
      <c r="AI97">
        <v>550970.29209999996</v>
      </c>
      <c r="AJ97">
        <v>557020.16910000006</v>
      </c>
      <c r="AK97">
        <v>563072.24459999998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18426.77133</v>
      </c>
      <c r="I98">
        <v>18654.356790000002</v>
      </c>
      <c r="J98">
        <v>18885.85139</v>
      </c>
      <c r="K98">
        <v>19120.940849999999</v>
      </c>
      <c r="L98">
        <v>19359.804990000001</v>
      </c>
      <c r="M98">
        <v>19602.71689</v>
      </c>
      <c r="N98">
        <v>19849.875980000001</v>
      </c>
      <c r="O98">
        <v>20101.385480000001</v>
      </c>
      <c r="P98">
        <v>20357.220249999998</v>
      </c>
      <c r="Q98">
        <v>20617.254000000001</v>
      </c>
      <c r="R98">
        <v>20881.278320000001</v>
      </c>
      <c r="S98">
        <v>21148.99799</v>
      </c>
      <c r="T98">
        <v>21420.07502</v>
      </c>
      <c r="U98">
        <v>21694.133279999998</v>
      </c>
      <c r="V98">
        <v>21970.745500000001</v>
      </c>
      <c r="W98">
        <v>22249.44513</v>
      </c>
      <c r="X98">
        <v>22529.763869999999</v>
      </c>
      <c r="Y98">
        <v>22811.220850000002</v>
      </c>
      <c r="Z98">
        <v>23093.337070000001</v>
      </c>
      <c r="AA98">
        <v>23375.69082</v>
      </c>
      <c r="AB98">
        <v>23657.932519999998</v>
      </c>
      <c r="AC98">
        <v>23939.753489999999</v>
      </c>
      <c r="AD98">
        <v>24220.984820000001</v>
      </c>
      <c r="AE98">
        <v>24501.541379999999</v>
      </c>
      <c r="AF98">
        <v>24781.439490000001</v>
      </c>
      <c r="AG98">
        <v>25060.761839999999</v>
      </c>
      <c r="AH98">
        <v>25339.639739999999</v>
      </c>
      <c r="AI98">
        <v>25618.25792</v>
      </c>
      <c r="AJ98">
        <v>25896.832480000001</v>
      </c>
      <c r="AK98">
        <v>26175.577140000001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0.13876999978894577</v>
      </c>
      <c r="I2">
        <v>0.15155637588915027</v>
      </c>
      <c r="J2">
        <v>0.16070819952467286</v>
      </c>
      <c r="K2">
        <v>0.16391860878859355</v>
      </c>
      <c r="L2">
        <v>0.16277626962828418</v>
      </c>
      <c r="M2">
        <v>0.15914164868906511</v>
      </c>
      <c r="N2">
        <v>0.15437855646007748</v>
      </c>
      <c r="O2">
        <v>0.14933241471626335</v>
      </c>
      <c r="P2">
        <v>0.14448027498343841</v>
      </c>
      <c r="Q2">
        <v>0.14004521257930946</v>
      </c>
      <c r="R2">
        <v>0.13613854972271966</v>
      </c>
      <c r="S2">
        <v>0.13277257446906443</v>
      </c>
      <c r="T2">
        <v>0.12993693718366117</v>
      </c>
      <c r="U2">
        <v>0.12756246785530223</v>
      </c>
      <c r="V2">
        <v>0.12557715693191085</v>
      </c>
      <c r="W2">
        <v>0.1238902464782532</v>
      </c>
      <c r="X2">
        <v>0.12241320781301024</v>
      </c>
      <c r="Y2">
        <v>0.12106644061156135</v>
      </c>
      <c r="Z2">
        <v>0.11977737364621266</v>
      </c>
      <c r="AA2">
        <v>0.11851155632967014</v>
      </c>
      <c r="AB2">
        <v>0.11722789750225893</v>
      </c>
      <c r="AC2">
        <v>0.11591235233117114</v>
      </c>
      <c r="AD2">
        <v>0.11456274374408437</v>
      </c>
      <c r="AE2">
        <v>0.11317878104932788</v>
      </c>
      <c r="AF2">
        <v>0.11175961574902971</v>
      </c>
      <c r="AG2">
        <v>0.11032718281891452</v>
      </c>
      <c r="AH2">
        <v>0.10888653061613685</v>
      </c>
      <c r="AI2">
        <v>0.10743942599371614</v>
      </c>
      <c r="AJ2">
        <v>0.10599528800008251</v>
      </c>
      <c r="AK2">
        <v>0.10456111835288606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7.9300916711000369E-2</v>
      </c>
      <c r="I3">
        <v>0.14258711050141315</v>
      </c>
      <c r="J3">
        <v>0.18324079850484676</v>
      </c>
      <c r="K3">
        <v>0.20494911542663363</v>
      </c>
      <c r="L3">
        <v>0.21294667530697975</v>
      </c>
      <c r="M3">
        <v>0.21184302504959618</v>
      </c>
      <c r="N3">
        <v>0.20522989176807727</v>
      </c>
      <c r="O3">
        <v>0.19573646676696033</v>
      </c>
      <c r="P3">
        <v>0.1851931262984774</v>
      </c>
      <c r="Q3">
        <v>0.17479343466830777</v>
      </c>
      <c r="R3">
        <v>0.16526550028457265</v>
      </c>
      <c r="S3">
        <v>0.15699213926279043</v>
      </c>
      <c r="T3">
        <v>0.15012792828934529</v>
      </c>
      <c r="U3">
        <v>0.14465372176959423</v>
      </c>
      <c r="V3">
        <v>0.1404493693729636</v>
      </c>
      <c r="W3">
        <v>0.13733071245747297</v>
      </c>
      <c r="X3">
        <v>0.13508317012820292</v>
      </c>
      <c r="Y3">
        <v>0.13349090026701926</v>
      </c>
      <c r="Z3">
        <v>0.13235220617200394</v>
      </c>
      <c r="AA3">
        <v>0.1315023296154294</v>
      </c>
      <c r="AB3">
        <v>0.13080564407006445</v>
      </c>
      <c r="AC3">
        <v>0.13016424911485025</v>
      </c>
      <c r="AD3">
        <v>0.12951357951618281</v>
      </c>
      <c r="AE3">
        <v>0.12881370231880851</v>
      </c>
      <c r="AF3">
        <v>0.12804043232794715</v>
      </c>
      <c r="AG3">
        <v>0.12719131239458115</v>
      </c>
      <c r="AH3">
        <v>0.12626894146465784</v>
      </c>
      <c r="AI3">
        <v>0.12527769021142277</v>
      </c>
      <c r="AJ3">
        <v>0.12422484622227614</v>
      </c>
      <c r="AK3">
        <v>0.12312004160872636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22.135040000001027</v>
      </c>
      <c r="I4">
        <v>39.95227000000159</v>
      </c>
      <c r="J4">
        <v>51.543509999999515</v>
      </c>
      <c r="K4">
        <v>57.8767399999997</v>
      </c>
      <c r="L4">
        <v>60.372409999999945</v>
      </c>
      <c r="M4">
        <v>60.295700000002398</v>
      </c>
      <c r="N4">
        <v>58.641639999998006</v>
      </c>
      <c r="O4">
        <v>56.145570000000589</v>
      </c>
      <c r="P4">
        <v>53.32474000000002</v>
      </c>
      <c r="Q4">
        <v>50.520580000000336</v>
      </c>
      <c r="R4">
        <v>47.944760000002134</v>
      </c>
      <c r="S4">
        <v>45.711500000001251</v>
      </c>
      <c r="T4">
        <v>43.869920000001002</v>
      </c>
      <c r="U4">
        <v>42.418760000000475</v>
      </c>
      <c r="V4">
        <v>41.326809999998659</v>
      </c>
      <c r="W4">
        <v>40.543330000000424</v>
      </c>
      <c r="X4">
        <v>40.007750000000669</v>
      </c>
      <c r="Y4">
        <v>39.658189999998285</v>
      </c>
      <c r="Z4">
        <v>39.436110000002373</v>
      </c>
      <c r="AA4">
        <v>39.293320000000676</v>
      </c>
      <c r="AB4">
        <v>39.189870000001974</v>
      </c>
      <c r="AC4">
        <v>39.096739999997226</v>
      </c>
      <c r="AD4">
        <v>38.994850000002771</v>
      </c>
      <c r="AE4">
        <v>38.872480000001815</v>
      </c>
      <c r="AF4">
        <v>38.72269999999844</v>
      </c>
      <c r="AG4">
        <v>38.545169999997597</v>
      </c>
      <c r="AH4">
        <v>38.341110000001208</v>
      </c>
      <c r="AI4">
        <v>38.112310000000434</v>
      </c>
      <c r="AJ4">
        <v>37.861440000000584</v>
      </c>
      <c r="AK4">
        <v>37.591829999997572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0.14221464063255418</v>
      </c>
      <c r="I5">
        <v>0.16957742314598345</v>
      </c>
      <c r="J5">
        <v>0.18057012411989426</v>
      </c>
      <c r="K5">
        <v>0.18326870366478509</v>
      </c>
      <c r="L5">
        <v>0.18121165140565498</v>
      </c>
      <c r="M5">
        <v>0.17667554592597501</v>
      </c>
      <c r="N5">
        <v>0.17114764532164539</v>
      </c>
      <c r="O5">
        <v>0.165513354852731</v>
      </c>
      <c r="P5">
        <v>0.16024690708040801</v>
      </c>
      <c r="Q5">
        <v>0.15554407715501206</v>
      </c>
      <c r="R5">
        <v>0.15148171491228268</v>
      </c>
      <c r="S5">
        <v>0.14803791027595548</v>
      </c>
      <c r="T5">
        <v>0.14517208273536752</v>
      </c>
      <c r="U5">
        <v>0.14279388774143253</v>
      </c>
      <c r="V5">
        <v>0.14081385271558222</v>
      </c>
      <c r="W5">
        <v>0.13912773531481459</v>
      </c>
      <c r="X5">
        <v>0.1376390447350273</v>
      </c>
      <c r="Y5">
        <v>0.13626154861710038</v>
      </c>
      <c r="Z5">
        <v>0.13491905731528586</v>
      </c>
      <c r="AA5">
        <v>0.13357643284390708</v>
      </c>
      <c r="AB5">
        <v>0.13219368983272695</v>
      </c>
      <c r="AC5">
        <v>0.13075824405521796</v>
      </c>
      <c r="AD5">
        <v>0.12927116712446729</v>
      </c>
      <c r="AE5">
        <v>0.1277357381272104</v>
      </c>
      <c r="AF5">
        <v>0.12615332230803133</v>
      </c>
      <c r="AG5">
        <v>0.1245494712903028</v>
      </c>
      <c r="AH5">
        <v>0.12293290956975067</v>
      </c>
      <c r="AI5">
        <v>0.12130638393901272</v>
      </c>
      <c r="AJ5">
        <v>0.11968134911342077</v>
      </c>
      <c r="AK5">
        <v>0.11806606536608477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6.0506207847810245E-2</v>
      </c>
      <c r="I6">
        <v>9.6568287826692689E-2</v>
      </c>
      <c r="J6">
        <v>0.11249797296830621</v>
      </c>
      <c r="K6">
        <v>0.11732938699524631</v>
      </c>
      <c r="L6">
        <v>0.11689594086845556</v>
      </c>
      <c r="M6">
        <v>0.11461819540250495</v>
      </c>
      <c r="N6">
        <v>0.1123264387399292</v>
      </c>
      <c r="O6">
        <v>0.11081331413707041</v>
      </c>
      <c r="P6">
        <v>0.11025431042908096</v>
      </c>
      <c r="Q6">
        <v>0.11050289562506421</v>
      </c>
      <c r="R6">
        <v>0.11130136207917474</v>
      </c>
      <c r="S6">
        <v>0.11237761446321048</v>
      </c>
      <c r="T6">
        <v>0.11350450648572874</v>
      </c>
      <c r="U6">
        <v>0.1145015854909559</v>
      </c>
      <c r="V6">
        <v>0.11523926835892428</v>
      </c>
      <c r="W6">
        <v>0.11562806537224191</v>
      </c>
      <c r="X6">
        <v>0.1156134960053512</v>
      </c>
      <c r="Y6">
        <v>0.11516922537726515</v>
      </c>
      <c r="Z6">
        <v>0.11428880801966912</v>
      </c>
      <c r="AA6">
        <v>0.11299262013606537</v>
      </c>
      <c r="AB6">
        <v>0.11130901656715153</v>
      </c>
      <c r="AC6">
        <v>0.10927711673871521</v>
      </c>
      <c r="AD6">
        <v>0.10694339488461768</v>
      </c>
      <c r="AE6">
        <v>0.10435415800147396</v>
      </c>
      <c r="AF6">
        <v>0.10155162724307942</v>
      </c>
      <c r="AG6">
        <v>9.8582412289327515E-2</v>
      </c>
      <c r="AH6">
        <v>9.548570966257941E-2</v>
      </c>
      <c r="AI6">
        <v>9.2292608865252035E-2</v>
      </c>
      <c r="AJ6">
        <v>8.9032448007619891E-2</v>
      </c>
      <c r="AK6">
        <v>8.5730980974285664E-2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2938.776999999769</v>
      </c>
      <c r="I7">
        <v>3250.7480000001378</v>
      </c>
      <c r="J7">
        <v>3491.344000000041</v>
      </c>
      <c r="K7">
        <v>3606.8539999998175</v>
      </c>
      <c r="L7">
        <v>3627.7059999997728</v>
      </c>
      <c r="M7">
        <v>3592.1770000001416</v>
      </c>
      <c r="N7">
        <v>3529.2599999997765</v>
      </c>
      <c r="O7">
        <v>3457.5030000000261</v>
      </c>
      <c r="P7">
        <v>3387.785000000149</v>
      </c>
      <c r="Q7">
        <v>3325.5169999999925</v>
      </c>
      <c r="R7">
        <v>3273.6899999999441</v>
      </c>
      <c r="S7">
        <v>3233.0169999999925</v>
      </c>
      <c r="T7">
        <v>3203.6800000001676</v>
      </c>
      <c r="U7">
        <v>3184.3859999999404</v>
      </c>
      <c r="V7">
        <v>3173.6860000002198</v>
      </c>
      <c r="W7">
        <v>3169.5669999998063</v>
      </c>
      <c r="X7">
        <v>3169.9709999999031</v>
      </c>
      <c r="Y7">
        <v>3172.9640000001527</v>
      </c>
      <c r="Z7">
        <v>3176.7039999999106</v>
      </c>
      <c r="AA7">
        <v>3180.2960000000894</v>
      </c>
      <c r="AB7">
        <v>3182.6319999997504</v>
      </c>
      <c r="AC7">
        <v>3183.2960000000894</v>
      </c>
      <c r="AD7">
        <v>3182.2119999998249</v>
      </c>
      <c r="AE7">
        <v>3179.3540000002831</v>
      </c>
      <c r="AF7">
        <v>3174.6919999998063</v>
      </c>
      <c r="AG7">
        <v>3168.8490000003949</v>
      </c>
      <c r="AH7">
        <v>3161.9860000000335</v>
      </c>
      <c r="AI7">
        <v>3154.1770000001416</v>
      </c>
      <c r="AJ7">
        <v>3145.7220000000671</v>
      </c>
      <c r="AK7">
        <v>3136.8530000001192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5894.4799999999814</v>
      </c>
      <c r="I8">
        <v>7118.6829999992624</v>
      </c>
      <c r="J8">
        <v>7677.4620000002906</v>
      </c>
      <c r="K8">
        <v>7892.2630000002682</v>
      </c>
      <c r="L8">
        <v>7903.8090000003576</v>
      </c>
      <c r="M8">
        <v>7804.703000000678</v>
      </c>
      <c r="N8">
        <v>7657.2130000004545</v>
      </c>
      <c r="O8">
        <v>7499.6670000003651</v>
      </c>
      <c r="P8">
        <v>7353.5180000001565</v>
      </c>
      <c r="Q8">
        <v>7228.3779999995604</v>
      </c>
      <c r="R8">
        <v>7128.7259999997914</v>
      </c>
      <c r="S8">
        <v>7054.5169999999925</v>
      </c>
      <c r="T8">
        <v>7004.7779999999329</v>
      </c>
      <c r="U8">
        <v>6976.0209999997169</v>
      </c>
      <c r="V8">
        <v>6964.5849999999627</v>
      </c>
      <c r="W8">
        <v>6965.8610000004992</v>
      </c>
      <c r="X8">
        <v>6975.3989999992773</v>
      </c>
      <c r="Y8">
        <v>6989.0410000002012</v>
      </c>
      <c r="Z8">
        <v>7002.9490000000224</v>
      </c>
      <c r="AA8">
        <v>7015.2849999992177</v>
      </c>
      <c r="AB8">
        <v>7023.8909999998286</v>
      </c>
      <c r="AC8">
        <v>7027.9869999997318</v>
      </c>
      <c r="AD8">
        <v>7027.561999999918</v>
      </c>
      <c r="AE8">
        <v>7022.7330000000075</v>
      </c>
      <c r="AF8">
        <v>7013.5439999997616</v>
      </c>
      <c r="AG8">
        <v>7001.4029999999329</v>
      </c>
      <c r="AH8">
        <v>6986.8260000003502</v>
      </c>
      <c r="AI8">
        <v>6970.0130000002682</v>
      </c>
      <c r="AJ8">
        <v>6951.6699999999255</v>
      </c>
      <c r="AK8">
        <v>6932.3279999997467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307.99680000002263</v>
      </c>
      <c r="I9">
        <v>498.00439999997616</v>
      </c>
      <c r="J9">
        <v>587.7726000000257</v>
      </c>
      <c r="K9">
        <v>621.07139999989886</v>
      </c>
      <c r="L9">
        <v>626.90730000007898</v>
      </c>
      <c r="M9">
        <v>622.76439999998547</v>
      </c>
      <c r="N9">
        <v>618.32229999999981</v>
      </c>
      <c r="O9">
        <v>617.99379999993835</v>
      </c>
      <c r="P9">
        <v>622.93530000001192</v>
      </c>
      <c r="Q9">
        <v>632.51480000000447</v>
      </c>
      <c r="R9">
        <v>645.41500000003725</v>
      </c>
      <c r="S9">
        <v>660.15749999997206</v>
      </c>
      <c r="T9">
        <v>675.44930000009481</v>
      </c>
      <c r="U9">
        <v>690.20829999994021</v>
      </c>
      <c r="V9">
        <v>703.60470000002533</v>
      </c>
      <c r="W9">
        <v>715.01379999995697</v>
      </c>
      <c r="X9">
        <v>724.00089999998454</v>
      </c>
      <c r="Y9">
        <v>730.29099999996834</v>
      </c>
      <c r="Z9">
        <v>733.72780000010971</v>
      </c>
      <c r="AA9">
        <v>734.32899999991059</v>
      </c>
      <c r="AB9">
        <v>732.17360000009649</v>
      </c>
      <c r="AC9">
        <v>727.42249999998603</v>
      </c>
      <c r="AD9">
        <v>720.30359999998473</v>
      </c>
      <c r="AE9">
        <v>711.06070000003092</v>
      </c>
      <c r="AF9">
        <v>699.92700000002515</v>
      </c>
      <c r="AG9">
        <v>687.18090000003576</v>
      </c>
      <c r="AH9">
        <v>673.0639000000665</v>
      </c>
      <c r="AI9">
        <v>657.7728000000352</v>
      </c>
      <c r="AJ9">
        <v>641.50139999995008</v>
      </c>
      <c r="AK9">
        <v>624.42550000001211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2.9676373978571036E-2</v>
      </c>
      <c r="I10">
        <v>4.746618506796807E-2</v>
      </c>
      <c r="J10">
        <v>5.5688933048503308E-2</v>
      </c>
      <c r="K10">
        <v>5.6558979567866707E-2</v>
      </c>
      <c r="L10">
        <v>5.2453579688571672E-2</v>
      </c>
      <c r="M10">
        <v>4.5532435123218917E-2</v>
      </c>
      <c r="N10">
        <v>3.7404185678369117E-2</v>
      </c>
      <c r="O10">
        <v>2.9115552151881552E-2</v>
      </c>
      <c r="P10">
        <v>2.1283112304693041E-2</v>
      </c>
      <c r="Q10">
        <v>1.4228982457509254E-2</v>
      </c>
      <c r="R10">
        <v>8.0960433499255302E-3</v>
      </c>
      <c r="S10">
        <v>2.912091676909867E-3</v>
      </c>
      <c r="T10">
        <v>-1.3592864760214596E-3</v>
      </c>
      <c r="U10">
        <v>-4.7986683524348095E-3</v>
      </c>
      <c r="V10">
        <v>-7.5071088165401534E-3</v>
      </c>
      <c r="W10">
        <v>-9.5959516208332651E-3</v>
      </c>
      <c r="X10">
        <v>-1.1175358801929214E-2</v>
      </c>
      <c r="Y10">
        <v>-1.2347390432176919E-2</v>
      </c>
      <c r="Z10">
        <v>-1.3202433262682334E-2</v>
      </c>
      <c r="AA10">
        <v>-1.381188896271146E-2</v>
      </c>
      <c r="AB10">
        <v>-1.4234868963769465E-2</v>
      </c>
      <c r="AC10">
        <v>-1.4515223993105675E-2</v>
      </c>
      <c r="AD10">
        <v>-1.4684638631634606E-2</v>
      </c>
      <c r="AE10">
        <v>-1.4766550444567095E-2</v>
      </c>
      <c r="AF10">
        <v>-1.4779838492373631E-2</v>
      </c>
      <c r="AG10">
        <v>-1.4734888133416391E-2</v>
      </c>
      <c r="AH10">
        <v>-1.4641579738772226E-2</v>
      </c>
      <c r="AI10">
        <v>-1.4509901025117067E-2</v>
      </c>
      <c r="AJ10">
        <v>-1.4347464357589157E-2</v>
      </c>
      <c r="AK10">
        <v>-1.4160879700808593E-2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0.36681623100385252</v>
      </c>
      <c r="I11">
        <v>0.4030456978735053</v>
      </c>
      <c r="J11">
        <v>0.40481697586511878</v>
      </c>
      <c r="K11">
        <v>0.40144717342085467</v>
      </c>
      <c r="L11">
        <v>0.39463011995126696</v>
      </c>
      <c r="M11">
        <v>0.38565498000353582</v>
      </c>
      <c r="N11">
        <v>0.37583361249258207</v>
      </c>
      <c r="O11">
        <v>0.36613050838241179</v>
      </c>
      <c r="P11">
        <v>0.35715743616742124</v>
      </c>
      <c r="Q11">
        <v>0.34918860010713093</v>
      </c>
      <c r="R11">
        <v>0.34239349317175538</v>
      </c>
      <c r="S11">
        <v>0.33674839662560796</v>
      </c>
      <c r="T11">
        <v>0.3322098328514933</v>
      </c>
      <c r="U11">
        <v>0.32860539396266653</v>
      </c>
      <c r="V11">
        <v>0.32576493918345939</v>
      </c>
      <c r="W11">
        <v>0.3234678926536505</v>
      </c>
      <c r="X11">
        <v>0.32151843508070321</v>
      </c>
      <c r="Y11">
        <v>0.319733066023975</v>
      </c>
      <c r="Z11">
        <v>0.31794792301396146</v>
      </c>
      <c r="AA11">
        <v>0.31610175252343442</v>
      </c>
      <c r="AB11">
        <v>0.31410031541980743</v>
      </c>
      <c r="AC11">
        <v>0.3119188458875044</v>
      </c>
      <c r="AD11">
        <v>0.30956174206140386</v>
      </c>
      <c r="AE11">
        <v>0.30703157533675807</v>
      </c>
      <c r="AF11">
        <v>0.30432356914715797</v>
      </c>
      <c r="AG11">
        <v>0.30150445211869492</v>
      </c>
      <c r="AH11">
        <v>0.29858782051557231</v>
      </c>
      <c r="AI11">
        <v>0.29557395289221411</v>
      </c>
      <c r="AJ11">
        <v>0.29249626486114177</v>
      </c>
      <c r="AK11">
        <v>0.28937552549543888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1.357363723948346E-2</v>
      </c>
      <c r="I12">
        <v>1.7371743652794258E-2</v>
      </c>
      <c r="J12">
        <v>1.5031752674810051E-2</v>
      </c>
      <c r="K12">
        <v>8.7821038625257586E-3</v>
      </c>
      <c r="L12">
        <v>2.4146648138767546E-4</v>
      </c>
      <c r="M12">
        <v>-9.3054350470467284E-3</v>
      </c>
      <c r="N12">
        <v>-1.8927713148642056E-2</v>
      </c>
      <c r="O12">
        <v>-2.801810955703754E-2</v>
      </c>
      <c r="P12">
        <v>-3.6220404297149233E-2</v>
      </c>
      <c r="Q12">
        <v>-4.3359452892888228E-2</v>
      </c>
      <c r="R12">
        <v>-4.93787619583963E-2</v>
      </c>
      <c r="S12">
        <v>-5.4301800457712268E-2</v>
      </c>
      <c r="T12">
        <v>-5.8199773720912784E-2</v>
      </c>
      <c r="U12">
        <v>-6.1174814600128968E-2</v>
      </c>
      <c r="V12">
        <v>-6.334292980895162E-2</v>
      </c>
      <c r="W12">
        <v>-6.4824622544268351E-2</v>
      </c>
      <c r="X12">
        <v>-6.5736627268819792E-2</v>
      </c>
      <c r="Y12">
        <v>-6.6186309086546657E-2</v>
      </c>
      <c r="Z12">
        <v>-6.6269299145560456E-2</v>
      </c>
      <c r="AA12">
        <v>-6.606533487162336E-2</v>
      </c>
      <c r="AB12">
        <v>-6.5642146794619993E-2</v>
      </c>
      <c r="AC12">
        <v>-6.5053980696205826E-2</v>
      </c>
      <c r="AD12">
        <v>-6.4343805523814357E-2</v>
      </c>
      <c r="AE12">
        <v>-6.3545951392218747E-2</v>
      </c>
      <c r="AF12">
        <v>-6.2688269070021452E-2</v>
      </c>
      <c r="AG12">
        <v>-6.1790871404387993E-2</v>
      </c>
      <c r="AH12">
        <v>-6.0870719622940772E-2</v>
      </c>
      <c r="AI12">
        <v>-5.9942435478477218E-2</v>
      </c>
      <c r="AJ12">
        <v>-5.901681912950929E-2</v>
      </c>
      <c r="AK12">
        <v>-5.810259795592243E-2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0.6543314645890419</v>
      </c>
      <c r="I13">
        <v>0.67623570675865441</v>
      </c>
      <c r="J13">
        <v>0.66631953641285158</v>
      </c>
      <c r="K13">
        <v>0.65874729930610609</v>
      </c>
      <c r="L13">
        <v>0.64958886600021692</v>
      </c>
      <c r="M13">
        <v>0.63872796898760686</v>
      </c>
      <c r="N13">
        <v>0.62723746521442525</v>
      </c>
      <c r="O13">
        <v>0.61606499713604546</v>
      </c>
      <c r="P13">
        <v>0.60584070947091728</v>
      </c>
      <c r="Q13">
        <v>0.59679971961850153</v>
      </c>
      <c r="R13">
        <v>0.58912643054900293</v>
      </c>
      <c r="S13">
        <v>0.5827421770323582</v>
      </c>
      <c r="T13">
        <v>0.57759249594973028</v>
      </c>
      <c r="U13">
        <v>0.57342814975298584</v>
      </c>
      <c r="V13">
        <v>0.57003123248928755</v>
      </c>
      <c r="W13">
        <v>0.56710392245407082</v>
      </c>
      <c r="X13">
        <v>0.56439701004524778</v>
      </c>
      <c r="Y13">
        <v>0.56167571474063926</v>
      </c>
      <c r="Z13">
        <v>0.55873032945925605</v>
      </c>
      <c r="AA13">
        <v>0.55551864011664787</v>
      </c>
      <c r="AB13">
        <v>0.55192117536151386</v>
      </c>
      <c r="AC13">
        <v>0.54793275667781582</v>
      </c>
      <c r="AD13">
        <v>0.5435861067388581</v>
      </c>
      <c r="AE13">
        <v>0.53890168061891952</v>
      </c>
      <c r="AF13">
        <v>0.53388327625085719</v>
      </c>
      <c r="AG13">
        <v>0.52865688812087086</v>
      </c>
      <c r="AH13">
        <v>0.52324867884123716</v>
      </c>
      <c r="AI13">
        <v>0.51766396888863753</v>
      </c>
      <c r="AJ13">
        <v>0.51196792644925271</v>
      </c>
      <c r="AK13">
        <v>0.50619956676496436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5.4330299736493615E-2</v>
      </c>
      <c r="I14">
        <v>6.7322237842470933E-2</v>
      </c>
      <c r="J14">
        <v>7.0376650554160314E-2</v>
      </c>
      <c r="K14">
        <v>6.7689499567435973E-2</v>
      </c>
      <c r="L14">
        <v>6.0818322345501663E-2</v>
      </c>
      <c r="M14">
        <v>5.1369477834639632E-2</v>
      </c>
      <c r="N14">
        <v>4.071544153305684E-2</v>
      </c>
      <c r="O14">
        <v>2.9871383206647728E-2</v>
      </c>
      <c r="P14">
        <v>1.9531369533498655E-2</v>
      </c>
      <c r="Q14">
        <v>1.0126976809887722E-2</v>
      </c>
      <c r="R14">
        <v>1.9081803939169362E-3</v>
      </c>
      <c r="S14">
        <v>-5.0262047861515669E-3</v>
      </c>
      <c r="T14">
        <v>-1.0672902191666278E-2</v>
      </c>
      <c r="U14">
        <v>-1.5110866941681067E-2</v>
      </c>
      <c r="V14">
        <v>-1.8461034357231121E-2</v>
      </c>
      <c r="W14">
        <v>-2.0874010544003063E-2</v>
      </c>
      <c r="X14">
        <v>-2.2506314904113811E-2</v>
      </c>
      <c r="Y14">
        <v>-2.351000330471642E-2</v>
      </c>
      <c r="Z14">
        <v>-2.4025187116294422E-2</v>
      </c>
      <c r="AA14">
        <v>-2.4164355023181816E-2</v>
      </c>
      <c r="AB14">
        <v>-2.40280571165985E-2</v>
      </c>
      <c r="AC14">
        <v>-2.3692325969837391E-2</v>
      </c>
      <c r="AD14">
        <v>-2.3215149030741955E-2</v>
      </c>
      <c r="AE14">
        <v>-2.2642147202145413E-2</v>
      </c>
      <c r="AF14">
        <v>-2.2010296769958693E-2</v>
      </c>
      <c r="AG14">
        <v>-2.1339063071368347E-2</v>
      </c>
      <c r="AH14">
        <v>-2.0648203872042359E-2</v>
      </c>
      <c r="AI14">
        <v>-1.9955193054221887E-2</v>
      </c>
      <c r="AJ14">
        <v>-1.9269822865142228E-2</v>
      </c>
      <c r="AK14">
        <v>-1.8600353589637297E-2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0.15199605344571321</v>
      </c>
      <c r="I15">
        <v>0.16488048442120373</v>
      </c>
      <c r="J15">
        <v>0.16320003782472892</v>
      </c>
      <c r="K15">
        <v>0.15720868007524924</v>
      </c>
      <c r="L15">
        <v>0.14800890203729988</v>
      </c>
      <c r="M15">
        <v>0.13695221708704963</v>
      </c>
      <c r="N15">
        <v>0.12528101020516935</v>
      </c>
      <c r="O15">
        <v>0.11390286836276964</v>
      </c>
      <c r="P15">
        <v>0.10340929819079303</v>
      </c>
      <c r="Q15">
        <v>9.41160938072505E-2</v>
      </c>
      <c r="R15">
        <v>8.619237013969272E-2</v>
      </c>
      <c r="S15">
        <v>7.9652134077567993E-2</v>
      </c>
      <c r="T15">
        <v>7.4447249707154661E-2</v>
      </c>
      <c r="U15">
        <v>7.044123565995708E-2</v>
      </c>
      <c r="V15">
        <v>6.7477232723534009E-2</v>
      </c>
      <c r="W15">
        <v>6.5367603571364619E-2</v>
      </c>
      <c r="X15">
        <v>6.3932722025628053E-2</v>
      </c>
      <c r="Y15">
        <v>6.3002775767784236E-2</v>
      </c>
      <c r="Z15">
        <v>6.2424175729947073E-2</v>
      </c>
      <c r="AA15">
        <v>6.2095037856879642E-2</v>
      </c>
      <c r="AB15">
        <v>6.1911863291430613E-2</v>
      </c>
      <c r="AC15">
        <v>6.1810643062498727E-2</v>
      </c>
      <c r="AD15">
        <v>6.1748731422572867E-2</v>
      </c>
      <c r="AE15">
        <v>6.1692103452970493E-2</v>
      </c>
      <c r="AF15">
        <v>6.1610974785897277E-2</v>
      </c>
      <c r="AG15">
        <v>6.1510590786451047E-2</v>
      </c>
      <c r="AH15">
        <v>6.1379516284110203E-2</v>
      </c>
      <c r="AI15">
        <v>6.12048121380937E-2</v>
      </c>
      <c r="AJ15">
        <v>6.0989857074833509E-2</v>
      </c>
      <c r="AK15">
        <v>6.0735280271217995E-2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0.246373588636839</v>
      </c>
      <c r="I16">
        <v>0.25407248192486076</v>
      </c>
      <c r="J16">
        <v>0.2473332884681545</v>
      </c>
      <c r="K16">
        <v>0.23920761294011772</v>
      </c>
      <c r="L16">
        <v>0.2287103660805645</v>
      </c>
      <c r="M16">
        <v>0.21653345007452973</v>
      </c>
      <c r="N16">
        <v>0.20378590356824322</v>
      </c>
      <c r="O16">
        <v>0.19138111970891103</v>
      </c>
      <c r="P16">
        <v>0.17995014136193976</v>
      </c>
      <c r="Q16">
        <v>0.16983141163351423</v>
      </c>
      <c r="R16">
        <v>0.16122745194244725</v>
      </c>
      <c r="S16">
        <v>0.15415126376840949</v>
      </c>
      <c r="T16">
        <v>0.14855768241057721</v>
      </c>
      <c r="U16">
        <v>0.1442816268271141</v>
      </c>
      <c r="V16">
        <v>0.1411410127652335</v>
      </c>
      <c r="W16">
        <v>0.13890887402476793</v>
      </c>
      <c r="X16">
        <v>0.13737285320352122</v>
      </c>
      <c r="Y16">
        <v>0.13633065805529476</v>
      </c>
      <c r="Z16">
        <v>0.13559918390610992</v>
      </c>
      <c r="AA16">
        <v>0.13507097868270534</v>
      </c>
      <c r="AB16">
        <v>0.13462353092421608</v>
      </c>
      <c r="AC16">
        <v>0.13419092375765995</v>
      </c>
      <c r="AD16">
        <v>0.13373354181358543</v>
      </c>
      <c r="AE16">
        <v>0.13321829103030147</v>
      </c>
      <c r="AF16">
        <v>0.13261455653623688</v>
      </c>
      <c r="AG16">
        <v>0.13194543311545459</v>
      </c>
      <c r="AH16">
        <v>0.13120196002514017</v>
      </c>
      <c r="AI16">
        <v>0.13037185112205751</v>
      </c>
      <c r="AJ16">
        <v>0.12946876201647139</v>
      </c>
      <c r="AK16">
        <v>0.12849977281153002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3.6767946822502395E-2</v>
      </c>
      <c r="I17">
        <v>5.2823933181511684E-2</v>
      </c>
      <c r="J17">
        <v>5.9765931650757054E-2</v>
      </c>
      <c r="K17">
        <v>6.0045881005610369E-2</v>
      </c>
      <c r="L17">
        <v>5.5646994077318546E-2</v>
      </c>
      <c r="M17">
        <v>4.8446556274717167E-2</v>
      </c>
      <c r="N17">
        <v>3.9907024250518397E-2</v>
      </c>
      <c r="O17">
        <v>3.1042500877909163E-2</v>
      </c>
      <c r="P17">
        <v>2.2509029809092418E-2</v>
      </c>
      <c r="Q17">
        <v>1.4697081720127514E-2</v>
      </c>
      <c r="R17">
        <v>7.8204464643238936E-3</v>
      </c>
      <c r="S17">
        <v>1.9623166130688929E-3</v>
      </c>
      <c r="T17">
        <v>-2.8763605380177637E-3</v>
      </c>
      <c r="U17">
        <v>-6.7585426669070081E-3</v>
      </c>
      <c r="V17">
        <v>-9.7813240571009707E-3</v>
      </c>
      <c r="W17">
        <v>-1.2063132513051578E-2</v>
      </c>
      <c r="X17">
        <v>-1.3727067740354482E-2</v>
      </c>
      <c r="Y17">
        <v>-1.4892008089206765E-2</v>
      </c>
      <c r="Z17">
        <v>-1.5666063613484216E-2</v>
      </c>
      <c r="AA17">
        <v>-1.6136995725712922E-2</v>
      </c>
      <c r="AB17">
        <v>-1.6380537570115372E-2</v>
      </c>
      <c r="AC17">
        <v>-1.6454075137017909E-2</v>
      </c>
      <c r="AD17">
        <v>-1.6400855049569785E-2</v>
      </c>
      <c r="AE17">
        <v>-1.6253988958936372E-2</v>
      </c>
      <c r="AF17">
        <v>-1.6040146595763805E-2</v>
      </c>
      <c r="AG17">
        <v>-1.5774381211108857E-2</v>
      </c>
      <c r="AH17">
        <v>-1.5470666585226667E-2</v>
      </c>
      <c r="AI17">
        <v>-1.5142269293577648E-2</v>
      </c>
      <c r="AJ17">
        <v>-1.4797859589410489E-2</v>
      </c>
      <c r="AK17">
        <v>-1.4444720445805359E-2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4.0636276463357213E-2</v>
      </c>
      <c r="I18">
        <v>6.4718253950735161E-2</v>
      </c>
      <c r="J18">
        <v>7.5401885123449475E-2</v>
      </c>
      <c r="K18">
        <v>7.836842146844436E-2</v>
      </c>
      <c r="L18">
        <v>7.7444724251329866E-2</v>
      </c>
      <c r="M18">
        <v>7.5102651102221252E-2</v>
      </c>
      <c r="N18">
        <v>7.2760285871775743E-2</v>
      </c>
      <c r="O18">
        <v>7.1067658597612215E-2</v>
      </c>
      <c r="P18">
        <v>7.0194938988854538E-2</v>
      </c>
      <c r="Q18">
        <v>7.0055951107317327E-2</v>
      </c>
      <c r="R18">
        <v>7.0469408655027266E-2</v>
      </c>
      <c r="S18">
        <v>7.1230849802805807E-2</v>
      </c>
      <c r="T18">
        <v>7.2159133651505947E-2</v>
      </c>
      <c r="U18">
        <v>7.3098663971649103E-2</v>
      </c>
      <c r="V18">
        <v>7.3927089353742481E-2</v>
      </c>
      <c r="W18">
        <v>7.4549892267028461E-2</v>
      </c>
      <c r="X18">
        <v>7.4900505154573693E-2</v>
      </c>
      <c r="Y18">
        <v>7.4937038340316953E-2</v>
      </c>
      <c r="Z18">
        <v>7.4638303707175169E-2</v>
      </c>
      <c r="AA18">
        <v>7.400804434780639E-2</v>
      </c>
      <c r="AB18">
        <v>7.3060945373693009E-2</v>
      </c>
      <c r="AC18">
        <v>7.1824399152053964E-2</v>
      </c>
      <c r="AD18">
        <v>7.0333498772878755E-2</v>
      </c>
      <c r="AE18">
        <v>6.8625161042046301E-2</v>
      </c>
      <c r="AF18">
        <v>6.6734187715700166E-2</v>
      </c>
      <c r="AG18">
        <v>6.4698617913538925E-2</v>
      </c>
      <c r="AH18">
        <v>6.2550949731399186E-2</v>
      </c>
      <c r="AI18">
        <v>6.0316736701904183E-2</v>
      </c>
      <c r="AJ18">
        <v>5.8020093096655678E-2</v>
      </c>
      <c r="AK18">
        <v>5.5682126497114126E-2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0.32177084481641582</v>
      </c>
      <c r="I19">
        <v>0.38829542122178484</v>
      </c>
      <c r="J19">
        <v>0.47903969042006889</v>
      </c>
      <c r="K19">
        <v>0.58524400507413699</v>
      </c>
      <c r="L19">
        <v>0.71174768620270168</v>
      </c>
      <c r="M19">
        <v>0.86523601263834848</v>
      </c>
      <c r="N19">
        <v>1.0511543220366626</v>
      </c>
      <c r="O19">
        <v>1.2739119399965748</v>
      </c>
      <c r="P19">
        <v>1.5365808157172811</v>
      </c>
      <c r="Q19">
        <v>1.8400341411912269</v>
      </c>
      <c r="R19">
        <v>2.1821677560755814</v>
      </c>
      <c r="S19">
        <v>2.5588856663792514</v>
      </c>
      <c r="T19">
        <v>2.9630428366347106</v>
      </c>
      <c r="U19">
        <v>3.3818617554082886</v>
      </c>
      <c r="V19">
        <v>3.8038665289979123</v>
      </c>
      <c r="W19">
        <v>4.214244086212604</v>
      </c>
      <c r="X19">
        <v>4.5998382943119642</v>
      </c>
      <c r="Y19">
        <v>4.9497424049398164</v>
      </c>
      <c r="Z19">
        <v>5.2571915349981735</v>
      </c>
      <c r="AA19">
        <v>5.5174898696662034</v>
      </c>
      <c r="AB19">
        <v>5.7312167284833127</v>
      </c>
      <c r="AC19">
        <v>5.8994625707855075</v>
      </c>
      <c r="AD19">
        <v>6.0272757499923557</v>
      </c>
      <c r="AE19">
        <v>6.1191019916189138</v>
      </c>
      <c r="AF19">
        <v>6.1802040108757783</v>
      </c>
      <c r="AG19">
        <v>6.2160642572174574</v>
      </c>
      <c r="AH19">
        <v>6.2299307576100693</v>
      </c>
      <c r="AI19">
        <v>6.2275709353510456</v>
      </c>
      <c r="AJ19">
        <v>6.2114024394510414</v>
      </c>
      <c r="AK19">
        <v>6.1845105112624754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9.0272786668976757E-2</v>
      </c>
      <c r="I20">
        <v>0.11920441777191204</v>
      </c>
      <c r="J20">
        <v>0.13859053577842673</v>
      </c>
      <c r="K20">
        <v>0.16387253623000309</v>
      </c>
      <c r="L20">
        <v>0.18399425058799324</v>
      </c>
      <c r="M20">
        <v>0.20264380252057457</v>
      </c>
      <c r="N20">
        <v>0.23388720873194213</v>
      </c>
      <c r="O20">
        <v>0.27663121487759845</v>
      </c>
      <c r="P20">
        <v>0.33045428004438993</v>
      </c>
      <c r="Q20">
        <v>0.38273372303054831</v>
      </c>
      <c r="R20">
        <v>0.44635462450572927</v>
      </c>
      <c r="S20">
        <v>0.50781427127450929</v>
      </c>
      <c r="T20">
        <v>0.59119940967067297</v>
      </c>
      <c r="U20">
        <v>0.67046123725891249</v>
      </c>
      <c r="V20">
        <v>0.74761745506324306</v>
      </c>
      <c r="W20">
        <v>0.82280367325582304</v>
      </c>
      <c r="X20">
        <v>0.88493342438955569</v>
      </c>
      <c r="Y20">
        <v>0.95721177782237543</v>
      </c>
      <c r="Z20">
        <v>1.0049248838703839</v>
      </c>
      <c r="AA20">
        <v>1.0530630713106559</v>
      </c>
      <c r="AB20">
        <v>1.0998064804798036</v>
      </c>
      <c r="AC20">
        <v>1.1242667283364538</v>
      </c>
      <c r="AD20">
        <v>1.1496925513164058</v>
      </c>
      <c r="AE20">
        <v>1.1641182286165952</v>
      </c>
      <c r="AF20">
        <v>1.1687066946239222</v>
      </c>
      <c r="AG20">
        <v>1.1737822096564043</v>
      </c>
      <c r="AH20">
        <v>1.1784078583573665</v>
      </c>
      <c r="AI20">
        <v>1.1728597280000308</v>
      </c>
      <c r="AJ20">
        <v>1.1680082517094181</v>
      </c>
      <c r="AK20">
        <v>1.1630238538051341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73.325475338383029</v>
      </c>
      <c r="I21">
        <v>62.642442785516607</v>
      </c>
      <c r="J21">
        <v>60.882661874288857</v>
      </c>
      <c r="K21">
        <v>59.900404940807526</v>
      </c>
      <c r="L21">
        <v>58.664469518966598</v>
      </c>
      <c r="M21">
        <v>57.06654830928619</v>
      </c>
      <c r="N21">
        <v>55.11417121167068</v>
      </c>
      <c r="O21">
        <v>52.806345273485888</v>
      </c>
      <c r="P21">
        <v>50.159288740257104</v>
      </c>
      <c r="Q21">
        <v>47.179902060444</v>
      </c>
      <c r="R21">
        <v>43.878447804792401</v>
      </c>
      <c r="S21">
        <v>40.30025597377773</v>
      </c>
      <c r="T21">
        <v>36.513503577875525</v>
      </c>
      <c r="U21">
        <v>32.608993545178635</v>
      </c>
      <c r="V21">
        <v>28.684324050187616</v>
      </c>
      <c r="W21">
        <v>24.859873715905188</v>
      </c>
      <c r="X21">
        <v>21.225020539754723</v>
      </c>
      <c r="Y21">
        <v>17.866601055039233</v>
      </c>
      <c r="Z21">
        <v>14.845803731005635</v>
      </c>
      <c r="AA21">
        <v>12.194500824357624</v>
      </c>
      <c r="AB21">
        <v>9.9108694955488019</v>
      </c>
      <c r="AC21">
        <v>7.9826754750233375</v>
      </c>
      <c r="AD21">
        <v>6.3790144508810487</v>
      </c>
      <c r="AE21">
        <v>5.0586908837394473</v>
      </c>
      <c r="AF21">
        <v>3.9834474781692331</v>
      </c>
      <c r="AG21">
        <v>3.1099295532288407</v>
      </c>
      <c r="AH21">
        <v>2.4164341835185787</v>
      </c>
      <c r="AI21">
        <v>1.8544615925334851</v>
      </c>
      <c r="AJ21">
        <v>1.4115337841682951</v>
      </c>
      <c r="AK21">
        <v>1.0600296278431953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60.513304152473715</v>
      </c>
      <c r="I22">
        <v>53.234075315318499</v>
      </c>
      <c r="J22">
        <v>52.468844605021971</v>
      </c>
      <c r="K22">
        <v>52.341250744370662</v>
      </c>
      <c r="L22">
        <v>52.136104458962819</v>
      </c>
      <c r="M22">
        <v>51.813684293157202</v>
      </c>
      <c r="N22">
        <v>51.403638780921398</v>
      </c>
      <c r="O22">
        <v>50.932713009280995</v>
      </c>
      <c r="P22">
        <v>50.419871440429162</v>
      </c>
      <c r="Q22">
        <v>49.878256800761413</v>
      </c>
      <c r="R22">
        <v>49.317156492406909</v>
      </c>
      <c r="S22">
        <v>48.743365403440151</v>
      </c>
      <c r="T22">
        <v>48.161932251126991</v>
      </c>
      <c r="U22">
        <v>47.576730057747277</v>
      </c>
      <c r="V22">
        <v>46.990874858372919</v>
      </c>
      <c r="W22">
        <v>46.406917497937016</v>
      </c>
      <c r="X22">
        <v>45.826921489525141</v>
      </c>
      <c r="Y22">
        <v>45.252635988077387</v>
      </c>
      <c r="Z22">
        <v>44.685532793505153</v>
      </c>
      <c r="AA22">
        <v>44.126750823950054</v>
      </c>
      <c r="AB22">
        <v>43.577136928281909</v>
      </c>
      <c r="AC22">
        <v>43.03738005118003</v>
      </c>
      <c r="AD22">
        <v>42.507793867174868</v>
      </c>
      <c r="AE22">
        <v>41.988535272043627</v>
      </c>
      <c r="AF22">
        <v>41.47955558119709</v>
      </c>
      <c r="AG22">
        <v>40.980715839016838</v>
      </c>
      <c r="AH22">
        <v>40.491804525895162</v>
      </c>
      <c r="AI22">
        <v>40.012524638368042</v>
      </c>
      <c r="AJ22">
        <v>39.542553880554941</v>
      </c>
      <c r="AK22">
        <v>39.081599593038405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1.4361869685525885</v>
      </c>
      <c r="I23">
        <v>1.3015274637059759</v>
      </c>
      <c r="J23">
        <v>1.2777852448742744</v>
      </c>
      <c r="K23">
        <v>1.2545705039906929</v>
      </c>
      <c r="L23">
        <v>1.2230414843063642</v>
      </c>
      <c r="M23">
        <v>1.184962881398488</v>
      </c>
      <c r="N23">
        <v>1.142285417294242</v>
      </c>
      <c r="O23">
        <v>1.0937492649109926</v>
      </c>
      <c r="P23">
        <v>1.0401664438340008</v>
      </c>
      <c r="Q23">
        <v>0.98178504445292081</v>
      </c>
      <c r="R23">
        <v>0.91868457657222624</v>
      </c>
      <c r="S23">
        <v>0.84863553995371266</v>
      </c>
      <c r="T23">
        <v>0.77644506988123752</v>
      </c>
      <c r="U23">
        <v>0.7016979725404715</v>
      </c>
      <c r="V23">
        <v>0.62438753042997064</v>
      </c>
      <c r="W23">
        <v>0.55102463060221485</v>
      </c>
      <c r="X23">
        <v>0.48087034414923124</v>
      </c>
      <c r="Y23">
        <v>0.41587761969803516</v>
      </c>
      <c r="Z23">
        <v>0.35571154846882891</v>
      </c>
      <c r="AA23">
        <v>0.30433521833288513</v>
      </c>
      <c r="AB23">
        <v>0.25708418908720887</v>
      </c>
      <c r="AC23">
        <v>0.22021210468954333</v>
      </c>
      <c r="AD23">
        <v>0.18699005181563866</v>
      </c>
      <c r="AE23">
        <v>0.15979937086842977</v>
      </c>
      <c r="AF23">
        <v>0.13642260957116292</v>
      </c>
      <c r="AG23">
        <v>0.11693388579776531</v>
      </c>
      <c r="AH23">
        <v>0.10124846128807263</v>
      </c>
      <c r="AI23">
        <v>8.9263195772981696E-2</v>
      </c>
      <c r="AJ23">
        <v>7.7185812421909361E-2</v>
      </c>
      <c r="AK23">
        <v>6.9018387054842201E-2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0.96786873794585393</v>
      </c>
      <c r="I24">
        <v>0.83203721918563289</v>
      </c>
      <c r="J24">
        <v>0.8096173275985219</v>
      </c>
      <c r="K24">
        <v>0.7963616030210785</v>
      </c>
      <c r="L24">
        <v>0.77997927283666169</v>
      </c>
      <c r="M24">
        <v>0.76138881870073671</v>
      </c>
      <c r="N24">
        <v>0.72938082576285979</v>
      </c>
      <c r="O24">
        <v>0.69990812624529664</v>
      </c>
      <c r="P24">
        <v>0.67148058526769194</v>
      </c>
      <c r="Q24">
        <v>0.63159776786552158</v>
      </c>
      <c r="R24">
        <v>0.59461602218480181</v>
      </c>
      <c r="S24">
        <v>0.55263239143286125</v>
      </c>
      <c r="T24">
        <v>0.50644183141590471</v>
      </c>
      <c r="U24">
        <v>0.45617293803996706</v>
      </c>
      <c r="V24">
        <v>0.41344647185530548</v>
      </c>
      <c r="W24">
        <v>0.36479629411727554</v>
      </c>
      <c r="X24">
        <v>0.32324648014816493</v>
      </c>
      <c r="Y24">
        <v>0.28145918853061946</v>
      </c>
      <c r="Z24">
        <v>0.24564839217084966</v>
      </c>
      <c r="AA24">
        <v>0.21490134899970759</v>
      </c>
      <c r="AB24">
        <v>0.18366510521836688</v>
      </c>
      <c r="AC24">
        <v>0.15811665401350705</v>
      </c>
      <c r="AD24">
        <v>0.13739042796176992</v>
      </c>
      <c r="AE24">
        <v>0.12130016257332343</v>
      </c>
      <c r="AF24">
        <v>0.10462439016560854</v>
      </c>
      <c r="AG24">
        <v>9.3254647187857032E-2</v>
      </c>
      <c r="AH24">
        <v>8.6356699919343249E-2</v>
      </c>
      <c r="AI24">
        <v>7.3844847683224302E-2</v>
      </c>
      <c r="AJ24">
        <v>6.7182503012475081E-2</v>
      </c>
      <c r="AK24">
        <v>6.0010539293142706E-2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5.1266642128355855E-2</v>
      </c>
      <c r="I25">
        <v>6.9423701544124583E-2</v>
      </c>
      <c r="J25">
        <v>7.6431176224089903E-2</v>
      </c>
      <c r="K25">
        <v>7.6872960315244043E-2</v>
      </c>
      <c r="L25">
        <v>7.4386702941064975E-2</v>
      </c>
      <c r="M25">
        <v>7.126260597727363E-2</v>
      </c>
      <c r="N25">
        <v>6.8724038810596966E-2</v>
      </c>
      <c r="O25">
        <v>6.7238506471833936E-2</v>
      </c>
      <c r="P25">
        <v>6.6820749825158288E-2</v>
      </c>
      <c r="Q25">
        <v>6.4869339155659844E-2</v>
      </c>
      <c r="R25">
        <v>6.6280740576951658E-2</v>
      </c>
      <c r="S25">
        <v>6.7677059788118221E-2</v>
      </c>
      <c r="T25">
        <v>6.6843577307929003E-2</v>
      </c>
      <c r="U25">
        <v>6.8614530706234689E-2</v>
      </c>
      <c r="V25">
        <v>6.9870922298020943E-2</v>
      </c>
      <c r="W25">
        <v>6.8597094233280309E-2</v>
      </c>
      <c r="X25">
        <v>6.9550897199843753E-2</v>
      </c>
      <c r="Y25">
        <v>6.9820466517289681E-2</v>
      </c>
      <c r="Z25">
        <v>6.754043231966822E-2</v>
      </c>
      <c r="AA25">
        <v>6.7361452847447545E-2</v>
      </c>
      <c r="AB25">
        <v>6.6533070554730678E-2</v>
      </c>
      <c r="AC25">
        <v>6.5357122913134447E-2</v>
      </c>
      <c r="AD25">
        <v>6.390616515521419E-2</v>
      </c>
      <c r="AE25">
        <v>6.2222136375478243E-2</v>
      </c>
      <c r="AF25">
        <v>5.8353083319828691E-2</v>
      </c>
      <c r="AG25">
        <v>5.6623801452060363E-2</v>
      </c>
      <c r="AH25">
        <v>5.4484969519186244E-2</v>
      </c>
      <c r="AI25">
        <v>5.2214687614804411E-2</v>
      </c>
      <c r="AJ25">
        <v>4.9870356712955477E-2</v>
      </c>
      <c r="AK25">
        <v>4.747664537869678E-2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3.5903174160090146E-2</v>
      </c>
      <c r="I26">
        <v>5.7190438494836293E-2</v>
      </c>
      <c r="J26">
        <v>6.5575485784497012E-2</v>
      </c>
      <c r="K26">
        <v>6.6612048994829642E-2</v>
      </c>
      <c r="L26">
        <v>6.4251573396800765E-2</v>
      </c>
      <c r="M26">
        <v>6.1014246695068053E-2</v>
      </c>
      <c r="N26">
        <v>5.8283600900388421E-2</v>
      </c>
      <c r="O26">
        <v>5.6621081821117691E-2</v>
      </c>
      <c r="P26">
        <v>5.6084313134041608E-2</v>
      </c>
      <c r="Q26">
        <v>5.6474730007827212E-2</v>
      </c>
      <c r="R26">
        <v>5.7513944677722861E-2</v>
      </c>
      <c r="S26">
        <v>5.8924600800680516E-2</v>
      </c>
      <c r="T26">
        <v>6.0475574155494094E-2</v>
      </c>
      <c r="U26">
        <v>6.1982377542468825E-2</v>
      </c>
      <c r="V26">
        <v>6.3309491140839391E-2</v>
      </c>
      <c r="W26">
        <v>6.4359750354014977E-2</v>
      </c>
      <c r="X26">
        <v>6.5070352732310432E-2</v>
      </c>
      <c r="Y26">
        <v>6.5406440142368183E-2</v>
      </c>
      <c r="Z26">
        <v>6.5355253201526686E-2</v>
      </c>
      <c r="AA26">
        <v>6.4928029004907017E-2</v>
      </c>
      <c r="AB26">
        <v>6.41465752457826E-2</v>
      </c>
      <c r="AC26">
        <v>6.3043953862074176E-2</v>
      </c>
      <c r="AD26">
        <v>6.1659682557113626E-2</v>
      </c>
      <c r="AE26">
        <v>6.0034278913945194E-2</v>
      </c>
      <c r="AF26">
        <v>5.8205285971713039E-2</v>
      </c>
      <c r="AG26">
        <v>5.6212669021027395E-2</v>
      </c>
      <c r="AH26">
        <v>5.4090523794103618E-2</v>
      </c>
      <c r="AI26">
        <v>5.1866399616740111E-2</v>
      </c>
      <c r="AJ26">
        <v>4.9565908994542163E-2</v>
      </c>
      <c r="AK26">
        <v>4.7211346188946735E-2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1.2451872762169858</v>
      </c>
      <c r="I27">
        <v>1.134547733169522</v>
      </c>
      <c r="J27">
        <v>1.1265453064644326</v>
      </c>
      <c r="K27">
        <v>1.1227420944947886</v>
      </c>
      <c r="L27">
        <v>1.1145193771336492</v>
      </c>
      <c r="M27">
        <v>1.1035331113067759</v>
      </c>
      <c r="N27">
        <v>1.0915957284757249</v>
      </c>
      <c r="O27">
        <v>1.0797044580325599</v>
      </c>
      <c r="P27">
        <v>1.0682461848814384</v>
      </c>
      <c r="Q27">
        <v>1.0572613286560006</v>
      </c>
      <c r="R27">
        <v>1.0466449365834851</v>
      </c>
      <c r="S27">
        <v>1.0362470494687193</v>
      </c>
      <c r="T27">
        <v>1.0259293474099929</v>
      </c>
      <c r="U27">
        <v>1.0155759484120619</v>
      </c>
      <c r="V27">
        <v>1.0051039649285443</v>
      </c>
      <c r="W27">
        <v>0.99445714422712328</v>
      </c>
      <c r="X27">
        <v>0.98360387607998589</v>
      </c>
      <c r="Y27">
        <v>0.97253466195392768</v>
      </c>
      <c r="Z27">
        <v>0.96125702529632484</v>
      </c>
      <c r="AA27">
        <v>0.9497967320622358</v>
      </c>
      <c r="AB27">
        <v>0.93818506802560986</v>
      </c>
      <c r="AC27">
        <v>0.92646231061235262</v>
      </c>
      <c r="AD27">
        <v>0.91466871335874611</v>
      </c>
      <c r="AE27">
        <v>0.90284325835097157</v>
      </c>
      <c r="AF27">
        <v>0.89101866285599129</v>
      </c>
      <c r="AG27">
        <v>0.87922908844477732</v>
      </c>
      <c r="AH27">
        <v>0.86750200321206172</v>
      </c>
      <c r="AI27">
        <v>0.85585726387549244</v>
      </c>
      <c r="AJ27">
        <v>0.844312740353792</v>
      </c>
      <c r="AK27">
        <v>0.83288401949437318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3.6241020115723721E-2</v>
      </c>
      <c r="I28">
        <v>5.7357429001658744E-2</v>
      </c>
      <c r="J28">
        <v>6.5555164345743044E-2</v>
      </c>
      <c r="K28">
        <v>6.6502591806139044E-2</v>
      </c>
      <c r="L28">
        <v>6.4120379884258227E-2</v>
      </c>
      <c r="M28">
        <v>6.0886685704919508E-2</v>
      </c>
      <c r="N28">
        <v>5.8158508140504495E-2</v>
      </c>
      <c r="O28">
        <v>5.6485882038415092E-2</v>
      </c>
      <c r="P28">
        <v>5.5925293898240191E-2</v>
      </c>
      <c r="Q28">
        <v>5.6282427648968181E-2</v>
      </c>
      <c r="R28">
        <v>5.7284878545504903E-2</v>
      </c>
      <c r="S28">
        <v>5.8660253358211456E-2</v>
      </c>
      <c r="T28">
        <v>6.0181312832630063E-2</v>
      </c>
      <c r="U28">
        <v>6.1665453104597923E-2</v>
      </c>
      <c r="V28">
        <v>6.2977760648630365E-2</v>
      </c>
      <c r="W28">
        <v>6.4020678957543709E-2</v>
      </c>
      <c r="X28">
        <v>6.4730595874729069E-2</v>
      </c>
      <c r="Y28">
        <v>6.5071293274776565E-2</v>
      </c>
      <c r="Z28">
        <v>6.5028734442296177E-2</v>
      </c>
      <c r="AA28">
        <v>6.4612989274626109E-2</v>
      </c>
      <c r="AB28">
        <v>6.3844731398754462E-2</v>
      </c>
      <c r="AC28">
        <v>6.2755935316460842E-2</v>
      </c>
      <c r="AD28">
        <v>6.1385436280336769E-2</v>
      </c>
      <c r="AE28">
        <v>5.9773087951375814E-2</v>
      </c>
      <c r="AF28">
        <v>5.7955849001345427E-2</v>
      </c>
      <c r="AG28">
        <v>5.5973476553683454E-2</v>
      </c>
      <c r="AH28">
        <v>5.3859827029545393E-2</v>
      </c>
      <c r="AI28">
        <v>5.1642356964576308E-2</v>
      </c>
      <c r="AJ28">
        <v>4.9346612296208292E-2</v>
      </c>
      <c r="AK28">
        <v>4.6995023661344781E-2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4.248127283830172E-2</v>
      </c>
      <c r="I29">
        <v>6.0209732271232497E-2</v>
      </c>
      <c r="J29">
        <v>6.732955982367006E-2</v>
      </c>
      <c r="K29">
        <v>6.7380407923933738E-2</v>
      </c>
      <c r="L29">
        <v>6.2602620197038661E-2</v>
      </c>
      <c r="M29">
        <v>5.4967841699737896E-2</v>
      </c>
      <c r="N29">
        <v>4.5995917188768054E-2</v>
      </c>
      <c r="O29">
        <v>3.6733616080253384E-2</v>
      </c>
      <c r="P29">
        <v>2.7850443562282834E-2</v>
      </c>
      <c r="Q29">
        <v>1.9739013672115391E-2</v>
      </c>
      <c r="R29">
        <v>1.2613447340092954E-2</v>
      </c>
      <c r="S29">
        <v>6.5560486146365449E-3</v>
      </c>
      <c r="T29">
        <v>1.5682564753261019E-3</v>
      </c>
      <c r="U29">
        <v>-2.4137099637777659E-3</v>
      </c>
      <c r="V29">
        <v>-5.4885431289508624E-3</v>
      </c>
      <c r="W29">
        <v>-7.7787218246583301E-3</v>
      </c>
      <c r="X29">
        <v>-9.4128603739251915E-3</v>
      </c>
      <c r="Y29">
        <v>-1.0516442857289032E-2</v>
      </c>
      <c r="Z29">
        <v>-1.1205463323615827E-2</v>
      </c>
      <c r="AA29">
        <v>-1.1574242199707818E-2</v>
      </c>
      <c r="AB29">
        <v>-1.1705551524920921E-2</v>
      </c>
      <c r="AC29">
        <v>-1.1662639801146568E-2</v>
      </c>
      <c r="AD29">
        <v>-1.1493462450140601E-2</v>
      </c>
      <c r="AE29">
        <v>-1.1235026521272395E-2</v>
      </c>
      <c r="AF29">
        <v>-1.0917254575404378E-2</v>
      </c>
      <c r="AG29">
        <v>-1.0556600386135706E-2</v>
      </c>
      <c r="AH29">
        <v>-1.0168451567282855E-2</v>
      </c>
      <c r="AI29">
        <v>-9.7668818894947051E-3</v>
      </c>
      <c r="AJ29">
        <v>-9.3605908444538422E-3</v>
      </c>
      <c r="AK29">
        <v>-8.9566968478282938E-3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5.8364642931274524E-2</v>
      </c>
      <c r="I30">
        <v>8.1941081799374871E-2</v>
      </c>
      <c r="J30">
        <v>9.3084579098001718E-2</v>
      </c>
      <c r="K30">
        <v>9.7228535690274676E-2</v>
      </c>
      <c r="L30">
        <v>9.7000288409243574E-2</v>
      </c>
      <c r="M30">
        <v>9.4320831973848662E-2</v>
      </c>
      <c r="N30">
        <v>9.0498360380997234E-2</v>
      </c>
      <c r="O30">
        <v>8.6325031541556463E-2</v>
      </c>
      <c r="P30">
        <v>8.2237659034967159E-2</v>
      </c>
      <c r="Q30">
        <v>7.8448497312577636E-2</v>
      </c>
      <c r="R30">
        <v>7.5058433947283731E-2</v>
      </c>
      <c r="S30">
        <v>7.2093946609697035E-2</v>
      </c>
      <c r="T30">
        <v>6.9550649479110938E-2</v>
      </c>
      <c r="U30">
        <v>6.7390870497940902E-2</v>
      </c>
      <c r="V30">
        <v>6.5565400721578904E-2</v>
      </c>
      <c r="W30">
        <v>6.401222318241917E-2</v>
      </c>
      <c r="X30">
        <v>6.266933403946684E-2</v>
      </c>
      <c r="Y30">
        <v>6.1477952860733431E-2</v>
      </c>
      <c r="Z30">
        <v>6.0385325955714109E-2</v>
      </c>
      <c r="AA30">
        <v>5.9358313867297063E-2</v>
      </c>
      <c r="AB30">
        <v>5.8366707405088647E-2</v>
      </c>
      <c r="AC30">
        <v>5.7394540455657506E-2</v>
      </c>
      <c r="AD30">
        <v>5.6434970048413469E-2</v>
      </c>
      <c r="AE30">
        <v>5.5484758430002223E-2</v>
      </c>
      <c r="AF30">
        <v>5.4541196753210563E-2</v>
      </c>
      <c r="AG30">
        <v>5.3612280985304572E-2</v>
      </c>
      <c r="AH30">
        <v>5.2700688998053025E-2</v>
      </c>
      <c r="AI30">
        <v>5.1806001681620195E-2</v>
      </c>
      <c r="AJ30">
        <v>5.0930997384779353E-2</v>
      </c>
      <c r="AK30">
        <v>5.0077212820731631E-2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6.8458227046397369E-2</v>
      </c>
      <c r="I31">
        <v>9.360669913940356E-2</v>
      </c>
      <c r="J31">
        <v>0.1056549771250026</v>
      </c>
      <c r="K31">
        <v>0.11096870366584799</v>
      </c>
      <c r="L31">
        <v>0.11223629797258994</v>
      </c>
      <c r="M31">
        <v>0.11140815211532207</v>
      </c>
      <c r="N31">
        <v>0.10970265245868749</v>
      </c>
      <c r="O31">
        <v>0.10774166072937685</v>
      </c>
      <c r="P31">
        <v>0.10578587542395823</v>
      </c>
      <c r="Q31">
        <v>0.10390661066874696</v>
      </c>
      <c r="R31">
        <v>0.10211321410213969</v>
      </c>
      <c r="S31">
        <v>0.10038327540269343</v>
      </c>
      <c r="T31">
        <v>9.8699365447818543E-2</v>
      </c>
      <c r="U31">
        <v>9.7034401723972152E-2</v>
      </c>
      <c r="V31">
        <v>9.5367615381425352E-2</v>
      </c>
      <c r="W31">
        <v>9.3676124952457585E-2</v>
      </c>
      <c r="X31">
        <v>9.1943322691268037E-2</v>
      </c>
      <c r="Y31">
        <v>9.0158222638958563E-2</v>
      </c>
      <c r="Z31">
        <v>8.8315293736407341E-2</v>
      </c>
      <c r="AA31">
        <v>8.6426782543824743E-2</v>
      </c>
      <c r="AB31">
        <v>8.4502423382470937E-2</v>
      </c>
      <c r="AC31">
        <v>8.2561538303904669E-2</v>
      </c>
      <c r="AD31">
        <v>8.0626475074563331E-2</v>
      </c>
      <c r="AE31">
        <v>7.8717330699262789E-2</v>
      </c>
      <c r="AF31">
        <v>7.6848699326470538E-2</v>
      </c>
      <c r="AG31">
        <v>7.5041999562452943E-2</v>
      </c>
      <c r="AH31">
        <v>7.3308297075169726E-2</v>
      </c>
      <c r="AI31">
        <v>7.165176314321009E-2</v>
      </c>
      <c r="AJ31">
        <v>7.0077624500552993E-2</v>
      </c>
      <c r="AK31">
        <v>6.8587748393289516E-2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1.8023559124102917E-2</v>
      </c>
      <c r="I32">
        <v>4.2698021936127262E-2</v>
      </c>
      <c r="J32">
        <v>6.5150495474708414E-2</v>
      </c>
      <c r="K32">
        <v>8.0363207997513619E-2</v>
      </c>
      <c r="L32">
        <v>8.6642357459942865E-2</v>
      </c>
      <c r="M32">
        <v>8.460735559958632E-2</v>
      </c>
      <c r="N32">
        <v>7.6108288453347051E-2</v>
      </c>
      <c r="O32">
        <v>6.3379807131935806E-2</v>
      </c>
      <c r="P32">
        <v>4.8516300377854371E-2</v>
      </c>
      <c r="Q32">
        <v>3.3213649156960123E-2</v>
      </c>
      <c r="R32">
        <v>1.8697776525877785E-2</v>
      </c>
      <c r="S32">
        <v>5.7513772129036411E-3</v>
      </c>
      <c r="T32">
        <v>-5.208122125721637E-3</v>
      </c>
      <c r="U32">
        <v>-1.4042707009842559E-2</v>
      </c>
      <c r="V32">
        <v>-2.080930850402174E-2</v>
      </c>
      <c r="W32">
        <v>-2.5689965493946865E-2</v>
      </c>
      <c r="X32">
        <v>-2.8935774615290732E-2</v>
      </c>
      <c r="Y32">
        <v>-3.0825020278479887E-2</v>
      </c>
      <c r="Z32">
        <v>-3.1634302029548422E-2</v>
      </c>
      <c r="AA32">
        <v>-3.1616654647692588E-2</v>
      </c>
      <c r="AB32">
        <v>-3.0992933817630686E-2</v>
      </c>
      <c r="AC32">
        <v>-2.9946252165335974E-2</v>
      </c>
      <c r="AD32">
        <v>-2.8622019075896787E-2</v>
      </c>
      <c r="AE32">
        <v>-2.7131635912314156E-2</v>
      </c>
      <c r="AF32">
        <v>-2.555862630403416E-2</v>
      </c>
      <c r="AG32">
        <v>-2.3961525049143173E-2</v>
      </c>
      <c r="AH32">
        <v>-2.238074568601256E-2</v>
      </c>
      <c r="AI32">
        <v>-2.0844514869611253E-2</v>
      </c>
      <c r="AJ32">
        <v>-1.9371667341194776E-2</v>
      </c>
      <c r="AK32">
        <v>-1.7974229054706914E-2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0.19558950308338208</v>
      </c>
      <c r="I33">
        <v>0.3420931150538209</v>
      </c>
      <c r="J33">
        <v>0.42158822112581262</v>
      </c>
      <c r="K33">
        <v>0.45458029106091313</v>
      </c>
      <c r="L33">
        <v>0.45974102794357208</v>
      </c>
      <c r="M33">
        <v>0.44969782667603209</v>
      </c>
      <c r="N33">
        <v>0.43237603026662352</v>
      </c>
      <c r="O33">
        <v>0.41257105935319505</v>
      </c>
      <c r="P33">
        <v>0.3930739205179723</v>
      </c>
      <c r="Q33">
        <v>0.37537078114144862</v>
      </c>
      <c r="R33">
        <v>0.36017250346378482</v>
      </c>
      <c r="S33">
        <v>0.34767902843089171</v>
      </c>
      <c r="T33">
        <v>0.33781518144686551</v>
      </c>
      <c r="U33">
        <v>0.33031130849969781</v>
      </c>
      <c r="V33">
        <v>0.32481068928591483</v>
      </c>
      <c r="W33">
        <v>0.32090518745240271</v>
      </c>
      <c r="X33">
        <v>0.31818988199472376</v>
      </c>
      <c r="Y33">
        <v>0.31628737981839183</v>
      </c>
      <c r="Z33">
        <v>0.31486145499455276</v>
      </c>
      <c r="AA33">
        <v>0.31366605867866326</v>
      </c>
      <c r="AB33">
        <v>0.31250147989991817</v>
      </c>
      <c r="AC33">
        <v>0.31123463249622674</v>
      </c>
      <c r="AD33">
        <v>0.30979182921095916</v>
      </c>
      <c r="AE33">
        <v>0.30813483161080679</v>
      </c>
      <c r="AF33">
        <v>0.30624143282018679</v>
      </c>
      <c r="AG33">
        <v>0.30413595179006325</v>
      </c>
      <c r="AH33">
        <v>0.30184365305028216</v>
      </c>
      <c r="AI33">
        <v>0.2993797437632395</v>
      </c>
      <c r="AJ33">
        <v>0.29676991343556836</v>
      </c>
      <c r="AK33">
        <v>0.29404071991838698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7.6789629826157224E-3</v>
      </c>
      <c r="I34">
        <v>1.710257229734502E-2</v>
      </c>
      <c r="J34">
        <v>2.3788930936019526E-2</v>
      </c>
      <c r="K34">
        <v>2.5536087178723577E-2</v>
      </c>
      <c r="L34">
        <v>2.1953625531345722E-2</v>
      </c>
      <c r="M34">
        <v>1.3836450313808868E-2</v>
      </c>
      <c r="N34">
        <v>2.5662326633479893E-3</v>
      </c>
      <c r="O34">
        <v>-1.0351931136765025E-2</v>
      </c>
      <c r="P34">
        <v>-2.3579785043581492E-2</v>
      </c>
      <c r="Q34">
        <v>-3.6086819604619347E-2</v>
      </c>
      <c r="R34">
        <v>-4.7180486064013483E-2</v>
      </c>
      <c r="S34">
        <v>-5.6475791983778834E-2</v>
      </c>
      <c r="T34">
        <v>-6.3833005442881507E-2</v>
      </c>
      <c r="U34">
        <v>-6.9292094819373151E-2</v>
      </c>
      <c r="V34">
        <v>-7.3010510872828505E-2</v>
      </c>
      <c r="W34">
        <v>-7.5213016635022889E-2</v>
      </c>
      <c r="X34">
        <v>-7.6153227303255022E-2</v>
      </c>
      <c r="Y34">
        <v>-7.6085880915943704E-2</v>
      </c>
      <c r="Z34">
        <v>-7.5249151889822397E-2</v>
      </c>
      <c r="AA34">
        <v>-7.3852889105441299E-2</v>
      </c>
      <c r="AB34">
        <v>-7.2074210563988217E-2</v>
      </c>
      <c r="AC34">
        <v>-7.0056799747997278E-2</v>
      </c>
      <c r="AD34">
        <v>-6.7912288234772689E-2</v>
      </c>
      <c r="AE34">
        <v>-6.5724548963963514E-2</v>
      </c>
      <c r="AF34">
        <v>-6.3554468013149457E-2</v>
      </c>
      <c r="AG34">
        <v>-6.1443746003819744E-2</v>
      </c>
      <c r="AH34">
        <v>-5.9419558950657425E-2</v>
      </c>
      <c r="AI34">
        <v>-5.7499118420545337E-2</v>
      </c>
      <c r="AJ34">
        <v>-5.5692164884935114E-2</v>
      </c>
      <c r="AK34">
        <v>-5.4003034045935205E-2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0.34248764572852863</v>
      </c>
      <c r="I35">
        <v>0.57885838860738392</v>
      </c>
      <c r="J35">
        <v>0.69625313908756592</v>
      </c>
      <c r="K35">
        <v>0.73829814339645417</v>
      </c>
      <c r="L35">
        <v>0.73926512451629733</v>
      </c>
      <c r="M35">
        <v>0.72044490541163242</v>
      </c>
      <c r="N35">
        <v>0.69404749626502671</v>
      </c>
      <c r="O35">
        <v>0.66666469448608545</v>
      </c>
      <c r="P35">
        <v>0.64158004241012812</v>
      </c>
      <c r="Q35">
        <v>0.6201298550815082</v>
      </c>
      <c r="R35">
        <v>0.60265533819185979</v>
      </c>
      <c r="S35">
        <v>0.5889266679004912</v>
      </c>
      <c r="T35">
        <v>0.57849773118907599</v>
      </c>
      <c r="U35">
        <v>0.57078224447886239</v>
      </c>
      <c r="V35">
        <v>0.56518525469115843</v>
      </c>
      <c r="W35">
        <v>0.56111414310346941</v>
      </c>
      <c r="X35">
        <v>0.55803525171409518</v>
      </c>
      <c r="Y35">
        <v>0.55548485609058229</v>
      </c>
      <c r="Z35">
        <v>0.5530713343320004</v>
      </c>
      <c r="AA35">
        <v>0.55054492852950609</v>
      </c>
      <c r="AB35">
        <v>0.54771163434617076</v>
      </c>
      <c r="AC35">
        <v>0.54446679222128758</v>
      </c>
      <c r="AD35">
        <v>0.54078162802255747</v>
      </c>
      <c r="AE35">
        <v>0.5366635353168725</v>
      </c>
      <c r="AF35">
        <v>0.53212768509711683</v>
      </c>
      <c r="AG35">
        <v>0.527253909276304</v>
      </c>
      <c r="AH35">
        <v>0.52210967741157521</v>
      </c>
      <c r="AI35">
        <v>0.51673633903623895</v>
      </c>
      <c r="AJ35">
        <v>0.51118889758838826</v>
      </c>
      <c r="AK35">
        <v>0.50551905670650488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2.739558904498729E-2</v>
      </c>
      <c r="I36">
        <v>5.4327249588004278E-2</v>
      </c>
      <c r="J36">
        <v>7.2634242765512447E-2</v>
      </c>
      <c r="K36">
        <v>8.0965117446218926E-2</v>
      </c>
      <c r="L36">
        <v>8.0424230073528058E-2</v>
      </c>
      <c r="M36">
        <v>7.3117601185801462E-2</v>
      </c>
      <c r="N36">
        <v>6.138530350525695E-2</v>
      </c>
      <c r="O36">
        <v>4.7354434097801601E-2</v>
      </c>
      <c r="P36">
        <v>3.2728134507609141E-2</v>
      </c>
      <c r="Q36">
        <v>1.8729736023792576E-2</v>
      </c>
      <c r="R36">
        <v>6.1477027170964149E-3</v>
      </c>
      <c r="S36">
        <v>-4.5902645606332726E-3</v>
      </c>
      <c r="T36">
        <v>-1.3325417597565004E-2</v>
      </c>
      <c r="U36">
        <v>-2.0093022332934307E-2</v>
      </c>
      <c r="V36">
        <v>-2.5052198252939473E-2</v>
      </c>
      <c r="W36">
        <v>-2.8434642295394053E-2</v>
      </c>
      <c r="X36">
        <v>-3.0502900935858168E-2</v>
      </c>
      <c r="Y36">
        <v>-3.1521269827550213E-2</v>
      </c>
      <c r="Z36">
        <v>-3.1736899118939288E-2</v>
      </c>
      <c r="AA36">
        <v>-3.1363384225258084E-2</v>
      </c>
      <c r="AB36">
        <v>-3.0580230572452294E-2</v>
      </c>
      <c r="AC36">
        <v>-2.9529780498216418E-2</v>
      </c>
      <c r="AD36">
        <v>-2.8319627645567724E-2</v>
      </c>
      <c r="AE36">
        <v>-2.7028727086852999E-2</v>
      </c>
      <c r="AF36">
        <v>-2.5714179465463616E-2</v>
      </c>
      <c r="AG36">
        <v>-2.441184546544406E-2</v>
      </c>
      <c r="AH36">
        <v>-2.3145055033224615E-2</v>
      </c>
      <c r="AI36">
        <v>-2.1930036865902558E-2</v>
      </c>
      <c r="AJ36">
        <v>-2.0776167412250857E-2</v>
      </c>
      <c r="AK36">
        <v>-1.9688551330854231E-2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8.1370841875494371E-2</v>
      </c>
      <c r="I37">
        <v>0.14106646206235585</v>
      </c>
      <c r="J37">
        <v>0.17210450716027559</v>
      </c>
      <c r="K37">
        <v>0.18225015928381438</v>
      </c>
      <c r="L37">
        <v>0.17890950009873396</v>
      </c>
      <c r="M37">
        <v>0.16760573912086851</v>
      </c>
      <c r="N37">
        <v>0.15225632507522846</v>
      </c>
      <c r="O37">
        <v>0.13555001841201175</v>
      </c>
      <c r="P37">
        <v>0.11925139728441447</v>
      </c>
      <c r="Q37">
        <v>0.10442417798572912</v>
      </c>
      <c r="R37">
        <v>9.1642511148193329E-2</v>
      </c>
      <c r="S37">
        <v>8.1123030411900388E-2</v>
      </c>
      <c r="T37">
        <v>7.2855054323883728E-2</v>
      </c>
      <c r="U37">
        <v>6.6667603218251159E-2</v>
      </c>
      <c r="V37">
        <v>6.2303311721589871E-2</v>
      </c>
      <c r="W37">
        <v>5.9457175758836911E-2</v>
      </c>
      <c r="X37">
        <v>5.7816752939232607E-2</v>
      </c>
      <c r="Y37">
        <v>5.7084688399267058E-2</v>
      </c>
      <c r="Z37">
        <v>5.6992588275139866E-2</v>
      </c>
      <c r="AA37">
        <v>5.7325403163499544E-2</v>
      </c>
      <c r="AB37">
        <v>5.7905543503511403E-2</v>
      </c>
      <c r="AC37">
        <v>5.8601167743388416E-2</v>
      </c>
      <c r="AD37">
        <v>5.9321133782574975E-2</v>
      </c>
      <c r="AE37">
        <v>6.0003766749305854E-2</v>
      </c>
      <c r="AF37">
        <v>6.0606036646282391E-2</v>
      </c>
      <c r="AG37">
        <v>6.1113548410918206E-2</v>
      </c>
      <c r="AH37">
        <v>6.1519683654998047E-2</v>
      </c>
      <c r="AI37">
        <v>6.1819275789809502E-2</v>
      </c>
      <c r="AJ37">
        <v>6.201531862939369E-2</v>
      </c>
      <c r="AK37">
        <v>6.2113997764501327E-2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0.1270481898029141</v>
      </c>
      <c r="I38">
        <v>0.21730984330297076</v>
      </c>
      <c r="J38">
        <v>0.26215096560018303</v>
      </c>
      <c r="K38">
        <v>0.27601394333567342</v>
      </c>
      <c r="L38">
        <v>0.27142811625033847</v>
      </c>
      <c r="M38">
        <v>0.25690189886997672</v>
      </c>
      <c r="N38">
        <v>0.23789183998403907</v>
      </c>
      <c r="O38">
        <v>0.21779527183436453</v>
      </c>
      <c r="P38">
        <v>0.19864774280189401</v>
      </c>
      <c r="Q38">
        <v>0.18156153946586873</v>
      </c>
      <c r="R38">
        <v>0.16706890268225472</v>
      </c>
      <c r="S38">
        <v>0.1553035307498174</v>
      </c>
      <c r="T38">
        <v>0.1461684046053513</v>
      </c>
      <c r="U38">
        <v>0.13940428203671473</v>
      </c>
      <c r="V38">
        <v>0.13467455812075091</v>
      </c>
      <c r="W38">
        <v>0.13160085570895763</v>
      </c>
      <c r="X38">
        <v>0.12980765604166944</v>
      </c>
      <c r="Y38">
        <v>0.12894484628793723</v>
      </c>
      <c r="Z38">
        <v>0.12870048139699275</v>
      </c>
      <c r="AA38">
        <v>0.12883397188001577</v>
      </c>
      <c r="AB38">
        <v>0.12914827512531257</v>
      </c>
      <c r="AC38">
        <v>0.12950257252355435</v>
      </c>
      <c r="AD38">
        <v>0.12980583496433606</v>
      </c>
      <c r="AE38">
        <v>0.13000006786756391</v>
      </c>
      <c r="AF38">
        <v>0.13004617351597414</v>
      </c>
      <c r="AG38">
        <v>0.12994182475070115</v>
      </c>
      <c r="AH38">
        <v>0.12969037995724797</v>
      </c>
      <c r="AI38">
        <v>0.12929298510713227</v>
      </c>
      <c r="AJ38">
        <v>0.1287607243687594</v>
      </c>
      <c r="AK38">
        <v>0.12810745738560669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1.9652018048454956E-2</v>
      </c>
      <c r="I39">
        <v>4.2149969560711931E-2</v>
      </c>
      <c r="J39">
        <v>5.9828559792873826E-2</v>
      </c>
      <c r="K39">
        <v>6.9704382227775419E-2</v>
      </c>
      <c r="L39">
        <v>7.1604583380913134E-2</v>
      </c>
      <c r="M39">
        <v>6.693051895731994E-2</v>
      </c>
      <c r="N39">
        <v>5.7693303460171208E-2</v>
      </c>
      <c r="O39">
        <v>4.5888667842253206E-2</v>
      </c>
      <c r="P39">
        <v>3.3180468338245284E-2</v>
      </c>
      <c r="Q39">
        <v>2.0793877934122129E-2</v>
      </c>
      <c r="R39">
        <v>9.5336443391547121E-3</v>
      </c>
      <c r="S39">
        <v>-1.4958383069973991E-4</v>
      </c>
      <c r="T39">
        <v>-8.0724760505801463E-3</v>
      </c>
      <c r="U39">
        <v>-1.4243516866374595E-2</v>
      </c>
      <c r="V39">
        <v>-1.8794480572448258E-2</v>
      </c>
      <c r="W39">
        <v>-2.1928688139016828E-2</v>
      </c>
      <c r="X39">
        <v>-2.3881471450437619E-2</v>
      </c>
      <c r="Y39">
        <v>-2.4891136996163521E-2</v>
      </c>
      <c r="Z39">
        <v>-2.518088577765365E-2</v>
      </c>
      <c r="AA39">
        <v>-2.494448415991668E-2</v>
      </c>
      <c r="AB39">
        <v>-2.4344083259497662E-2</v>
      </c>
      <c r="AC39">
        <v>-2.3507903128550112E-2</v>
      </c>
      <c r="AD39">
        <v>-2.2532778267769782E-2</v>
      </c>
      <c r="AE39">
        <v>-2.1488833186855683E-2</v>
      </c>
      <c r="AF39">
        <v>-2.042618193025536E-2</v>
      </c>
      <c r="AG39">
        <v>-1.9376174461460671E-2</v>
      </c>
      <c r="AH39">
        <v>-1.8358577928623276E-2</v>
      </c>
      <c r="AI39">
        <v>-1.738660281049853E-2</v>
      </c>
      <c r="AJ39">
        <v>-1.6467445046719487E-2</v>
      </c>
      <c r="AK39">
        <v>-1.5604894266540992E-2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2.1950405319404176E-2</v>
      </c>
      <c r="I40">
        <v>4.8979897087542135E-2</v>
      </c>
      <c r="J40">
        <v>7.0176033539870453E-2</v>
      </c>
      <c r="K40">
        <v>8.2500151676101474E-2</v>
      </c>
      <c r="L40">
        <v>8.7068489423480777E-2</v>
      </c>
      <c r="M40">
        <v>8.6443226620036562E-2</v>
      </c>
      <c r="N40">
        <v>8.3160214741773153E-2</v>
      </c>
      <c r="O40">
        <v>7.9115018381914481E-2</v>
      </c>
      <c r="P40">
        <v>7.5455911053734503E-2</v>
      </c>
      <c r="Q40">
        <v>7.2712934762231285E-2</v>
      </c>
      <c r="R40">
        <v>7.1002517266816056E-2</v>
      </c>
      <c r="S40">
        <v>7.0205488897312485E-2</v>
      </c>
      <c r="T40">
        <v>7.0101340195316553E-2</v>
      </c>
      <c r="U40">
        <v>7.0444543936343251E-2</v>
      </c>
      <c r="V40">
        <v>7.1009074315364629E-2</v>
      </c>
      <c r="W40">
        <v>7.1605203844060661E-2</v>
      </c>
      <c r="X40">
        <v>7.2086259559900334E-2</v>
      </c>
      <c r="Y40">
        <v>7.2346888605911985E-2</v>
      </c>
      <c r="Z40">
        <v>7.2318755955702585E-2</v>
      </c>
      <c r="AA40">
        <v>7.1968421411616745E-2</v>
      </c>
      <c r="AB40">
        <v>7.1288137193237233E-2</v>
      </c>
      <c r="AC40">
        <v>7.0290860655264353E-2</v>
      </c>
      <c r="AD40">
        <v>6.9004395891858472E-2</v>
      </c>
      <c r="AE40">
        <v>6.7464856135224238E-2</v>
      </c>
      <c r="AF40">
        <v>6.5710564693866047E-2</v>
      </c>
      <c r="AG40">
        <v>6.3782204113538299E-2</v>
      </c>
      <c r="AH40">
        <v>6.1717816242579104E-2</v>
      </c>
      <c r="AI40">
        <v>5.9550041096056994E-2</v>
      </c>
      <c r="AJ40">
        <v>5.7307071257817199E-2</v>
      </c>
      <c r="AK40">
        <v>5.5012932289710825E-2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0.17350552300066102</v>
      </c>
      <c r="I41">
        <v>0.31778344884836329</v>
      </c>
      <c r="J41">
        <v>0.44280817371729064</v>
      </c>
      <c r="K41">
        <v>0.56228067923846936</v>
      </c>
      <c r="L41">
        <v>0.68892469405472667</v>
      </c>
      <c r="M41">
        <v>0.83397775394846718</v>
      </c>
      <c r="N41">
        <v>1.0066245916056538</v>
      </c>
      <c r="O41">
        <v>1.2140400930299666</v>
      </c>
      <c r="P41">
        <v>1.4614047496879445</v>
      </c>
      <c r="Q41">
        <v>1.7515271078902606</v>
      </c>
      <c r="R41">
        <v>2.0842478838290157</v>
      </c>
      <c r="S41">
        <v>2.4566749841599567</v>
      </c>
      <c r="T41">
        <v>2.8628520184459161</v>
      </c>
      <c r="U41">
        <v>3.2921889730026965</v>
      </c>
      <c r="V41">
        <v>3.7322673182677457</v>
      </c>
      <c r="W41">
        <v>4.1682544642217767</v>
      </c>
      <c r="X41">
        <v>4.5850607768766594</v>
      </c>
      <c r="Y41">
        <v>4.9690319071059807</v>
      </c>
      <c r="Z41">
        <v>5.30985753259543</v>
      </c>
      <c r="AA41">
        <v>5.6004614465480218</v>
      </c>
      <c r="AB41">
        <v>5.8384338521863421</v>
      </c>
      <c r="AC41">
        <v>6.0242688089099605</v>
      </c>
      <c r="AD41">
        <v>6.1619453377305566</v>
      </c>
      <c r="AE41">
        <v>6.2568904529725966</v>
      </c>
      <c r="AF41">
        <v>6.3154170408493471</v>
      </c>
      <c r="AG41">
        <v>6.3441884409284333</v>
      </c>
      <c r="AH41">
        <v>6.3486381296641525</v>
      </c>
      <c r="AI41">
        <v>6.3346229653393094</v>
      </c>
      <c r="AJ41">
        <v>6.3064461428385954</v>
      </c>
      <c r="AK41">
        <v>6.2677198555142422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4.920077683492341E-2</v>
      </c>
      <c r="I42">
        <v>9.6001142563872932E-2</v>
      </c>
      <c r="J42">
        <v>0.13227142205025633</v>
      </c>
      <c r="K42">
        <v>0.16404848703939212</v>
      </c>
      <c r="L42">
        <v>0.19018162106372305</v>
      </c>
      <c r="M42">
        <v>0.21187822085892982</v>
      </c>
      <c r="N42">
        <v>0.23774968795440277</v>
      </c>
      <c r="O42">
        <v>0.27265168245587112</v>
      </c>
      <c r="P42">
        <v>0.31882814162160766</v>
      </c>
      <c r="Q42">
        <v>0.37038331286054493</v>
      </c>
      <c r="R42">
        <v>0.43031545923648551</v>
      </c>
      <c r="S42">
        <v>0.4935133444901485</v>
      </c>
      <c r="T42">
        <v>0.56963064864306023</v>
      </c>
      <c r="U42">
        <v>0.65090176270217182</v>
      </c>
      <c r="V42">
        <v>0.73290952415734356</v>
      </c>
      <c r="W42">
        <v>0.81340624123655836</v>
      </c>
      <c r="X42">
        <v>0.88542172030623423</v>
      </c>
      <c r="Y42">
        <v>0.9574803990460623</v>
      </c>
      <c r="Z42">
        <v>1.0167695368465068</v>
      </c>
      <c r="AA42">
        <v>1.0684256137400316</v>
      </c>
      <c r="AB42">
        <v>1.1156126901487262</v>
      </c>
      <c r="AC42">
        <v>1.1488824044377788</v>
      </c>
      <c r="AD42">
        <v>1.174753707197862</v>
      </c>
      <c r="AE42">
        <v>1.1915230418732436</v>
      </c>
      <c r="AF42">
        <v>1.1984685309534004</v>
      </c>
      <c r="AG42">
        <v>1.2008372552524627</v>
      </c>
      <c r="AH42">
        <v>1.2014721750091439</v>
      </c>
      <c r="AI42">
        <v>1.1965050256365295</v>
      </c>
      <c r="AJ42">
        <v>1.1891016378078989</v>
      </c>
      <c r="AK42">
        <v>1.180965153370428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34.423384089305323</v>
      </c>
      <c r="I43">
        <v>56.298566275924756</v>
      </c>
      <c r="J43">
        <v>66.661135908500384</v>
      </c>
      <c r="K43">
        <v>69.56244666179991</v>
      </c>
      <c r="L43">
        <v>68.480038819115123</v>
      </c>
      <c r="M43">
        <v>65.567340118895359</v>
      </c>
      <c r="N43">
        <v>61.946657496701185</v>
      </c>
      <c r="O43">
        <v>58.111310219265008</v>
      </c>
      <c r="P43">
        <v>54.234961689049285</v>
      </c>
      <c r="Q43">
        <v>50.339262403177145</v>
      </c>
      <c r="R43">
        <v>46.387658224659468</v>
      </c>
      <c r="S43">
        <v>42.348444023041964</v>
      </c>
      <c r="T43">
        <v>38.218433405922347</v>
      </c>
      <c r="U43">
        <v>34.030554955064083</v>
      </c>
      <c r="V43">
        <v>29.84577091568972</v>
      </c>
      <c r="W43">
        <v>25.754239909991593</v>
      </c>
      <c r="X43">
        <v>21.846226470172937</v>
      </c>
      <c r="Y43">
        <v>18.208961107522281</v>
      </c>
      <c r="Z43">
        <v>14.914132063430841</v>
      </c>
      <c r="AA43">
        <v>12.008912012181728</v>
      </c>
      <c r="AB43">
        <v>9.5093094019644155</v>
      </c>
      <c r="AC43">
        <v>7.4094496197719462</v>
      </c>
      <c r="AD43">
        <v>5.6835386078553096</v>
      </c>
      <c r="AE43">
        <v>4.2909570139946895</v>
      </c>
      <c r="AF43">
        <v>3.1861324440457972</v>
      </c>
      <c r="AG43">
        <v>2.3199197080157719</v>
      </c>
      <c r="AH43">
        <v>1.6537810224808158</v>
      </c>
      <c r="AI43">
        <v>1.1425986865130078</v>
      </c>
      <c r="AJ43">
        <v>0.75600725642819278</v>
      </c>
      <c r="AK43">
        <v>0.46560470445768942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29.199466982023779</v>
      </c>
      <c r="I44">
        <v>47.619926893233085</v>
      </c>
      <c r="J44">
        <v>56.681193687221935</v>
      </c>
      <c r="K44">
        <v>59.811676547967465</v>
      </c>
      <c r="L44">
        <v>59.832776706576361</v>
      </c>
      <c r="M44">
        <v>58.496846236970953</v>
      </c>
      <c r="N44">
        <v>56.736862091163154</v>
      </c>
      <c r="O44">
        <v>54.987940973867097</v>
      </c>
      <c r="P44">
        <v>53.417674822648763</v>
      </c>
      <c r="Q44">
        <v>52.063344266795752</v>
      </c>
      <c r="R44">
        <v>50.906239636513327</v>
      </c>
      <c r="S44">
        <v>49.909110613391384</v>
      </c>
      <c r="T44">
        <v>49.033426531493184</v>
      </c>
      <c r="U44">
        <v>48.246257196529399</v>
      </c>
      <c r="V44">
        <v>47.522126530250056</v>
      </c>
      <c r="W44">
        <v>46.842586607188849</v>
      </c>
      <c r="X44">
        <v>46.194932382790135</v>
      </c>
      <c r="Y44">
        <v>45.570834772436555</v>
      </c>
      <c r="Z44">
        <v>44.965107652878622</v>
      </c>
      <c r="AA44">
        <v>44.374666280327666</v>
      </c>
      <c r="AB44">
        <v>43.79775803651458</v>
      </c>
      <c r="AC44">
        <v>43.233478725130794</v>
      </c>
      <c r="AD44">
        <v>42.681312185193356</v>
      </c>
      <c r="AE44">
        <v>42.140936040980236</v>
      </c>
      <c r="AF44">
        <v>41.612069457183985</v>
      </c>
      <c r="AG44">
        <v>41.094433780322404</v>
      </c>
      <c r="AH44">
        <v>40.587734863835664</v>
      </c>
      <c r="AI44">
        <v>40.091640239059309</v>
      </c>
      <c r="AJ44">
        <v>39.6057928214097</v>
      </c>
      <c r="AK44">
        <v>39.12984718174792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0.77935243027147383</v>
      </c>
      <c r="I45">
        <v>1.1857405733971094</v>
      </c>
      <c r="J45">
        <v>1.3624220115086683</v>
      </c>
      <c r="K45">
        <v>1.4086570367360052</v>
      </c>
      <c r="L45">
        <v>1.3859744420209541</v>
      </c>
      <c r="M45">
        <v>1.3301779500708655</v>
      </c>
      <c r="N45">
        <v>1.2609026686250635</v>
      </c>
      <c r="O45">
        <v>1.1867521015329174</v>
      </c>
      <c r="P45">
        <v>1.1114060155911432</v>
      </c>
      <c r="Q45">
        <v>1.0359130816310014</v>
      </c>
      <c r="R45">
        <v>0.96005662502438582</v>
      </c>
      <c r="S45">
        <v>0.88189565408576254</v>
      </c>
      <c r="T45">
        <v>0.80247880753030465</v>
      </c>
      <c r="U45">
        <v>0.72207215174977524</v>
      </c>
      <c r="V45">
        <v>0.64057250081230865</v>
      </c>
      <c r="W45">
        <v>0.56126706427654938</v>
      </c>
      <c r="X45">
        <v>0.48563210308822935</v>
      </c>
      <c r="Y45">
        <v>0.41528071772427566</v>
      </c>
      <c r="Z45">
        <v>0.350748787626598</v>
      </c>
      <c r="AA45">
        <v>0.29425813598558115</v>
      </c>
      <c r="AB45">
        <v>0.24445087205375859</v>
      </c>
      <c r="AC45">
        <v>0.20362305979575446</v>
      </c>
      <c r="AD45">
        <v>0.16948883734451137</v>
      </c>
      <c r="AE45">
        <v>0.14171502653601564</v>
      </c>
      <c r="AF45">
        <v>0.11896420604364799</v>
      </c>
      <c r="AG45">
        <v>0.10047054175648107</v>
      </c>
      <c r="AH45">
        <v>8.5811108757760657E-2</v>
      </c>
      <c r="AI45">
        <v>7.4750888502372881E-2</v>
      </c>
      <c r="AJ45">
        <v>6.5143804941070194E-2</v>
      </c>
      <c r="AK45">
        <v>5.7902026303935372E-2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0.49655888142814408</v>
      </c>
      <c r="I46">
        <v>0.76145689675446437</v>
      </c>
      <c r="J46">
        <v>0.87630396015263567</v>
      </c>
      <c r="K46">
        <v>0.90609675032633508</v>
      </c>
      <c r="L46">
        <v>0.89194186269807574</v>
      </c>
      <c r="M46">
        <v>0.85818390152063717</v>
      </c>
      <c r="N46">
        <v>0.81177730207757648</v>
      </c>
      <c r="O46">
        <v>0.76291055585158141</v>
      </c>
      <c r="P46">
        <v>0.71647449030605159</v>
      </c>
      <c r="Q46">
        <v>0.66791978454161516</v>
      </c>
      <c r="R46">
        <v>0.62060499510694367</v>
      </c>
      <c r="S46">
        <v>0.57277478638175783</v>
      </c>
      <c r="T46">
        <v>0.52314865351286155</v>
      </c>
      <c r="U46">
        <v>0.47087809321315621</v>
      </c>
      <c r="V46">
        <v>0.42138087720489104</v>
      </c>
      <c r="W46">
        <v>0.37138643475269628</v>
      </c>
      <c r="X46">
        <v>0.32479399469942383</v>
      </c>
      <c r="Y46">
        <v>0.28060667258820171</v>
      </c>
      <c r="Z46">
        <v>0.24092559883082121</v>
      </c>
      <c r="AA46">
        <v>0.20666092961472149</v>
      </c>
      <c r="AB46">
        <v>0.1752971725674124</v>
      </c>
      <c r="AC46">
        <v>0.14812840591973409</v>
      </c>
      <c r="AD46">
        <v>0.12575202486322379</v>
      </c>
      <c r="AE46">
        <v>0.10834515525262045</v>
      </c>
      <c r="AF46">
        <v>9.323813583461682E-2</v>
      </c>
      <c r="AG46">
        <v>8.1607916899661959E-2</v>
      </c>
      <c r="AH46">
        <v>7.4060624648786266E-2</v>
      </c>
      <c r="AI46">
        <v>6.5744214287866143E-2</v>
      </c>
      <c r="AJ46">
        <v>5.9221702893319517E-2</v>
      </c>
      <c r="AK46">
        <v>5.3429826410456016E-2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2.7012044875540653E-2</v>
      </c>
      <c r="I47">
        <v>5.6119598307780016E-2</v>
      </c>
      <c r="J47">
        <v>7.8066256612130402E-2</v>
      </c>
      <c r="K47">
        <v>9.0438268320847115E-2</v>
      </c>
      <c r="L47">
        <v>9.4540963816602819E-2</v>
      </c>
      <c r="M47">
        <v>9.3014465256802126E-2</v>
      </c>
      <c r="N47">
        <v>8.848998595445412E-2</v>
      </c>
      <c r="O47">
        <v>8.2995527037210692E-2</v>
      </c>
      <c r="P47">
        <v>7.7825094239791781E-2</v>
      </c>
      <c r="Q47">
        <v>7.2420421428276427E-2</v>
      </c>
      <c r="R47">
        <v>6.8799915944084411E-2</v>
      </c>
      <c r="S47">
        <v>6.6678223853178231E-2</v>
      </c>
      <c r="T47">
        <v>6.4527377354228754E-2</v>
      </c>
      <c r="U47">
        <v>6.374120045331555E-2</v>
      </c>
      <c r="V47">
        <v>6.380394434684078E-2</v>
      </c>
      <c r="W47">
        <v>6.3184840783980789E-2</v>
      </c>
      <c r="X47">
        <v>6.3264015918096383E-2</v>
      </c>
      <c r="Y47">
        <v>6.363069448562797E-2</v>
      </c>
      <c r="Z47">
        <v>6.2913263110986328E-2</v>
      </c>
      <c r="AA47">
        <v>6.2546850129785447E-2</v>
      </c>
      <c r="AB47">
        <v>6.2235040766944749E-2</v>
      </c>
      <c r="AC47">
        <v>6.179233610743573E-2</v>
      </c>
      <c r="AD47">
        <v>6.1126703058067555E-2</v>
      </c>
      <c r="AE47">
        <v>6.0205584292227776E-2</v>
      </c>
      <c r="AF47">
        <v>5.8017789712061507E-2</v>
      </c>
      <c r="AG47">
        <v>5.6079651069707026E-2</v>
      </c>
      <c r="AH47">
        <v>5.423274268550049E-2</v>
      </c>
      <c r="AI47">
        <v>5.2372798908217888E-2</v>
      </c>
      <c r="AJ47">
        <v>5.0449619165959803E-2</v>
      </c>
      <c r="AK47">
        <v>4.8446560827430929E-2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1.9761706425480696E-2</v>
      </c>
      <c r="I48">
        <v>4.4082207480578006E-2</v>
      </c>
      <c r="J48">
        <v>6.2691413130910867E-2</v>
      </c>
      <c r="K48">
        <v>7.279644308968436E-2</v>
      </c>
      <c r="L48">
        <v>7.5623582990202998E-2</v>
      </c>
      <c r="M48">
        <v>7.3768869807100401E-2</v>
      </c>
      <c r="N48">
        <v>6.9748248134859914E-2</v>
      </c>
      <c r="O48">
        <v>6.5399037211211208E-2</v>
      </c>
      <c r="P48">
        <v>6.1787371902410904E-2</v>
      </c>
      <c r="Q48">
        <v>5.9351436892507436E-2</v>
      </c>
      <c r="R48">
        <v>5.8118405145868302E-2</v>
      </c>
      <c r="S48">
        <v>5.7892483241728243E-2</v>
      </c>
      <c r="T48">
        <v>5.8393100706588541E-2</v>
      </c>
      <c r="U48">
        <v>5.9333183640197795E-2</v>
      </c>
      <c r="V48">
        <v>6.0460862878430888E-2</v>
      </c>
      <c r="W48">
        <v>6.1573535912917698E-2</v>
      </c>
      <c r="X48">
        <v>6.2519904956914729E-2</v>
      </c>
      <c r="Y48">
        <v>6.3195659144477112E-2</v>
      </c>
      <c r="Z48">
        <v>6.3536002443531636E-2</v>
      </c>
      <c r="AA48">
        <v>6.3511650821612697E-2</v>
      </c>
      <c r="AB48">
        <v>6.3119031286529292E-2</v>
      </c>
      <c r="AC48">
        <v>6.2374338596171697E-2</v>
      </c>
      <c r="AD48">
        <v>6.1307792711562392E-2</v>
      </c>
      <c r="AE48">
        <v>5.9957309783187362E-2</v>
      </c>
      <c r="AF48">
        <v>5.8362658229116349E-2</v>
      </c>
      <c r="AG48">
        <v>5.6565497794491826E-2</v>
      </c>
      <c r="AH48">
        <v>5.4604987623241286E-2</v>
      </c>
      <c r="AI48">
        <v>5.2515108752526629E-2</v>
      </c>
      <c r="AJ48">
        <v>5.0325600079070831E-2</v>
      </c>
      <c r="AK48">
        <v>4.8062251731972871E-2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0.66772803279013804</v>
      </c>
      <c r="I49">
        <v>1.0284924693300557</v>
      </c>
      <c r="J49">
        <v>1.1955231132930955</v>
      </c>
      <c r="K49">
        <v>1.2525567696633155</v>
      </c>
      <c r="L49">
        <v>1.2523407411881626</v>
      </c>
      <c r="M49">
        <v>1.2259165219264956</v>
      </c>
      <c r="N49">
        <v>1.1904732854894018</v>
      </c>
      <c r="O49">
        <v>1.1547589824750348</v>
      </c>
      <c r="P49">
        <v>1.1226060811800442</v>
      </c>
      <c r="Q49">
        <v>1.0951516784794224</v>
      </c>
      <c r="R49">
        <v>1.0721946369736557</v>
      </c>
      <c r="S49">
        <v>1.0529777757147807</v>
      </c>
      <c r="T49">
        <v>1.0366115074082138</v>
      </c>
      <c r="U49">
        <v>1.0222732901135068</v>
      </c>
      <c r="V49">
        <v>1.0092872317619905</v>
      </c>
      <c r="W49">
        <v>0.99713644336640872</v>
      </c>
      <c r="X49">
        <v>0.98544753535296792</v>
      </c>
      <c r="Y49">
        <v>0.97396567759291397</v>
      </c>
      <c r="Z49">
        <v>0.9625281358432547</v>
      </c>
      <c r="AA49">
        <v>0.95104355889628067</v>
      </c>
      <c r="AB49">
        <v>0.93946952486430035</v>
      </c>
      <c r="AC49">
        <v>0.92779893803243141</v>
      </c>
      <c r="AD49">
        <v>0.91604618027916196</v>
      </c>
      <c r="AE49">
        <v>0.90423767267722166</v>
      </c>
      <c r="AF49">
        <v>0.892403376341111</v>
      </c>
      <c r="AG49">
        <v>0.88057594995305521</v>
      </c>
      <c r="AH49">
        <v>0.8687862993195461</v>
      </c>
      <c r="AI49">
        <v>0.85706007657466721</v>
      </c>
      <c r="AJ49">
        <v>0.84541898990222464</v>
      </c>
      <c r="AK49">
        <v>0.83388149451950611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1.9750067194701515E-2</v>
      </c>
      <c r="I50">
        <v>4.4151702484973576E-2</v>
      </c>
      <c r="J50">
        <v>6.2913239207440519E-2</v>
      </c>
      <c r="K50">
        <v>7.3174863667313517E-2</v>
      </c>
      <c r="L50">
        <v>7.6106447472490402E-2</v>
      </c>
      <c r="M50">
        <v>7.4275576695792545E-2</v>
      </c>
      <c r="N50">
        <v>7.0196329895866327E-2</v>
      </c>
      <c r="O50">
        <v>6.5722178424687527E-2</v>
      </c>
      <c r="P50">
        <v>6.1943508391948399E-2</v>
      </c>
      <c r="Q50">
        <v>5.9323736698146945E-2</v>
      </c>
      <c r="R50">
        <v>5.7911143691291578E-2</v>
      </c>
      <c r="S50">
        <v>5.7525324852480964E-2</v>
      </c>
      <c r="T50">
        <v>5.7895025557108681E-2</v>
      </c>
      <c r="U50">
        <v>5.8737193313862512E-2</v>
      </c>
      <c r="V50">
        <v>5.98000828844647E-2</v>
      </c>
      <c r="W50">
        <v>6.0878462578917159E-2</v>
      </c>
      <c r="X50">
        <v>6.1816817881799047E-2</v>
      </c>
      <c r="Y50">
        <v>6.2505850934146956E-2</v>
      </c>
      <c r="Z50">
        <v>6.2875605852807936E-2</v>
      </c>
      <c r="AA50">
        <v>6.2892090817023849E-2</v>
      </c>
      <c r="AB50">
        <v>6.2547441521543234E-2</v>
      </c>
      <c r="AC50">
        <v>6.1854230146241029E-2</v>
      </c>
      <c r="AD50">
        <v>6.0839895331477045E-2</v>
      </c>
      <c r="AE50">
        <v>5.9540119669465597E-2</v>
      </c>
      <c r="AF50">
        <v>5.7993179386328642E-2</v>
      </c>
      <c r="AG50">
        <v>5.6239672883395819E-2</v>
      </c>
      <c r="AH50">
        <v>5.4318186563873105E-2</v>
      </c>
      <c r="AI50">
        <v>5.22624194172705E-2</v>
      </c>
      <c r="AJ50">
        <v>5.0102036584465104E-2</v>
      </c>
      <c r="AK50">
        <v>4.7863005173875983E-2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2.3867598383175981E-2</v>
      </c>
      <c r="I51">
        <v>4.9499257832952281E-2</v>
      </c>
      <c r="J51">
        <v>6.8654952966418215E-2</v>
      </c>
      <c r="K51">
        <v>7.8916769958370381E-2</v>
      </c>
      <c r="L51">
        <v>8.0637769670599546E-2</v>
      </c>
      <c r="M51">
        <v>7.5542538563655448E-2</v>
      </c>
      <c r="N51">
        <v>6.5811454491071508E-2</v>
      </c>
      <c r="O51">
        <v>5.3517562165983357E-2</v>
      </c>
      <c r="P51">
        <v>4.0353911878976412E-2</v>
      </c>
      <c r="Q51">
        <v>2.7551388366386931E-2</v>
      </c>
      <c r="R51">
        <v>1.5912923189098649E-2</v>
      </c>
      <c r="S51">
        <v>5.8852114499075014E-3</v>
      </c>
      <c r="T51">
        <v>-2.3515687790021111E-3</v>
      </c>
      <c r="U51">
        <v>-8.8088643494188545E-3</v>
      </c>
      <c r="V51">
        <v>-1.3621232259986016E-2</v>
      </c>
      <c r="W51">
        <v>-1.6995723442270183E-2</v>
      </c>
      <c r="X51">
        <v>-1.9171367867842903E-2</v>
      </c>
      <c r="Y51">
        <v>-2.0390667886560632E-2</v>
      </c>
      <c r="Z51">
        <v>-2.0881023712315816E-2</v>
      </c>
      <c r="AA51">
        <v>-2.0839135547012777E-2</v>
      </c>
      <c r="AB51">
        <v>-2.0429496212037712E-2</v>
      </c>
      <c r="AC51">
        <v>-1.9781699899645844E-2</v>
      </c>
      <c r="AD51">
        <v>-1.8992731447686761E-2</v>
      </c>
      <c r="AE51">
        <v>-1.8132464738673804E-2</v>
      </c>
      <c r="AF51">
        <v>-1.7250217787712074E-2</v>
      </c>
      <c r="AG51">
        <v>-1.6376034563991837E-2</v>
      </c>
      <c r="AH51">
        <v>-1.552834987693652E-2</v>
      </c>
      <c r="AI51">
        <v>-1.4719201699775475E-2</v>
      </c>
      <c r="AJ51">
        <v>-1.3954963353213223E-2</v>
      </c>
      <c r="AK51">
        <v>-1.323858563079261E-2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3.4783114254866021E-2</v>
      </c>
      <c r="I52">
        <v>7.0631119683217669E-2</v>
      </c>
      <c r="J52">
        <v>9.8505104817148137E-2</v>
      </c>
      <c r="K52">
        <v>0.11663482288351013</v>
      </c>
      <c r="L52">
        <v>0.12576099107797223</v>
      </c>
      <c r="M52">
        <v>0.12766757675677365</v>
      </c>
      <c r="N52">
        <v>0.12441906616773579</v>
      </c>
      <c r="O52">
        <v>0.11792606134457539</v>
      </c>
      <c r="P52">
        <v>0.10974917962487396</v>
      </c>
      <c r="Q52">
        <v>0.10104710427891739</v>
      </c>
      <c r="R52">
        <v>9.2618018738988006E-2</v>
      </c>
      <c r="S52">
        <v>8.495771390539808E-2</v>
      </c>
      <c r="T52">
        <v>7.8334407159985631E-2</v>
      </c>
      <c r="U52">
        <v>7.2844155847895387E-2</v>
      </c>
      <c r="V52">
        <v>6.8465803289807781E-2</v>
      </c>
      <c r="W52">
        <v>6.5100475895762955E-2</v>
      </c>
      <c r="X52">
        <v>6.2605918700486818E-2</v>
      </c>
      <c r="Y52">
        <v>6.0821947015843314E-2</v>
      </c>
      <c r="Z52">
        <v>5.958762071955892E-2</v>
      </c>
      <c r="AA52">
        <v>5.8759805177910351E-2</v>
      </c>
      <c r="AB52">
        <v>5.8214120068456054E-2</v>
      </c>
      <c r="AC52">
        <v>5.7850908257273126E-2</v>
      </c>
      <c r="AD52">
        <v>5.7595332171134217E-2</v>
      </c>
      <c r="AE52">
        <v>5.7393071591738121E-2</v>
      </c>
      <c r="AF52">
        <v>5.720497540075975E-2</v>
      </c>
      <c r="AG52">
        <v>5.7009259892204511E-2</v>
      </c>
      <c r="AH52">
        <v>5.6793007470279377E-2</v>
      </c>
      <c r="AI52">
        <v>5.6547423331365643E-2</v>
      </c>
      <c r="AJ52">
        <v>5.6268896297773097E-2</v>
      </c>
      <c r="AK52">
        <v>5.5956482364538651E-2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3.4704614545755241E-2</v>
      </c>
      <c r="I53">
        <v>7.2962645061092068E-2</v>
      </c>
      <c r="J53">
        <v>0.10296785893544325</v>
      </c>
      <c r="K53">
        <v>0.12180755592252623</v>
      </c>
      <c r="L53">
        <v>0.13032480802019908</v>
      </c>
      <c r="M53">
        <v>0.1308700109344807</v>
      </c>
      <c r="N53">
        <v>0.12607365463299658</v>
      </c>
      <c r="O53">
        <v>0.11822469984741346</v>
      </c>
      <c r="P53">
        <v>0.10905293875196342</v>
      </c>
      <c r="Q53">
        <v>9.9731435105776534E-2</v>
      </c>
      <c r="R53">
        <v>9.0983865081240012E-2</v>
      </c>
      <c r="S53">
        <v>8.3198889112612306E-2</v>
      </c>
      <c r="T53">
        <v>7.6539347728821205E-2</v>
      </c>
      <c r="U53">
        <v>7.1016688719072185E-2</v>
      </c>
      <c r="V53">
        <v>6.6550782726682023E-2</v>
      </c>
      <c r="W53">
        <v>6.3009518919310281E-2</v>
      </c>
      <c r="X53">
        <v>6.023800529619816E-2</v>
      </c>
      <c r="Y53">
        <v>5.8079385564679953E-2</v>
      </c>
      <c r="Z53">
        <v>5.6386973132571683E-2</v>
      </c>
      <c r="AA53">
        <v>5.5037976403093936E-2</v>
      </c>
      <c r="AB53">
        <v>5.3931637736792659E-2</v>
      </c>
      <c r="AC53">
        <v>5.2991845618954869E-2</v>
      </c>
      <c r="AD53">
        <v>5.2165188850494815E-2</v>
      </c>
      <c r="AE53">
        <v>5.1415906166440983E-2</v>
      </c>
      <c r="AF53">
        <v>5.0719394873977031E-2</v>
      </c>
      <c r="AG53">
        <v>5.006397757012504E-2</v>
      </c>
      <c r="AH53">
        <v>4.9443392142389797E-2</v>
      </c>
      <c r="AI53">
        <v>4.8852185891967714E-2</v>
      </c>
      <c r="AJ53">
        <v>4.8287112939515708E-2</v>
      </c>
      <c r="AK53">
        <v>4.7745523953013347E-2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0.1330344000000423</v>
      </c>
      <c r="I54">
        <v>0.31610290000003261</v>
      </c>
      <c r="J54">
        <v>0.48392169999999624</v>
      </c>
      <c r="K54">
        <v>0.59902850000003127</v>
      </c>
      <c r="L54">
        <v>0.64820730000008098</v>
      </c>
      <c r="M54">
        <v>0.63535770000009961</v>
      </c>
      <c r="N54">
        <v>0.57369499999992968</v>
      </c>
      <c r="O54">
        <v>0.47955320000005486</v>
      </c>
      <c r="P54">
        <v>0.36846609999997781</v>
      </c>
      <c r="Q54">
        <v>0.25318030000005365</v>
      </c>
      <c r="R54">
        <v>0.14304749999996602</v>
      </c>
      <c r="S54">
        <v>4.4157799999993586E-2</v>
      </c>
      <c r="T54">
        <v>-4.0125999999986561E-2</v>
      </c>
      <c r="U54">
        <v>-0.10855870000000323</v>
      </c>
      <c r="V54">
        <v>-0.16139739999994163</v>
      </c>
      <c r="W54">
        <v>-0.19988469999998415</v>
      </c>
      <c r="X54">
        <v>-0.22582760000000235</v>
      </c>
      <c r="Y54">
        <v>-0.24127749999991011</v>
      </c>
      <c r="Z54">
        <v>-0.24830550000001494</v>
      </c>
      <c r="AA54">
        <v>-0.24882869999999002</v>
      </c>
      <c r="AB54">
        <v>-0.24453770000002351</v>
      </c>
      <c r="AC54">
        <v>-0.23684670000000096</v>
      </c>
      <c r="AD54">
        <v>-0.22688900000002832</v>
      </c>
      <c r="AE54">
        <v>-0.21554040000000896</v>
      </c>
      <c r="AF54">
        <v>-0.20346370000004299</v>
      </c>
      <c r="AG54">
        <v>-0.19112800000004881</v>
      </c>
      <c r="AH54">
        <v>-0.17886080000005222</v>
      </c>
      <c r="AI54">
        <v>-0.16689380000002529</v>
      </c>
      <c r="AJ54">
        <v>-0.15538409999999203</v>
      </c>
      <c r="AK54">
        <v>-0.14443410000001222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0.16733818000000156</v>
      </c>
      <c r="I55">
        <v>0.29189558000000204</v>
      </c>
      <c r="J55">
        <v>0.35938739999998859</v>
      </c>
      <c r="K55">
        <v>0.38765494000000444</v>
      </c>
      <c r="L55">
        <v>0.39257598999999743</v>
      </c>
      <c r="M55">
        <v>0.3847720699999968</v>
      </c>
      <c r="N55">
        <v>0.37087189999999737</v>
      </c>
      <c r="O55">
        <v>0.35488094999999475</v>
      </c>
      <c r="P55">
        <v>0.33913623000000825</v>
      </c>
      <c r="Q55">
        <v>0.32488990000000229</v>
      </c>
      <c r="R55">
        <v>0.31274928999999929</v>
      </c>
      <c r="S55">
        <v>0.3028928800000017</v>
      </c>
      <c r="T55">
        <v>0.29526663999999414</v>
      </c>
      <c r="U55">
        <v>0.28964862999998786</v>
      </c>
      <c r="V55">
        <v>0.28573902999998779</v>
      </c>
      <c r="W55">
        <v>0.28318953999999508</v>
      </c>
      <c r="X55">
        <v>0.28165089000000876</v>
      </c>
      <c r="Y55">
        <v>0.28079413000000386</v>
      </c>
      <c r="Z55">
        <v>0.28032324000000131</v>
      </c>
      <c r="AA55">
        <v>0.28002005000000452</v>
      </c>
      <c r="AB55">
        <v>0.27970641999999657</v>
      </c>
      <c r="AC55">
        <v>0.27926277000000255</v>
      </c>
      <c r="AD55">
        <v>0.27862333999999578</v>
      </c>
      <c r="AE55">
        <v>0.27775472000000434</v>
      </c>
      <c r="AF55">
        <v>0.27663873000000194</v>
      </c>
      <c r="AG55">
        <v>0.27529970000000503</v>
      </c>
      <c r="AH55">
        <v>0.27376323999999386</v>
      </c>
      <c r="AI55">
        <v>0.27204614999999421</v>
      </c>
      <c r="AJ55">
        <v>0.27017473000000791</v>
      </c>
      <c r="AK55">
        <v>0.26817572999999584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1.4519599999999855E-2</v>
      </c>
      <c r="I56">
        <v>3.2459899999992103E-2</v>
      </c>
      <c r="J56">
        <v>4.5325399999995852E-2</v>
      </c>
      <c r="K56">
        <v>4.8845699999986891E-2</v>
      </c>
      <c r="L56">
        <v>4.2158900000003996E-2</v>
      </c>
      <c r="M56">
        <v>2.6675400000016225E-2</v>
      </c>
      <c r="N56">
        <v>4.9667000000113148E-3</v>
      </c>
      <c r="O56">
        <v>-2.0111999999983254E-2</v>
      </c>
      <c r="P56">
        <v>-4.5984099999998307E-2</v>
      </c>
      <c r="Q56">
        <v>-7.063489999998751E-2</v>
      </c>
      <c r="R56">
        <v>-9.2683499999992591E-2</v>
      </c>
      <c r="S56">
        <v>-0.11133590000000027</v>
      </c>
      <c r="T56">
        <v>-0.12627349999999637</v>
      </c>
      <c r="U56">
        <v>-0.13753189999999904</v>
      </c>
      <c r="V56">
        <v>-0.14538310000000365</v>
      </c>
      <c r="W56">
        <v>-0.15023920000001567</v>
      </c>
      <c r="X56">
        <v>-0.15257760000000076</v>
      </c>
      <c r="Y56">
        <v>-0.152885700000013</v>
      </c>
      <c r="Z56">
        <v>-0.15162499999999568</v>
      </c>
      <c r="AA56">
        <v>-0.14920680000000175</v>
      </c>
      <c r="AB56">
        <v>-0.14598200000000361</v>
      </c>
      <c r="AC56">
        <v>-0.14223800000002029</v>
      </c>
      <c r="AD56">
        <v>-0.13820100000000934</v>
      </c>
      <c r="AE56">
        <v>-0.13404299999999125</v>
      </c>
      <c r="AF56">
        <v>-0.12989079999999831</v>
      </c>
      <c r="AG56">
        <v>-0.12583279999998354</v>
      </c>
      <c r="AH56">
        <v>-0.12192799999999693</v>
      </c>
      <c r="AI56">
        <v>-0.11821509999998625</v>
      </c>
      <c r="AJ56">
        <v>-0.11471729999999525</v>
      </c>
      <c r="AK56">
        <v>-0.11144630000001143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0.34194530999999984</v>
      </c>
      <c r="I57">
        <v>0.58024629999999888</v>
      </c>
      <c r="J57">
        <v>0.70077619999999285</v>
      </c>
      <c r="K57">
        <v>0.74616620000000466</v>
      </c>
      <c r="L57">
        <v>0.75023529999999994</v>
      </c>
      <c r="M57">
        <v>0.73414479999999571</v>
      </c>
      <c r="N57">
        <v>0.71012800000001164</v>
      </c>
      <c r="O57">
        <v>0.68485750000000678</v>
      </c>
      <c r="P57">
        <v>0.66170639999999992</v>
      </c>
      <c r="Q57">
        <v>0.64208659999999895</v>
      </c>
      <c r="R57">
        <v>0.62639679999999487</v>
      </c>
      <c r="S57">
        <v>0.61444350000000725</v>
      </c>
      <c r="T57">
        <v>0.6058016000000066</v>
      </c>
      <c r="U57">
        <v>0.59989020000000437</v>
      </c>
      <c r="V57">
        <v>0.59610839999999143</v>
      </c>
      <c r="W57">
        <v>0.59384730000000729</v>
      </c>
      <c r="X57">
        <v>0.59255139999999074</v>
      </c>
      <c r="Y57">
        <v>0.5917316000000028</v>
      </c>
      <c r="Z57">
        <v>0.59096949999999993</v>
      </c>
      <c r="AA57">
        <v>0.58999500000000182</v>
      </c>
      <c r="AB57">
        <v>0.58859679999999059</v>
      </c>
      <c r="AC57">
        <v>0.58665899999999738</v>
      </c>
      <c r="AD57">
        <v>0.58414989999999989</v>
      </c>
      <c r="AE57">
        <v>0.5810789000000085</v>
      </c>
      <c r="AF57">
        <v>0.57746620000000348</v>
      </c>
      <c r="AG57">
        <v>0.57340370000000007</v>
      </c>
      <c r="AH57">
        <v>0.56897109999999884</v>
      </c>
      <c r="AI57">
        <v>0.56422050000000468</v>
      </c>
      <c r="AJ57">
        <v>0.5592189999999988</v>
      </c>
      <c r="AK57">
        <v>0.55402950000001283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1.6382780000000707E-2</v>
      </c>
      <c r="I58">
        <v>3.2607650000002764E-2</v>
      </c>
      <c r="J58">
        <v>4.3762200000003304E-2</v>
      </c>
      <c r="K58">
        <v>4.8971749999999759E-2</v>
      </c>
      <c r="L58">
        <v>4.8835680000003379E-2</v>
      </c>
      <c r="M58">
        <v>4.4573030000002234E-2</v>
      </c>
      <c r="N58">
        <v>3.7566500000004055E-2</v>
      </c>
      <c r="O58">
        <v>2.909123999999963E-2</v>
      </c>
      <c r="P58">
        <v>2.0181909999998027E-2</v>
      </c>
      <c r="Q58">
        <v>1.1592650000004312E-2</v>
      </c>
      <c r="R58">
        <v>3.8189300000013304E-3</v>
      </c>
      <c r="S58">
        <v>-2.8615999999956898E-3</v>
      </c>
      <c r="T58">
        <v>-8.3359699999974168E-3</v>
      </c>
      <c r="U58">
        <v>-1.2611990000003459E-2</v>
      </c>
      <c r="V58">
        <v>-1.5776219999999341E-2</v>
      </c>
      <c r="W58">
        <v>-1.7962879999998904E-2</v>
      </c>
      <c r="X58">
        <v>-1.9328129999998112E-2</v>
      </c>
      <c r="Y58">
        <v>-2.0031779999996502E-2</v>
      </c>
      <c r="Z58">
        <v>-2.022515000000169E-2</v>
      </c>
      <c r="AA58">
        <v>-2.0040330000000495E-2</v>
      </c>
      <c r="AB58">
        <v>-1.9589400000000978E-2</v>
      </c>
      <c r="AC58">
        <v>-1.8961989999993989E-2</v>
      </c>
      <c r="AD58">
        <v>-1.8226490000003537E-2</v>
      </c>
      <c r="AE58">
        <v>-1.7433560000000625E-2</v>
      </c>
      <c r="AF58">
        <v>-1.6620239999994624E-2</v>
      </c>
      <c r="AG58">
        <v>-1.5810109999989663E-2</v>
      </c>
      <c r="AH58">
        <v>-1.5018760000003795E-2</v>
      </c>
      <c r="AI58">
        <v>-1.4257229999998344E-2</v>
      </c>
      <c r="AJ58">
        <v>-1.3532109999999875E-2</v>
      </c>
      <c r="AK58">
        <v>-1.2847170000000574E-2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0.12693889999999897</v>
      </c>
      <c r="I59">
        <v>0.22088970000001495</v>
      </c>
      <c r="J59">
        <v>0.27053490000000124</v>
      </c>
      <c r="K59">
        <v>0.28761119999998641</v>
      </c>
      <c r="L59">
        <v>0.28345589999997856</v>
      </c>
      <c r="M59">
        <v>0.26659280000001218</v>
      </c>
      <c r="N59">
        <v>0.24312279999998054</v>
      </c>
      <c r="O59">
        <v>0.2172791999999788</v>
      </c>
      <c r="P59">
        <v>0.19187729999998737</v>
      </c>
      <c r="Q59">
        <v>0.16864490000000387</v>
      </c>
      <c r="R59">
        <v>0.14854199999999196</v>
      </c>
      <c r="S59">
        <v>0.13195989999999824</v>
      </c>
      <c r="T59">
        <v>0.11892299999999523</v>
      </c>
      <c r="U59">
        <v>0.10919170000002509</v>
      </c>
      <c r="V59">
        <v>0.10237920000000145</v>
      </c>
      <c r="W59">
        <v>9.8013199999996914E-2</v>
      </c>
      <c r="X59">
        <v>9.5601499999986572E-2</v>
      </c>
      <c r="Y59">
        <v>9.4669399999986581E-2</v>
      </c>
      <c r="Z59">
        <v>9.4783599999999524E-2</v>
      </c>
      <c r="AA59">
        <v>9.5594199999993634E-2</v>
      </c>
      <c r="AB59">
        <v>9.68097999999884E-2</v>
      </c>
      <c r="AC59">
        <v>9.8212399999994204E-2</v>
      </c>
      <c r="AD59">
        <v>9.965060000001813E-2</v>
      </c>
      <c r="AE59">
        <v>0.10102140000000759</v>
      </c>
      <c r="AF59">
        <v>0.10225270000000819</v>
      </c>
      <c r="AG59">
        <v>0.1033204000000012</v>
      </c>
      <c r="AH59">
        <v>0.10421349999998597</v>
      </c>
      <c r="AI59">
        <v>0.10492349999998396</v>
      </c>
      <c r="AJ59">
        <v>0.10545569999999316</v>
      </c>
      <c r="AK59">
        <v>0.10582070000000954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0.49819380000002411</v>
      </c>
      <c r="I60">
        <v>0.85524450000002616</v>
      </c>
      <c r="J60">
        <v>1.0356612000000496</v>
      </c>
      <c r="K60">
        <v>1.0946997000000351</v>
      </c>
      <c r="L60">
        <v>1.0807724000000007</v>
      </c>
      <c r="M60">
        <v>1.0269804999999792</v>
      </c>
      <c r="N60">
        <v>0.95472350000000006</v>
      </c>
      <c r="O60">
        <v>0.87746479999998428</v>
      </c>
      <c r="P60">
        <v>0.80338340000002972</v>
      </c>
      <c r="Q60">
        <v>0.73704200000003084</v>
      </c>
      <c r="R60">
        <v>0.6807091000000014</v>
      </c>
      <c r="S60">
        <v>0.63505340000000388</v>
      </c>
      <c r="T60">
        <v>0.59980230000002166</v>
      </c>
      <c r="U60">
        <v>0.57400610000001961</v>
      </c>
      <c r="V60">
        <v>0.55637639999997646</v>
      </c>
      <c r="W60">
        <v>0.54542899999995598</v>
      </c>
      <c r="X60">
        <v>0.53966830000001664</v>
      </c>
      <c r="Y60">
        <v>0.53768209999998362</v>
      </c>
      <c r="Z60">
        <v>0.53819809999998824</v>
      </c>
      <c r="AA60">
        <v>0.54022789999999077</v>
      </c>
      <c r="AB60">
        <v>0.54295560000002752</v>
      </c>
      <c r="AC60">
        <v>0.54579369999999017</v>
      </c>
      <c r="AD60">
        <v>0.54836199999999735</v>
      </c>
      <c r="AE60">
        <v>0.55041800000003605</v>
      </c>
      <c r="AF60">
        <v>0.55179909999998245</v>
      </c>
      <c r="AG60">
        <v>0.55249849999995604</v>
      </c>
      <c r="AH60">
        <v>0.55253389999995761</v>
      </c>
      <c r="AI60">
        <v>0.55191400000001067</v>
      </c>
      <c r="AJ60">
        <v>0.55068969999996398</v>
      </c>
      <c r="AK60">
        <v>0.54892300000000205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0.27665200000001278</v>
      </c>
      <c r="I61">
        <v>0.59564100000011422</v>
      </c>
      <c r="J61">
        <v>0.84877800000003845</v>
      </c>
      <c r="K61">
        <v>0.99279799999999341</v>
      </c>
      <c r="L61">
        <v>1.0239010000000235</v>
      </c>
      <c r="M61">
        <v>0.96083199999998214</v>
      </c>
      <c r="N61">
        <v>0.83145100000001548</v>
      </c>
      <c r="O61">
        <v>0.66386800000009316</v>
      </c>
      <c r="P61">
        <v>0.48183399999993526</v>
      </c>
      <c r="Q61">
        <v>0.30308199999990393</v>
      </c>
      <c r="R61">
        <v>0.1394639999998617</v>
      </c>
      <c r="S61">
        <v>-2.1959999999126012E-3</v>
      </c>
      <c r="T61">
        <v>-0.11892200000011144</v>
      </c>
      <c r="U61">
        <v>-0.21054300000014337</v>
      </c>
      <c r="V61">
        <v>-0.27872700000011719</v>
      </c>
      <c r="W61">
        <v>-0.32624200000009296</v>
      </c>
      <c r="X61">
        <v>-0.35638299999982337</v>
      </c>
      <c r="Y61">
        <v>-0.37254300000017793</v>
      </c>
      <c r="Z61">
        <v>-0.37794000000008054</v>
      </c>
      <c r="AA61">
        <v>-0.37539600000013706</v>
      </c>
      <c r="AB61">
        <v>-0.36729500000001281</v>
      </c>
      <c r="AC61">
        <v>-0.35553800000002411</v>
      </c>
      <c r="AD61">
        <v>-0.3415740000000369</v>
      </c>
      <c r="AE61">
        <v>-0.32646199999999226</v>
      </c>
      <c r="AF61">
        <v>-0.31096700000011879</v>
      </c>
      <c r="AG61">
        <v>-0.29557399999998779</v>
      </c>
      <c r="AH61">
        <v>-0.28059400000006463</v>
      </c>
      <c r="AI61">
        <v>-0.26623899999981404</v>
      </c>
      <c r="AJ61">
        <v>-0.25262900000006994</v>
      </c>
      <c r="AK61">
        <v>-0.23983100000009472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0.33132700000010118</v>
      </c>
      <c r="I62">
        <v>0.74245500000006359</v>
      </c>
      <c r="J62">
        <v>1.0682919999999285</v>
      </c>
      <c r="K62">
        <v>1.261248999999907</v>
      </c>
      <c r="L62">
        <v>1.3367180000000189</v>
      </c>
      <c r="M62">
        <v>1.3326829999998608</v>
      </c>
      <c r="N62">
        <v>1.2873970000000554</v>
      </c>
      <c r="O62">
        <v>1.2298209999999017</v>
      </c>
      <c r="P62">
        <v>1.1777380000000903</v>
      </c>
      <c r="Q62">
        <v>1.1395320000001448</v>
      </c>
      <c r="R62">
        <v>1.1172090000000026</v>
      </c>
      <c r="S62">
        <v>1.1090769999998429</v>
      </c>
      <c r="T62">
        <v>1.1118020000001252</v>
      </c>
      <c r="U62">
        <v>1.1215919999999642</v>
      </c>
      <c r="V62">
        <v>1.1349009999998998</v>
      </c>
      <c r="W62">
        <v>1.1487059999999474</v>
      </c>
      <c r="X62">
        <v>1.1606300000000829</v>
      </c>
      <c r="Y62">
        <v>1.1689289999999346</v>
      </c>
      <c r="Z62">
        <v>1.1724369999999453</v>
      </c>
      <c r="AA62">
        <v>1.1705459999998311</v>
      </c>
      <c r="AB62">
        <v>1.1630680000000666</v>
      </c>
      <c r="AC62">
        <v>1.1501600000001417</v>
      </c>
      <c r="AD62">
        <v>1.1322359999999208</v>
      </c>
      <c r="AE62">
        <v>1.1098609999999098</v>
      </c>
      <c r="AF62">
        <v>1.0836510000001454</v>
      </c>
      <c r="AG62">
        <v>1.0542729999999665</v>
      </c>
      <c r="AH62">
        <v>1.0223599999999351</v>
      </c>
      <c r="AI62">
        <v>0.98846299999991061</v>
      </c>
      <c r="AJ62">
        <v>0.95306400000004032</v>
      </c>
      <c r="AK62">
        <v>0.91657800000007228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0.20614259999999263</v>
      </c>
      <c r="I63">
        <v>0.37921350000000587</v>
      </c>
      <c r="J63">
        <v>0.53072729999999524</v>
      </c>
      <c r="K63">
        <v>0.67686669999999083</v>
      </c>
      <c r="L63">
        <v>0.83291249999999195</v>
      </c>
      <c r="M63">
        <v>1.012606500000004</v>
      </c>
      <c r="N63">
        <v>1.2274215000000055</v>
      </c>
      <c r="O63">
        <v>1.4865599000000032</v>
      </c>
      <c r="P63">
        <v>1.7969178999999968</v>
      </c>
      <c r="Q63">
        <v>2.1625647999999984</v>
      </c>
      <c r="R63">
        <v>2.5839382000000057</v>
      </c>
      <c r="S63">
        <v>3.0580515999999989</v>
      </c>
      <c r="T63">
        <v>3.578003300000006</v>
      </c>
      <c r="U63">
        <v>4.1309226999999851</v>
      </c>
      <c r="V63">
        <v>4.7013813000000084</v>
      </c>
      <c r="W63">
        <v>5.2706067999999959</v>
      </c>
      <c r="X63">
        <v>5.8191752999999977</v>
      </c>
      <c r="Y63">
        <v>6.3291779000000048</v>
      </c>
      <c r="Z63">
        <v>6.7867190000000193</v>
      </c>
      <c r="AA63">
        <v>7.1818878999999924</v>
      </c>
      <c r="AB63">
        <v>7.5107053999999778</v>
      </c>
      <c r="AC63">
        <v>7.7729611000000034</v>
      </c>
      <c r="AD63">
        <v>7.9730533000000037</v>
      </c>
      <c r="AE63">
        <v>8.1174071000000083</v>
      </c>
      <c r="AF63">
        <v>8.2137629000000061</v>
      </c>
      <c r="AG63">
        <v>8.2704717000000016</v>
      </c>
      <c r="AH63">
        <v>8.29441300000002</v>
      </c>
      <c r="AI63">
        <v>8.29312520000002</v>
      </c>
      <c r="AJ63">
        <v>8.2721990000000005</v>
      </c>
      <c r="AK63">
        <v>8.2363710000000196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2.0871260000001612E-3</v>
      </c>
      <c r="I64">
        <v>4.0902720000000059E-3</v>
      </c>
      <c r="J64">
        <v>5.6604150000003628E-3</v>
      </c>
      <c r="K64">
        <v>7.051047999999227E-3</v>
      </c>
      <c r="L64">
        <v>8.2098259999998646E-3</v>
      </c>
      <c r="M64">
        <v>9.1858100000008491E-3</v>
      </c>
      <c r="N64">
        <v>1.035138499999988E-2</v>
      </c>
      <c r="O64">
        <v>1.1921123999999672E-2</v>
      </c>
      <c r="P64">
        <v>1.3998481999999868E-2</v>
      </c>
      <c r="Q64">
        <v>1.6329639999999479E-2</v>
      </c>
      <c r="R64">
        <v>1.9050146000000545E-2</v>
      </c>
      <c r="S64">
        <v>2.1937118000000311E-2</v>
      </c>
      <c r="T64">
        <v>2.5422778000000257E-2</v>
      </c>
      <c r="U64">
        <v>2.9165482999999881E-2</v>
      </c>
      <c r="V64">
        <v>3.2968372000000024E-2</v>
      </c>
      <c r="W64">
        <v>3.6729139000000188E-2</v>
      </c>
      <c r="X64">
        <v>4.0129646999999657E-2</v>
      </c>
      <c r="Y64">
        <v>4.3551767000000297E-2</v>
      </c>
      <c r="Z64">
        <v>4.6408877000000182E-2</v>
      </c>
      <c r="AA64">
        <v>4.8928448999999929E-2</v>
      </c>
      <c r="AB64">
        <v>5.1250799000000846E-2</v>
      </c>
      <c r="AC64">
        <v>5.293717099999995E-2</v>
      </c>
      <c r="AD64">
        <v>5.4282082999999481E-2</v>
      </c>
      <c r="AE64">
        <v>5.5203120000000716E-2</v>
      </c>
      <c r="AF64">
        <v>5.5663231000000479E-2</v>
      </c>
      <c r="AG64">
        <v>5.5903494999999914E-2</v>
      </c>
      <c r="AH64">
        <v>5.6055479999999491E-2</v>
      </c>
      <c r="AI64">
        <v>5.593835200000008E-2</v>
      </c>
      <c r="AJ64">
        <v>5.5699478000000191E-2</v>
      </c>
      <c r="AK64">
        <v>5.5418815000000343E-2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2.3819025860000007</v>
      </c>
      <c r="I65">
        <v>3.9126131469999992</v>
      </c>
      <c r="J65">
        <v>4.6531652010000002</v>
      </c>
      <c r="K65">
        <v>4.8769604269999993</v>
      </c>
      <c r="L65">
        <v>4.8219372750000007</v>
      </c>
      <c r="M65">
        <v>4.6367099559999989</v>
      </c>
      <c r="N65">
        <v>4.3993308120000005</v>
      </c>
      <c r="O65">
        <v>4.1443740600000005</v>
      </c>
      <c r="P65">
        <v>3.8841139550000001</v>
      </c>
      <c r="Q65">
        <v>3.6200914159999993</v>
      </c>
      <c r="R65">
        <v>3.3496587640000008</v>
      </c>
      <c r="S65">
        <v>3.0704658140000003</v>
      </c>
      <c r="T65">
        <v>2.7821988390000012</v>
      </c>
      <c r="U65">
        <v>2.487184353</v>
      </c>
      <c r="V65">
        <v>2.1898524039999998</v>
      </c>
      <c r="W65">
        <v>1.8968660339999994</v>
      </c>
      <c r="X65">
        <v>1.6150133459999996</v>
      </c>
      <c r="Y65">
        <v>1.3509692819999994</v>
      </c>
      <c r="Z65">
        <v>1.1103525420000002</v>
      </c>
      <c r="AA65">
        <v>0.89702634000000092</v>
      </c>
      <c r="AB65">
        <v>0.71255860700000007</v>
      </c>
      <c r="AC65">
        <v>0.55687227700000097</v>
      </c>
      <c r="AD65">
        <v>0.42836414100000031</v>
      </c>
      <c r="AE65">
        <v>0.32426502200000051</v>
      </c>
      <c r="AF65">
        <v>0.24137403099999943</v>
      </c>
      <c r="AG65">
        <v>0.17616227600000034</v>
      </c>
      <c r="AH65">
        <v>0.12585421100000005</v>
      </c>
      <c r="AI65">
        <v>8.7131364000000211E-2</v>
      </c>
      <c r="AJ65">
        <v>5.7762242999999991E-2</v>
      </c>
      <c r="AK65">
        <v>3.5638856000000274E-2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8.9139536900000031</v>
      </c>
      <c r="I66">
        <v>14.601134130000002</v>
      </c>
      <c r="J66">
        <v>17.4561286</v>
      </c>
      <c r="K66">
        <v>18.501194190000003</v>
      </c>
      <c r="L66">
        <v>18.588454630000001</v>
      </c>
      <c r="M66">
        <v>18.25194316</v>
      </c>
      <c r="N66">
        <v>17.778547520000004</v>
      </c>
      <c r="O66">
        <v>17.303574059999999</v>
      </c>
      <c r="P66">
        <v>16.880109830000002</v>
      </c>
      <c r="Q66">
        <v>16.520743739999997</v>
      </c>
      <c r="R66">
        <v>16.220367460000002</v>
      </c>
      <c r="S66">
        <v>15.967775140000004</v>
      </c>
      <c r="T66">
        <v>15.751104989999995</v>
      </c>
      <c r="U66">
        <v>15.560062540000004</v>
      </c>
      <c r="V66">
        <v>15.386559030000001</v>
      </c>
      <c r="W66">
        <v>15.224632540000002</v>
      </c>
      <c r="X66">
        <v>15.07009875</v>
      </c>
      <c r="Y66">
        <v>14.920145329999997</v>
      </c>
      <c r="Z66">
        <v>14.772963759999996</v>
      </c>
      <c r="AA66">
        <v>14.627451870000002</v>
      </c>
      <c r="AB66">
        <v>14.48298587</v>
      </c>
      <c r="AC66">
        <v>14.33925558</v>
      </c>
      <c r="AD66">
        <v>14.196149109999993</v>
      </c>
      <c r="AE66">
        <v>14.053673660000001</v>
      </c>
      <c r="AF66">
        <v>13.911902740000002</v>
      </c>
      <c r="AG66">
        <v>13.770943550000005</v>
      </c>
      <c r="AH66">
        <v>13.630915219999999</v>
      </c>
      <c r="AI66">
        <v>13.491935720000001</v>
      </c>
      <c r="AJ66">
        <v>13.354115199999995</v>
      </c>
      <c r="AK66">
        <v>13.217552430000005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0.24114761000000229</v>
      </c>
      <c r="I67">
        <v>0.36849922000000035</v>
      </c>
      <c r="J67">
        <v>0.42526660000000049</v>
      </c>
      <c r="K67">
        <v>0.44161954000000136</v>
      </c>
      <c r="L67">
        <v>0.43639010999999783</v>
      </c>
      <c r="M67">
        <v>0.42061713999999739</v>
      </c>
      <c r="N67">
        <v>0.40040327999999548</v>
      </c>
      <c r="O67">
        <v>0.3784409999999987</v>
      </c>
      <c r="P67">
        <v>0.35589199999999721</v>
      </c>
      <c r="Q67">
        <v>0.33309062000000011</v>
      </c>
      <c r="R67">
        <v>0.30996707999999984</v>
      </c>
      <c r="S67">
        <v>0.28589036999999706</v>
      </c>
      <c r="T67">
        <v>0.26119205999999906</v>
      </c>
      <c r="U67">
        <v>0.23595376000000101</v>
      </c>
      <c r="V67">
        <v>0.21013796999999812</v>
      </c>
      <c r="W67">
        <v>0.18482429000000167</v>
      </c>
      <c r="X67">
        <v>0.16051161999999408</v>
      </c>
      <c r="Y67">
        <v>0.13775257999999724</v>
      </c>
      <c r="Z67">
        <v>0.11674960000000567</v>
      </c>
      <c r="AA67">
        <v>9.8270990000003167E-2</v>
      </c>
      <c r="AB67">
        <v>8.1895089999996173E-2</v>
      </c>
      <c r="AC67">
        <v>6.8421239999999273E-2</v>
      </c>
      <c r="AD67">
        <v>5.7112310000000832E-2</v>
      </c>
      <c r="AE67">
        <v>4.7880259999999453E-2</v>
      </c>
      <c r="AF67">
        <v>4.0293810000001429E-2</v>
      </c>
      <c r="AG67">
        <v>3.4109470000004194E-2</v>
      </c>
      <c r="AH67">
        <v>2.9196499999997627E-2</v>
      </c>
      <c r="AI67">
        <v>2.5485680000002731E-2</v>
      </c>
      <c r="AJ67">
        <v>2.2253179999999873E-2</v>
      </c>
      <c r="AK67">
        <v>1.9815409999999645E-2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3.822788300000024E-2</v>
      </c>
      <c r="I68">
        <v>5.8877842000000236E-2</v>
      </c>
      <c r="J68">
        <v>6.8055383999999997E-2</v>
      </c>
      <c r="K68">
        <v>7.06762310000002E-2</v>
      </c>
      <c r="L68">
        <v>6.9872965000000065E-2</v>
      </c>
      <c r="M68">
        <v>6.7516093999999249E-2</v>
      </c>
      <c r="N68">
        <v>6.4135615000000534E-2</v>
      </c>
      <c r="O68">
        <v>6.0527760000000264E-2</v>
      </c>
      <c r="P68">
        <v>5.7080210999998826E-2</v>
      </c>
      <c r="Q68">
        <v>5.343175099999975E-2</v>
      </c>
      <c r="R68">
        <v>4.9850189000000711E-2</v>
      </c>
      <c r="S68">
        <v>4.6195109999999318E-2</v>
      </c>
      <c r="T68">
        <v>4.2362193000000659E-2</v>
      </c>
      <c r="U68">
        <v>3.8280623999998653E-2</v>
      </c>
      <c r="V68">
        <v>3.4390043000000148E-2</v>
      </c>
      <c r="W68">
        <v>3.0425292000000326E-2</v>
      </c>
      <c r="X68">
        <v>2.6706932999999822E-2</v>
      </c>
      <c r="Y68">
        <v>2.3156383999999974E-2</v>
      </c>
      <c r="Z68">
        <v>1.9950552000000954E-2</v>
      </c>
      <c r="AA68">
        <v>1.7169833999998829E-2</v>
      </c>
      <c r="AB68">
        <v>1.4610003999999677E-2</v>
      </c>
      <c r="AC68">
        <v>1.238254599999955E-2</v>
      </c>
      <c r="AD68">
        <v>1.0541681999999497E-2</v>
      </c>
      <c r="AE68">
        <v>9.1065799999991981E-3</v>
      </c>
      <c r="AF68">
        <v>7.8563349999996035E-3</v>
      </c>
      <c r="AG68">
        <v>6.8924300000006156E-3</v>
      </c>
      <c r="AH68">
        <v>6.268711000000593E-3</v>
      </c>
      <c r="AI68">
        <v>5.5762349999994854E-3</v>
      </c>
      <c r="AJ68">
        <v>5.032733000000178E-3</v>
      </c>
      <c r="AK68">
        <v>4.5488100000010689E-3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2.9346200000013312E-3</v>
      </c>
      <c r="I69">
        <v>6.1236499999992589E-3</v>
      </c>
      <c r="J69">
        <v>8.5560799999999659E-3</v>
      </c>
      <c r="K69">
        <v>9.9558399999999381E-3</v>
      </c>
      <c r="L69">
        <v>1.0453189999999779E-2</v>
      </c>
      <c r="M69">
        <v>1.0329200000001038E-2</v>
      </c>
      <c r="N69">
        <v>9.8691600000009316E-3</v>
      </c>
      <c r="O69">
        <v>9.2959400000012238E-3</v>
      </c>
      <c r="P69">
        <v>8.7537500000003376E-3</v>
      </c>
      <c r="Q69">
        <v>8.1800300000001158E-3</v>
      </c>
      <c r="R69">
        <v>7.8034000000002379E-3</v>
      </c>
      <c r="S69">
        <v>7.5938600000000633E-3</v>
      </c>
      <c r="T69">
        <v>7.3787400000000503E-3</v>
      </c>
      <c r="U69">
        <v>7.3179700000007841E-3</v>
      </c>
      <c r="V69">
        <v>7.3538900000009733E-3</v>
      </c>
      <c r="W69">
        <v>7.3104199999995956E-3</v>
      </c>
      <c r="X69">
        <v>7.3468299999994713E-3</v>
      </c>
      <c r="Y69">
        <v>7.4160200000008558E-3</v>
      </c>
      <c r="Z69">
        <v>7.3578000000011912E-3</v>
      </c>
      <c r="AA69">
        <v>7.3391799999988905E-3</v>
      </c>
      <c r="AB69">
        <v>7.3256100000005375E-3</v>
      </c>
      <c r="AC69">
        <v>7.2951999999997241E-3</v>
      </c>
      <c r="AD69">
        <v>7.2369100000013731E-3</v>
      </c>
      <c r="AE69">
        <v>7.1466900000007882E-3</v>
      </c>
      <c r="AF69">
        <v>6.9040499999992733E-3</v>
      </c>
      <c r="AG69">
        <v>6.6888999999985543E-3</v>
      </c>
      <c r="AH69">
        <v>6.4826700000004678E-3</v>
      </c>
      <c r="AI69">
        <v>6.2730999999995873E-3</v>
      </c>
      <c r="AJ69">
        <v>6.0543099999996741E-3</v>
      </c>
      <c r="AK69">
        <v>5.8243999999998408E-3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1.0525810000006075E-3</v>
      </c>
      <c r="I70">
        <v>2.3582779999999914E-3</v>
      </c>
      <c r="J70">
        <v>3.3685830000003136E-3</v>
      </c>
      <c r="K70">
        <v>3.9287030000005885E-3</v>
      </c>
      <c r="L70">
        <v>4.099025000000367E-3</v>
      </c>
      <c r="M70">
        <v>4.0157089999999229E-3</v>
      </c>
      <c r="N70">
        <v>3.8130249999994703E-3</v>
      </c>
      <c r="O70">
        <v>3.5903599999995706E-3</v>
      </c>
      <c r="P70">
        <v>3.4062880000007567E-3</v>
      </c>
      <c r="Q70">
        <v>3.2855910000000321E-3</v>
      </c>
      <c r="R70">
        <v>3.2305900000002552E-3</v>
      </c>
      <c r="S70">
        <v>3.2311670000000348E-3</v>
      </c>
      <c r="T70">
        <v>3.2722579999999724E-3</v>
      </c>
      <c r="U70">
        <v>3.3381630000004492E-3</v>
      </c>
      <c r="V70">
        <v>3.4148959999997786E-3</v>
      </c>
      <c r="W70">
        <v>3.4910269999999244E-3</v>
      </c>
      <c r="X70">
        <v>3.557863000000161E-3</v>
      </c>
      <c r="Y70">
        <v>3.6092650000005833E-3</v>
      </c>
      <c r="Z70">
        <v>3.6412789999999973E-3</v>
      </c>
      <c r="AA70">
        <v>3.6519600000000096E-3</v>
      </c>
      <c r="AB70">
        <v>3.6408510000001115E-3</v>
      </c>
      <c r="AC70">
        <v>3.6086639999997061E-3</v>
      </c>
      <c r="AD70">
        <v>3.5569739999994354E-3</v>
      </c>
      <c r="AE70">
        <v>3.48785699999965E-3</v>
      </c>
      <c r="AF70">
        <v>3.4035509999998936E-3</v>
      </c>
      <c r="AG70">
        <v>3.3064500000001829E-3</v>
      </c>
      <c r="AH70">
        <v>3.1988389999995093E-3</v>
      </c>
      <c r="AI70">
        <v>3.0827289999999508E-3</v>
      </c>
      <c r="AJ70">
        <v>2.9599019999997367E-3</v>
      </c>
      <c r="AK70">
        <v>2.8319189999992389E-3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0.54614909000000011</v>
      </c>
      <c r="I71">
        <v>0.84492338999999106</v>
      </c>
      <c r="J71">
        <v>0.98647743000000787</v>
      </c>
      <c r="K71">
        <v>1.0380850899999956</v>
      </c>
      <c r="L71">
        <v>1.042436280000004</v>
      </c>
      <c r="M71">
        <v>1.024852039999999</v>
      </c>
      <c r="N71">
        <v>0.99948107000000164</v>
      </c>
      <c r="O71">
        <v>0.97360682000000054</v>
      </c>
      <c r="P71">
        <v>0.95047596000000567</v>
      </c>
      <c r="Q71">
        <v>0.93109597000000122</v>
      </c>
      <c r="R71">
        <v>0.91534489000000008</v>
      </c>
      <c r="S71">
        <v>0.90261742999999228</v>
      </c>
      <c r="T71">
        <v>0.89218083999999465</v>
      </c>
      <c r="U71">
        <v>0.88334562999999378</v>
      </c>
      <c r="V71">
        <v>0.8755359000000027</v>
      </c>
      <c r="W71">
        <v>0.86830331000000172</v>
      </c>
      <c r="X71">
        <v>0.86131774000000405</v>
      </c>
      <c r="Y71">
        <v>0.85434824000000731</v>
      </c>
      <c r="Z71">
        <v>0.84724235000000192</v>
      </c>
      <c r="AA71">
        <v>0.83991092999998784</v>
      </c>
      <c r="AB71">
        <v>0.83231027000000779</v>
      </c>
      <c r="AC71">
        <v>0.82443010000000072</v>
      </c>
      <c r="AD71">
        <v>0.81628369000000589</v>
      </c>
      <c r="AE71">
        <v>0.80789873999999884</v>
      </c>
      <c r="AF71">
        <v>0.79930970999998863</v>
      </c>
      <c r="AG71">
        <v>0.79055590999999481</v>
      </c>
      <c r="AH71">
        <v>0.78167654000000653</v>
      </c>
      <c r="AI71">
        <v>0.77270714000000851</v>
      </c>
      <c r="AJ71">
        <v>0.76368001999999535</v>
      </c>
      <c r="AK71">
        <v>0.75462389999999857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4.9535499999997512E-4</v>
      </c>
      <c r="I72">
        <v>1.1122380000001542E-3</v>
      </c>
      <c r="J72">
        <v>1.591851000000144E-3</v>
      </c>
      <c r="K72">
        <v>1.8596249999998093E-3</v>
      </c>
      <c r="L72">
        <v>1.9425530000001245E-3</v>
      </c>
      <c r="M72">
        <v>1.9040010000002106E-3</v>
      </c>
      <c r="N72">
        <v>1.8071189999999682E-3</v>
      </c>
      <c r="O72">
        <v>1.69909800000001E-3</v>
      </c>
      <c r="P72">
        <v>1.6081290000000692E-3</v>
      </c>
      <c r="Q72">
        <v>1.5465270000003528E-3</v>
      </c>
      <c r="R72">
        <v>1.5159330000003024E-3</v>
      </c>
      <c r="S72">
        <v>1.5119889999999359E-3</v>
      </c>
      <c r="T72">
        <v>1.5278539999998841E-3</v>
      </c>
      <c r="U72">
        <v>1.5562509999997864E-3</v>
      </c>
      <c r="V72">
        <v>1.5906079999998823E-3</v>
      </c>
      <c r="W72">
        <v>1.6254829999997611E-3</v>
      </c>
      <c r="X72">
        <v>1.6566789999998832E-3</v>
      </c>
      <c r="Y72">
        <v>1.6811789999997551E-3</v>
      </c>
      <c r="Z72">
        <v>1.696988000000399E-3</v>
      </c>
      <c r="AA72">
        <v>1.7030669999997805E-3</v>
      </c>
      <c r="AB72">
        <v>1.699086999999988E-3</v>
      </c>
      <c r="AC72">
        <v>1.6852860000002856E-3</v>
      </c>
      <c r="AD72">
        <v>1.6623299999998231E-3</v>
      </c>
      <c r="AE72">
        <v>1.6311350000002278E-3</v>
      </c>
      <c r="AF72">
        <v>1.5927129999999678E-3</v>
      </c>
      <c r="AG72">
        <v>1.5481610000001034E-3</v>
      </c>
      <c r="AH72">
        <v>1.4985379999998827E-3</v>
      </c>
      <c r="AI72">
        <v>1.4447819999996447E-3</v>
      </c>
      <c r="AJ72">
        <v>1.3877290000001707E-3</v>
      </c>
      <c r="AK72">
        <v>1.3281179999999893E-3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0.21171019999997043</v>
      </c>
      <c r="I73">
        <v>0.44084050000003572</v>
      </c>
      <c r="J73">
        <v>0.61393369999996139</v>
      </c>
      <c r="K73">
        <v>0.70857680000005985</v>
      </c>
      <c r="L73">
        <v>0.72696479999990515</v>
      </c>
      <c r="M73">
        <v>0.68376150000005964</v>
      </c>
      <c r="N73">
        <v>0.59803699999997662</v>
      </c>
      <c r="O73">
        <v>0.48821210000005522</v>
      </c>
      <c r="P73">
        <v>0.36953319999997802</v>
      </c>
      <c r="Q73">
        <v>0.25324169999998958</v>
      </c>
      <c r="R73">
        <v>0.14680209999994531</v>
      </c>
      <c r="S73">
        <v>5.4487800000060815E-2</v>
      </c>
      <c r="T73">
        <v>-2.1847999999977219E-2</v>
      </c>
      <c r="U73">
        <v>-8.2120199999963006E-2</v>
      </c>
      <c r="V73">
        <v>-0.12740270000006149</v>
      </c>
      <c r="W73">
        <v>-0.15947280000000319</v>
      </c>
      <c r="X73">
        <v>-0.18044059999999718</v>
      </c>
      <c r="Y73">
        <v>-0.19248340000001463</v>
      </c>
      <c r="Z73">
        <v>-0.19766880000008769</v>
      </c>
      <c r="AA73">
        <v>-0.19780309999998735</v>
      </c>
      <c r="AB73">
        <v>-0.19441100000005918</v>
      </c>
      <c r="AC73">
        <v>-0.18870360000005348</v>
      </c>
      <c r="AD73">
        <v>-0.181595199999947</v>
      </c>
      <c r="AE73">
        <v>-0.17375030000005154</v>
      </c>
      <c r="AF73">
        <v>-0.16564270000003489</v>
      </c>
      <c r="AG73">
        <v>-0.15756469999996625</v>
      </c>
      <c r="AH73">
        <v>-0.14969859999996515</v>
      </c>
      <c r="AI73">
        <v>-0.14216579999992973</v>
      </c>
      <c r="AJ73">
        <v>-0.13503309999998692</v>
      </c>
      <c r="AK73">
        <v>-0.12833379999995032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7.6267700000025798</v>
      </c>
      <c r="I74">
        <v>15.546580000001995</v>
      </c>
      <c r="J74">
        <v>21.766540000000532</v>
      </c>
      <c r="K74">
        <v>25.873939999997674</v>
      </c>
      <c r="L74">
        <v>28.008209999999963</v>
      </c>
      <c r="M74">
        <v>28.544280000001891</v>
      </c>
      <c r="N74">
        <v>27.926280000003317</v>
      </c>
      <c r="O74">
        <v>26.57104999999865</v>
      </c>
      <c r="P74">
        <v>24.823049999999057</v>
      </c>
      <c r="Q74">
        <v>22.940990000002785</v>
      </c>
      <c r="R74">
        <v>21.105459999998857</v>
      </c>
      <c r="S74">
        <v>19.430599999999686</v>
      </c>
      <c r="T74">
        <v>17.979980000000069</v>
      </c>
      <c r="U74">
        <v>16.778369999999995</v>
      </c>
      <c r="V74">
        <v>15.823690000001079</v>
      </c>
      <c r="W74">
        <v>15.095690000001923</v>
      </c>
      <c r="X74">
        <v>14.563650000000052</v>
      </c>
      <c r="Y74">
        <v>14.192149999998946</v>
      </c>
      <c r="Z74">
        <v>13.945049999998446</v>
      </c>
      <c r="AA74">
        <v>13.789899999999761</v>
      </c>
      <c r="AB74">
        <v>13.698260000001028</v>
      </c>
      <c r="AC74">
        <v>13.647179999999935</v>
      </c>
      <c r="AD74">
        <v>13.619380000000092</v>
      </c>
      <c r="AE74">
        <v>13.60229000000254</v>
      </c>
      <c r="AF74">
        <v>13.586859999999433</v>
      </c>
      <c r="AG74">
        <v>13.568110000000161</v>
      </c>
      <c r="AH74">
        <v>13.543139999997948</v>
      </c>
      <c r="AI74">
        <v>13.510020000001532</v>
      </c>
      <c r="AJ74">
        <v>13.468039999999746</v>
      </c>
      <c r="AK74">
        <v>13.417100000002392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5.6119999999992842E-2</v>
      </c>
      <c r="I75">
        <v>0.11836330000002704</v>
      </c>
      <c r="J75">
        <v>0.16761069999998313</v>
      </c>
      <c r="K75">
        <v>0.19898560000001453</v>
      </c>
      <c r="L75">
        <v>0.21367820000000393</v>
      </c>
      <c r="M75">
        <v>0.21536699999998632</v>
      </c>
      <c r="N75">
        <v>0.2082460000000026</v>
      </c>
      <c r="O75">
        <v>0.19600749999997902</v>
      </c>
      <c r="P75">
        <v>0.18147069999997711</v>
      </c>
      <c r="Q75">
        <v>0.16656869999999913</v>
      </c>
      <c r="R75">
        <v>0.15251089999998158</v>
      </c>
      <c r="S75">
        <v>0.13996109999999362</v>
      </c>
      <c r="T75">
        <v>0.1292114999999967</v>
      </c>
      <c r="U75">
        <v>0.12030169999999885</v>
      </c>
      <c r="V75">
        <v>0.11311559999998622</v>
      </c>
      <c r="W75">
        <v>0.10744619999999827</v>
      </c>
      <c r="X75">
        <v>0.10304419999999936</v>
      </c>
      <c r="Y75">
        <v>9.9653099999983397E-2</v>
      </c>
      <c r="Z75">
        <v>9.7030200000006062E-2</v>
      </c>
      <c r="AA75">
        <v>9.4970900000021174E-2</v>
      </c>
      <c r="AB75">
        <v>9.3306300000023157E-2</v>
      </c>
      <c r="AC75">
        <v>9.1908300000000054E-2</v>
      </c>
      <c r="AD75">
        <v>9.0687200000019175E-2</v>
      </c>
      <c r="AE75">
        <v>8.9583299999986821E-2</v>
      </c>
      <c r="AF75">
        <v>8.855599999998276E-2</v>
      </c>
      <c r="AG75">
        <v>8.7586999999984982E-2</v>
      </c>
      <c r="AH75">
        <v>8.666729999998779E-2</v>
      </c>
      <c r="AI75">
        <v>8.5789199999993571E-2</v>
      </c>
      <c r="AJ75">
        <v>8.4948700000012423E-2</v>
      </c>
      <c r="AK75">
        <v>8.4142599999978529E-2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2.6393941585012293E-2</v>
      </c>
      <c r="I76">
        <v>4.5713780840661578E-2</v>
      </c>
      <c r="J76">
        <v>5.5761421607258832E-2</v>
      </c>
      <c r="K76">
        <v>5.7908367590120413E-2</v>
      </c>
      <c r="L76">
        <v>5.45259530099651E-2</v>
      </c>
      <c r="M76">
        <v>4.7950686471764925E-2</v>
      </c>
      <c r="N76">
        <v>3.9980189116017861E-2</v>
      </c>
      <c r="O76">
        <v>3.1795434529424682E-2</v>
      </c>
      <c r="P76">
        <v>2.4081941866294088E-2</v>
      </c>
      <c r="Q76">
        <v>1.7182753959454899E-2</v>
      </c>
      <c r="R76">
        <v>1.1234203180365832E-2</v>
      </c>
      <c r="S76">
        <v>6.2480445368606752E-3</v>
      </c>
      <c r="T76">
        <v>2.1705295264240476E-3</v>
      </c>
      <c r="U76">
        <v>-1.0918411570748354E-3</v>
      </c>
      <c r="V76">
        <v>-3.648499982300546E-3</v>
      </c>
      <c r="W76">
        <v>-5.6156342127078318E-3</v>
      </c>
      <c r="X76">
        <v>-7.1045125601520986E-3</v>
      </c>
      <c r="Y76">
        <v>-8.2166276429762597E-3</v>
      </c>
      <c r="Z76">
        <v>-9.0403005696293448E-3</v>
      </c>
      <c r="AA76">
        <v>-9.6444282609686738E-3</v>
      </c>
      <c r="AB76">
        <v>-1.0084504133356376E-2</v>
      </c>
      <c r="AC76">
        <v>-1.0400980486724443E-2</v>
      </c>
      <c r="AD76">
        <v>-1.062195412053768E-2</v>
      </c>
      <c r="AE76">
        <v>-1.0767225382157797E-2</v>
      </c>
      <c r="AF76">
        <v>-1.0852506048852906E-2</v>
      </c>
      <c r="AG76">
        <v>-1.0885763887680255E-2</v>
      </c>
      <c r="AH76">
        <v>-1.0874122992288182E-2</v>
      </c>
      <c r="AI76">
        <v>-1.0825567802641434E-2</v>
      </c>
      <c r="AJ76">
        <v>-1.0746363544889004E-2</v>
      </c>
      <c r="AK76">
        <v>-1.0641895151963787E-2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0.32395838177177172</v>
      </c>
      <c r="I77">
        <v>0.40073315495441353</v>
      </c>
      <c r="J77">
        <v>0.41438463499234857</v>
      </c>
      <c r="K77">
        <v>0.41127077126743572</v>
      </c>
      <c r="L77">
        <v>0.4023247565730248</v>
      </c>
      <c r="M77">
        <v>0.39121777857988871</v>
      </c>
      <c r="N77">
        <v>0.37972273624302666</v>
      </c>
      <c r="O77">
        <v>0.36882275016012489</v>
      </c>
      <c r="P77">
        <v>0.3590511621542003</v>
      </c>
      <c r="Q77">
        <v>0.35059711223817125</v>
      </c>
      <c r="R77">
        <v>0.34353477358053386</v>
      </c>
      <c r="S77">
        <v>0.33777635523419836</v>
      </c>
      <c r="T77">
        <v>0.33321697822454865</v>
      </c>
      <c r="U77">
        <v>0.32965273504836912</v>
      </c>
      <c r="V77">
        <v>0.32688189610665663</v>
      </c>
      <c r="W77">
        <v>0.32466856469284266</v>
      </c>
      <c r="X77">
        <v>0.32280119136509633</v>
      </c>
      <c r="Y77">
        <v>0.32108777093078356</v>
      </c>
      <c r="Z77">
        <v>0.31935981363486743</v>
      </c>
      <c r="AA77">
        <v>0.31754494560558566</v>
      </c>
      <c r="AB77">
        <v>0.31555591521785775</v>
      </c>
      <c r="AC77">
        <v>0.31336543166768926</v>
      </c>
      <c r="AD77">
        <v>0.31097954302263808</v>
      </c>
      <c r="AE77">
        <v>0.30840679007391181</v>
      </c>
      <c r="AF77">
        <v>0.30564847797331929</v>
      </c>
      <c r="AG77">
        <v>0.30276698112279288</v>
      </c>
      <c r="AH77">
        <v>0.29978542833888344</v>
      </c>
      <c r="AI77">
        <v>0.29670911499071195</v>
      </c>
      <c r="AJ77">
        <v>0.29356903045725247</v>
      </c>
      <c r="AK77">
        <v>0.2903880755063204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1.0792143559501532E-2</v>
      </c>
      <c r="I78">
        <v>1.6399861427895956E-2</v>
      </c>
      <c r="J78">
        <v>1.5959593292813601E-2</v>
      </c>
      <c r="K78">
        <v>1.0780425725798182E-2</v>
      </c>
      <c r="L78">
        <v>2.5534260090331884E-3</v>
      </c>
      <c r="M78">
        <v>-7.1766731782552107E-3</v>
      </c>
      <c r="N78">
        <v>-1.722650278208615E-2</v>
      </c>
      <c r="O78">
        <v>-2.680382217220556E-2</v>
      </c>
      <c r="P78">
        <v>-3.5443117242328626E-2</v>
      </c>
      <c r="Q78">
        <v>-4.2919846950195684E-2</v>
      </c>
      <c r="R78">
        <v>-4.9167778483849567E-2</v>
      </c>
      <c r="S78">
        <v>-5.4221341548243984E-2</v>
      </c>
      <c r="T78">
        <v>-5.8171345167834509E-2</v>
      </c>
      <c r="U78">
        <v>-6.1140520201752313E-2</v>
      </c>
      <c r="V78">
        <v>-6.3263587498141316E-2</v>
      </c>
      <c r="W78">
        <v>-6.4676625104087559E-2</v>
      </c>
      <c r="X78">
        <v>-6.5508545774106697E-2</v>
      </c>
      <c r="Y78">
        <v>-6.5875682039173711E-2</v>
      </c>
      <c r="Z78">
        <v>-6.5880218502267773E-2</v>
      </c>
      <c r="AA78">
        <v>-6.560648102441613E-2</v>
      </c>
      <c r="AB78">
        <v>-6.5124309936082092E-2</v>
      </c>
      <c r="AC78">
        <v>-6.4488899106385222E-2</v>
      </c>
      <c r="AD78">
        <v>-6.3743193517085128E-2</v>
      </c>
      <c r="AE78">
        <v>-6.2920525419007944E-2</v>
      </c>
      <c r="AF78">
        <v>-6.2047129646669585E-2</v>
      </c>
      <c r="AG78">
        <v>-6.1141946719445173E-2</v>
      </c>
      <c r="AH78">
        <v>-6.0220264142452073E-2</v>
      </c>
      <c r="AI78">
        <v>-5.9294913380569803E-2</v>
      </c>
      <c r="AJ78">
        <v>-5.8375739698957041E-2</v>
      </c>
      <c r="AK78">
        <v>-5.7470458696540216E-2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0.57041390939895908</v>
      </c>
      <c r="I79">
        <v>0.67633213630142741</v>
      </c>
      <c r="J79">
        <v>0.68686021084383153</v>
      </c>
      <c r="K79">
        <v>0.67810153694987108</v>
      </c>
      <c r="L79">
        <v>0.664529461387664</v>
      </c>
      <c r="M79">
        <v>0.65002759449264147</v>
      </c>
      <c r="N79">
        <v>0.6361615676140131</v>
      </c>
      <c r="O79">
        <v>0.62368533841039575</v>
      </c>
      <c r="P79">
        <v>0.61293931941150959</v>
      </c>
      <c r="Q79">
        <v>0.6039111904413863</v>
      </c>
      <c r="R79">
        <v>0.59655529796964757</v>
      </c>
      <c r="S79">
        <v>0.59064947545224289</v>
      </c>
      <c r="T79">
        <v>0.58601610234549906</v>
      </c>
      <c r="U79">
        <v>0.58235174392819999</v>
      </c>
      <c r="V79">
        <v>0.57939019460859775</v>
      </c>
      <c r="W79">
        <v>0.57681989544684509</v>
      </c>
      <c r="X79">
        <v>0.57437900007257792</v>
      </c>
      <c r="Y79">
        <v>0.57183349255938154</v>
      </c>
      <c r="Z79">
        <v>0.56898067305148903</v>
      </c>
      <c r="AA79">
        <v>0.56577067131535763</v>
      </c>
      <c r="AB79">
        <v>0.56211006918447382</v>
      </c>
      <c r="AC79">
        <v>0.55799768675046657</v>
      </c>
      <c r="AD79">
        <v>0.55347666014122776</v>
      </c>
      <c r="AE79">
        <v>0.54858423864083683</v>
      </c>
      <c r="AF79">
        <v>0.54333943206392732</v>
      </c>
      <c r="AG79">
        <v>0.53786279087144617</v>
      </c>
      <c r="AH79">
        <v>0.53220030127971718</v>
      </c>
      <c r="AI79">
        <v>0.52636796210046022</v>
      </c>
      <c r="AJ79">
        <v>0.52042657691873107</v>
      </c>
      <c r="AK79">
        <v>0.51442033493138695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4.4463044028364429E-2</v>
      </c>
      <c r="I80">
        <v>6.425540828165488E-2</v>
      </c>
      <c r="J80">
        <v>7.0973114294226036E-2</v>
      </c>
      <c r="K80">
        <v>6.9699839288306364E-2</v>
      </c>
      <c r="L80">
        <v>6.3341393381421973E-2</v>
      </c>
      <c r="M80">
        <v>5.4135021469647882E-2</v>
      </c>
      <c r="N80">
        <v>4.3759126187770114E-2</v>
      </c>
      <c r="O80">
        <v>3.3358199284028167E-2</v>
      </c>
      <c r="P80">
        <v>2.3642327715234224E-2</v>
      </c>
      <c r="Q80">
        <v>1.4997887188838988E-2</v>
      </c>
      <c r="R80">
        <v>7.6031328611225746E-3</v>
      </c>
      <c r="S80">
        <v>1.4898265074281269E-3</v>
      </c>
      <c r="T80">
        <v>-3.3938308736880529E-3</v>
      </c>
      <c r="U80">
        <v>-7.1614002344788652E-3</v>
      </c>
      <c r="V80">
        <v>-9.9546161432373381E-3</v>
      </c>
      <c r="W80">
        <v>-1.1930726534681302E-2</v>
      </c>
      <c r="X80">
        <v>-1.3244893608388431E-2</v>
      </c>
      <c r="Y80">
        <v>-1.4041549810461795E-2</v>
      </c>
      <c r="Z80">
        <v>-1.4449322663878661E-2</v>
      </c>
      <c r="AA80">
        <v>-1.4569034633438172E-2</v>
      </c>
      <c r="AB80">
        <v>-1.4486120062295882E-2</v>
      </c>
      <c r="AC80">
        <v>-1.4263526007896044E-2</v>
      </c>
      <c r="AD80">
        <v>-1.3946423391841822E-2</v>
      </c>
      <c r="AE80">
        <v>-1.3568365936877935E-2</v>
      </c>
      <c r="AF80">
        <v>-1.3155338397496941E-2</v>
      </c>
      <c r="AG80">
        <v>-1.2719585775877729E-2</v>
      </c>
      <c r="AH80">
        <v>-1.2272551812242405E-2</v>
      </c>
      <c r="AI80">
        <v>-1.1825487596706097E-2</v>
      </c>
      <c r="AJ80">
        <v>-1.1384369051081755E-2</v>
      </c>
      <c r="AK80">
        <v>-1.0954149805042501E-2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0.13455823932342348</v>
      </c>
      <c r="I81">
        <v>0.16416808966304153</v>
      </c>
      <c r="J81">
        <v>0.16725720257817489</v>
      </c>
      <c r="K81">
        <v>0.16150986592078365</v>
      </c>
      <c r="L81">
        <v>0.15156912439049375</v>
      </c>
      <c r="M81">
        <v>0.13967252043556311</v>
      </c>
      <c r="N81">
        <v>0.12727257464115738</v>
      </c>
      <c r="O81">
        <v>0.11532720642157823</v>
      </c>
      <c r="P81">
        <v>0.10442742528109505</v>
      </c>
      <c r="Q81">
        <v>9.4871318916989189E-2</v>
      </c>
      <c r="R81">
        <v>8.6795358342772744E-2</v>
      </c>
      <c r="S81">
        <v>8.0187131527353905E-2</v>
      </c>
      <c r="T81">
        <v>7.4970281294661767E-2</v>
      </c>
      <c r="U81">
        <v>7.0991029150890839E-2</v>
      </c>
      <c r="V81">
        <v>6.8075278722035115E-2</v>
      </c>
      <c r="W81">
        <v>6.6024994336211229E-2</v>
      </c>
      <c r="X81">
        <v>6.4651047790098559E-2</v>
      </c>
      <c r="Y81">
        <v>6.3777307262213867E-2</v>
      </c>
      <c r="Z81">
        <v>6.3246331093225194E-2</v>
      </c>
      <c r="AA81">
        <v>6.2950768139224955E-2</v>
      </c>
      <c r="AB81">
        <v>6.2789141092434164E-2</v>
      </c>
      <c r="AC81">
        <v>6.2696130882677892E-2</v>
      </c>
      <c r="AD81">
        <v>6.2630002454455713E-2</v>
      </c>
      <c r="AE81">
        <v>6.2559375804616124E-2</v>
      </c>
      <c r="AF81">
        <v>6.2457516991698547E-2</v>
      </c>
      <c r="AG81">
        <v>6.2328630698127441E-2</v>
      </c>
      <c r="AH81">
        <v>6.2165580722695069E-2</v>
      </c>
      <c r="AI81">
        <v>6.1958018773000667E-2</v>
      </c>
      <c r="AJ81">
        <v>6.1708938743842978E-2</v>
      </c>
      <c r="AK81">
        <v>6.1420268399947631E-2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0.21075780983359493</v>
      </c>
      <c r="I82">
        <v>0.25324135572515338</v>
      </c>
      <c r="J82">
        <v>0.25586918007085568</v>
      </c>
      <c r="K82">
        <v>0.24777442840275832</v>
      </c>
      <c r="L82">
        <v>0.23569077182714615</v>
      </c>
      <c r="M82">
        <v>0.22215811821948428</v>
      </c>
      <c r="N82">
        <v>0.20859199458738154</v>
      </c>
      <c r="O82">
        <v>0.19586340059338792</v>
      </c>
      <c r="P82">
        <v>0.18448390175931362</v>
      </c>
      <c r="Q82">
        <v>0.1746724987166326</v>
      </c>
      <c r="R82">
        <v>0.16651367387772176</v>
      </c>
      <c r="S82">
        <v>0.15993998558692102</v>
      </c>
      <c r="T82">
        <v>0.15483890929972599</v>
      </c>
      <c r="U82">
        <v>0.15101217209796403</v>
      </c>
      <c r="V82">
        <v>0.14825172741552706</v>
      </c>
      <c r="W82">
        <v>0.14632264511242887</v>
      </c>
      <c r="X82">
        <v>0.14500799660639441</v>
      </c>
      <c r="Y82">
        <v>0.14410844180987592</v>
      </c>
      <c r="Z82">
        <v>0.14344768684819709</v>
      </c>
      <c r="AA82">
        <v>0.14291953068537033</v>
      </c>
      <c r="AB82">
        <v>0.14241702721624616</v>
      </c>
      <c r="AC82">
        <v>0.14188120900768819</v>
      </c>
      <c r="AD82">
        <v>0.14128129056756311</v>
      </c>
      <c r="AE82">
        <v>0.14059587499608561</v>
      </c>
      <c r="AF82">
        <v>0.13980455165032435</v>
      </c>
      <c r="AG82">
        <v>0.13893155553990066</v>
      </c>
      <c r="AH82">
        <v>0.13797894604146155</v>
      </c>
      <c r="AI82">
        <v>0.13694163546420501</v>
      </c>
      <c r="AJ82">
        <v>0.13583329828350532</v>
      </c>
      <c r="AK82">
        <v>0.13466435748510364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3.157129127309144E-2</v>
      </c>
      <c r="I83">
        <v>5.0518138496058462E-2</v>
      </c>
      <c r="J83">
        <v>5.9742020021213982E-2</v>
      </c>
      <c r="K83">
        <v>6.1382329020109871E-2</v>
      </c>
      <c r="L83">
        <v>5.77080362890392E-2</v>
      </c>
      <c r="M83">
        <v>5.0862502683757249E-2</v>
      </c>
      <c r="N83">
        <v>4.2522063325578507E-2</v>
      </c>
      <c r="O83">
        <v>3.3835397880466189E-2</v>
      </c>
      <c r="P83">
        <v>2.5517314325118612E-2</v>
      </c>
      <c r="Q83">
        <v>1.7966971523231123E-2</v>
      </c>
      <c r="R83">
        <v>1.138026893281463E-2</v>
      </c>
      <c r="S83">
        <v>5.8162165993858039E-3</v>
      </c>
      <c r="T83">
        <v>1.2529546592698892E-3</v>
      </c>
      <c r="U83">
        <v>-2.3878523129683416E-3</v>
      </c>
      <c r="V83">
        <v>-5.2130287165441658E-3</v>
      </c>
      <c r="W83">
        <v>-7.3448003867437883E-3</v>
      </c>
      <c r="X83">
        <v>-8.9066326776299221E-3</v>
      </c>
      <c r="Y83">
        <v>-1.0014618743381387E-2</v>
      </c>
      <c r="Z83">
        <v>-1.077282014636527E-2</v>
      </c>
      <c r="AA83">
        <v>-1.1264414440459447E-2</v>
      </c>
      <c r="AB83">
        <v>-1.1558982808712592E-2</v>
      </c>
      <c r="AC83">
        <v>-1.1708398144094634E-2</v>
      </c>
      <c r="AD83">
        <v>-1.1750541108557222E-2</v>
      </c>
      <c r="AE83">
        <v>-1.1713140117142196E-2</v>
      </c>
      <c r="AF83">
        <v>-1.1617879335246162E-2</v>
      </c>
      <c r="AG83">
        <v>-1.1476607595162225E-2</v>
      </c>
      <c r="AH83">
        <v>-1.1299684116605757E-2</v>
      </c>
      <c r="AI83">
        <v>-1.1097208451082974E-2</v>
      </c>
      <c r="AJ83">
        <v>-1.0876134461346165E-2</v>
      </c>
      <c r="AK83">
        <v>-1.0642451430487032E-2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3.6197403793702954E-2</v>
      </c>
      <c r="I84">
        <v>6.224452947087844E-2</v>
      </c>
      <c r="J84">
        <v>7.5211630922766837E-2</v>
      </c>
      <c r="K84">
        <v>7.9382323242627173E-2</v>
      </c>
      <c r="L84">
        <v>7.883072149263981E-2</v>
      </c>
      <c r="M84">
        <v>7.6442844964796919E-2</v>
      </c>
      <c r="N84">
        <v>7.3933708972284684E-2</v>
      </c>
      <c r="O84">
        <v>7.2115008875095477E-2</v>
      </c>
      <c r="P84">
        <v>7.1217069600715277E-2</v>
      </c>
      <c r="Q84">
        <v>7.1152859808254476E-2</v>
      </c>
      <c r="R84">
        <v>7.1711469666069227E-2</v>
      </c>
      <c r="S84">
        <v>7.2653866579353021E-2</v>
      </c>
      <c r="T84">
        <v>7.3768274317353999E-2</v>
      </c>
      <c r="U84">
        <v>7.4878335628514314E-2</v>
      </c>
      <c r="V84">
        <v>7.5849360811597322E-2</v>
      </c>
      <c r="W84">
        <v>7.6581359616256783E-2</v>
      </c>
      <c r="X84">
        <v>7.7006578472982312E-2</v>
      </c>
      <c r="Y84">
        <v>7.7084921732062384E-2</v>
      </c>
      <c r="Z84">
        <v>7.6798886820972356E-2</v>
      </c>
      <c r="AA84">
        <v>7.6155801831512271E-2</v>
      </c>
      <c r="AB84">
        <v>7.5175246528580431E-2</v>
      </c>
      <c r="AC84">
        <v>7.3889059103260379E-2</v>
      </c>
      <c r="AD84">
        <v>7.2336600824951525E-2</v>
      </c>
      <c r="AE84">
        <v>7.055889507401325E-2</v>
      </c>
      <c r="AF84">
        <v>6.8594202824368011E-2</v>
      </c>
      <c r="AG84">
        <v>6.6482960486369258E-2</v>
      </c>
      <c r="AH84">
        <v>6.425992820140447E-2</v>
      </c>
      <c r="AI84">
        <v>6.1952799217124266E-2</v>
      </c>
      <c r="AJ84">
        <v>5.9586614599416166E-2</v>
      </c>
      <c r="AK84">
        <v>5.7182875313066539E-2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0.28884941416973398</v>
      </c>
      <c r="I85">
        <v>0.38365855121751391</v>
      </c>
      <c r="J85">
        <v>0.47789203223389531</v>
      </c>
      <c r="K85">
        <v>0.58331726914733206</v>
      </c>
      <c r="L85">
        <v>0.70801010520284979</v>
      </c>
      <c r="M85">
        <v>0.8592921141109322</v>
      </c>
      <c r="N85">
        <v>1.0429466150986499</v>
      </c>
      <c r="O85">
        <v>1.2635613091392273</v>
      </c>
      <c r="P85">
        <v>1.5243433872276002</v>
      </c>
      <c r="Q85">
        <v>1.8263475599493706</v>
      </c>
      <c r="R85">
        <v>2.1676946159369992</v>
      </c>
      <c r="S85">
        <v>2.5443651014097624</v>
      </c>
      <c r="T85">
        <v>2.9493538963316412</v>
      </c>
      <c r="U85">
        <v>3.3702631056245602</v>
      </c>
      <c r="V85">
        <v>3.7952345911743235</v>
      </c>
      <c r="W85">
        <v>4.2095062818936269</v>
      </c>
      <c r="X85">
        <v>4.599524378732478</v>
      </c>
      <c r="Y85">
        <v>4.9539435420271838</v>
      </c>
      <c r="Z85">
        <v>5.2654698245908182</v>
      </c>
      <c r="AA85">
        <v>5.5292072422799876</v>
      </c>
      <c r="AB85">
        <v>5.7453178373775948</v>
      </c>
      <c r="AC85">
        <v>5.915028694990454</v>
      </c>
      <c r="AD85">
        <v>6.0432383861860561</v>
      </c>
      <c r="AE85">
        <v>6.1346959160432313</v>
      </c>
      <c r="AF85">
        <v>6.1948273601967641</v>
      </c>
      <c r="AG85">
        <v>6.2292747807354054</v>
      </c>
      <c r="AH85">
        <v>6.2416556084885055</v>
      </c>
      <c r="AI85">
        <v>6.2375676341452024</v>
      </c>
      <c r="AJ85">
        <v>6.2198037879323875</v>
      </c>
      <c r="AK85">
        <v>6.1914177082907917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8.1274491910465763E-2</v>
      </c>
      <c r="I86">
        <v>0.11689500569318501</v>
      </c>
      <c r="J86">
        <v>0.13886799309610343</v>
      </c>
      <c r="K86">
        <v>0.16387103793236157</v>
      </c>
      <c r="L86">
        <v>0.18440529220684621</v>
      </c>
      <c r="M86">
        <v>0.20314458478463138</v>
      </c>
      <c r="N86">
        <v>0.23303186455441161</v>
      </c>
      <c r="O86">
        <v>0.27463851869247158</v>
      </c>
      <c r="P86">
        <v>0.32770468807261643</v>
      </c>
      <c r="Q86">
        <v>0.38075052965724776</v>
      </c>
      <c r="R86">
        <v>0.44394550646262854</v>
      </c>
      <c r="S86">
        <v>0.50622884158224579</v>
      </c>
      <c r="T86">
        <v>0.58806088229850229</v>
      </c>
      <c r="U86">
        <v>0.66832924246651437</v>
      </c>
      <c r="V86">
        <v>0.74648171791145135</v>
      </c>
      <c r="W86">
        <v>0.82239992189845346</v>
      </c>
      <c r="X86">
        <v>0.88613188745769733</v>
      </c>
      <c r="Y86">
        <v>0.95745573738394985</v>
      </c>
      <c r="Z86">
        <v>1.0074485684415047</v>
      </c>
      <c r="AA86">
        <v>1.0553719253222349</v>
      </c>
      <c r="AB86">
        <v>1.101696341865277</v>
      </c>
      <c r="AC86">
        <v>1.1278711123596574</v>
      </c>
      <c r="AD86">
        <v>1.1526410984683322</v>
      </c>
      <c r="AE86">
        <v>1.1673460746830955</v>
      </c>
      <c r="AF86">
        <v>1.1721842274171612</v>
      </c>
      <c r="AG86">
        <v>1.1764127101765443</v>
      </c>
      <c r="AH86">
        <v>1.1802985303079216</v>
      </c>
      <c r="AI86">
        <v>1.1751720064860249</v>
      </c>
      <c r="AJ86">
        <v>1.1697561838812431</v>
      </c>
      <c r="AK86">
        <v>1.1642566277545452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63.700026891714259</v>
      </c>
      <c r="I87">
        <v>64.429071238404063</v>
      </c>
      <c r="J87">
        <v>63.328201389093387</v>
      </c>
      <c r="K87">
        <v>61.771221611032971</v>
      </c>
      <c r="L87">
        <v>59.993857790294022</v>
      </c>
      <c r="M87">
        <v>58.006073101952893</v>
      </c>
      <c r="N87">
        <v>55.78685802824468</v>
      </c>
      <c r="O87">
        <v>53.300991226867154</v>
      </c>
      <c r="P87">
        <v>50.535149418878198</v>
      </c>
      <c r="Q87">
        <v>47.477582694320141</v>
      </c>
      <c r="R87">
        <v>44.125053883400042</v>
      </c>
      <c r="S87">
        <v>40.510210616359757</v>
      </c>
      <c r="T87">
        <v>36.69301859019329</v>
      </c>
      <c r="U87">
        <v>32.758763586848573</v>
      </c>
      <c r="V87">
        <v>28.802881036266648</v>
      </c>
      <c r="W87">
        <v>24.942828579938016</v>
      </c>
      <c r="X87">
        <v>21.271245462787093</v>
      </c>
      <c r="Y87">
        <v>17.875469933105581</v>
      </c>
      <c r="Z87">
        <v>14.819093148681262</v>
      </c>
      <c r="AA87">
        <v>12.136688215861646</v>
      </c>
      <c r="AB87">
        <v>9.829223061489234</v>
      </c>
      <c r="AC87">
        <v>7.8842946910056888</v>
      </c>
      <c r="AD87">
        <v>6.2713749519265338</v>
      </c>
      <c r="AE87">
        <v>4.9488450918950599</v>
      </c>
      <c r="AF87">
        <v>3.8765817413176862</v>
      </c>
      <c r="AG87">
        <v>3.0104123136174499</v>
      </c>
      <c r="AH87">
        <v>2.3252591353582153</v>
      </c>
      <c r="AI87">
        <v>1.7748204106729837</v>
      </c>
      <c r="AJ87">
        <v>1.3424386520153542</v>
      </c>
      <c r="AK87">
        <v>1.0016842459425801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53.232686566032726</v>
      </c>
      <c r="I88">
        <v>54.506858986774674</v>
      </c>
      <c r="J88">
        <v>54.266132324793979</v>
      </c>
      <c r="K88">
        <v>53.718333353349301</v>
      </c>
      <c r="L88">
        <v>53.105056581441488</v>
      </c>
      <c r="M88">
        <v>52.480831825324373</v>
      </c>
      <c r="N88">
        <v>51.858501439625513</v>
      </c>
      <c r="O88">
        <v>51.240273427189578</v>
      </c>
      <c r="P88">
        <v>50.625747453785628</v>
      </c>
      <c r="Q88">
        <v>50.014138132135514</v>
      </c>
      <c r="R88">
        <v>49.404955722861366</v>
      </c>
      <c r="S88">
        <v>48.798192419121555</v>
      </c>
      <c r="T88">
        <v>48.19420008752293</v>
      </c>
      <c r="U88">
        <v>47.593612645729721</v>
      </c>
      <c r="V88">
        <v>46.997310550833824</v>
      </c>
      <c r="W88">
        <v>46.406310694717632</v>
      </c>
      <c r="X88">
        <v>45.821630934926439</v>
      </c>
      <c r="Y88">
        <v>45.244296608399658</v>
      </c>
      <c r="Z88">
        <v>44.675283419360753</v>
      </c>
      <c r="AA88">
        <v>44.115398987586318</v>
      </c>
      <c r="AB88">
        <v>43.565262899829385</v>
      </c>
      <c r="AC88">
        <v>43.025395120127151</v>
      </c>
      <c r="AD88">
        <v>42.496012657776831</v>
      </c>
      <c r="AE88">
        <v>41.977188317865746</v>
      </c>
      <c r="AF88">
        <v>41.468816277714502</v>
      </c>
      <c r="AG88">
        <v>40.97070634181572</v>
      </c>
      <c r="AH88">
        <v>40.48260676912696</v>
      </c>
      <c r="AI88">
        <v>40.004192902970772</v>
      </c>
      <c r="AJ88">
        <v>39.535117164182054</v>
      </c>
      <c r="AK88">
        <v>39.075062256821802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1.3016657044748303</v>
      </c>
      <c r="I89">
        <v>1.3245998809985782</v>
      </c>
      <c r="J89">
        <v>1.3108694121473308</v>
      </c>
      <c r="K89">
        <v>1.2810242510516323</v>
      </c>
      <c r="L89">
        <v>1.242570795585296</v>
      </c>
      <c r="M89">
        <v>1.1990811161660009</v>
      </c>
      <c r="N89">
        <v>1.1524235684972295</v>
      </c>
      <c r="O89">
        <v>1.1012734107638478</v>
      </c>
      <c r="P89">
        <v>1.0459011046534572</v>
      </c>
      <c r="Q89">
        <v>0.98631037067495875</v>
      </c>
      <c r="R89">
        <v>0.92240828920842066</v>
      </c>
      <c r="S89">
        <v>0.85204661632187761</v>
      </c>
      <c r="T89">
        <v>0.77926658773881385</v>
      </c>
      <c r="U89">
        <v>0.70407627184292387</v>
      </c>
      <c r="V89">
        <v>0.62646233366536741</v>
      </c>
      <c r="W89">
        <v>0.55229115146118168</v>
      </c>
      <c r="X89">
        <v>0.48151365377544497</v>
      </c>
      <c r="Y89">
        <v>0.41589992752766314</v>
      </c>
      <c r="Z89">
        <v>0.35529626465387043</v>
      </c>
      <c r="AA89">
        <v>0.30325003009772367</v>
      </c>
      <c r="AB89">
        <v>0.25588781210617029</v>
      </c>
      <c r="AC89">
        <v>0.21844037668903304</v>
      </c>
      <c r="AD89">
        <v>0.18533210720237392</v>
      </c>
      <c r="AE89">
        <v>0.15811816339907914</v>
      </c>
      <c r="AF89">
        <v>0.13490605058232852</v>
      </c>
      <c r="AG89">
        <v>0.11556428811045905</v>
      </c>
      <c r="AH89">
        <v>9.9993198822634355E-2</v>
      </c>
      <c r="AI89">
        <v>8.8096835961226638E-2</v>
      </c>
      <c r="AJ89">
        <v>7.6433915449602985E-2</v>
      </c>
      <c r="AK89">
        <v>6.8258871035675739E-2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0.82859109361133054</v>
      </c>
      <c r="I90">
        <v>0.85407892917590544</v>
      </c>
      <c r="J90">
        <v>0.84436235479183885</v>
      </c>
      <c r="K90">
        <v>0.8243171183952569</v>
      </c>
      <c r="L90">
        <v>0.8003771283596306</v>
      </c>
      <c r="M90">
        <v>0.77572990496588279</v>
      </c>
      <c r="N90">
        <v>0.74104513975117303</v>
      </c>
      <c r="O90">
        <v>0.70799782219124197</v>
      </c>
      <c r="P90">
        <v>0.67689378003472633</v>
      </c>
      <c r="Q90">
        <v>0.63697576390215893</v>
      </c>
      <c r="R90">
        <v>0.59849963678950679</v>
      </c>
      <c r="S90">
        <v>0.55621387705862002</v>
      </c>
      <c r="T90">
        <v>0.50994554399075298</v>
      </c>
      <c r="U90">
        <v>0.45965599314716776</v>
      </c>
      <c r="V90">
        <v>0.41526480997331472</v>
      </c>
      <c r="W90">
        <v>0.36691867929741218</v>
      </c>
      <c r="X90">
        <v>0.32415128288802997</v>
      </c>
      <c r="Y90">
        <v>0.2821545238706813</v>
      </c>
      <c r="Z90">
        <v>0.24550081634153731</v>
      </c>
      <c r="AA90">
        <v>0.21409713820987886</v>
      </c>
      <c r="AB90">
        <v>0.18318627076285843</v>
      </c>
      <c r="AC90">
        <v>0.15720460249102342</v>
      </c>
      <c r="AD90">
        <v>0.13610292145584957</v>
      </c>
      <c r="AE90">
        <v>0.11975729268181023</v>
      </c>
      <c r="AF90">
        <v>0.10365410260813057</v>
      </c>
      <c r="AG90">
        <v>9.2049934458859894E-2</v>
      </c>
      <c r="AH90">
        <v>8.4915275780472754E-2</v>
      </c>
      <c r="AI90">
        <v>7.3662792824236156E-2</v>
      </c>
      <c r="AJ90">
        <v>6.6637105235134442E-2</v>
      </c>
      <c r="AK90">
        <v>5.9749652186824598E-2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4.3491438244580571E-2</v>
      </c>
      <c r="I91">
        <v>6.6666803508086403E-2</v>
      </c>
      <c r="J91">
        <v>7.701017034840163E-2</v>
      </c>
      <c r="K91">
        <v>7.8969700931685871E-2</v>
      </c>
      <c r="L91">
        <v>7.6733753967150875E-2</v>
      </c>
      <c r="M91">
        <v>7.322004770571322E-2</v>
      </c>
      <c r="N91">
        <v>7.0102288491979969E-2</v>
      </c>
      <c r="O91">
        <v>6.8102809065306857E-2</v>
      </c>
      <c r="P91">
        <v>6.7340547669614281E-2</v>
      </c>
      <c r="Q91">
        <v>6.5586032640996272E-2</v>
      </c>
      <c r="R91">
        <v>6.6552733930125285E-2</v>
      </c>
      <c r="S91">
        <v>6.799342808929687E-2</v>
      </c>
      <c r="T91">
        <v>6.7646599329229673E-2</v>
      </c>
      <c r="U91">
        <v>6.9164661973286634E-2</v>
      </c>
      <c r="V91">
        <v>7.0536362842177347E-2</v>
      </c>
      <c r="W91">
        <v>6.9734145115551982E-2</v>
      </c>
      <c r="X91">
        <v>7.0405825231900643E-2</v>
      </c>
      <c r="Y91">
        <v>7.0726224712092112E-2</v>
      </c>
      <c r="Z91">
        <v>6.8832402449858776E-2</v>
      </c>
      <c r="AA91">
        <v>6.8313716267853763E-2</v>
      </c>
      <c r="AB91">
        <v>6.7471501517668564E-2</v>
      </c>
      <c r="AC91">
        <v>6.6302214889901734E-2</v>
      </c>
      <c r="AD91">
        <v>6.484167094855664E-2</v>
      </c>
      <c r="AE91">
        <v>6.3132458295833693E-2</v>
      </c>
      <c r="AF91">
        <v>5.9528134996944537E-2</v>
      </c>
      <c r="AG91">
        <v>5.7406092457501501E-2</v>
      </c>
      <c r="AH91">
        <v>5.5199291565122266E-2</v>
      </c>
      <c r="AI91">
        <v>5.2899786932658621E-2</v>
      </c>
      <c r="AJ91">
        <v>5.0527299553526639E-2</v>
      </c>
      <c r="AK91">
        <v>4.8103452851222528E-2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3.2305715215041886E-2</v>
      </c>
      <c r="I92">
        <v>5.5209784008969365E-2</v>
      </c>
      <c r="J92">
        <v>6.551856547603041E-2</v>
      </c>
      <c r="K92">
        <v>6.7524433926946514E-2</v>
      </c>
      <c r="L92">
        <v>6.5382058928298292E-2</v>
      </c>
      <c r="M92">
        <v>6.1988187644090864E-2</v>
      </c>
      <c r="N92">
        <v>5.9000730635028198E-2</v>
      </c>
      <c r="O92">
        <v>5.7131602512705548E-2</v>
      </c>
      <c r="P92">
        <v>5.6494291931441509E-2</v>
      </c>
      <c r="Q92">
        <v>5.6889252493830256E-2</v>
      </c>
      <c r="R92">
        <v>5.8009524003321822E-2</v>
      </c>
      <c r="S92">
        <v>5.9543981171450433E-2</v>
      </c>
      <c r="T92">
        <v>6.1231936212990945E-2</v>
      </c>
      <c r="U92">
        <v>6.286859939814704E-2</v>
      </c>
      <c r="V92">
        <v>6.4306006152969886E-2</v>
      </c>
      <c r="W92">
        <v>6.5441344592742645E-2</v>
      </c>
      <c r="X92">
        <v>6.6210311609204986E-2</v>
      </c>
      <c r="Y92">
        <v>6.657935111982205E-2</v>
      </c>
      <c r="Z92">
        <v>6.6538518423353565E-2</v>
      </c>
      <c r="AA92">
        <v>6.6102243293686413E-2</v>
      </c>
      <c r="AB92">
        <v>6.529601620854919E-2</v>
      </c>
      <c r="AC92">
        <v>6.415673940933786E-2</v>
      </c>
      <c r="AD92">
        <v>6.27270908452493E-2</v>
      </c>
      <c r="AE92">
        <v>6.1050838730047907E-2</v>
      </c>
      <c r="AF92">
        <v>5.9168487480443233E-2</v>
      </c>
      <c r="AG92">
        <v>5.7121628793077583E-2</v>
      </c>
      <c r="AH92">
        <v>5.4945958223218128E-2</v>
      </c>
      <c r="AI92">
        <v>5.2670729998727239E-2</v>
      </c>
      <c r="AJ92">
        <v>5.0322039865080548E-2</v>
      </c>
      <c r="AK92">
        <v>4.7922732328364859E-2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1.114276491182542</v>
      </c>
      <c r="I93">
        <v>1.15437733237993</v>
      </c>
      <c r="J93">
        <v>1.1571224586704787</v>
      </c>
      <c r="K93">
        <v>1.1470880920108284</v>
      </c>
      <c r="L93">
        <v>1.1321217248718041</v>
      </c>
      <c r="M93">
        <v>1.1158710432185082</v>
      </c>
      <c r="N93">
        <v>1.1001416777601802</v>
      </c>
      <c r="O93">
        <v>1.0856565180533906</v>
      </c>
      <c r="P93">
        <v>1.0725141597308641</v>
      </c>
      <c r="Q93">
        <v>1.0605008225204271</v>
      </c>
      <c r="R93">
        <v>1.0493023547255564</v>
      </c>
      <c r="S93">
        <v>1.038608483550485</v>
      </c>
      <c r="T93">
        <v>1.0281651030830341</v>
      </c>
      <c r="U93">
        <v>1.0177776835464281</v>
      </c>
      <c r="V93">
        <v>1.0073125919886072</v>
      </c>
      <c r="W93">
        <v>0.99668345549766002</v>
      </c>
      <c r="X93">
        <v>0.98584196120425904</v>
      </c>
      <c r="Y93">
        <v>0.97477078386711824</v>
      </c>
      <c r="Z93">
        <v>0.96347498944457932</v>
      </c>
      <c r="AA93">
        <v>0.9519809211453012</v>
      </c>
      <c r="AB93">
        <v>0.94032272622872615</v>
      </c>
      <c r="AC93">
        <v>0.92854376562010454</v>
      </c>
      <c r="AD93">
        <v>0.91668785990259849</v>
      </c>
      <c r="AE93">
        <v>0.90479730192067898</v>
      </c>
      <c r="AF93">
        <v>0.8929078399660284</v>
      </c>
      <c r="AG93">
        <v>0.88105514152736486</v>
      </c>
      <c r="AH93">
        <v>0.86926834690375099</v>
      </c>
      <c r="AI93">
        <v>0.85756867548776317</v>
      </c>
      <c r="AJ93">
        <v>0.84597429097907906</v>
      </c>
      <c r="AK93">
        <v>0.83450082383140778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3.2204842571692538E-2</v>
      </c>
      <c r="I94">
        <v>5.5105456766457728E-2</v>
      </c>
      <c r="J94">
        <v>6.5443547508747812E-2</v>
      </c>
      <c r="K94">
        <v>6.7477081137057304E-2</v>
      </c>
      <c r="L94">
        <v>6.5354997765454392E-2</v>
      </c>
      <c r="M94">
        <v>6.1977045994998647E-2</v>
      </c>
      <c r="N94">
        <v>5.9005026996206134E-2</v>
      </c>
      <c r="O94">
        <v>5.7153381636010359E-2</v>
      </c>
      <c r="P94">
        <v>5.653638581668563E-2</v>
      </c>
      <c r="Q94">
        <v>5.695408795121093E-2</v>
      </c>
      <c r="R94">
        <v>5.8098467504930085E-2</v>
      </c>
      <c r="S94">
        <v>5.9657151741365766E-2</v>
      </c>
      <c r="T94">
        <v>6.1368278219786632E-2</v>
      </c>
      <c r="U94">
        <v>6.3026183331782448E-2</v>
      </c>
      <c r="V94">
        <v>6.4482327949266782E-2</v>
      </c>
      <c r="W94">
        <v>6.5633450644009272E-2</v>
      </c>
      <c r="X94">
        <v>6.6415133904595969E-2</v>
      </c>
      <c r="Y94">
        <v>6.6793794662212136E-2</v>
      </c>
      <c r="Z94">
        <v>6.6759587335463166E-2</v>
      </c>
      <c r="AA94">
        <v>6.6326892214152444E-2</v>
      </c>
      <c r="AB94">
        <v>6.5521729349971025E-2</v>
      </c>
      <c r="AC94">
        <v>6.4380917962880702E-2</v>
      </c>
      <c r="AD94">
        <v>6.2947612852015666E-2</v>
      </c>
      <c r="AE94">
        <v>6.1265731158877124E-2</v>
      </c>
      <c r="AF94">
        <v>5.9375880928924651E-2</v>
      </c>
      <c r="AG94">
        <v>5.7319903060348842E-2</v>
      </c>
      <c r="AH94">
        <v>5.5133973430643302E-2</v>
      </c>
      <c r="AI94">
        <v>5.2847292774615973E-2</v>
      </c>
      <c r="AJ94">
        <v>5.0486256532522589E-2</v>
      </c>
      <c r="AK94">
        <v>4.807373867736775E-2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3.8355940778300734E-2</v>
      </c>
      <c r="I95">
        <v>5.8569052986023884E-2</v>
      </c>
      <c r="J95">
        <v>6.738205617553561E-2</v>
      </c>
      <c r="K95">
        <v>6.8465082619639794E-2</v>
      </c>
      <c r="L95">
        <v>6.4505392156699592E-2</v>
      </c>
      <c r="M95">
        <v>5.7708246254239981E-2</v>
      </c>
      <c r="N95">
        <v>4.9690835651650112E-2</v>
      </c>
      <c r="O95">
        <v>4.1504708140815971E-2</v>
      </c>
      <c r="P95">
        <v>3.376901280005562E-2</v>
      </c>
      <c r="Q95">
        <v>2.6805998830892186E-2</v>
      </c>
      <c r="R95">
        <v>2.0761561316828825E-2</v>
      </c>
      <c r="S95">
        <v>1.5667632749671867E-2</v>
      </c>
      <c r="T95">
        <v>1.1494739288675504E-2</v>
      </c>
      <c r="U95">
        <v>8.1672189965464881E-3</v>
      </c>
      <c r="V95">
        <v>5.5879055680829737E-3</v>
      </c>
      <c r="W95">
        <v>3.6457400910183679E-3</v>
      </c>
      <c r="X95">
        <v>2.2285130982346857E-3</v>
      </c>
      <c r="Y95">
        <v>1.2295017187247126E-3</v>
      </c>
      <c r="Z95">
        <v>5.5188102194847488E-4</v>
      </c>
      <c r="AA95">
        <v>1.1892945022129453E-4</v>
      </c>
      <c r="AB95">
        <v>-1.3522257090725631E-4</v>
      </c>
      <c r="AC95">
        <v>-2.5973914669075171E-4</v>
      </c>
      <c r="AD95">
        <v>-2.904054941077483E-4</v>
      </c>
      <c r="AE95">
        <v>-2.5401520679091405E-4</v>
      </c>
      <c r="AF95">
        <v>-1.7189777616888335E-4</v>
      </c>
      <c r="AG95">
        <v>-5.4671094673608422E-5</v>
      </c>
      <c r="AH95">
        <v>8.7830185901971447E-5</v>
      </c>
      <c r="AI95">
        <v>2.4562746716583206E-4</v>
      </c>
      <c r="AJ95">
        <v>4.1282662590624852E-4</v>
      </c>
      <c r="AK95">
        <v>5.8415397476974107E-4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5.526148421151067E-2</v>
      </c>
      <c r="I96">
        <v>8.0887844779020668E-2</v>
      </c>
      <c r="J96">
        <v>9.2997690601892558E-2</v>
      </c>
      <c r="K96">
        <v>9.7424849034277727E-2</v>
      </c>
      <c r="L96">
        <v>9.7204666134542705E-2</v>
      </c>
      <c r="M96">
        <v>9.4441517249732598E-2</v>
      </c>
      <c r="N96">
        <v>9.0534167975886426E-2</v>
      </c>
      <c r="O96">
        <v>8.6315434424122373E-2</v>
      </c>
      <c r="P96">
        <v>8.2231368449914299E-2</v>
      </c>
      <c r="Q96">
        <v>7.8486608536998403E-2</v>
      </c>
      <c r="R96">
        <v>7.5167104034901122E-2</v>
      </c>
      <c r="S96">
        <v>7.2285221169066105E-2</v>
      </c>
      <c r="T96">
        <v>6.9824834202814046E-2</v>
      </c>
      <c r="U96">
        <v>6.7741039836377581E-2</v>
      </c>
      <c r="V96">
        <v>6.597986881595741E-2</v>
      </c>
      <c r="W96">
        <v>6.4477537509155525E-2</v>
      </c>
      <c r="X96">
        <v>6.3171405781647927E-2</v>
      </c>
      <c r="Y96">
        <v>6.200328475751693E-2</v>
      </c>
      <c r="Z96">
        <v>6.0921743241570958E-2</v>
      </c>
      <c r="AA96">
        <v>5.9894677351746139E-2</v>
      </c>
      <c r="AB96">
        <v>5.8894089058014742E-2</v>
      </c>
      <c r="AC96">
        <v>5.7905629449694906E-2</v>
      </c>
      <c r="AD96">
        <v>5.6923979315914863E-2</v>
      </c>
      <c r="AE96">
        <v>5.5947783874454871E-2</v>
      </c>
      <c r="AF96">
        <v>5.4975929606881913E-2</v>
      </c>
      <c r="AG96">
        <v>5.4017088033075922E-2</v>
      </c>
      <c r="AH96">
        <v>5.3075314670048002E-2</v>
      </c>
      <c r="AI96">
        <v>5.2151015377344123E-2</v>
      </c>
      <c r="AJ96">
        <v>5.1247386999464517E-2</v>
      </c>
      <c r="AK96">
        <v>5.0366413046698533E-2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5.7385017217503886E-2</v>
      </c>
      <c r="I97">
        <v>9.1632708241018435E-2</v>
      </c>
      <c r="J97">
        <v>0.11134240341053037</v>
      </c>
      <c r="K97">
        <v>0.12208188845697077</v>
      </c>
      <c r="L97">
        <v>0.12740190123636808</v>
      </c>
      <c r="M97">
        <v>0.12980968369471491</v>
      </c>
      <c r="N97">
        <v>0.13087575172503474</v>
      </c>
      <c r="O97">
        <v>0.13141569747143755</v>
      </c>
      <c r="P97">
        <v>0.13175810805994281</v>
      </c>
      <c r="Q97">
        <v>0.13196912450192944</v>
      </c>
      <c r="R97">
        <v>0.13202127843503497</v>
      </c>
      <c r="S97">
        <v>0.13186163913938564</v>
      </c>
      <c r="T97">
        <v>0.13145616164289553</v>
      </c>
      <c r="U97">
        <v>0.13078333316420832</v>
      </c>
      <c r="V97">
        <v>0.12984057901539447</v>
      </c>
      <c r="W97">
        <v>0.12863359610986169</v>
      </c>
      <c r="X97">
        <v>0.12717714280532366</v>
      </c>
      <c r="Y97">
        <v>0.12549206656777834</v>
      </c>
      <c r="Z97">
        <v>0.12360278108314304</v>
      </c>
      <c r="AA97">
        <v>0.12154619085220641</v>
      </c>
      <c r="AB97">
        <v>0.11935661701540923</v>
      </c>
      <c r="AC97">
        <v>0.11707271912393402</v>
      </c>
      <c r="AD97">
        <v>0.11473374329427077</v>
      </c>
      <c r="AE97">
        <v>0.11237472096135015</v>
      </c>
      <c r="AF97">
        <v>0.11002333802909714</v>
      </c>
      <c r="AG97">
        <v>0.10770969097264604</v>
      </c>
      <c r="AH97">
        <v>0.10545421528034282</v>
      </c>
      <c r="AI97">
        <v>0.10326904620090449</v>
      </c>
      <c r="AJ97">
        <v>0.10116409758291756</v>
      </c>
      <c r="AK97">
        <v>9.9145788809251734E-2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1.6490135163604869E-2</v>
      </c>
      <c r="I98">
        <v>3.2923143280383371E-2</v>
      </c>
      <c r="J98">
        <v>4.3053681970550706E-2</v>
      </c>
      <c r="K98">
        <v>4.6393052863358264E-2</v>
      </c>
      <c r="L98">
        <v>4.4615163530714597E-2</v>
      </c>
      <c r="M98">
        <v>3.9805959663508084E-2</v>
      </c>
      <c r="N98">
        <v>3.368140546518017E-2</v>
      </c>
      <c r="O98">
        <v>2.7375184096567473E-2</v>
      </c>
      <c r="P98">
        <v>2.1509257538743221E-2</v>
      </c>
      <c r="Q98">
        <v>1.6348119348918999E-2</v>
      </c>
      <c r="R98">
        <v>1.1947220308705653E-2</v>
      </c>
      <c r="S98">
        <v>8.2536590879866978E-3</v>
      </c>
      <c r="T98">
        <v>5.1702722872359885E-3</v>
      </c>
      <c r="U98">
        <v>2.5861994796150256E-3</v>
      </c>
      <c r="V98">
        <v>3.9395567608124793E-4</v>
      </c>
      <c r="W98">
        <v>-1.5039704834518552E-3</v>
      </c>
      <c r="X98">
        <v>-3.1909362356308257E-3</v>
      </c>
      <c r="Y98">
        <v>-4.7342620297374793E-3</v>
      </c>
      <c r="Z98">
        <v>-6.1860560689686039E-3</v>
      </c>
      <c r="AA98">
        <v>-7.58056736066548E-3</v>
      </c>
      <c r="AB98">
        <v>-8.9394244341622908E-3</v>
      </c>
      <c r="AC98">
        <v>-1.027203967016721E-2</v>
      </c>
      <c r="AD98">
        <v>-1.1579359706415104E-2</v>
      </c>
      <c r="AE98">
        <v>-1.2856738121547195E-2</v>
      </c>
      <c r="AF98">
        <v>-1.4097758839548558E-2</v>
      </c>
      <c r="AG98">
        <v>-1.5293111907466184E-2</v>
      </c>
      <c r="AH98">
        <v>-1.6434580433499768E-2</v>
      </c>
      <c r="AI98">
        <v>-1.7516172484388637E-2</v>
      </c>
      <c r="AJ98">
        <v>-1.8533719691038453E-2</v>
      </c>
      <c r="AK98">
        <v>-1.9484045672046868E-2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0.22350973238705052</v>
      </c>
      <c r="I99">
        <v>0.35463524248520173</v>
      </c>
      <c r="J99">
        <v>0.41144933768544334</v>
      </c>
      <c r="K99">
        <v>0.43364112194694826</v>
      </c>
      <c r="L99">
        <v>0.44158724582772368</v>
      </c>
      <c r="M99">
        <v>0.44413462016048566</v>
      </c>
      <c r="N99">
        <v>0.44504267478595594</v>
      </c>
      <c r="O99">
        <v>0.44587255875097043</v>
      </c>
      <c r="P99">
        <v>0.44719574287124253</v>
      </c>
      <c r="Q99">
        <v>0.44908491705457632</v>
      </c>
      <c r="R99">
        <v>0.45144107342767192</v>
      </c>
      <c r="S99">
        <v>0.4540633968791008</v>
      </c>
      <c r="T99">
        <v>0.45675992989879788</v>
      </c>
      <c r="U99">
        <v>0.45931540384065439</v>
      </c>
      <c r="V99">
        <v>0.46153785977034456</v>
      </c>
      <c r="W99">
        <v>0.46323918615009951</v>
      </c>
      <c r="X99">
        <v>0.46426126747334262</v>
      </c>
      <c r="Y99">
        <v>0.46447539012515193</v>
      </c>
      <c r="Z99">
        <v>0.46378075536746</v>
      </c>
      <c r="AA99">
        <v>0.46215113625949211</v>
      </c>
      <c r="AB99">
        <v>0.4595726737110839</v>
      </c>
      <c r="AC99">
        <v>0.45607290618285834</v>
      </c>
      <c r="AD99">
        <v>0.45171252417355312</v>
      </c>
      <c r="AE99">
        <v>0.44656130260045668</v>
      </c>
      <c r="AF99">
        <v>0.44068318704275633</v>
      </c>
      <c r="AG99">
        <v>0.43417952135273996</v>
      </c>
      <c r="AH99">
        <v>0.42713451294498217</v>
      </c>
      <c r="AI99">
        <v>0.41961177728615517</v>
      </c>
      <c r="AJ99">
        <v>0.41168403293532219</v>
      </c>
      <c r="AK99">
        <v>0.40341977210034408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6.1450199978274611E-3</v>
      </c>
      <c r="I100">
        <v>1.010597492026033E-2</v>
      </c>
      <c r="J100">
        <v>9.1422528917028956E-3</v>
      </c>
      <c r="K100">
        <v>3.7368548796434808E-3</v>
      </c>
      <c r="L100">
        <v>-4.6058789580971649E-3</v>
      </c>
      <c r="M100">
        <v>-1.4362220231434186E-2</v>
      </c>
      <c r="N100">
        <v>-2.4362793174192987E-2</v>
      </c>
      <c r="O100">
        <v>-3.3856192883385816E-2</v>
      </c>
      <c r="P100">
        <v>-4.2437716685861382E-2</v>
      </c>
      <c r="Q100">
        <v>-4.9944374275190384E-2</v>
      </c>
      <c r="R100">
        <v>-5.6359581737597253E-2</v>
      </c>
      <c r="S100">
        <v>-6.1746267193729665E-2</v>
      </c>
      <c r="T100">
        <v>-6.6203198506564753E-2</v>
      </c>
      <c r="U100">
        <v>-6.9842063540448418E-2</v>
      </c>
      <c r="V100">
        <v>-7.2773818802573942E-2</v>
      </c>
      <c r="W100">
        <v>-7.5102146914673984E-2</v>
      </c>
      <c r="X100">
        <v>-7.692042332235749E-2</v>
      </c>
      <c r="Y100">
        <v>-7.830936799088084E-2</v>
      </c>
      <c r="Z100">
        <v>-7.9337476498364534E-2</v>
      </c>
      <c r="AA100">
        <v>-8.0060412579974205E-2</v>
      </c>
      <c r="AB100">
        <v>-8.0523526070841456E-2</v>
      </c>
      <c r="AC100">
        <v>-8.0762679518475711E-2</v>
      </c>
      <c r="AD100">
        <v>-8.0806425211032984E-2</v>
      </c>
      <c r="AE100">
        <v>-8.067802555344894E-2</v>
      </c>
      <c r="AF100">
        <v>-8.0397532190223941E-2</v>
      </c>
      <c r="AG100">
        <v>-7.9981524012895377E-2</v>
      </c>
      <c r="AH100">
        <v>-7.9445218114260197E-2</v>
      </c>
      <c r="AI100">
        <v>-7.8803433774166098E-2</v>
      </c>
      <c r="AJ100">
        <v>-7.8069812781456083E-2</v>
      </c>
      <c r="AK100">
        <v>-7.7257244149797621E-2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0.39718404898827497</v>
      </c>
      <c r="I101">
        <v>0.61459669156112007</v>
      </c>
      <c r="J101">
        <v>0.70553384360789728</v>
      </c>
      <c r="K101">
        <v>0.74234068237202244</v>
      </c>
      <c r="L101">
        <v>0.75788677249450931</v>
      </c>
      <c r="M101">
        <v>0.76503971077506172</v>
      </c>
      <c r="N101">
        <v>0.76882230718773314</v>
      </c>
      <c r="O101">
        <v>0.77125825811910076</v>
      </c>
      <c r="P101">
        <v>0.77316725021709942</v>
      </c>
      <c r="Q101">
        <v>0.77477813394974948</v>
      </c>
      <c r="R101">
        <v>0.77614218005863655</v>
      </c>
      <c r="S101">
        <v>0.7771644563719704</v>
      </c>
      <c r="T101">
        <v>0.77775654740142031</v>
      </c>
      <c r="U101">
        <v>0.77776191437306519</v>
      </c>
      <c r="V101">
        <v>0.77703473156980341</v>
      </c>
      <c r="W101">
        <v>0.77540455546789566</v>
      </c>
      <c r="X101">
        <v>0.77272416478875172</v>
      </c>
      <c r="Y101">
        <v>0.76886965524742834</v>
      </c>
      <c r="Z101">
        <v>0.76373975255308313</v>
      </c>
      <c r="AA101">
        <v>0.75734044333570782</v>
      </c>
      <c r="AB101">
        <v>0.74967748737226891</v>
      </c>
      <c r="AC101">
        <v>0.74081437320729915</v>
      </c>
      <c r="AD101">
        <v>0.73086006014471128</v>
      </c>
      <c r="AE101">
        <v>0.71993029054613356</v>
      </c>
      <c r="AF101">
        <v>0.70812683727223824</v>
      </c>
      <c r="AG101">
        <v>0.69561355472933517</v>
      </c>
      <c r="AH101">
        <v>0.68252177843208806</v>
      </c>
      <c r="AI101">
        <v>0.66894779356374556</v>
      </c>
      <c r="AJ101">
        <v>0.65500481093938578</v>
      </c>
      <c r="AK101">
        <v>0.64079787988500225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2.894934122463777E-2</v>
      </c>
      <c r="I102">
        <v>4.9988323169669613E-2</v>
      </c>
      <c r="J102">
        <v>5.9408628604207259E-2</v>
      </c>
      <c r="K102">
        <v>6.0279249030870119E-2</v>
      </c>
      <c r="L102">
        <v>5.5842483916346275E-2</v>
      </c>
      <c r="M102">
        <v>4.8630796160220591E-2</v>
      </c>
      <c r="N102">
        <v>4.0405065124149431E-2</v>
      </c>
      <c r="O102">
        <v>3.2257864598728148E-2</v>
      </c>
      <c r="P102">
        <v>2.4781270591756055E-2</v>
      </c>
      <c r="Q102">
        <v>1.823150777127136E-2</v>
      </c>
      <c r="R102">
        <v>1.2670024619154674E-2</v>
      </c>
      <c r="S102">
        <v>8.0491737469934321E-3</v>
      </c>
      <c r="T102">
        <v>4.2722775848380579E-3</v>
      </c>
      <c r="U102">
        <v>1.2174597433078915E-3</v>
      </c>
      <c r="V102">
        <v>-1.2414073406019632E-3</v>
      </c>
      <c r="W102">
        <v>-3.2275752906540944E-3</v>
      </c>
      <c r="X102">
        <v>-4.8529896658044969E-3</v>
      </c>
      <c r="Y102">
        <v>-6.2148409750828471E-3</v>
      </c>
      <c r="Z102">
        <v>-7.3938781693039246E-3</v>
      </c>
      <c r="AA102">
        <v>-8.4483211121200164E-3</v>
      </c>
      <c r="AB102">
        <v>-9.4219773547510322E-3</v>
      </c>
      <c r="AC102">
        <v>-1.0342451459199875E-2</v>
      </c>
      <c r="AD102">
        <v>-1.1224754554406413E-2</v>
      </c>
      <c r="AE102">
        <v>-1.2075632109576073E-2</v>
      </c>
      <c r="AF102">
        <v>-1.2898498058144803E-2</v>
      </c>
      <c r="AG102">
        <v>-1.3689403039152115E-2</v>
      </c>
      <c r="AH102">
        <v>-1.4444390613677083E-2</v>
      </c>
      <c r="AI102">
        <v>-1.5162014415426306E-2</v>
      </c>
      <c r="AJ102">
        <v>-1.5839611148205091E-2</v>
      </c>
      <c r="AK102">
        <v>-1.6475107669300382E-2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9.17403210116019E-2</v>
      </c>
      <c r="I103">
        <v>0.14229584188214517</v>
      </c>
      <c r="J103">
        <v>0.16063503603436224</v>
      </c>
      <c r="K103">
        <v>0.16311517977360968</v>
      </c>
      <c r="L103">
        <v>0.15841509378524687</v>
      </c>
      <c r="M103">
        <v>0.15077798122362651</v>
      </c>
      <c r="N103">
        <v>0.14234428901820362</v>
      </c>
      <c r="O103">
        <v>0.13419133434116048</v>
      </c>
      <c r="P103">
        <v>0.1268195523250526</v>
      </c>
      <c r="Q103">
        <v>0.12039510949097831</v>
      </c>
      <c r="R103">
        <v>0.11492800487975519</v>
      </c>
      <c r="S103">
        <v>0.11033508456061991</v>
      </c>
      <c r="T103">
        <v>0.10650691389764155</v>
      </c>
      <c r="U103">
        <v>0.10330793105071123</v>
      </c>
      <c r="V103">
        <v>0.10060409617547172</v>
      </c>
      <c r="W103">
        <v>9.8260160637742011E-2</v>
      </c>
      <c r="X103">
        <v>9.6154175139706588E-2</v>
      </c>
      <c r="Y103">
        <v>9.417976046748322E-2</v>
      </c>
      <c r="Z103">
        <v>9.2247298870562489E-2</v>
      </c>
      <c r="AA103">
        <v>9.0303296071625461E-2</v>
      </c>
      <c r="AB103">
        <v>8.8305124084797626E-2</v>
      </c>
      <c r="AC103">
        <v>8.6232599264035592E-2</v>
      </c>
      <c r="AD103">
        <v>8.4083435740911483E-2</v>
      </c>
      <c r="AE103">
        <v>8.1862731692616819E-2</v>
      </c>
      <c r="AF103">
        <v>7.9576213704846133E-2</v>
      </c>
      <c r="AG103">
        <v>7.7246686473442239E-2</v>
      </c>
      <c r="AH103">
        <v>7.4891615862848759E-2</v>
      </c>
      <c r="AI103">
        <v>7.2521074591214152E-2</v>
      </c>
      <c r="AJ103">
        <v>7.0149815656406211E-2</v>
      </c>
      <c r="AK103">
        <v>6.7791443227616099E-2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0.14524517945095905</v>
      </c>
      <c r="I104">
        <v>0.22487906209380792</v>
      </c>
      <c r="J104">
        <v>0.25497062427723982</v>
      </c>
      <c r="K104">
        <v>0.26223375050438147</v>
      </c>
      <c r="L104">
        <v>0.25999794540099153</v>
      </c>
      <c r="M104">
        <v>0.25415708957483574</v>
      </c>
      <c r="N104">
        <v>0.24736666648124128</v>
      </c>
      <c r="O104">
        <v>0.24084357711831039</v>
      </c>
      <c r="P104">
        <v>0.23511538964764434</v>
      </c>
      <c r="Q104">
        <v>0.23033369019120897</v>
      </c>
      <c r="R104">
        <v>0.22649172802731155</v>
      </c>
      <c r="S104">
        <v>0.22347953004824284</v>
      </c>
      <c r="T104">
        <v>0.22116460823244921</v>
      </c>
      <c r="U104">
        <v>0.21937967673777425</v>
      </c>
      <c r="V104">
        <v>0.21795998772933256</v>
      </c>
      <c r="W104">
        <v>0.216736056197675</v>
      </c>
      <c r="X104">
        <v>0.21555507169692678</v>
      </c>
      <c r="Y104">
        <v>0.21428361736315349</v>
      </c>
      <c r="Z104">
        <v>0.21280888859100955</v>
      </c>
      <c r="AA104">
        <v>0.21106967546873356</v>
      </c>
      <c r="AB104">
        <v>0.20901693464048243</v>
      </c>
      <c r="AC104">
        <v>0.20663313743112255</v>
      </c>
      <c r="AD104">
        <v>0.20392600789831405</v>
      </c>
      <c r="AE104">
        <v>0.20091314536065941</v>
      </c>
      <c r="AF104">
        <v>0.19761223087926272</v>
      </c>
      <c r="AG104">
        <v>0.19406785301199214</v>
      </c>
      <c r="AH104">
        <v>0.19031595387479783</v>
      </c>
      <c r="AI104">
        <v>0.18638161534960673</v>
      </c>
      <c r="AJ104">
        <v>0.18229767620923099</v>
      </c>
      <c r="AK104">
        <v>0.17809567081228384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2.0596692842311803E-2</v>
      </c>
      <c r="I105">
        <v>3.9041874721479353E-2</v>
      </c>
      <c r="J105">
        <v>5.0239996618084426E-2</v>
      </c>
      <c r="K105">
        <v>5.4501328550560224E-2</v>
      </c>
      <c r="L105">
        <v>5.360881661913286E-2</v>
      </c>
      <c r="M105">
        <v>4.9516510665492675E-2</v>
      </c>
      <c r="N105">
        <v>4.3807030563036697E-2</v>
      </c>
      <c r="O105">
        <v>3.7556053118037447E-2</v>
      </c>
      <c r="P105">
        <v>3.1402725465823345E-2</v>
      </c>
      <c r="Q105">
        <v>2.5675719505291461E-2</v>
      </c>
      <c r="R105">
        <v>2.051555883830769E-2</v>
      </c>
      <c r="S105">
        <v>1.5953710203309157E-2</v>
      </c>
      <c r="T105">
        <v>1.1966767539450807E-2</v>
      </c>
      <c r="U105">
        <v>8.5006790609298832E-3</v>
      </c>
      <c r="V105">
        <v>5.4890432135579204E-3</v>
      </c>
      <c r="W105">
        <v>2.8607316454598575E-3</v>
      </c>
      <c r="X105">
        <v>5.4715538913008288E-4</v>
      </c>
      <c r="Y105">
        <v>-1.5135100893126641E-3</v>
      </c>
      <c r="Z105">
        <v>-3.3740913656932214E-3</v>
      </c>
      <c r="AA105">
        <v>-5.0737232902720031E-3</v>
      </c>
      <c r="AB105">
        <v>-6.6417950359554112E-3</v>
      </c>
      <c r="AC105">
        <v>-8.097157831965518E-3</v>
      </c>
      <c r="AD105">
        <v>-9.4501345382691504E-3</v>
      </c>
      <c r="AE105">
        <v>-1.0705735869620536E-2</v>
      </c>
      <c r="AF105">
        <v>-1.1866850807085161E-2</v>
      </c>
      <c r="AG105">
        <v>-1.293228707419658E-2</v>
      </c>
      <c r="AH105">
        <v>-1.3901120466552896E-2</v>
      </c>
      <c r="AI105">
        <v>-1.4774695671837534E-2</v>
      </c>
      <c r="AJ105">
        <v>-1.5554570481834951E-2</v>
      </c>
      <c r="AK105">
        <v>-1.6243228813217492E-2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2.3167183589256624E-2</v>
      </c>
      <c r="I106">
        <v>4.6509649757120464E-2</v>
      </c>
      <c r="J106">
        <v>6.122333920945966E-2</v>
      </c>
      <c r="K106">
        <v>6.8101623273508771E-2</v>
      </c>
      <c r="L106">
        <v>7.0470688276325077E-2</v>
      </c>
      <c r="M106">
        <v>7.1322444226629145E-2</v>
      </c>
      <c r="N106">
        <v>7.2553283088172549E-2</v>
      </c>
      <c r="O106">
        <v>7.502006018353935E-2</v>
      </c>
      <c r="P106">
        <v>7.8853442097015503E-2</v>
      </c>
      <c r="Q106">
        <v>8.3778488104457871E-2</v>
      </c>
      <c r="R106">
        <v>8.9362941189419232E-2</v>
      </c>
      <c r="S106">
        <v>9.5162314634777978E-2</v>
      </c>
      <c r="T106">
        <v>0.10079589973488456</v>
      </c>
      <c r="U106">
        <v>0.10596740904382784</v>
      </c>
      <c r="V106">
        <v>0.11046614834833157</v>
      </c>
      <c r="W106">
        <v>0.11415475045957191</v>
      </c>
      <c r="X106">
        <v>0.11695684865677958</v>
      </c>
      <c r="Y106">
        <v>0.11884487505500196</v>
      </c>
      <c r="Z106">
        <v>0.11982842868420995</v>
      </c>
      <c r="AA106">
        <v>0.11994904564129882</v>
      </c>
      <c r="AB106">
        <v>0.11926767525423099</v>
      </c>
      <c r="AC106">
        <v>0.11785905702383914</v>
      </c>
      <c r="AD106">
        <v>0.11580576208654048</v>
      </c>
      <c r="AE106">
        <v>0.11319178960154108</v>
      </c>
      <c r="AF106">
        <v>0.1100974497888485</v>
      </c>
      <c r="AG106">
        <v>0.10660082900444401</v>
      </c>
      <c r="AH106">
        <v>0.10277338992106255</v>
      </c>
      <c r="AI106">
        <v>9.8677747678888039E-2</v>
      </c>
      <c r="AJ106">
        <v>9.4370127466603115E-2</v>
      </c>
      <c r="AK106">
        <v>8.9900728100622551E-2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0.19921057453902158</v>
      </c>
      <c r="I107">
        <v>0.33412460756694351</v>
      </c>
      <c r="J107">
        <v>0.44813821026408185</v>
      </c>
      <c r="K107">
        <v>0.56631578363641744</v>
      </c>
      <c r="L107">
        <v>0.70269266690954346</v>
      </c>
      <c r="M107">
        <v>0.86714761224595538</v>
      </c>
      <c r="N107">
        <v>1.067102894716343</v>
      </c>
      <c r="O107">
        <v>1.308367042897074</v>
      </c>
      <c r="P107">
        <v>1.5953330577672675</v>
      </c>
      <c r="Q107">
        <v>1.930511198295215</v>
      </c>
      <c r="R107">
        <v>2.3137859291007867</v>
      </c>
      <c r="S107">
        <v>2.7426495419133889</v>
      </c>
      <c r="T107">
        <v>3.2116233923974002</v>
      </c>
      <c r="U107">
        <v>3.7102869719547904</v>
      </c>
      <c r="V107">
        <v>4.226638443252595</v>
      </c>
      <c r="W107">
        <v>4.7458171866888943</v>
      </c>
      <c r="X107">
        <v>5.2524810015889045</v>
      </c>
      <c r="Y107">
        <v>5.7323627677800415</v>
      </c>
      <c r="Z107">
        <v>6.1741607688663436</v>
      </c>
      <c r="AA107">
        <v>6.5691359242418423</v>
      </c>
      <c r="AB107">
        <v>6.9129420526200747</v>
      </c>
      <c r="AC107">
        <v>7.2035736642805936</v>
      </c>
      <c r="AD107">
        <v>7.4425582698518511</v>
      </c>
      <c r="AE107">
        <v>7.6327567161279308</v>
      </c>
      <c r="AF107">
        <v>7.7781972530451826</v>
      </c>
      <c r="AG107">
        <v>7.8837078850711118</v>
      </c>
      <c r="AH107">
        <v>7.9531876242024957</v>
      </c>
      <c r="AI107">
        <v>7.9918073106559406</v>
      </c>
      <c r="AJ107">
        <v>8.0033758004596667</v>
      </c>
      <c r="AK107">
        <v>7.9915424830391268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5.4225665295937198E-2</v>
      </c>
      <c r="I108">
        <v>9.4865125950471807E-2</v>
      </c>
      <c r="J108">
        <v>0.1218352494835484</v>
      </c>
      <c r="K108">
        <v>0.14783498591190991</v>
      </c>
      <c r="L108">
        <v>0.17226728961277082</v>
      </c>
      <c r="M108">
        <v>0.19658864072493731</v>
      </c>
      <c r="N108">
        <v>0.23001114795417887</v>
      </c>
      <c r="O108">
        <v>0.27585289593616835</v>
      </c>
      <c r="P108">
        <v>0.33486199468801825</v>
      </c>
      <c r="Q108">
        <v>0.39916432085740361</v>
      </c>
      <c r="R108">
        <v>0.47295709913939277</v>
      </c>
      <c r="S108">
        <v>0.54993608124835891</v>
      </c>
      <c r="T108">
        <v>0.64207097202901853</v>
      </c>
      <c r="U108">
        <v>0.73890528405886613</v>
      </c>
      <c r="V108">
        <v>0.83634435760191472</v>
      </c>
      <c r="W108">
        <v>0.9328482308499142</v>
      </c>
      <c r="X108">
        <v>1.020803698386108</v>
      </c>
      <c r="Y108">
        <v>1.1111624063682823</v>
      </c>
      <c r="Z108">
        <v>1.1874627899481016</v>
      </c>
      <c r="AA108">
        <v>1.2571158451272879</v>
      </c>
      <c r="AB108">
        <v>1.3229340292619129</v>
      </c>
      <c r="AC108">
        <v>1.3727575288782878</v>
      </c>
      <c r="AD108">
        <v>1.4152137922064378</v>
      </c>
      <c r="AE108">
        <v>1.4471640233771677</v>
      </c>
      <c r="AF108">
        <v>1.467464591967893</v>
      </c>
      <c r="AG108">
        <v>1.4820871603910435</v>
      </c>
      <c r="AH108">
        <v>1.493276812580957</v>
      </c>
      <c r="AI108">
        <v>1.4957567587674525</v>
      </c>
      <c r="AJ108">
        <v>1.4937829780403256</v>
      </c>
      <c r="AK108">
        <v>1.4890476579807466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41.107311585526382</v>
      </c>
      <c r="I109">
        <v>60.39962513438477</v>
      </c>
      <c r="J109">
        <v>67.999139236850397</v>
      </c>
      <c r="K109">
        <v>70.997263996776667</v>
      </c>
      <c r="L109">
        <v>72.086295401355471</v>
      </c>
      <c r="M109">
        <v>72.15123559628482</v>
      </c>
      <c r="N109">
        <v>71.463737822092895</v>
      </c>
      <c r="O109">
        <v>70.092114260436617</v>
      </c>
      <c r="P109">
        <v>68.058846878630661</v>
      </c>
      <c r="Q109">
        <v>65.375676598591113</v>
      </c>
      <c r="R109">
        <v>62.059765471413407</v>
      </c>
      <c r="S109">
        <v>58.160428761287349</v>
      </c>
      <c r="T109">
        <v>53.761362515960485</v>
      </c>
      <c r="U109">
        <v>48.979050622263955</v>
      </c>
      <c r="V109">
        <v>43.949290389404453</v>
      </c>
      <c r="W109">
        <v>38.830607675878895</v>
      </c>
      <c r="X109">
        <v>33.76782982124238</v>
      </c>
      <c r="Y109">
        <v>28.894199095115326</v>
      </c>
      <c r="Z109">
        <v>24.317648914532676</v>
      </c>
      <c r="AA109">
        <v>20.112462102056149</v>
      </c>
      <c r="AB109">
        <v>16.313857252254916</v>
      </c>
      <c r="AC109">
        <v>12.932049940279832</v>
      </c>
      <c r="AD109">
        <v>9.9540444337033342</v>
      </c>
      <c r="AE109">
        <v>7.3499245622911547</v>
      </c>
      <c r="AF109">
        <v>5.0843247744000397</v>
      </c>
      <c r="AG109">
        <v>3.1164902140094153</v>
      </c>
      <c r="AH109">
        <v>1.4165405420636601</v>
      </c>
      <c r="AI109">
        <v>-5.6931967076079282E-2</v>
      </c>
      <c r="AJ109">
        <v>-1.3293401734229771</v>
      </c>
      <c r="AK109">
        <v>-2.4277119294095373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34.742520915705242</v>
      </c>
      <c r="I110">
        <v>51.029434636114246</v>
      </c>
      <c r="J110">
        <v>57.864309910527801</v>
      </c>
      <c r="K110">
        <v>61.093865209328136</v>
      </c>
      <c r="L110">
        <v>62.933550301017107</v>
      </c>
      <c r="M110">
        <v>64.145130714355901</v>
      </c>
      <c r="N110">
        <v>64.98868767656991</v>
      </c>
      <c r="O110">
        <v>65.558540712560259</v>
      </c>
      <c r="P110">
        <v>65.895141075109791</v>
      </c>
      <c r="Q110">
        <v>66.021821099519656</v>
      </c>
      <c r="R110">
        <v>65.956849357528299</v>
      </c>
      <c r="S110">
        <v>65.717294322266426</v>
      </c>
      <c r="T110">
        <v>65.320011039668941</v>
      </c>
      <c r="U110">
        <v>64.781731263904675</v>
      </c>
      <c r="V110">
        <v>64.118919673536865</v>
      </c>
      <c r="W110">
        <v>63.347532350599536</v>
      </c>
      <c r="X110">
        <v>62.482760111563195</v>
      </c>
      <c r="Y110">
        <v>61.538909400966048</v>
      </c>
      <c r="Z110">
        <v>60.529306046523182</v>
      </c>
      <c r="AA110">
        <v>59.466176735895957</v>
      </c>
      <c r="AB110">
        <v>58.360612081259156</v>
      </c>
      <c r="AC110">
        <v>57.222648341125627</v>
      </c>
      <c r="AD110">
        <v>56.061170708036244</v>
      </c>
      <c r="AE110">
        <v>54.88403502807553</v>
      </c>
      <c r="AF110">
        <v>53.698118404335602</v>
      </c>
      <c r="AG110">
        <v>52.509441658528068</v>
      </c>
      <c r="AH110">
        <v>51.323262952494851</v>
      </c>
      <c r="AI110">
        <v>50.144134293692488</v>
      </c>
      <c r="AJ110">
        <v>48.975990077190026</v>
      </c>
      <c r="AK110">
        <v>47.822247033449216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0.90541007431628184</v>
      </c>
      <c r="I111">
        <v>1.2494233552072576</v>
      </c>
      <c r="J111">
        <v>1.3748679237611805</v>
      </c>
      <c r="K111">
        <v>1.4192690520491213</v>
      </c>
      <c r="L111">
        <v>1.4301096198457541</v>
      </c>
      <c r="M111">
        <v>1.4244591612474489</v>
      </c>
      <c r="N111">
        <v>1.4087533918686779</v>
      </c>
      <c r="O111">
        <v>1.3838671825633364</v>
      </c>
      <c r="P111">
        <v>1.3500060135817504</v>
      </c>
      <c r="Q111">
        <v>1.3070715258130194</v>
      </c>
      <c r="R111">
        <v>1.2548838869094192</v>
      </c>
      <c r="S111">
        <v>1.1918763016829592</v>
      </c>
      <c r="T111">
        <v>1.1203830723833574</v>
      </c>
      <c r="U111">
        <v>1.0413579496533876</v>
      </c>
      <c r="V111">
        <v>0.95529714220503603</v>
      </c>
      <c r="W111">
        <v>0.86670037871758865</v>
      </c>
      <c r="X111">
        <v>0.77739165358861051</v>
      </c>
      <c r="Y111">
        <v>0.6895569060357154</v>
      </c>
      <c r="Z111">
        <v>0.60419838567802309</v>
      </c>
      <c r="AA111">
        <v>0.52449017447586677</v>
      </c>
      <c r="AB111">
        <v>0.44918821742789827</v>
      </c>
      <c r="AC111">
        <v>0.38182772600925396</v>
      </c>
      <c r="AD111">
        <v>0.32007437468100086</v>
      </c>
      <c r="AE111">
        <v>0.26445175245182195</v>
      </c>
      <c r="AF111">
        <v>0.21405743633120533</v>
      </c>
      <c r="AG111">
        <v>0.16865735360345191</v>
      </c>
      <c r="AH111">
        <v>0.12824313020045608</v>
      </c>
      <c r="AI111">
        <v>9.2856210612346501E-2</v>
      </c>
      <c r="AJ111">
        <v>6.0196158132841404E-2</v>
      </c>
      <c r="AK111">
        <v>3.1772129862384091E-2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0.57617286638753651</v>
      </c>
      <c r="I112">
        <v>0.80134611937983102</v>
      </c>
      <c r="J112">
        <v>0.88187689811349834</v>
      </c>
      <c r="K112">
        <v>0.90923865517187341</v>
      </c>
      <c r="L112">
        <v>0.9162760513829582</v>
      </c>
      <c r="M112">
        <v>0.91535809921325928</v>
      </c>
      <c r="N112">
        <v>0.90367820009444877</v>
      </c>
      <c r="O112">
        <v>0.88796346962281003</v>
      </c>
      <c r="P112">
        <v>0.87051823485406743</v>
      </c>
      <c r="Q112">
        <v>0.84443850114639396</v>
      </c>
      <c r="R112">
        <v>0.81434077616522327</v>
      </c>
      <c r="S112">
        <v>0.77816008959823435</v>
      </c>
      <c r="T112">
        <v>0.73504256467911144</v>
      </c>
      <c r="U112">
        <v>0.68471912502394705</v>
      </c>
      <c r="V112">
        <v>0.63411597842553125</v>
      </c>
      <c r="W112">
        <v>0.57894312811870297</v>
      </c>
      <c r="X112">
        <v>0.52451863885771832</v>
      </c>
      <c r="Y112">
        <v>0.46958894154254249</v>
      </c>
      <c r="Z112">
        <v>0.41711429508761722</v>
      </c>
      <c r="AA112">
        <v>0.36831910616232921</v>
      </c>
      <c r="AB112">
        <v>0.32054092399278478</v>
      </c>
      <c r="AC112">
        <v>0.27614650513130279</v>
      </c>
      <c r="AD112">
        <v>0.23613108434143992</v>
      </c>
      <c r="AE112">
        <v>0.20093056652188412</v>
      </c>
      <c r="AF112">
        <v>0.16771294411195292</v>
      </c>
      <c r="AG112">
        <v>0.13857661377256747</v>
      </c>
      <c r="AH112">
        <v>0.11435437976257123</v>
      </c>
      <c r="AI112">
        <v>8.9431040122200933E-2</v>
      </c>
      <c r="AJ112">
        <v>6.769103690753564E-2</v>
      </c>
      <c r="AK112">
        <v>4.7693447515118059E-2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2.8244981877767472E-2</v>
      </c>
      <c r="I113">
        <v>5.1381052339660727E-2</v>
      </c>
      <c r="J113">
        <v>6.4135570132539677E-2</v>
      </c>
      <c r="K113">
        <v>6.8610995827245169E-2</v>
      </c>
      <c r="L113">
        <v>6.860978705027776E-2</v>
      </c>
      <c r="M113">
        <v>6.7317382287357397E-2</v>
      </c>
      <c r="N113">
        <v>6.6703513632893063E-2</v>
      </c>
      <c r="O113">
        <v>6.7634225346147048E-2</v>
      </c>
      <c r="P113">
        <v>7.0212209653885971E-2</v>
      </c>
      <c r="Q113">
        <v>7.2695129907041078E-2</v>
      </c>
      <c r="R113">
        <v>7.6891984062266161E-2</v>
      </c>
      <c r="S113">
        <v>8.1774487882202429E-2</v>
      </c>
      <c r="T113">
        <v>8.5337970653331929E-2</v>
      </c>
      <c r="U113">
        <v>8.9392576140667757E-2</v>
      </c>
      <c r="V113">
        <v>9.317128097960925E-2</v>
      </c>
      <c r="W113">
        <v>9.4992961486428662E-2</v>
      </c>
      <c r="X113">
        <v>9.6826188327336915E-2</v>
      </c>
      <c r="Y113">
        <v>9.812107461097952E-2</v>
      </c>
      <c r="Z113">
        <v>9.740808363427611E-2</v>
      </c>
      <c r="AA113">
        <v>9.6700652512549112E-2</v>
      </c>
      <c r="AB113">
        <v>9.5556797659779313E-2</v>
      </c>
      <c r="AC113">
        <v>9.3844572890611211E-2</v>
      </c>
      <c r="AD113">
        <v>9.1575363608753513E-2</v>
      </c>
      <c r="AE113">
        <v>8.8806884286740662E-2</v>
      </c>
      <c r="AF113">
        <v>8.4427961346844604E-2</v>
      </c>
      <c r="AG113">
        <v>8.0411408754210711E-2</v>
      </c>
      <c r="AH113">
        <v>7.6378217233208368E-2</v>
      </c>
      <c r="AI113">
        <v>7.2203667569969987E-2</v>
      </c>
      <c r="AJ113">
        <v>6.787943552113429E-2</v>
      </c>
      <c r="AK113">
        <v>6.3432392707896135E-2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2.0160517189449223E-2</v>
      </c>
      <c r="I114">
        <v>3.9748505168613057E-2</v>
      </c>
      <c r="J114">
        <v>5.0685115031345873E-2</v>
      </c>
      <c r="K114">
        <v>5.4093831724189023E-2</v>
      </c>
      <c r="L114">
        <v>5.3515108457902194E-2</v>
      </c>
      <c r="M114">
        <v>5.2038009288191134E-2</v>
      </c>
      <c r="N114">
        <v>5.1552140078503506E-2</v>
      </c>
      <c r="O114">
        <v>5.2836705713765753E-2</v>
      </c>
      <c r="P114">
        <v>5.5908630800005632E-2</v>
      </c>
      <c r="Q114">
        <v>6.0372065014258069E-2</v>
      </c>
      <c r="R114">
        <v>6.5685719551322741E-2</v>
      </c>
      <c r="S114">
        <v>7.1318516462426373E-2</v>
      </c>
      <c r="T114">
        <v>7.6828186672583954E-2</v>
      </c>
      <c r="U114">
        <v>8.1880114210908239E-2</v>
      </c>
      <c r="V114">
        <v>8.6243928439566631E-2</v>
      </c>
      <c r="W114">
        <v>8.9776040194733397E-2</v>
      </c>
      <c r="X114">
        <v>9.240236792209533E-2</v>
      </c>
      <c r="Y114">
        <v>9.4102358604386538E-2</v>
      </c>
      <c r="Z114">
        <v>9.4894582430860019E-2</v>
      </c>
      <c r="AA114">
        <v>9.4829051698352984E-2</v>
      </c>
      <c r="AB114">
        <v>9.3974232091609267E-2</v>
      </c>
      <c r="AC114">
        <v>9.2410518374985706E-2</v>
      </c>
      <c r="AD114">
        <v>9.0224135059502331E-2</v>
      </c>
      <c r="AE114">
        <v>8.7501224278585532E-2</v>
      </c>
      <c r="AF114">
        <v>8.4322883247578417E-2</v>
      </c>
      <c r="AG114">
        <v>8.0766752816230358E-2</v>
      </c>
      <c r="AH114">
        <v>7.6903194618149762E-2</v>
      </c>
      <c r="AI114">
        <v>7.2793480566302193E-2</v>
      </c>
      <c r="AJ114">
        <v>6.8492361164640414E-2</v>
      </c>
      <c r="AK114">
        <v>6.4048434587737901E-2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0.77552891340992858</v>
      </c>
      <c r="I115">
        <v>1.0846269926585661</v>
      </c>
      <c r="J115">
        <v>1.2078940196759591</v>
      </c>
      <c r="K115">
        <v>1.2631801817690969</v>
      </c>
      <c r="L115">
        <v>1.2922116785101689</v>
      </c>
      <c r="M115">
        <v>1.3103829307849146</v>
      </c>
      <c r="N115">
        <v>1.3236415060647655</v>
      </c>
      <c r="O115">
        <v>1.334225949809742</v>
      </c>
      <c r="P115">
        <v>1.3427957813767488</v>
      </c>
      <c r="Q115">
        <v>1.3493390281082984</v>
      </c>
      <c r="R115">
        <v>1.3536146246738046</v>
      </c>
      <c r="S115">
        <v>1.3553631380246678</v>
      </c>
      <c r="T115">
        <v>1.3544005643207457</v>
      </c>
      <c r="U115">
        <v>1.3506411864146584</v>
      </c>
      <c r="V115">
        <v>1.3440949838370297</v>
      </c>
      <c r="W115">
        <v>1.3348492351842767</v>
      </c>
      <c r="X115">
        <v>1.3230495326079117</v>
      </c>
      <c r="Y115">
        <v>1.308883279866313</v>
      </c>
      <c r="Z115">
        <v>1.2925650408635914</v>
      </c>
      <c r="AA115">
        <v>1.2743272572111941</v>
      </c>
      <c r="AB115">
        <v>1.2544069783012368</v>
      </c>
      <c r="AC115">
        <v>1.233040582745315</v>
      </c>
      <c r="AD115">
        <v>1.2104557788296555</v>
      </c>
      <c r="AE115">
        <v>1.1868672201016839</v>
      </c>
      <c r="AF115">
        <v>1.162472023700678</v>
      </c>
      <c r="AG115">
        <v>1.1374528940654383</v>
      </c>
      <c r="AH115">
        <v>1.1119753257848197</v>
      </c>
      <c r="AI115">
        <v>1.0861863147061612</v>
      </c>
      <c r="AJ115">
        <v>1.0602177327657891</v>
      </c>
      <c r="AK115">
        <v>1.0341882373838152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2.0185682466489219E-2</v>
      </c>
      <c r="I116">
        <v>3.9930952747058157E-2</v>
      </c>
      <c r="J116">
        <v>5.1098104329305727E-2</v>
      </c>
      <c r="K116">
        <v>5.4730233283195595E-2</v>
      </c>
      <c r="L116">
        <v>5.4320357406800746E-2</v>
      </c>
      <c r="M116">
        <v>5.294279467094043E-2</v>
      </c>
      <c r="N116">
        <v>5.2492938517834098E-2</v>
      </c>
      <c r="O116">
        <v>5.3765387568227574E-2</v>
      </c>
      <c r="P116">
        <v>5.6794562409123728E-2</v>
      </c>
      <c r="Q116">
        <v>6.1200261903482378E-2</v>
      </c>
      <c r="R116">
        <v>6.6453074609884588E-2</v>
      </c>
      <c r="S116">
        <v>7.2030144449741762E-2</v>
      </c>
      <c r="T116">
        <v>7.7494077591833133E-2</v>
      </c>
      <c r="U116">
        <v>8.2512745587881575E-2</v>
      </c>
      <c r="V116">
        <v>8.6856414626690359E-2</v>
      </c>
      <c r="W116">
        <v>9.038073305485117E-2</v>
      </c>
      <c r="X116">
        <v>9.301038312823362E-2</v>
      </c>
      <c r="Y116">
        <v>9.47229749323375E-2</v>
      </c>
      <c r="Z116">
        <v>9.5535024935577972E-2</v>
      </c>
      <c r="AA116">
        <v>9.5494567831844179E-2</v>
      </c>
      <c r="AB116">
        <v>9.4668283056043023E-2</v>
      </c>
      <c r="AC116">
        <v>9.313484595148136E-2</v>
      </c>
      <c r="AD116">
        <v>9.0979188225803753E-2</v>
      </c>
      <c r="AE116">
        <v>8.8286284315786112E-2</v>
      </c>
      <c r="AF116">
        <v>8.5136376037930894E-2</v>
      </c>
      <c r="AG116">
        <v>8.1606387002186587E-2</v>
      </c>
      <c r="AH116">
        <v>7.7766315107075101E-2</v>
      </c>
      <c r="AI116">
        <v>7.3677113680759021E-2</v>
      </c>
      <c r="AJ116">
        <v>6.9393288960428734E-2</v>
      </c>
      <c r="AK116">
        <v>6.4963375283588753E-2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2.4847628282986811E-2</v>
      </c>
      <c r="I117">
        <v>4.4924536467494391E-2</v>
      </c>
      <c r="J117">
        <v>5.5661316205668498E-2</v>
      </c>
      <c r="K117">
        <v>5.8817970387914364E-2</v>
      </c>
      <c r="L117">
        <v>5.703615720491495E-2</v>
      </c>
      <c r="M117">
        <v>5.2607535073656564E-2</v>
      </c>
      <c r="N117">
        <v>4.7151808470236034E-2</v>
      </c>
      <c r="O117">
        <v>4.1637353517565145E-2</v>
      </c>
      <c r="P117">
        <v>3.6546931784009473E-2</v>
      </c>
      <c r="Q117">
        <v>3.2057983055389094E-2</v>
      </c>
      <c r="R117">
        <v>2.8191398149624014E-2</v>
      </c>
      <c r="S117">
        <v>2.4897542442881004E-2</v>
      </c>
      <c r="T117">
        <v>2.2107357400380501E-2</v>
      </c>
      <c r="U117">
        <v>1.9747845667916764E-2</v>
      </c>
      <c r="V117">
        <v>1.7751524355169579E-2</v>
      </c>
      <c r="W117">
        <v>1.6055953965010694E-2</v>
      </c>
      <c r="X117">
        <v>1.4605739334938583E-2</v>
      </c>
      <c r="Y117">
        <v>1.3352230176133517E-2</v>
      </c>
      <c r="Z117">
        <v>1.2253806793349753E-2</v>
      </c>
      <c r="AA117">
        <v>1.1280346204922687E-2</v>
      </c>
      <c r="AB117">
        <v>1.0407659895439458E-2</v>
      </c>
      <c r="AC117">
        <v>9.6195518170416605E-3</v>
      </c>
      <c r="AD117">
        <v>8.9059760332688143E-3</v>
      </c>
      <c r="AE117">
        <v>8.2605238410637938E-3</v>
      </c>
      <c r="AF117">
        <v>7.6775399570516711E-3</v>
      </c>
      <c r="AG117">
        <v>7.1558368775370695E-3</v>
      </c>
      <c r="AH117">
        <v>6.6936027314001834E-3</v>
      </c>
      <c r="AI117">
        <v>6.2870282286908719E-3</v>
      </c>
      <c r="AJ117">
        <v>5.9326877299925584E-3</v>
      </c>
      <c r="AK117">
        <v>5.6272732393614078E-3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3.4070836534394466E-2</v>
      </c>
      <c r="I118">
        <v>5.7140725961768446E-2</v>
      </c>
      <c r="J118">
        <v>6.6956776910642724E-2</v>
      </c>
      <c r="K118">
        <v>6.8491984410834483E-2</v>
      </c>
      <c r="L118">
        <v>6.614763912911048E-2</v>
      </c>
      <c r="M118">
        <v>6.2860619852211919E-2</v>
      </c>
      <c r="N118">
        <v>6.0242505093377474E-2</v>
      </c>
      <c r="O118">
        <v>5.8930547608526673E-2</v>
      </c>
      <c r="P118">
        <v>5.8963621674745781E-2</v>
      </c>
      <c r="Q118">
        <v>6.007876300739845E-2</v>
      </c>
      <c r="R118">
        <v>6.1920806696380559E-2</v>
      </c>
      <c r="S118">
        <v>6.4143528152604823E-2</v>
      </c>
      <c r="T118">
        <v>6.6462361852726026E-2</v>
      </c>
      <c r="U118">
        <v>6.86570250753471E-2</v>
      </c>
      <c r="V118">
        <v>7.0570648605694508E-2</v>
      </c>
      <c r="W118">
        <v>7.209651679007667E-2</v>
      </c>
      <c r="X118">
        <v>7.3170501305108715E-2</v>
      </c>
      <c r="Y118">
        <v>7.3762031640334236E-2</v>
      </c>
      <c r="Z118">
        <v>7.3866349489315475E-2</v>
      </c>
      <c r="AA118">
        <v>7.350453302104043E-2</v>
      </c>
      <c r="AB118">
        <v>7.2709686786898153E-2</v>
      </c>
      <c r="AC118">
        <v>7.1526008477995617E-2</v>
      </c>
      <c r="AD118">
        <v>7.0003939026297424E-2</v>
      </c>
      <c r="AE118">
        <v>6.8194064594395698E-2</v>
      </c>
      <c r="AF118">
        <v>6.6142959792192535E-2</v>
      </c>
      <c r="AG118">
        <v>6.389812463276634E-2</v>
      </c>
      <c r="AH118">
        <v>6.1500414496551414E-2</v>
      </c>
      <c r="AI118">
        <v>5.898312026932917E-2</v>
      </c>
      <c r="AJ118">
        <v>5.6376223734533326E-2</v>
      </c>
      <c r="AK118">
        <v>5.3705811901294531E-2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3.8623031695839138E-2</v>
      </c>
      <c r="I119">
        <v>7.4311560728701487E-2</v>
      </c>
      <c r="J119">
        <v>9.9264259424125534E-2</v>
      </c>
      <c r="K119">
        <v>0.11518339578142633</v>
      </c>
      <c r="L119">
        <v>0.12511674765685044</v>
      </c>
      <c r="M119">
        <v>0.13167318747742129</v>
      </c>
      <c r="N119">
        <v>0.13661676056542227</v>
      </c>
      <c r="O119">
        <v>0.1409090726893325</v>
      </c>
      <c r="P119">
        <v>0.14493368774026738</v>
      </c>
      <c r="Q119">
        <v>0.14873373138242219</v>
      </c>
      <c r="R119">
        <v>0.15220735923460182</v>
      </c>
      <c r="S119">
        <v>0.15521493042651713</v>
      </c>
      <c r="T119">
        <v>0.15764116911387571</v>
      </c>
      <c r="U119">
        <v>0.1594055262684746</v>
      </c>
      <c r="V119">
        <v>0.16046703241925364</v>
      </c>
      <c r="W119">
        <v>0.1608144262446709</v>
      </c>
      <c r="X119">
        <v>0.16046136378360387</v>
      </c>
      <c r="Y119">
        <v>0.15943998166325635</v>
      </c>
      <c r="Z119">
        <v>0.15779534267170714</v>
      </c>
      <c r="AA119">
        <v>0.15558782516786884</v>
      </c>
      <c r="AB119">
        <v>0.15288285076808794</v>
      </c>
      <c r="AC119">
        <v>0.14975085436805813</v>
      </c>
      <c r="AD119">
        <v>0.14626399759714026</v>
      </c>
      <c r="AE119">
        <v>0.1424917983257723</v>
      </c>
      <c r="AF119">
        <v>0.13849687182598824</v>
      </c>
      <c r="AG119">
        <v>0.13434007847630269</v>
      </c>
      <c r="AH119">
        <v>0.13007417436690094</v>
      </c>
      <c r="AI119">
        <v>0.12574233034159388</v>
      </c>
      <c r="AJ119">
        <v>0.12138186789767413</v>
      </c>
      <c r="AK119">
        <v>0.11702460180169627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4.7707825829195838E-4</v>
      </c>
      <c r="I120">
        <v>7.6256576294887518E-4</v>
      </c>
      <c r="J120">
        <v>8.9419754475281979E-4</v>
      </c>
      <c r="K120">
        <v>9.0778318912564603E-4</v>
      </c>
      <c r="L120">
        <v>8.4159952949335764E-4</v>
      </c>
      <c r="M120">
        <v>7.3034221575065002E-4</v>
      </c>
      <c r="N120">
        <v>5.9981820882368112E-4</v>
      </c>
      <c r="O120">
        <v>4.6680127779012861E-4</v>
      </c>
      <c r="P120">
        <v>3.4116098670656175E-4</v>
      </c>
      <c r="Q120">
        <v>2.2804575476674801E-4</v>
      </c>
      <c r="R120">
        <v>1.2973269510615509E-4</v>
      </c>
      <c r="S120">
        <v>4.6656604072498106E-5</v>
      </c>
      <c r="T120">
        <v>-2.1774722652165059E-5</v>
      </c>
      <c r="U120">
        <v>-7.6859488830744021E-5</v>
      </c>
      <c r="V120">
        <v>-1.2022254581444475E-4</v>
      </c>
      <c r="W120">
        <v>-1.5365231907195538E-4</v>
      </c>
      <c r="X120">
        <v>-1.7891722863572489E-4</v>
      </c>
      <c r="Y120">
        <v>-1.9765493956120636E-4</v>
      </c>
      <c r="Z120">
        <v>-2.1131534500258673E-4</v>
      </c>
      <c r="AA120">
        <v>-2.2104372662358596E-4</v>
      </c>
      <c r="AB120">
        <v>-2.2778802351316638E-4</v>
      </c>
      <c r="AC120">
        <v>-2.3225138849718659E-4</v>
      </c>
      <c r="AD120">
        <v>-2.3494202147644879E-4</v>
      </c>
      <c r="AE120">
        <v>-2.3623573430317835E-4</v>
      </c>
      <c r="AF120">
        <v>-2.3643517924352511E-4</v>
      </c>
      <c r="AG120">
        <v>-2.3570685784389528E-4</v>
      </c>
      <c r="AH120">
        <v>-2.3420900826830838E-4</v>
      </c>
      <c r="AI120">
        <v>-2.32101440578274E-4</v>
      </c>
      <c r="AJ120">
        <v>-2.2950580672501149E-4</v>
      </c>
      <c r="AK120">
        <v>-2.2652759545337841E-4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1.083072484883784E-3</v>
      </c>
      <c r="I121">
        <v>1.1838355885659608E-3</v>
      </c>
      <c r="J121">
        <v>1.1840622672042442E-3</v>
      </c>
      <c r="K121">
        <v>1.1702746781015541E-3</v>
      </c>
      <c r="L121">
        <v>1.1473284134855221E-3</v>
      </c>
      <c r="M121">
        <v>1.1188482674047398E-3</v>
      </c>
      <c r="N121">
        <v>1.0885081865590898E-3</v>
      </c>
      <c r="O121">
        <v>1.0589758522805664E-3</v>
      </c>
      <c r="P121">
        <v>1.0319121365251404E-3</v>
      </c>
      <c r="Q121">
        <v>1.0080209153666246E-3</v>
      </c>
      <c r="R121">
        <v>9.8772252423767119E-4</v>
      </c>
      <c r="S121">
        <v>9.7089592668302257E-4</v>
      </c>
      <c r="T121">
        <v>9.573761546080821E-4</v>
      </c>
      <c r="U121">
        <v>9.4663696769368315E-4</v>
      </c>
      <c r="V121">
        <v>9.3816675544353806E-4</v>
      </c>
      <c r="W121">
        <v>9.3131452090463478E-4</v>
      </c>
      <c r="X121">
        <v>9.2550487441575655E-4</v>
      </c>
      <c r="Y121">
        <v>9.2020123819581197E-4</v>
      </c>
      <c r="Z121">
        <v>9.1492582172500642E-4</v>
      </c>
      <c r="AA121">
        <v>9.0949757457558914E-4</v>
      </c>
      <c r="AB121">
        <v>9.0364171638358923E-4</v>
      </c>
      <c r="AC121">
        <v>8.9728435274548629E-4</v>
      </c>
      <c r="AD121">
        <v>8.9043562194115555E-4</v>
      </c>
      <c r="AE121">
        <v>8.8310119780537718E-4</v>
      </c>
      <c r="AF121">
        <v>8.7526576423159409E-4</v>
      </c>
      <c r="AG121">
        <v>8.6712001970351408E-4</v>
      </c>
      <c r="AH121">
        <v>8.5870195662653321E-4</v>
      </c>
      <c r="AI121">
        <v>8.5001129920705997E-4</v>
      </c>
      <c r="AJ121">
        <v>8.4114319907032992E-4</v>
      </c>
      <c r="AK121">
        <v>8.3215654035205555E-4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2.0612379387011944E-4</v>
      </c>
      <c r="I122">
        <v>2.6377842240297766E-4</v>
      </c>
      <c r="J122">
        <v>2.2823241096325042E-4</v>
      </c>
      <c r="K122">
        <v>1.3333480288892514E-4</v>
      </c>
      <c r="L122">
        <v>3.6659038051364833E-6</v>
      </c>
      <c r="M122">
        <v>-1.4126669570425709E-4</v>
      </c>
      <c r="N122">
        <v>-2.8732767592485318E-4</v>
      </c>
      <c r="O122">
        <v>-4.2529532473161769E-4</v>
      </c>
      <c r="P122">
        <v>-5.4975887901811407E-4</v>
      </c>
      <c r="Q122">
        <v>-6.580579511456286E-4</v>
      </c>
      <c r="R122">
        <v>-7.4933486590127271E-4</v>
      </c>
      <c r="S122">
        <v>-8.2394702834354269E-4</v>
      </c>
      <c r="T122">
        <v>-8.8297966549110015E-4</v>
      </c>
      <c r="U122">
        <v>-9.2798818546844099E-4</v>
      </c>
      <c r="V122">
        <v>-9.6073853485891707E-4</v>
      </c>
      <c r="W122">
        <v>-9.8306581679286293E-4</v>
      </c>
      <c r="X122">
        <v>-9.9674881602054605E-4</v>
      </c>
      <c r="Y122">
        <v>-1.0034221013869504E-3</v>
      </c>
      <c r="Z122">
        <v>-1.0045420486631982E-3</v>
      </c>
      <c r="AA122">
        <v>-1.0013246011163894E-3</v>
      </c>
      <c r="AB122">
        <v>-9.9480164181860458E-4</v>
      </c>
      <c r="AC122">
        <v>-9.8579768946179458E-4</v>
      </c>
      <c r="AD122">
        <v>-9.7496948204301673E-4</v>
      </c>
      <c r="AE122">
        <v>-9.6283736156972622E-4</v>
      </c>
      <c r="AF122">
        <v>-9.4982429907500266E-4</v>
      </c>
      <c r="AG122">
        <v>-9.3623359709812796E-4</v>
      </c>
      <c r="AH122">
        <v>-9.2232051960005712E-4</v>
      </c>
      <c r="AI122">
        <v>-9.0830508956226937E-4</v>
      </c>
      <c r="AJ122">
        <v>-8.9434840463289522E-4</v>
      </c>
      <c r="AK122">
        <v>-8.8057954011358161E-4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2.5930102224227931E-3</v>
      </c>
      <c r="I123">
        <v>2.6801411975827024E-3</v>
      </c>
      <c r="J123">
        <v>2.6412342124073067E-3</v>
      </c>
      <c r="K123">
        <v>2.6116495336564287E-3</v>
      </c>
      <c r="L123">
        <v>2.5757856567492714E-3</v>
      </c>
      <c r="M123">
        <v>2.5331626935140073E-3</v>
      </c>
      <c r="N123">
        <v>2.488023161369399E-3</v>
      </c>
      <c r="O123">
        <v>2.4441197185289991E-3</v>
      </c>
      <c r="P123">
        <v>2.4039514864016569E-3</v>
      </c>
      <c r="Q123">
        <v>2.3684532469407282E-3</v>
      </c>
      <c r="R123">
        <v>2.3383602499784323E-3</v>
      </c>
      <c r="S123">
        <v>2.3133645241753403E-3</v>
      </c>
      <c r="T123">
        <v>2.2932535438902491E-3</v>
      </c>
      <c r="U123">
        <v>2.2770411621541179E-3</v>
      </c>
      <c r="V123">
        <v>2.2638649734513503E-3</v>
      </c>
      <c r="W123">
        <v>2.2525440373191812E-3</v>
      </c>
      <c r="X123">
        <v>2.2420890798821877E-3</v>
      </c>
      <c r="Y123">
        <v>2.2315675094190237E-3</v>
      </c>
      <c r="Z123">
        <v>2.2201453111613274E-3</v>
      </c>
      <c r="AA123">
        <v>2.2076528765132089E-3</v>
      </c>
      <c r="AB123">
        <v>2.1936133556836241E-3</v>
      </c>
      <c r="AC123">
        <v>2.178004321235257E-3</v>
      </c>
      <c r="AD123">
        <v>2.1609529356307836E-3</v>
      </c>
      <c r="AE123">
        <v>2.1425387142923907E-3</v>
      </c>
      <c r="AF123">
        <v>2.1227748200738686E-3</v>
      </c>
      <c r="AG123">
        <v>2.1021609514651303E-3</v>
      </c>
      <c r="AH123">
        <v>2.08080016496666E-3</v>
      </c>
      <c r="AI123">
        <v>2.0587127356404924E-3</v>
      </c>
      <c r="AJ123">
        <v>2.0361573650643427E-3</v>
      </c>
      <c r="AK123">
        <v>2.0132891836026155E-3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1.2071715080132667E-4</v>
      </c>
      <c r="I124">
        <v>1.4956347184250749E-4</v>
      </c>
      <c r="J124">
        <v>1.563353970914569E-4</v>
      </c>
      <c r="K124">
        <v>1.5035821451493174E-4</v>
      </c>
      <c r="L124">
        <v>1.350910679493551E-4</v>
      </c>
      <c r="M124">
        <v>1.141005789359304E-4</v>
      </c>
      <c r="N124">
        <v>9.0434105046214262E-5</v>
      </c>
      <c r="O124">
        <v>6.6346163950283178E-5</v>
      </c>
      <c r="P124">
        <v>4.3378562930586528E-5</v>
      </c>
      <c r="Q124">
        <v>2.249041762220769E-5</v>
      </c>
      <c r="R124">
        <v>4.2374536994109765E-6</v>
      </c>
      <c r="S124">
        <v>-1.1160558338485563E-5</v>
      </c>
      <c r="T124">
        <v>-2.3696350950334079E-5</v>
      </c>
      <c r="U124">
        <v>-3.354558342066225E-5</v>
      </c>
      <c r="V124">
        <v>-4.0977340116359722E-5</v>
      </c>
      <c r="W124">
        <v>-4.6326702466875477E-5</v>
      </c>
      <c r="X124">
        <v>-4.9941917761136993E-5</v>
      </c>
      <c r="Y124">
        <v>-5.2161226422543947E-5</v>
      </c>
      <c r="Z124">
        <v>-5.3296245304974277E-5</v>
      </c>
      <c r="AA124">
        <v>-5.3597191722370688E-5</v>
      </c>
      <c r="AB124">
        <v>-5.3287621322030331E-5</v>
      </c>
      <c r="AC124">
        <v>-5.2536512232077026E-5</v>
      </c>
      <c r="AD124">
        <v>-5.1472794099902532E-5</v>
      </c>
      <c r="AE124">
        <v>-5.019776186759746E-5</v>
      </c>
      <c r="AF124">
        <v>-4.8793490407669333E-5</v>
      </c>
      <c r="AG124">
        <v>-4.7303127490686916E-5</v>
      </c>
      <c r="AH124">
        <v>-4.577042507560322E-5</v>
      </c>
      <c r="AI124">
        <v>-4.423404914472238E-5</v>
      </c>
      <c r="AJ124">
        <v>-4.2715596783792123E-5</v>
      </c>
      <c r="AK124">
        <v>-4.1233244340138044E-5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8.5752248614545581E-4</v>
      </c>
      <c r="I125">
        <v>9.3014621376023008E-4</v>
      </c>
      <c r="J125">
        <v>9.2063652516932986E-4</v>
      </c>
      <c r="K125">
        <v>8.8683193414337543E-4</v>
      </c>
      <c r="L125">
        <v>8.3493898162576127E-4</v>
      </c>
      <c r="M125">
        <v>7.725720397161386E-4</v>
      </c>
      <c r="N125">
        <v>7.0673355869866066E-4</v>
      </c>
      <c r="O125">
        <v>6.4254129851834042E-4</v>
      </c>
      <c r="P125">
        <v>5.8333177755571955E-4</v>
      </c>
      <c r="Q125">
        <v>5.3088760966329973E-4</v>
      </c>
      <c r="R125">
        <v>4.8616419364294643E-4</v>
      </c>
      <c r="S125">
        <v>4.4924163119029016E-4</v>
      </c>
      <c r="T125">
        <v>4.1984935922640895E-4</v>
      </c>
      <c r="U125">
        <v>3.972179878260742E-4</v>
      </c>
      <c r="V125">
        <v>3.8046283459574351E-4</v>
      </c>
      <c r="W125">
        <v>3.685257252666109E-4</v>
      </c>
      <c r="X125">
        <v>3.6039395936568057E-4</v>
      </c>
      <c r="Y125">
        <v>3.55110251948502E-4</v>
      </c>
      <c r="Z125">
        <v>3.5180915967293451E-4</v>
      </c>
      <c r="AA125">
        <v>3.4991714782315724E-4</v>
      </c>
      <c r="AB125">
        <v>3.4885170183771491E-4</v>
      </c>
      <c r="AC125">
        <v>3.4825273342873095E-4</v>
      </c>
      <c r="AD125">
        <v>3.4788104911725125E-4</v>
      </c>
      <c r="AE125">
        <v>3.4754547569212723E-4</v>
      </c>
      <c r="AF125">
        <v>3.4707878016698008E-4</v>
      </c>
      <c r="AG125">
        <v>3.4651070883460463E-4</v>
      </c>
      <c r="AH125">
        <v>3.4577687296367395E-4</v>
      </c>
      <c r="AI125">
        <v>3.4480431958121602E-4</v>
      </c>
      <c r="AJ125">
        <v>3.4361176495734059E-4</v>
      </c>
      <c r="AK125">
        <v>3.4220221156549733E-4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3.2249549442799853E-3</v>
      </c>
      <c r="I126">
        <v>3.3252284232923213E-3</v>
      </c>
      <c r="J126">
        <v>3.2367589664969343E-3</v>
      </c>
      <c r="K126">
        <v>3.1303100053868475E-3</v>
      </c>
      <c r="L126">
        <v>2.9929228380936963E-3</v>
      </c>
      <c r="M126">
        <v>2.8336002774152868E-3</v>
      </c>
      <c r="N126">
        <v>2.6668179782925292E-3</v>
      </c>
      <c r="O126">
        <v>2.5045077942445321E-3</v>
      </c>
      <c r="P126">
        <v>2.3549160849659586E-3</v>
      </c>
      <c r="Q126">
        <v>2.2224688927557647E-3</v>
      </c>
      <c r="R126">
        <v>2.1098175385130817E-3</v>
      </c>
      <c r="S126">
        <v>2.0171345749094597E-3</v>
      </c>
      <c r="T126">
        <v>1.94383334827272E-3</v>
      </c>
      <c r="U126">
        <v>1.8877573671782504E-3</v>
      </c>
      <c r="V126">
        <v>1.8465269169116003E-3</v>
      </c>
      <c r="W126">
        <v>1.8171756699192276E-3</v>
      </c>
      <c r="X126">
        <v>1.7969295703134333E-3</v>
      </c>
      <c r="Y126">
        <v>1.7831457563512486E-3</v>
      </c>
      <c r="Z126">
        <v>1.7734332421541069E-3</v>
      </c>
      <c r="AA126">
        <v>1.7663919458037157E-3</v>
      </c>
      <c r="AB126">
        <v>1.7604244221605149E-3</v>
      </c>
      <c r="AC126">
        <v>1.7546719098890549E-3</v>
      </c>
      <c r="AD126">
        <v>1.7486218559270373E-3</v>
      </c>
      <c r="AE126">
        <v>1.7418435801962585E-3</v>
      </c>
      <c r="AF126">
        <v>1.7339389486952887E-3</v>
      </c>
      <c r="AG126">
        <v>1.7252101177742416E-3</v>
      </c>
      <c r="AH126">
        <v>1.7155393350777447E-3</v>
      </c>
      <c r="AI126">
        <v>1.7047649960419385E-3</v>
      </c>
      <c r="AJ126">
        <v>1.6930634931618892E-3</v>
      </c>
      <c r="AK126">
        <v>1.6805242468561383E-3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2.2875082834710714E-3</v>
      </c>
      <c r="I127">
        <v>3.2863242284954181E-3</v>
      </c>
      <c r="J127">
        <v>3.7181525091728035E-3</v>
      </c>
      <c r="K127">
        <v>3.7355550002131596E-3</v>
      </c>
      <c r="L127">
        <v>3.4618919955243022E-3</v>
      </c>
      <c r="M127">
        <v>3.0139331709244225E-3</v>
      </c>
      <c r="N127">
        <v>2.4826521107265539E-3</v>
      </c>
      <c r="O127">
        <v>1.9311439479754631E-3</v>
      </c>
      <c r="P127">
        <v>1.4002340681232501E-3</v>
      </c>
      <c r="Q127">
        <v>9.1422883523126989E-4</v>
      </c>
      <c r="R127">
        <v>4.8643990654980313E-4</v>
      </c>
      <c r="S127">
        <v>1.2204909966880473E-4</v>
      </c>
      <c r="T127">
        <v>-1.788839276858159E-4</v>
      </c>
      <c r="U127">
        <v>-4.2028020087744058E-4</v>
      </c>
      <c r="V127">
        <v>-6.0818752968498082E-4</v>
      </c>
      <c r="W127">
        <v>-7.4998235602895767E-4</v>
      </c>
      <c r="X127">
        <v>-8.5333212858079363E-4</v>
      </c>
      <c r="Y127">
        <v>-9.2564032326193223E-4</v>
      </c>
      <c r="Z127">
        <v>-9.7363909533881496E-4</v>
      </c>
      <c r="AA127">
        <v>-1.0027939331119357E-3</v>
      </c>
      <c r="AB127">
        <v>-1.0178200837827804E-3</v>
      </c>
      <c r="AC127">
        <v>-1.0222897534286266E-3</v>
      </c>
      <c r="AD127">
        <v>-1.0188960751740992E-3</v>
      </c>
      <c r="AE127">
        <v>-1.0096993376028525E-3</v>
      </c>
      <c r="AF127">
        <v>-9.9635882931229389E-4</v>
      </c>
      <c r="AG127">
        <v>-9.7981055890046585E-4</v>
      </c>
      <c r="AH127">
        <v>-9.6092272185232435E-4</v>
      </c>
      <c r="AI127">
        <v>-9.4051909922243486E-4</v>
      </c>
      <c r="AJ127">
        <v>-9.191371855476701E-4</v>
      </c>
      <c r="AK127">
        <v>-8.9722777022268317E-4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1.8607650009116864E-3</v>
      </c>
      <c r="I128">
        <v>2.9644809014050238E-3</v>
      </c>
      <c r="J128">
        <v>3.4549636399279038E-3</v>
      </c>
      <c r="K128">
        <v>3.5920124764898015E-3</v>
      </c>
      <c r="L128">
        <v>3.5507666058839367E-3</v>
      </c>
      <c r="M128">
        <v>3.4444450541913228E-3</v>
      </c>
      <c r="N128">
        <v>3.3380623946703534E-3</v>
      </c>
      <c r="O128">
        <v>3.2614602983673524E-3</v>
      </c>
      <c r="P128">
        <v>3.2224899024224044E-3</v>
      </c>
      <c r="Q128">
        <v>3.2172375264766604E-3</v>
      </c>
      <c r="R128">
        <v>3.2374142936350677E-3</v>
      </c>
      <c r="S128">
        <v>3.2736542654106817E-3</v>
      </c>
      <c r="T128">
        <v>3.3176448782663991E-3</v>
      </c>
      <c r="U128">
        <v>3.3622335952711185E-3</v>
      </c>
      <c r="V128">
        <v>3.4017841342980477E-3</v>
      </c>
      <c r="W128">
        <v>3.4319276728060864E-3</v>
      </c>
      <c r="X128">
        <v>3.4495701062905609E-3</v>
      </c>
      <c r="Y128">
        <v>3.452748751851076E-3</v>
      </c>
      <c r="Z128">
        <v>3.4404496232207709E-3</v>
      </c>
      <c r="AA128">
        <v>3.4128039721559107E-3</v>
      </c>
      <c r="AB128">
        <v>3.3704504927301311E-3</v>
      </c>
      <c r="AC128">
        <v>3.3146211643715717E-3</v>
      </c>
      <c r="AD128">
        <v>3.2469029921193921E-3</v>
      </c>
      <c r="AE128">
        <v>3.1689805235742864E-3</v>
      </c>
      <c r="AF128">
        <v>3.0824461845388252E-3</v>
      </c>
      <c r="AG128">
        <v>2.989051680986982E-3</v>
      </c>
      <c r="AH128">
        <v>2.8902993450891454E-3</v>
      </c>
      <c r="AI128">
        <v>2.7873754923999038E-3</v>
      </c>
      <c r="AJ128">
        <v>2.6814056123330892E-3</v>
      </c>
      <c r="AK128">
        <v>2.5733807108481352E-3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1.1071554635863276E-3</v>
      </c>
      <c r="I129">
        <v>1.3366667032012189E-3</v>
      </c>
      <c r="J129">
        <v>1.6497660945869695E-3</v>
      </c>
      <c r="K129">
        <v>2.0163700756820153E-3</v>
      </c>
      <c r="L129">
        <v>2.4532214801618814E-3</v>
      </c>
      <c r="M129">
        <v>2.9834613948691744E-3</v>
      </c>
      <c r="N129">
        <v>3.626001371640587E-3</v>
      </c>
      <c r="O129">
        <v>4.3962172212341022E-3</v>
      </c>
      <c r="P129">
        <v>5.3049104957663996E-3</v>
      </c>
      <c r="Q129">
        <v>6.3553199073117499E-3</v>
      </c>
      <c r="R129">
        <v>7.5404155967934809E-3</v>
      </c>
      <c r="S129">
        <v>8.846281084631322E-3</v>
      </c>
      <c r="T129">
        <v>1.0248421883901125E-2</v>
      </c>
      <c r="U129">
        <v>1.170279753321035E-2</v>
      </c>
      <c r="V129">
        <v>1.3169772363273028E-2</v>
      </c>
      <c r="W129">
        <v>1.459803892323178E-2</v>
      </c>
      <c r="X129">
        <v>1.5941882814752058E-2</v>
      </c>
      <c r="Y129">
        <v>1.7163267889943823E-2</v>
      </c>
      <c r="Z129">
        <v>1.8238413470609751E-2</v>
      </c>
      <c r="AA129">
        <v>1.915063268530182E-2</v>
      </c>
      <c r="AB129">
        <v>1.990151640657933E-2</v>
      </c>
      <c r="AC129">
        <v>2.0494455377747387E-2</v>
      </c>
      <c r="AD129">
        <v>2.0946575885218508E-2</v>
      </c>
      <c r="AE129">
        <v>2.1273003809718208E-2</v>
      </c>
      <c r="AF129">
        <v>2.1491751431525326E-2</v>
      </c>
      <c r="AG129">
        <v>2.1621677157175379E-2</v>
      </c>
      <c r="AH129">
        <v>2.1673928201045703E-2</v>
      </c>
      <c r="AI129">
        <v>2.1668463571412524E-2</v>
      </c>
      <c r="AJ129">
        <v>2.1613644973941491E-2</v>
      </c>
      <c r="AK129">
        <v>2.1520203900895794E-2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1.5964180763172227E-5</v>
      </c>
      <c r="I130">
        <v>2.1090315249024157E-5</v>
      </c>
      <c r="J130">
        <v>2.4531058930330687E-5</v>
      </c>
      <c r="K130">
        <v>2.9018385717206837E-5</v>
      </c>
      <c r="L130">
        <v>3.2594977605443558E-5</v>
      </c>
      <c r="M130">
        <v>3.5913425703001597E-5</v>
      </c>
      <c r="N130">
        <v>4.1467474075304927E-5</v>
      </c>
      <c r="O130">
        <v>4.9066213667449925E-5</v>
      </c>
      <c r="P130">
        <v>5.863780824545742E-5</v>
      </c>
      <c r="Q130">
        <v>6.7944468927022984E-5</v>
      </c>
      <c r="R130">
        <v>7.927482126087498E-5</v>
      </c>
      <c r="S130">
        <v>9.0232954002372786E-5</v>
      </c>
      <c r="T130">
        <v>1.0510077053636458E-4</v>
      </c>
      <c r="U130">
        <v>1.192512261886973E-4</v>
      </c>
      <c r="V130">
        <v>1.3304247625137695E-4</v>
      </c>
      <c r="W130">
        <v>1.4649794245125727E-4</v>
      </c>
      <c r="X130">
        <v>1.5764155283469144E-4</v>
      </c>
      <c r="Y130">
        <v>1.7060471547834566E-4</v>
      </c>
      <c r="Z130">
        <v>1.7919874567732901E-4</v>
      </c>
      <c r="AA130">
        <v>1.8787390525962556E-4</v>
      </c>
      <c r="AB130">
        <v>1.9630364000178076E-4</v>
      </c>
      <c r="AC130">
        <v>2.0075579660485388E-4</v>
      </c>
      <c r="AD130">
        <v>2.0537630481476073E-4</v>
      </c>
      <c r="AE130">
        <v>2.0802543132180409E-4</v>
      </c>
      <c r="AF130">
        <v>2.0890749883801E-4</v>
      </c>
      <c r="AG130">
        <v>2.0986590019064736E-4</v>
      </c>
      <c r="AH130">
        <v>2.1073232437002294E-4</v>
      </c>
      <c r="AI130">
        <v>2.0976688551767078E-4</v>
      </c>
      <c r="AJ130">
        <v>2.0891308160121604E-4</v>
      </c>
      <c r="AK130">
        <v>2.0802267019010646E-4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1.88855865838547E-2</v>
      </c>
      <c r="I131">
        <v>1.6141514670136348E-2</v>
      </c>
      <c r="J131">
        <v>1.5694966407132208E-2</v>
      </c>
      <c r="K131">
        <v>1.5448281229228712E-2</v>
      </c>
      <c r="L131">
        <v>1.5135764546527845E-2</v>
      </c>
      <c r="M131">
        <v>1.4729481846771733E-2</v>
      </c>
      <c r="N131">
        <v>1.4231360535616279E-2</v>
      </c>
      <c r="O131">
        <v>1.3641095183241034E-2</v>
      </c>
      <c r="P131">
        <v>1.2962812773928613E-2</v>
      </c>
      <c r="Q131">
        <v>1.2198198804577563E-2</v>
      </c>
      <c r="R131">
        <v>1.1349782034309315E-2</v>
      </c>
      <c r="S131">
        <v>1.0429147394155991E-2</v>
      </c>
      <c r="T131">
        <v>9.4537865151055733E-3</v>
      </c>
      <c r="U131">
        <v>8.4470789467086457E-3</v>
      </c>
      <c r="V131">
        <v>7.4342137438381415E-3</v>
      </c>
      <c r="W131">
        <v>6.4463409814198326E-3</v>
      </c>
      <c r="X131">
        <v>5.506641035974362E-3</v>
      </c>
      <c r="Y131">
        <v>4.6377032114390442E-3</v>
      </c>
      <c r="Z131">
        <v>3.8555164685144987E-3</v>
      </c>
      <c r="AA131">
        <v>3.1684953465383734E-3</v>
      </c>
      <c r="AB131">
        <v>2.5763230666120667E-3</v>
      </c>
      <c r="AC131">
        <v>2.0759804403367357E-3</v>
      </c>
      <c r="AD131">
        <v>1.6595788157470254E-3</v>
      </c>
      <c r="AE131">
        <v>1.3165363897657536E-3</v>
      </c>
      <c r="AF131">
        <v>1.0370095725222937E-3</v>
      </c>
      <c r="AG131">
        <v>8.0980405441894137E-4</v>
      </c>
      <c r="AH131">
        <v>6.2934020765902359E-4</v>
      </c>
      <c r="AI131">
        <v>4.8304066308497241E-4</v>
      </c>
      <c r="AJ131">
        <v>3.6769359995017417E-4</v>
      </c>
      <c r="AK131">
        <v>2.7613105122877327E-4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5.3782410361795034E-2</v>
      </c>
      <c r="I132">
        <v>4.7335097040205033E-2</v>
      </c>
      <c r="J132">
        <v>4.667566942534767E-2</v>
      </c>
      <c r="K132">
        <v>4.6582329632743891E-2</v>
      </c>
      <c r="L132">
        <v>4.641933359616713E-2</v>
      </c>
      <c r="M132">
        <v>4.6151501428157465E-2</v>
      </c>
      <c r="N132">
        <v>4.5805419827610487E-2</v>
      </c>
      <c r="O132">
        <v>4.54050502939259E-2</v>
      </c>
      <c r="P132">
        <v>4.4967444344679051E-2</v>
      </c>
      <c r="Q132">
        <v>4.4504398307874206E-2</v>
      </c>
      <c r="R132">
        <v>4.4024226744211643E-2</v>
      </c>
      <c r="S132">
        <v>4.3532986544746091E-2</v>
      </c>
      <c r="T132">
        <v>4.3035088083835139E-2</v>
      </c>
      <c r="U132">
        <v>4.2533865261121545E-2</v>
      </c>
      <c r="V132">
        <v>4.2031962402844507E-2</v>
      </c>
      <c r="W132">
        <v>4.1531478206655773E-2</v>
      </c>
      <c r="X132">
        <v>4.1034031030176936E-2</v>
      </c>
      <c r="Y132">
        <v>4.054097446080298E-2</v>
      </c>
      <c r="Z132">
        <v>4.0053397550886952E-2</v>
      </c>
      <c r="AA132">
        <v>3.9572057559551205E-2</v>
      </c>
      <c r="AB132">
        <v>3.9097470953987308E-2</v>
      </c>
      <c r="AC132">
        <v>3.863006560497001E-2</v>
      </c>
      <c r="AD132">
        <v>3.8169872211015407E-2</v>
      </c>
      <c r="AE132">
        <v>3.771688572375833E-2</v>
      </c>
      <c r="AF132">
        <v>3.727092300886229E-2</v>
      </c>
      <c r="AG132">
        <v>3.6831785503241544E-2</v>
      </c>
      <c r="AH132">
        <v>3.6399243393530019E-2</v>
      </c>
      <c r="AI132">
        <v>3.5973012486806608E-2</v>
      </c>
      <c r="AJ132">
        <v>3.555283261217218E-2</v>
      </c>
      <c r="AK132">
        <v>3.513851332950451E-2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1.3467089324950513E-3</v>
      </c>
      <c r="I133">
        <v>1.2209994773156238E-3</v>
      </c>
      <c r="J133">
        <v>1.1992518154277409E-3</v>
      </c>
      <c r="K133">
        <v>1.1779590772494407E-3</v>
      </c>
      <c r="L133">
        <v>1.1488248381109187E-3</v>
      </c>
      <c r="M133">
        <v>1.1135057219677086E-3</v>
      </c>
      <c r="N133">
        <v>1.073835649201891E-3</v>
      </c>
      <c r="O133">
        <v>1.0286294587796836E-3</v>
      </c>
      <c r="P133">
        <v>9.7864828647666264E-4</v>
      </c>
      <c r="Q133">
        <v>9.2412084908959178E-4</v>
      </c>
      <c r="R133">
        <v>8.6511544830050399E-4</v>
      </c>
      <c r="S133">
        <v>7.9952353286518298E-4</v>
      </c>
      <c r="T133">
        <v>7.3186283882252306E-4</v>
      </c>
      <c r="U133">
        <v>6.6173437296806266E-4</v>
      </c>
      <c r="V133">
        <v>5.8912387008194322E-4</v>
      </c>
      <c r="W133">
        <v>5.2016969280205543E-4</v>
      </c>
      <c r="X133">
        <v>4.5417588474230868E-4</v>
      </c>
      <c r="Y133">
        <v>3.9299028390308915E-4</v>
      </c>
      <c r="Z133">
        <v>3.3630240759592003E-4</v>
      </c>
      <c r="AA133">
        <v>2.8786736574474707E-4</v>
      </c>
      <c r="AB133">
        <v>2.4328382220909381E-4</v>
      </c>
      <c r="AC133">
        <v>2.0847958601778206E-4</v>
      </c>
      <c r="AD133">
        <v>1.7709601026766E-4</v>
      </c>
      <c r="AE133">
        <v>1.5139598587893106E-4</v>
      </c>
      <c r="AF133">
        <v>1.2928656134562051E-4</v>
      </c>
      <c r="AG133">
        <v>1.1084399403389726E-4</v>
      </c>
      <c r="AH133">
        <v>9.5993233902905915E-5</v>
      </c>
      <c r="AI133">
        <v>8.464075797735123E-5</v>
      </c>
      <c r="AJ133">
        <v>7.3193653609380664E-5</v>
      </c>
      <c r="AK133">
        <v>6.5449060860679062E-5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2.7446879447820896E-4</v>
      </c>
      <c r="I134">
        <v>2.3605480813601278E-4</v>
      </c>
      <c r="J134">
        <v>2.2979201529193963E-4</v>
      </c>
      <c r="K134">
        <v>2.2612238082999058E-4</v>
      </c>
      <c r="L134">
        <v>2.215593691808773E-4</v>
      </c>
      <c r="M134">
        <v>2.1636434049850738E-4</v>
      </c>
      <c r="N134">
        <v>2.0735121486887948E-4</v>
      </c>
      <c r="O134">
        <v>1.9905321128486236E-4</v>
      </c>
      <c r="P134">
        <v>1.910478922425765E-4</v>
      </c>
      <c r="Q134">
        <v>1.7977772923304068E-4</v>
      </c>
      <c r="R134">
        <v>1.6932651149240252E-4</v>
      </c>
      <c r="S134">
        <v>1.5744342892197777E-4</v>
      </c>
      <c r="T134">
        <v>1.4435234138698613E-4</v>
      </c>
      <c r="U134">
        <v>1.300873657767975E-4</v>
      </c>
      <c r="V134">
        <v>1.1796151392667699E-4</v>
      </c>
      <c r="W134">
        <v>1.0413323237345679E-4</v>
      </c>
      <c r="X134">
        <v>9.2318950587956216E-5</v>
      </c>
      <c r="Y134">
        <v>8.0424551529843173E-5</v>
      </c>
      <c r="Z134">
        <v>7.0226147005549269E-5</v>
      </c>
      <c r="AA134">
        <v>6.1465063963693237E-5</v>
      </c>
      <c r="AB134">
        <v>5.2554488383929359E-5</v>
      </c>
      <c r="AC134">
        <v>4.5262849140088703E-5</v>
      </c>
      <c r="AD134">
        <v>3.9344658676471575E-5</v>
      </c>
      <c r="AE134">
        <v>3.4748602695994444E-5</v>
      </c>
      <c r="AF134">
        <v>2.9980223489991766E-5</v>
      </c>
      <c r="AG134">
        <v>2.6728585440926134E-5</v>
      </c>
      <c r="AH134">
        <v>2.4756047756347686E-5</v>
      </c>
      <c r="AI134">
        <v>2.1171924055288296E-5</v>
      </c>
      <c r="AJ134">
        <v>1.9263074297188839E-5</v>
      </c>
      <c r="AK134">
        <v>1.7206816645332596E-5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3.7277045312868287E-5</v>
      </c>
      <c r="I135">
        <v>5.0502536425442008E-5</v>
      </c>
      <c r="J135">
        <v>5.5624552849386043E-5</v>
      </c>
      <c r="K135">
        <v>5.5969768182098002E-5</v>
      </c>
      <c r="L135">
        <v>5.4182013366828902E-5</v>
      </c>
      <c r="M135">
        <v>5.1927815630914587E-5</v>
      </c>
      <c r="N135">
        <v>5.0098734260962077E-5</v>
      </c>
      <c r="O135">
        <v>4.9036446549318359E-5</v>
      </c>
      <c r="P135">
        <v>4.8752862306892432E-5</v>
      </c>
      <c r="Q135">
        <v>4.7350242419418062E-5</v>
      </c>
      <c r="R135">
        <v>4.8402835429532067E-5</v>
      </c>
      <c r="S135">
        <v>4.9446168709273677E-5</v>
      </c>
      <c r="T135">
        <v>4.8861290073835115E-5</v>
      </c>
      <c r="U135">
        <v>5.0181173971249915E-5</v>
      </c>
      <c r="V135">
        <v>5.1126355264709901E-5</v>
      </c>
      <c r="W135">
        <v>5.0220397379423702E-5</v>
      </c>
      <c r="X135">
        <v>5.0945213233619395E-5</v>
      </c>
      <c r="Y135">
        <v>5.1169065573832325E-5</v>
      </c>
      <c r="Z135">
        <v>4.9523113851502018E-5</v>
      </c>
      <c r="AA135">
        <v>4.9415949102810904E-5</v>
      </c>
      <c r="AB135">
        <v>4.8830825455615155E-5</v>
      </c>
      <c r="AC135">
        <v>4.7988458722965451E-5</v>
      </c>
      <c r="AD135">
        <v>4.6941531022101559E-5</v>
      </c>
      <c r="AE135">
        <v>4.5720489179832637E-5</v>
      </c>
      <c r="AF135">
        <v>4.2890355651264824E-5</v>
      </c>
      <c r="AG135">
        <v>4.1629519380920661E-5</v>
      </c>
      <c r="AH135">
        <v>4.0064600977281769E-5</v>
      </c>
      <c r="AI135">
        <v>3.840011594142167E-5</v>
      </c>
      <c r="AJ135">
        <v>3.6678486779872768E-5</v>
      </c>
      <c r="AK135">
        <v>3.4918150162493212E-5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5.82640707442472E-6</v>
      </c>
      <c r="I136">
        <v>9.2852376813205141E-6</v>
      </c>
      <c r="J136">
        <v>1.065133530225308E-5</v>
      </c>
      <c r="K136">
        <v>1.0824324252788336E-5</v>
      </c>
      <c r="L136">
        <v>1.0445093242611751E-5</v>
      </c>
      <c r="M136">
        <v>9.9228877841177122E-6</v>
      </c>
      <c r="N136">
        <v>9.4826986531529614E-6</v>
      </c>
      <c r="O136">
        <v>9.2160543950101902E-6</v>
      </c>
      <c r="P136">
        <v>9.1325943498343513E-6</v>
      </c>
      <c r="Q136">
        <v>9.2002306836703453E-6</v>
      </c>
      <c r="R136">
        <v>9.3738104864653219E-6</v>
      </c>
      <c r="S136">
        <v>9.6082690676079076E-6</v>
      </c>
      <c r="T136">
        <v>9.86598500002345E-6</v>
      </c>
      <c r="U136">
        <v>1.0116869017475726E-5</v>
      </c>
      <c r="V136">
        <v>1.0338760667704262E-5</v>
      </c>
      <c r="W136">
        <v>1.0515704566938461E-5</v>
      </c>
      <c r="X136">
        <v>1.0637310785120749E-5</v>
      </c>
      <c r="Y136">
        <v>1.0697735974109196E-5</v>
      </c>
      <c r="Z136">
        <v>1.0694733162229398E-5</v>
      </c>
      <c r="AA136">
        <v>1.062997044727407E-5</v>
      </c>
      <c r="AB136">
        <v>1.0506859973989576E-5</v>
      </c>
      <c r="AC136">
        <v>1.0330686362405793E-5</v>
      </c>
      <c r="AD136">
        <v>1.0107796547159185E-5</v>
      </c>
      <c r="AE136">
        <v>9.8447527615017859E-6</v>
      </c>
      <c r="AF136">
        <v>9.5476543341698892E-6</v>
      </c>
      <c r="AG136">
        <v>9.2230364781817995E-6</v>
      </c>
      <c r="AH136">
        <v>8.8764988921455087E-6</v>
      </c>
      <c r="AI136">
        <v>8.512587733020039E-6</v>
      </c>
      <c r="AJ136">
        <v>8.135554033102652E-6</v>
      </c>
      <c r="AK136">
        <v>7.7491219528611293E-6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2.7463381061970838E-3</v>
      </c>
      <c r="I137">
        <v>2.5034945858717125E-3</v>
      </c>
      <c r="J137">
        <v>2.4869614866335063E-3</v>
      </c>
      <c r="K137">
        <v>2.4796473107520094E-3</v>
      </c>
      <c r="L137">
        <v>2.4625350744713493E-3</v>
      </c>
      <c r="M137">
        <v>2.4392869493559083E-3</v>
      </c>
      <c r="N137">
        <v>2.4139179461223352E-3</v>
      </c>
      <c r="O137">
        <v>2.3886422239150656E-3</v>
      </c>
      <c r="P137">
        <v>2.3643264931108702E-3</v>
      </c>
      <c r="Q137">
        <v>2.3410674413889164E-3</v>
      </c>
      <c r="R137">
        <v>2.3186370461246923E-3</v>
      </c>
      <c r="S137">
        <v>2.2967049596473279E-3</v>
      </c>
      <c r="T137">
        <v>2.2749611058461398E-3</v>
      </c>
      <c r="U137">
        <v>2.2531428832911313E-3</v>
      </c>
      <c r="V137">
        <v>2.2310593841575058E-3</v>
      </c>
      <c r="W137">
        <v>2.2085760270753743E-3</v>
      </c>
      <c r="X137">
        <v>2.1856100825562389E-3</v>
      </c>
      <c r="Y137">
        <v>2.162128421654121E-3</v>
      </c>
      <c r="Z137">
        <v>2.1381346569707489E-3</v>
      </c>
      <c r="AA137">
        <v>2.1136711154062125E-3</v>
      </c>
      <c r="AB137">
        <v>2.0887935671313074E-3</v>
      </c>
      <c r="AC137">
        <v>2.0635807379149975E-3</v>
      </c>
      <c r="AD137">
        <v>2.0381083469358705E-3</v>
      </c>
      <c r="AE137">
        <v>2.0124550988887503E-3</v>
      </c>
      <c r="AF137">
        <v>1.9866863486734231E-3</v>
      </c>
      <c r="AG137">
        <v>1.960874395443196E-3</v>
      </c>
      <c r="AH137">
        <v>1.9350786249254773E-3</v>
      </c>
      <c r="AI137">
        <v>1.9093428110199516E-3</v>
      </c>
      <c r="AJ137">
        <v>1.883708889569679E-3</v>
      </c>
      <c r="AK137">
        <v>1.8582160451077597E-3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3.2755132721390795E-6</v>
      </c>
      <c r="I138">
        <v>5.1864598179083349E-6</v>
      </c>
      <c r="J138">
        <v>5.9303768185381967E-6</v>
      </c>
      <c r="K138">
        <v>6.0186741674650089E-6</v>
      </c>
      <c r="L138">
        <v>5.8055128233840204E-6</v>
      </c>
      <c r="M138">
        <v>5.5150186621851265E-6</v>
      </c>
      <c r="N138">
        <v>5.2700973915682906E-6</v>
      </c>
      <c r="O138">
        <v>5.1206915190044251E-6</v>
      </c>
      <c r="P138">
        <v>5.0720656711785509E-6</v>
      </c>
      <c r="Q138">
        <v>5.1067327833069704E-6</v>
      </c>
      <c r="R138">
        <v>5.200086806567043E-6</v>
      </c>
      <c r="S138">
        <v>5.3274787241127313E-6</v>
      </c>
      <c r="T138">
        <v>5.4683078755374116E-6</v>
      </c>
      <c r="U138">
        <v>5.6059873124797983E-6</v>
      </c>
      <c r="V138">
        <v>5.7282302299531204E-6</v>
      </c>
      <c r="W138">
        <v>5.8261151963104067E-6</v>
      </c>
      <c r="X138">
        <v>5.8937826186200184E-6</v>
      </c>
      <c r="Y138">
        <v>5.9278548722154244E-6</v>
      </c>
      <c r="Z138">
        <v>5.9269647428656638E-6</v>
      </c>
      <c r="AA138">
        <v>5.8919355916550939E-6</v>
      </c>
      <c r="AB138">
        <v>5.8245649259670785E-6</v>
      </c>
      <c r="AC138">
        <v>5.7276970365055593E-6</v>
      </c>
      <c r="AD138">
        <v>5.6048050372672792E-6</v>
      </c>
      <c r="AE138">
        <v>5.4594832163996802E-6</v>
      </c>
      <c r="AF138">
        <v>5.2950753002815217E-6</v>
      </c>
      <c r="AG138">
        <v>5.1152020174855987E-6</v>
      </c>
      <c r="AH138">
        <v>4.922960224257381E-6</v>
      </c>
      <c r="AI138">
        <v>4.7208734798677793E-6</v>
      </c>
      <c r="AJ138">
        <v>4.5113033917916595E-6</v>
      </c>
      <c r="AK138">
        <v>4.2963366946124296E-6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1.1326172285062832E-3</v>
      </c>
      <c r="I139">
        <v>1.6055148485940626E-3</v>
      </c>
      <c r="J139">
        <v>1.795607143288759E-3</v>
      </c>
      <c r="K139">
        <v>1.7971810282522102E-3</v>
      </c>
      <c r="L139">
        <v>1.6699232822581023E-3</v>
      </c>
      <c r="M139">
        <v>1.4663932239271048E-3</v>
      </c>
      <c r="N139">
        <v>1.2271276864018492E-3</v>
      </c>
      <c r="O139">
        <v>9.8006163270562721E-4</v>
      </c>
      <c r="P139">
        <v>7.4307279051371092E-4</v>
      </c>
      <c r="Q139">
        <v>5.2665321659721952E-4</v>
      </c>
      <c r="R139">
        <v>3.3653026648485901E-4</v>
      </c>
      <c r="S139">
        <v>1.7491021196137409E-4</v>
      </c>
      <c r="T139">
        <v>4.1837464670262337E-5</v>
      </c>
      <c r="U139">
        <v>-6.4387602965825387E-5</v>
      </c>
      <c r="V139">
        <v>-1.4639891240190143E-4</v>
      </c>
      <c r="W139">
        <v>-2.0746672799379793E-4</v>
      </c>
      <c r="X139">
        <v>-2.5102583245241347E-4</v>
      </c>
      <c r="Y139">
        <v>-2.804274740988423E-4</v>
      </c>
      <c r="Z139">
        <v>-2.9876927012602138E-4</v>
      </c>
      <c r="AA139">
        <v>-3.0857015293949373E-4</v>
      </c>
      <c r="AB139">
        <v>-3.1204016950743714E-4</v>
      </c>
      <c r="AC139">
        <v>-3.1086783044172585E-4</v>
      </c>
      <c r="AD139">
        <v>-3.063334006027388E-4</v>
      </c>
      <c r="AE139">
        <v>-2.9942439687113335E-4</v>
      </c>
      <c r="AF139">
        <v>-2.9093903116946397E-4</v>
      </c>
      <c r="AG139">
        <v>-2.8131603944031802E-4</v>
      </c>
      <c r="AH139">
        <v>-2.7096543446659732E-4</v>
      </c>
      <c r="AI139">
        <v>-2.6026200247812348E-4</v>
      </c>
      <c r="AJ139">
        <v>-2.4943710795224559E-4</v>
      </c>
      <c r="AK139">
        <v>-2.3867985343901528E-4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4.5344212550790457E-2</v>
      </c>
      <c r="I140">
        <v>6.3662715082074897E-2</v>
      </c>
      <c r="J140">
        <v>7.2321552881228504E-2</v>
      </c>
      <c r="K140">
        <v>7.5541678811765448E-2</v>
      </c>
      <c r="L140">
        <v>7.5364386295087668E-2</v>
      </c>
      <c r="M140">
        <v>7.3282314370215429E-2</v>
      </c>
      <c r="N140">
        <v>7.0311999309307663E-2</v>
      </c>
      <c r="O140">
        <v>6.7069005634808068E-2</v>
      </c>
      <c r="P140">
        <v>6.3892780152823805E-2</v>
      </c>
      <c r="Q140">
        <v>6.0948266154279278E-2</v>
      </c>
      <c r="R140">
        <v>5.831386190984985E-2</v>
      </c>
      <c r="S140">
        <v>5.6010142513040088E-2</v>
      </c>
      <c r="T140">
        <v>5.4033694203474855E-2</v>
      </c>
      <c r="U140">
        <v>5.2355241516921475E-2</v>
      </c>
      <c r="V140">
        <v>5.093654643617284E-2</v>
      </c>
      <c r="W140">
        <v>4.9729420098922887E-2</v>
      </c>
      <c r="X140">
        <v>4.8685684166777009E-2</v>
      </c>
      <c r="Y140">
        <v>4.775966924885771E-2</v>
      </c>
      <c r="Z140">
        <v>4.6910389049487217E-2</v>
      </c>
      <c r="AA140">
        <v>4.6112094812473844E-2</v>
      </c>
      <c r="AB140">
        <v>4.53413176125219E-2</v>
      </c>
      <c r="AC140">
        <v>4.4585656960995423E-2</v>
      </c>
      <c r="AD140">
        <v>4.3839794772995266E-2</v>
      </c>
      <c r="AE140">
        <v>4.3101220758998145E-2</v>
      </c>
      <c r="AF140">
        <v>4.236783315881773E-2</v>
      </c>
      <c r="AG140">
        <v>4.1645848164235333E-2</v>
      </c>
      <c r="AH140">
        <v>4.0937350012829506E-2</v>
      </c>
      <c r="AI140">
        <v>4.0242016228294847E-2</v>
      </c>
      <c r="AJ140">
        <v>3.9562008833400379E-2</v>
      </c>
      <c r="AK140">
        <v>3.8898525482844601E-2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1.3773478864316251E-3</v>
      </c>
      <c r="I141">
        <v>1.8821712000609934E-3</v>
      </c>
      <c r="J141">
        <v>2.1233146185092645E-3</v>
      </c>
      <c r="K141">
        <v>2.2291033679812345E-3</v>
      </c>
      <c r="L141">
        <v>2.2537070212686442E-3</v>
      </c>
      <c r="M141">
        <v>2.2363571881334789E-3</v>
      </c>
      <c r="N141">
        <v>2.2015266798958537E-3</v>
      </c>
      <c r="O141">
        <v>2.1616870817395576E-3</v>
      </c>
      <c r="P141">
        <v>2.122053519054003E-3</v>
      </c>
      <c r="Q141">
        <v>2.084040245533251E-3</v>
      </c>
      <c r="R141">
        <v>2.0478199775137845E-3</v>
      </c>
      <c r="S141">
        <v>2.0129304743904002E-3</v>
      </c>
      <c r="T141">
        <v>1.9790110825430836E-3</v>
      </c>
      <c r="U141">
        <v>1.945509241058601E-3</v>
      </c>
      <c r="V141">
        <v>1.9120004771737496E-3</v>
      </c>
      <c r="W141">
        <v>1.8780191724129505E-3</v>
      </c>
      <c r="X141">
        <v>1.8432265145808882E-3</v>
      </c>
      <c r="Y141">
        <v>1.8073974748244142E-3</v>
      </c>
      <c r="Z141">
        <v>1.7704172255162192E-3</v>
      </c>
      <c r="AA141">
        <v>1.732527998292993E-3</v>
      </c>
      <c r="AB141">
        <v>1.6939224036730221E-3</v>
      </c>
      <c r="AC141">
        <v>1.6549859964191281E-3</v>
      </c>
      <c r="AD141">
        <v>1.6161652581513548E-3</v>
      </c>
      <c r="AE141">
        <v>1.5778622621235084E-3</v>
      </c>
      <c r="AF141">
        <v>1.5403690603578966E-3</v>
      </c>
      <c r="AG141">
        <v>1.5041149098025967E-3</v>
      </c>
      <c r="AH141">
        <v>1.4693217629017292E-3</v>
      </c>
      <c r="AI141">
        <v>1.4360735253539378E-3</v>
      </c>
      <c r="AJ141">
        <v>1.4044754223994363E-3</v>
      </c>
      <c r="AK141">
        <v>1.3745654772357562E-3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5.5454319715918449E-4</v>
      </c>
      <c r="I142">
        <v>9.5983904521677193E-4</v>
      </c>
      <c r="J142">
        <v>1.1702090910596596E-3</v>
      </c>
      <c r="K142">
        <v>1.2147681492724093E-3</v>
      </c>
      <c r="L142">
        <v>1.1434332591702392E-3</v>
      </c>
      <c r="M142">
        <v>1.0052691406441043E-3</v>
      </c>
      <c r="N142">
        <v>8.3797340744466405E-4</v>
      </c>
      <c r="O142">
        <v>6.6628637968624662E-4</v>
      </c>
      <c r="P142">
        <v>5.0455391775403458E-4</v>
      </c>
      <c r="Q142">
        <v>3.5994412869173479E-4</v>
      </c>
      <c r="R142">
        <v>2.3529633324267097E-4</v>
      </c>
      <c r="S142">
        <v>1.3084299536317452E-4</v>
      </c>
      <c r="T142">
        <v>4.5447244756350028E-5</v>
      </c>
      <c r="U142">
        <v>-2.285800665478977E-5</v>
      </c>
      <c r="V142">
        <v>-7.6371552054076543E-5</v>
      </c>
      <c r="W142">
        <v>-1.1753192767335499E-4</v>
      </c>
      <c r="X142">
        <v>-1.4867323667942402E-4</v>
      </c>
      <c r="Y142">
        <v>-1.7192367136130288E-4</v>
      </c>
      <c r="Z142">
        <v>-1.8913466107867364E-4</v>
      </c>
      <c r="AA142">
        <v>-2.0175029374941859E-4</v>
      </c>
      <c r="AB142">
        <v>-2.1093351223244879E-4</v>
      </c>
      <c r="AC142">
        <v>-2.1753203494401002E-4</v>
      </c>
      <c r="AD142">
        <v>-2.2213474418011171E-4</v>
      </c>
      <c r="AE142">
        <v>-2.2515666694542601E-4</v>
      </c>
      <c r="AF142">
        <v>-2.2692706135010152E-4</v>
      </c>
      <c r="AG142">
        <v>-2.2761302058452428E-4</v>
      </c>
      <c r="AH142">
        <v>-2.2736380593280865E-4</v>
      </c>
      <c r="AI142">
        <v>-2.2634649973854307E-4</v>
      </c>
      <c r="AJ142">
        <v>-2.2469208457090832E-4</v>
      </c>
      <c r="AK142">
        <v>-2.2251300631029533E-4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1.2936936634375474E-3</v>
      </c>
      <c r="I143">
        <v>1.5918793153205059E-3</v>
      </c>
      <c r="J143">
        <v>1.6392583914170335E-3</v>
      </c>
      <c r="K143">
        <v>1.6215806934938468E-3</v>
      </c>
      <c r="L143">
        <v>1.5821755189749358E-3</v>
      </c>
      <c r="M143">
        <v>1.5353295302812727E-3</v>
      </c>
      <c r="N143">
        <v>1.487793798351784E-3</v>
      </c>
      <c r="O143">
        <v>1.4432275431684727E-3</v>
      </c>
      <c r="P143">
        <v>1.4035578950863511E-3</v>
      </c>
      <c r="Q143">
        <v>1.3693982219742371E-3</v>
      </c>
      <c r="R143">
        <v>1.3409424355291231E-3</v>
      </c>
      <c r="S143">
        <v>1.3177763915029953E-3</v>
      </c>
      <c r="T143">
        <v>1.2994378435089609E-3</v>
      </c>
      <c r="U143">
        <v>1.2850928135656073E-3</v>
      </c>
      <c r="V143">
        <v>1.2739269428503981E-3</v>
      </c>
      <c r="W143">
        <v>1.2650005355565642E-3</v>
      </c>
      <c r="X143">
        <v>1.2574743525638732E-3</v>
      </c>
      <c r="Y143">
        <v>1.250589809790485E-3</v>
      </c>
      <c r="Z143">
        <v>1.2436828322397921E-3</v>
      </c>
      <c r="AA143">
        <v>1.2364653765604354E-3</v>
      </c>
      <c r="AB143">
        <v>1.2285930412469124E-3</v>
      </c>
      <c r="AC143">
        <v>1.2199563938347425E-3</v>
      </c>
      <c r="AD143">
        <v>1.2105755841354741E-3</v>
      </c>
      <c r="AE143">
        <v>1.2004818437068884E-3</v>
      </c>
      <c r="AF143">
        <v>1.1896783531378829E-3</v>
      </c>
      <c r="AG143">
        <v>1.178406597836886E-3</v>
      </c>
      <c r="AH143">
        <v>1.1667554429946384E-3</v>
      </c>
      <c r="AI143">
        <v>1.1547442942086053E-3</v>
      </c>
      <c r="AJ143">
        <v>1.1424927610741691E-3</v>
      </c>
      <c r="AK143">
        <v>1.1300891442727723E-3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3.5147848236538164E-4</v>
      </c>
      <c r="I144">
        <v>5.3408904647666655E-4</v>
      </c>
      <c r="J144">
        <v>5.1973877784444017E-4</v>
      </c>
      <c r="K144">
        <v>3.5106908747059898E-4</v>
      </c>
      <c r="L144">
        <v>8.3152112774395446E-5</v>
      </c>
      <c r="M144">
        <v>-2.3370276467771269E-4</v>
      </c>
      <c r="N144">
        <v>-5.6094946939549886E-4</v>
      </c>
      <c r="O144">
        <v>-8.7277743038760699E-4</v>
      </c>
      <c r="P144">
        <v>-1.1540167965076831E-3</v>
      </c>
      <c r="Q144">
        <v>-1.3973488572700263E-3</v>
      </c>
      <c r="R144">
        <v>-1.6006148963498446E-3</v>
      </c>
      <c r="S144">
        <v>-1.7649383591992632E-3</v>
      </c>
      <c r="T144">
        <v>-1.893284259543687E-3</v>
      </c>
      <c r="U144">
        <v>-1.9896598066139878E-3</v>
      </c>
      <c r="V144">
        <v>-2.0584633303040597E-3</v>
      </c>
      <c r="W144">
        <v>-2.1041382739279677E-3</v>
      </c>
      <c r="X144">
        <v>-2.1308955802392267E-3</v>
      </c>
      <c r="Y144">
        <v>-2.1425340748402319E-3</v>
      </c>
      <c r="Z144">
        <v>-2.1423907472528057E-3</v>
      </c>
      <c r="AA144">
        <v>-2.1332213171395922E-3</v>
      </c>
      <c r="AB144">
        <v>-2.117307519251886E-3</v>
      </c>
      <c r="AC144">
        <v>-2.096450358305503E-3</v>
      </c>
      <c r="AD144">
        <v>-2.0720545871240502E-3</v>
      </c>
      <c r="AE144">
        <v>-2.0452064043932285E-3</v>
      </c>
      <c r="AF144">
        <v>-2.0167604988027424E-3</v>
      </c>
      <c r="AG144">
        <v>-1.9873311763269736E-3</v>
      </c>
      <c r="AH144">
        <v>-1.9574126778409877E-3</v>
      </c>
      <c r="AI144">
        <v>-1.9274190941277721E-3</v>
      </c>
      <c r="AJ144">
        <v>-1.8976661025103189E-3</v>
      </c>
      <c r="AK144">
        <v>-1.8683990507573764E-3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3.2706571055255594E-3</v>
      </c>
      <c r="I145">
        <v>3.8784843583901866E-3</v>
      </c>
      <c r="J145">
        <v>3.93944528019783E-3</v>
      </c>
      <c r="K145">
        <v>3.8898198992847002E-3</v>
      </c>
      <c r="L145">
        <v>3.812570224980558E-3</v>
      </c>
      <c r="M145">
        <v>3.729954210950695E-3</v>
      </c>
      <c r="N145">
        <v>3.6509493364981602E-3</v>
      </c>
      <c r="O145">
        <v>3.579883330365984E-3</v>
      </c>
      <c r="P145">
        <v>3.5187166603282811E-3</v>
      </c>
      <c r="Q145">
        <v>3.4673861497732318E-3</v>
      </c>
      <c r="R145">
        <v>3.4256374678069104E-3</v>
      </c>
      <c r="S145">
        <v>3.3922025280816062E-3</v>
      </c>
      <c r="T145">
        <v>3.3660663792554539E-3</v>
      </c>
      <c r="U145">
        <v>3.3454902394125133E-3</v>
      </c>
      <c r="V145">
        <v>3.3289480639739663E-3</v>
      </c>
      <c r="W145">
        <v>3.3146510189997719E-3</v>
      </c>
      <c r="X145">
        <v>3.3010932218394571E-3</v>
      </c>
      <c r="Y145">
        <v>3.2869280393050537E-3</v>
      </c>
      <c r="Z145">
        <v>3.2709871515267754E-3</v>
      </c>
      <c r="AA145">
        <v>3.2529785747932075E-3</v>
      </c>
      <c r="AB145">
        <v>3.2323597763349267E-3</v>
      </c>
      <c r="AC145">
        <v>3.2091196749142546E-3</v>
      </c>
      <c r="AD145">
        <v>3.1834994214379668E-3</v>
      </c>
      <c r="AE145">
        <v>3.1557092502288607E-3</v>
      </c>
      <c r="AF145">
        <v>3.1258543024074033E-3</v>
      </c>
      <c r="AG145">
        <v>3.0946255605138711E-3</v>
      </c>
      <c r="AH145">
        <v>3.0622857740302514E-3</v>
      </c>
      <c r="AI145">
        <v>3.0289253006668742E-3</v>
      </c>
      <c r="AJ145">
        <v>2.9948933388480796E-3</v>
      </c>
      <c r="AK145">
        <v>2.9604445170377386E-3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1.8766678218558287E-4</v>
      </c>
      <c r="I146">
        <v>2.7117230584723987E-4</v>
      </c>
      <c r="J146">
        <v>2.9949905326152784E-4</v>
      </c>
      <c r="K146">
        <v>2.9411092387425638E-4</v>
      </c>
      <c r="L146">
        <v>2.6727048856823292E-4</v>
      </c>
      <c r="M146">
        <v>2.2841655795243252E-4</v>
      </c>
      <c r="N146">
        <v>1.8463002561996643E-4</v>
      </c>
      <c r="O146">
        <v>1.4073982695039363E-4</v>
      </c>
      <c r="P146">
        <v>9.9742477825186815E-5</v>
      </c>
      <c r="Q146">
        <v>6.3268785286437742E-5</v>
      </c>
      <c r="R146">
        <v>3.2071201483434312E-5</v>
      </c>
      <c r="S146">
        <v>6.2837004790758554E-6</v>
      </c>
      <c r="T146">
        <v>-1.4312700853279552E-5</v>
      </c>
      <c r="U146">
        <v>-3.0197868771774805E-5</v>
      </c>
      <c r="V146">
        <v>-4.1970689733754431E-5</v>
      </c>
      <c r="W146">
        <v>-5.0295500164253878E-5</v>
      </c>
      <c r="X146">
        <v>-5.5827741592769262E-5</v>
      </c>
      <c r="Y146">
        <v>-5.9177405870426073E-5</v>
      </c>
      <c r="Z146">
        <v>-6.0887604918557067E-5</v>
      </c>
      <c r="AA146">
        <v>-6.1384017289506097E-5</v>
      </c>
      <c r="AB146">
        <v>-6.1027230459224204E-5</v>
      </c>
      <c r="AC146">
        <v>-6.0082854489435066E-5</v>
      </c>
      <c r="AD146">
        <v>-5.8741477378439647E-5</v>
      </c>
      <c r="AE146">
        <v>-5.7144590367652158E-5</v>
      </c>
      <c r="AF146">
        <v>-5.5401709175049008E-5</v>
      </c>
      <c r="AG146">
        <v>-5.3564397167730416E-5</v>
      </c>
      <c r="AH146">
        <v>-5.1680790194825643E-5</v>
      </c>
      <c r="AI146">
        <v>-4.9798179194904514E-5</v>
      </c>
      <c r="AJ146">
        <v>-4.7941611044439575E-5</v>
      </c>
      <c r="AK146">
        <v>-4.613180862395154E-5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1.0134687094880471E-3</v>
      </c>
      <c r="I147">
        <v>1.2364316860979268E-3</v>
      </c>
      <c r="J147">
        <v>1.2596890568625171E-3</v>
      </c>
      <c r="K147">
        <v>1.2164212744932379E-3</v>
      </c>
      <c r="L147">
        <v>1.1415786836758458E-3</v>
      </c>
      <c r="M147">
        <v>1.0519999596425695E-3</v>
      </c>
      <c r="N147">
        <v>9.5861785369455823E-4</v>
      </c>
      <c r="O147">
        <v>8.6864559222836588E-4</v>
      </c>
      <c r="P147">
        <v>7.865357012799821E-4</v>
      </c>
      <c r="Q147">
        <v>7.1453595313077415E-4</v>
      </c>
      <c r="R147">
        <v>6.5367690436774037E-4</v>
      </c>
      <c r="S147">
        <v>6.0386709952919653E-4</v>
      </c>
      <c r="T147">
        <v>5.6453295352945404E-4</v>
      </c>
      <c r="U147">
        <v>5.345170969944192E-4</v>
      </c>
      <c r="V147">
        <v>5.1250865465664514E-4</v>
      </c>
      <c r="W147">
        <v>4.9701648958476777E-4</v>
      </c>
      <c r="X147">
        <v>4.8661686059828425E-4</v>
      </c>
      <c r="Y147">
        <v>4.7998409450825574E-4</v>
      </c>
      <c r="Z147">
        <v>4.7593366774827231E-4</v>
      </c>
      <c r="AA147">
        <v>4.7365859191096161E-4</v>
      </c>
      <c r="AB147">
        <v>4.7239632461061793E-4</v>
      </c>
      <c r="AC147">
        <v>4.7165635215544959E-4</v>
      </c>
      <c r="AD147">
        <v>4.711260147057995E-4</v>
      </c>
      <c r="AE147">
        <v>4.7057012198150201E-4</v>
      </c>
      <c r="AF147">
        <v>4.6978835561217183E-4</v>
      </c>
      <c r="AG147">
        <v>4.6881273289249808E-4</v>
      </c>
      <c r="AH147">
        <v>4.6758970206590153E-4</v>
      </c>
      <c r="AI147">
        <v>4.6604137591282961E-4</v>
      </c>
      <c r="AJ147">
        <v>4.6418992997691367E-4</v>
      </c>
      <c r="AK147">
        <v>4.6204923689857993E-4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4.3716229185971544E-3</v>
      </c>
      <c r="I148">
        <v>5.2521150293683384E-3</v>
      </c>
      <c r="J148">
        <v>5.3062292379105853E-3</v>
      </c>
      <c r="K148">
        <v>5.1382036846303126E-3</v>
      </c>
      <c r="L148">
        <v>4.8875923692001015E-3</v>
      </c>
      <c r="M148">
        <v>4.6069889226146837E-3</v>
      </c>
      <c r="N148">
        <v>4.3256955251576579E-3</v>
      </c>
      <c r="O148">
        <v>4.0617465416864116E-3</v>
      </c>
      <c r="P148">
        <v>3.8257375202126044E-3</v>
      </c>
      <c r="Q148">
        <v>3.6222072473185095E-3</v>
      </c>
      <c r="R148">
        <v>3.4529098994007246E-3</v>
      </c>
      <c r="S148">
        <v>3.3164508232307165E-3</v>
      </c>
      <c r="T148">
        <v>3.2105020500409081E-3</v>
      </c>
      <c r="U148">
        <v>3.1309573974092515E-3</v>
      </c>
      <c r="V148">
        <v>3.0735076346227793E-3</v>
      </c>
      <c r="W148">
        <v>3.0332868222921147E-3</v>
      </c>
      <c r="X148">
        <v>3.0058036192090248E-3</v>
      </c>
      <c r="Y148">
        <v>2.9869315464061538E-3</v>
      </c>
      <c r="Z148">
        <v>2.973022707199539E-3</v>
      </c>
      <c r="AA148">
        <v>2.9618832728462827E-3</v>
      </c>
      <c r="AB148">
        <v>2.9513038010221485E-3</v>
      </c>
      <c r="AC148">
        <v>2.9400677174047604E-3</v>
      </c>
      <c r="AD148">
        <v>2.9275434810451906E-3</v>
      </c>
      <c r="AE148">
        <v>2.9132913239584913E-3</v>
      </c>
      <c r="AF148">
        <v>2.8968909213850651E-3</v>
      </c>
      <c r="AG148">
        <v>2.8788448591564771E-3</v>
      </c>
      <c r="AH148">
        <v>2.8591947404173097E-3</v>
      </c>
      <c r="AI148">
        <v>2.8378331201904011E-3</v>
      </c>
      <c r="AJ148">
        <v>2.8150399893862709E-3</v>
      </c>
      <c r="AK148">
        <v>2.7910267076225606E-3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3.0395361178864712E-3</v>
      </c>
      <c r="I149">
        <v>4.8636036899364233E-3</v>
      </c>
      <c r="J149">
        <v>5.751634377504364E-3</v>
      </c>
      <c r="K149">
        <v>5.909589438261911E-3</v>
      </c>
      <c r="L149">
        <v>5.5558739407789038E-3</v>
      </c>
      <c r="M149">
        <v>4.8968130387323124E-3</v>
      </c>
      <c r="N149">
        <v>4.0937927816619493E-3</v>
      </c>
      <c r="O149">
        <v>3.2574187639119357E-3</v>
      </c>
      <c r="P149">
        <v>2.4565321108135146E-3</v>
      </c>
      <c r="Q149">
        <v>1.7295842189561806E-3</v>
      </c>
      <c r="R149">
        <v>1.0954510271516964E-3</v>
      </c>
      <c r="S149">
        <v>5.5982096968501126E-4</v>
      </c>
      <c r="T149">
        <v>1.205888724251587E-4</v>
      </c>
      <c r="U149">
        <v>-2.2979389281629941E-4</v>
      </c>
      <c r="V149">
        <v>-5.0162237748161689E-4</v>
      </c>
      <c r="W149">
        <v>-7.0667554493827173E-4</v>
      </c>
      <c r="X149">
        <v>-8.5685122389243752E-4</v>
      </c>
      <c r="Y149">
        <v>-9.6333561734913162E-4</v>
      </c>
      <c r="Z149">
        <v>-1.03615431000494E-3</v>
      </c>
      <c r="AA149">
        <v>-1.0833208389064203E-3</v>
      </c>
      <c r="AB149">
        <v>-1.1115377023096569E-3</v>
      </c>
      <c r="AC149">
        <v>-1.1258011673425294E-3</v>
      </c>
      <c r="AD149">
        <v>-1.1297602494867375E-3</v>
      </c>
      <c r="AE149">
        <v>-1.1260852703491957E-3</v>
      </c>
      <c r="AF149">
        <v>-1.1168640512438021E-3</v>
      </c>
      <c r="AG149">
        <v>-1.1032373755525669E-3</v>
      </c>
      <c r="AH149">
        <v>-1.0862018546763323E-3</v>
      </c>
      <c r="AI149">
        <v>-1.0667284098883083E-3</v>
      </c>
      <c r="AJ149">
        <v>-1.0454848045628991E-3</v>
      </c>
      <c r="AK149">
        <v>-1.0230454859119363E-3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2.1293858690405927E-3</v>
      </c>
      <c r="I150">
        <v>3.6629901894810655E-3</v>
      </c>
      <c r="J150">
        <v>4.4276060618567044E-3</v>
      </c>
      <c r="K150">
        <v>4.6746637966566798E-3</v>
      </c>
      <c r="L150">
        <v>4.6436607812386163E-3</v>
      </c>
      <c r="M150">
        <v>4.5044176781156549E-3</v>
      </c>
      <c r="N150">
        <v>4.3579500470057883E-3</v>
      </c>
      <c r="O150">
        <v>4.2521297795608606E-3</v>
      </c>
      <c r="P150">
        <v>4.2005986500777068E-3</v>
      </c>
      <c r="Q150">
        <v>4.198286945844185E-3</v>
      </c>
      <c r="R150">
        <v>4.2328048853542488E-3</v>
      </c>
      <c r="S150">
        <v>4.2900840233934222E-3</v>
      </c>
      <c r="T150">
        <v>4.3576382574532259E-3</v>
      </c>
      <c r="U150">
        <v>4.425051766456114E-3</v>
      </c>
      <c r="V150">
        <v>4.4843524155154255E-3</v>
      </c>
      <c r="W150">
        <v>4.5296009208971987E-3</v>
      </c>
      <c r="X150">
        <v>4.5567480804492612E-3</v>
      </c>
      <c r="Y150">
        <v>4.5633742474755845E-3</v>
      </c>
      <c r="Z150">
        <v>4.5483909387005785E-3</v>
      </c>
      <c r="AA150">
        <v>4.5121752041893436E-3</v>
      </c>
      <c r="AB150">
        <v>4.4558339967223628E-3</v>
      </c>
      <c r="AC150">
        <v>4.3812111695979523E-3</v>
      </c>
      <c r="AD150">
        <v>4.2905968095611705E-3</v>
      </c>
      <c r="AE150">
        <v>4.1863974153029809E-3</v>
      </c>
      <c r="AF150">
        <v>4.0708640174029077E-3</v>
      </c>
      <c r="AG150">
        <v>3.9463899514342966E-3</v>
      </c>
      <c r="AH150">
        <v>3.8150408302408249E-3</v>
      </c>
      <c r="AI150">
        <v>3.6784691293225281E-3</v>
      </c>
      <c r="AJ150">
        <v>3.5381772515438487E-3</v>
      </c>
      <c r="AK150">
        <v>3.3954633201482435E-3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1.2295307453438387E-3</v>
      </c>
      <c r="I151">
        <v>1.633905611682163E-3</v>
      </c>
      <c r="J151">
        <v>2.0361693643433328E-3</v>
      </c>
      <c r="K151">
        <v>2.4864552181233131E-3</v>
      </c>
      <c r="L151">
        <v>3.0192546363328153E-3</v>
      </c>
      <c r="M151">
        <v>3.665907624094294E-3</v>
      </c>
      <c r="N151">
        <v>4.4512532049028114E-3</v>
      </c>
      <c r="O151">
        <v>5.3950769444939895E-3</v>
      </c>
      <c r="P151">
        <v>6.5113215777502786E-3</v>
      </c>
      <c r="Q151">
        <v>7.8047718935625723E-3</v>
      </c>
      <c r="R151">
        <v>9.2676947378194287E-3</v>
      </c>
      <c r="S151">
        <v>1.0883203659490838E-2</v>
      </c>
      <c r="T151">
        <v>1.2621596627617027E-2</v>
      </c>
      <c r="U151">
        <v>1.4430014174813417E-2</v>
      </c>
      <c r="V151">
        <v>1.6257786270342387E-2</v>
      </c>
      <c r="W151">
        <v>1.8041655210985365E-2</v>
      </c>
      <c r="X151">
        <v>1.9723358673281538E-2</v>
      </c>
      <c r="Y151">
        <v>2.1253953424615203E-2</v>
      </c>
      <c r="Z151">
        <v>2.2601742466594982E-2</v>
      </c>
      <c r="AA151">
        <v>2.3745212718029034E-2</v>
      </c>
      <c r="AB151">
        <v>2.4684529651714752E-2</v>
      </c>
      <c r="AC151">
        <v>2.5424465111310197E-2</v>
      </c>
      <c r="AD151">
        <v>2.5985557975801047E-2</v>
      </c>
      <c r="AE151">
        <v>2.6387818063799209E-2</v>
      </c>
      <c r="AF151">
        <v>2.6654232323041614E-2</v>
      </c>
      <c r="AG151">
        <v>2.6808820679506101E-2</v>
      </c>
      <c r="AH151">
        <v>2.6866969399143549E-2</v>
      </c>
      <c r="AI151">
        <v>2.685264851516847E-2</v>
      </c>
      <c r="AJ151">
        <v>2.6777824483476032E-2</v>
      </c>
      <c r="AK151">
        <v>2.6655645245201549E-2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1.7470893248499775E-5</v>
      </c>
      <c r="I152">
        <v>2.5140440067232966E-5</v>
      </c>
      <c r="J152">
        <v>2.9880169986787032E-5</v>
      </c>
      <c r="K152">
        <v>3.5275795029060675E-5</v>
      </c>
      <c r="L152">
        <v>3.9713165223355008E-5</v>
      </c>
      <c r="M152">
        <v>4.3767208793590005E-5</v>
      </c>
      <c r="N152">
        <v>5.0227383438141947E-5</v>
      </c>
      <c r="O152">
        <v>5.922021154054122E-5</v>
      </c>
      <c r="P152">
        <v>7.0693320418013854E-5</v>
      </c>
      <c r="Q152">
        <v>8.2172965531188488E-5</v>
      </c>
      <c r="R152">
        <v>9.5855550725434531E-5</v>
      </c>
      <c r="S152">
        <v>1.0935548454147679E-4</v>
      </c>
      <c r="T152">
        <v>1.2709500539621925E-4</v>
      </c>
      <c r="U152">
        <v>1.445155764651064E-4</v>
      </c>
      <c r="V152">
        <v>1.614974558508607E-4</v>
      </c>
      <c r="W152">
        <v>1.7801413407732443E-4</v>
      </c>
      <c r="X152">
        <v>1.9190884092896049E-4</v>
      </c>
      <c r="Y152">
        <v>2.0746195260057377E-4</v>
      </c>
      <c r="Z152">
        <v>2.1840425653055353E-4</v>
      </c>
      <c r="AA152">
        <v>2.2890452720416172E-4</v>
      </c>
      <c r="AB152">
        <v>2.3906193912530009E-4</v>
      </c>
      <c r="AC152">
        <v>2.4484660448051849E-4</v>
      </c>
      <c r="AD152">
        <v>2.5032127561118613E-4</v>
      </c>
      <c r="AE152">
        <v>2.5360211279066007E-4</v>
      </c>
      <c r="AF152">
        <v>2.5472808610164395E-4</v>
      </c>
      <c r="AG152">
        <v>2.5570829457973338E-4</v>
      </c>
      <c r="AH152">
        <v>2.5659974639250394E-4</v>
      </c>
      <c r="AI152">
        <v>2.5551655811656768E-4</v>
      </c>
      <c r="AJ152">
        <v>2.543546350612044E-4</v>
      </c>
      <c r="AK152">
        <v>2.5315886344374203E-4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2.1129906765555463E-2</v>
      </c>
      <c r="I153">
        <v>2.1382365447744293E-2</v>
      </c>
      <c r="J153">
        <v>2.1026880277048052E-2</v>
      </c>
      <c r="K153">
        <v>2.0519056662918311E-2</v>
      </c>
      <c r="L153">
        <v>1.9937206251843833E-2</v>
      </c>
      <c r="M153">
        <v>1.9284715630702765E-2</v>
      </c>
      <c r="N153">
        <v>1.8554663803179411E-2</v>
      </c>
      <c r="O153">
        <v>1.7735339045632771E-2</v>
      </c>
      <c r="P153">
        <v>1.6822275301372071E-2</v>
      </c>
      <c r="Q153">
        <v>1.5811469874654285E-2</v>
      </c>
      <c r="R153">
        <v>1.4701708054621919E-2</v>
      </c>
      <c r="S153">
        <v>1.3503702694744824E-2</v>
      </c>
      <c r="T153">
        <v>1.2237256227711546E-2</v>
      </c>
      <c r="U153">
        <v>1.0930646647076268E-2</v>
      </c>
      <c r="V153">
        <v>9.6155988687021531E-3</v>
      </c>
      <c r="W153">
        <v>8.3312615583156779E-3</v>
      </c>
      <c r="X153">
        <v>7.1085811897569212E-3</v>
      </c>
      <c r="Y153">
        <v>5.9768226942228386E-3</v>
      </c>
      <c r="Z153">
        <v>4.957386272191118E-3</v>
      </c>
      <c r="AA153">
        <v>4.0620170170474895E-3</v>
      </c>
      <c r="AB153">
        <v>3.2912450179687467E-3</v>
      </c>
      <c r="AC153">
        <v>2.6411299292953532E-3</v>
      </c>
      <c r="AD153">
        <v>2.1016411713480317E-3</v>
      </c>
      <c r="AE153">
        <v>1.6590103365699267E-3</v>
      </c>
      <c r="AF153">
        <v>1.2999354133037535E-3</v>
      </c>
      <c r="AG153">
        <v>1.0097244294656645E-3</v>
      </c>
      <c r="AH153">
        <v>7.8005894712425341E-4</v>
      </c>
      <c r="AI153">
        <v>5.9547522020474315E-4</v>
      </c>
      <c r="AJ153">
        <v>4.5043322114326183E-4</v>
      </c>
      <c r="AK153">
        <v>3.360987854933866E-4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5.8383890212482345E-2</v>
      </c>
      <c r="I154">
        <v>5.9811539291129048E-2</v>
      </c>
      <c r="J154">
        <v>5.9575802367276699E-2</v>
      </c>
      <c r="K154">
        <v>5.9001161390479825E-2</v>
      </c>
      <c r="L154">
        <v>5.8353080143142326E-2</v>
      </c>
      <c r="M154">
        <v>5.7691857900850463E-2</v>
      </c>
      <c r="N154">
        <v>5.7032042251252878E-2</v>
      </c>
      <c r="O154">
        <v>5.6376388187412453E-2</v>
      </c>
      <c r="P154">
        <v>5.5724754637824787E-2</v>
      </c>
      <c r="Q154">
        <v>5.5076459891268408E-2</v>
      </c>
      <c r="R154">
        <v>5.4431061772002937E-2</v>
      </c>
      <c r="S154">
        <v>5.3788585579386497E-2</v>
      </c>
      <c r="T154">
        <v>5.3149329072101521E-2</v>
      </c>
      <c r="U154">
        <v>5.2513851847639549E-2</v>
      </c>
      <c r="V154">
        <v>5.1882962249748435E-2</v>
      </c>
      <c r="W154">
        <v>5.1257565881166312E-2</v>
      </c>
      <c r="X154">
        <v>5.0638508762549564E-2</v>
      </c>
      <c r="Y154">
        <v>5.0026660451829942E-2</v>
      </c>
      <c r="Z154">
        <v>4.942281718451251E-2</v>
      </c>
      <c r="AA154">
        <v>4.8827545733939465E-2</v>
      </c>
      <c r="AB154">
        <v>4.8241226612770131E-2</v>
      </c>
      <c r="AC154">
        <v>4.7664197879783182E-2</v>
      </c>
      <c r="AD154">
        <v>4.7096391275972767E-2</v>
      </c>
      <c r="AE154">
        <v>4.6537701736498439E-2</v>
      </c>
      <c r="AF154">
        <v>4.5987842776560713E-2</v>
      </c>
      <c r="AG154">
        <v>4.5446515174351859E-2</v>
      </c>
      <c r="AH154">
        <v>4.4913397327606464E-2</v>
      </c>
      <c r="AI154">
        <v>4.4388114527163708E-2</v>
      </c>
      <c r="AJ154">
        <v>4.3870323002310682E-2</v>
      </c>
      <c r="AK154">
        <v>4.3359767053036083E-2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1.4242003406117986E-3</v>
      </c>
      <c r="I155">
        <v>1.4500072031450044E-3</v>
      </c>
      <c r="J155">
        <v>1.435643289504212E-3</v>
      </c>
      <c r="K155">
        <v>1.4035756003407103E-3</v>
      </c>
      <c r="L155">
        <v>1.3620207627180162E-3</v>
      </c>
      <c r="M155">
        <v>1.3148954116008543E-3</v>
      </c>
      <c r="N155">
        <v>1.2642529169386574E-3</v>
      </c>
      <c r="O155">
        <v>1.208642177853949E-3</v>
      </c>
      <c r="P155">
        <v>1.1483595181394099E-3</v>
      </c>
      <c r="Q155">
        <v>1.0834052799504651E-3</v>
      </c>
      <c r="R155">
        <v>1.0136709827073705E-3</v>
      </c>
      <c r="S155">
        <v>9.3678623444106107E-4</v>
      </c>
      <c r="T155">
        <v>8.5718170818203639E-4</v>
      </c>
      <c r="U155">
        <v>7.7485723644766873E-4</v>
      </c>
      <c r="V155">
        <v>6.8978918044604342E-4</v>
      </c>
      <c r="W155">
        <v>6.0843126849411322E-4</v>
      </c>
      <c r="X155">
        <v>5.3073089703407114E-4</v>
      </c>
      <c r="Y155">
        <v>4.5864317342573298E-4</v>
      </c>
      <c r="Z155">
        <v>3.9200577359127672E-4</v>
      </c>
      <c r="AA155">
        <v>3.3474238438212418E-4</v>
      </c>
      <c r="AB155">
        <v>2.8258994653898074E-4</v>
      </c>
      <c r="AC155">
        <v>2.4133698197162934E-4</v>
      </c>
      <c r="AD155">
        <v>2.0483713617097104E-4</v>
      </c>
      <c r="AE155">
        <v>1.7481861493099364E-4</v>
      </c>
      <c r="AF155">
        <v>1.4919823386218639E-4</v>
      </c>
      <c r="AG155">
        <v>1.2783771894874917E-4</v>
      </c>
      <c r="AH155">
        <v>1.1063292549076616E-4</v>
      </c>
      <c r="AI155">
        <v>9.7482620347129242E-5</v>
      </c>
      <c r="AJ155">
        <v>8.458235270203099E-5</v>
      </c>
      <c r="AK155">
        <v>7.5535884791931021E-5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3.7125643327703831E-4</v>
      </c>
      <c r="I156">
        <v>3.8286346180979824E-4</v>
      </c>
      <c r="J156">
        <v>3.7868208465833154E-4</v>
      </c>
      <c r="K156">
        <v>3.6985357327134989E-4</v>
      </c>
      <c r="L156">
        <v>3.5926300437273022E-4</v>
      </c>
      <c r="M156">
        <v>3.4834257396691948E-4</v>
      </c>
      <c r="N156">
        <v>3.3290317387733262E-4</v>
      </c>
      <c r="O156">
        <v>3.1818810733657605E-4</v>
      </c>
      <c r="P156">
        <v>3.0433725649003099E-4</v>
      </c>
      <c r="Q156">
        <v>2.8651373351466276E-4</v>
      </c>
      <c r="R156">
        <v>2.6932748044080496E-4</v>
      </c>
      <c r="S156">
        <v>2.5041459249929612E-4</v>
      </c>
      <c r="T156">
        <v>2.2969363707034564E-4</v>
      </c>
      <c r="U156">
        <v>2.0714328055797615E-4</v>
      </c>
      <c r="V156">
        <v>1.8723199802182081E-4</v>
      </c>
      <c r="W156">
        <v>1.6551767360167979E-4</v>
      </c>
      <c r="X156">
        <v>1.4629929135631894E-4</v>
      </c>
      <c r="Y156">
        <v>1.2740881115011146E-4</v>
      </c>
      <c r="Z156">
        <v>1.1091207552784094E-4</v>
      </c>
      <c r="AA156">
        <v>9.6770413697440383E-5</v>
      </c>
      <c r="AB156">
        <v>8.2836140065697936E-5</v>
      </c>
      <c r="AC156">
        <v>7.1117118076411689E-5</v>
      </c>
      <c r="AD156">
        <v>6.1594468246040717E-5</v>
      </c>
      <c r="AE156">
        <v>5.4215396494665817E-5</v>
      </c>
      <c r="AF156">
        <v>4.6938832249230947E-5</v>
      </c>
      <c r="AG156">
        <v>4.169379554742953E-5</v>
      </c>
      <c r="AH156">
        <v>3.846907058557129E-5</v>
      </c>
      <c r="AI156">
        <v>3.3375413928910853E-5</v>
      </c>
      <c r="AJ156">
        <v>3.0194049052482659E-5</v>
      </c>
      <c r="AK156">
        <v>2.7073318422867487E-5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5.2092715622939117E-5</v>
      </c>
      <c r="I157">
        <v>7.9891626820860162E-5</v>
      </c>
      <c r="J157">
        <v>9.2330718252776054E-5</v>
      </c>
      <c r="K157">
        <v>9.4722890860631716E-5</v>
      </c>
      <c r="L157">
        <v>9.2081014523879673E-5</v>
      </c>
      <c r="M157">
        <v>8.7902020837465664E-5</v>
      </c>
      <c r="N157">
        <v>8.4194833895615199E-5</v>
      </c>
      <c r="O157">
        <v>8.1828448353179443E-5</v>
      </c>
      <c r="P157">
        <v>8.0947970727246587E-5</v>
      </c>
      <c r="Q157">
        <v>7.887443292830714E-5</v>
      </c>
      <c r="R157">
        <v>8.0074242501441866E-5</v>
      </c>
      <c r="S157">
        <v>8.1847024421954345E-5</v>
      </c>
      <c r="T157">
        <v>8.1469942517660939E-5</v>
      </c>
      <c r="U157">
        <v>8.3340615676879838E-5</v>
      </c>
      <c r="V157">
        <v>8.5037568925061703E-5</v>
      </c>
      <c r="W157">
        <v>8.4114560376373994E-5</v>
      </c>
      <c r="X157">
        <v>8.4969381100498631E-5</v>
      </c>
      <c r="Y157">
        <v>8.5400493644242009E-5</v>
      </c>
      <c r="Z157">
        <v>8.3156096813255398E-5</v>
      </c>
      <c r="AA157">
        <v>8.2570016382987595E-5</v>
      </c>
      <c r="AB157">
        <v>8.1590010762491142E-5</v>
      </c>
      <c r="AC157">
        <v>8.0210823774834797E-5</v>
      </c>
      <c r="AD157">
        <v>7.8474788378120512E-5</v>
      </c>
      <c r="AE157">
        <v>7.6432819912997308E-5</v>
      </c>
      <c r="AF157">
        <v>7.2090572910301932E-5</v>
      </c>
      <c r="AG157">
        <v>6.9537530026378319E-5</v>
      </c>
      <c r="AH157">
        <v>6.6876658020512049E-5</v>
      </c>
      <c r="AI157">
        <v>6.4098574014457055E-5</v>
      </c>
      <c r="AJ157">
        <v>6.122756007349461E-5</v>
      </c>
      <c r="AK157">
        <v>5.8290334850737815E-5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6.3571957498674206E-6</v>
      </c>
      <c r="I158">
        <v>1.0869717956969023E-5</v>
      </c>
      <c r="J158">
        <v>1.29053724273377E-5</v>
      </c>
      <c r="K158">
        <v>1.3306406398104623E-5</v>
      </c>
      <c r="L158">
        <v>1.2889762812675073E-5</v>
      </c>
      <c r="M158">
        <v>1.222581314188986E-5</v>
      </c>
      <c r="N158">
        <v>1.1641471143602531E-5</v>
      </c>
      <c r="O158">
        <v>1.1277430951493231E-5</v>
      </c>
      <c r="P158">
        <v>1.1156439287539424E-5</v>
      </c>
      <c r="Q158">
        <v>1.123942362337946E-5</v>
      </c>
      <c r="R158">
        <v>1.1466010735418691E-5</v>
      </c>
      <c r="S158">
        <v>1.1774895886103282E-5</v>
      </c>
      <c r="T158">
        <v>1.2114620167160974E-5</v>
      </c>
      <c r="U158">
        <v>1.2444679110426764E-5</v>
      </c>
      <c r="V158">
        <v>1.2735731181182181E-5</v>
      </c>
      <c r="W158">
        <v>1.2967301215232161E-5</v>
      </c>
      <c r="X158">
        <v>1.312648173435961E-5</v>
      </c>
      <c r="Y158">
        <v>1.3206433150995867E-5</v>
      </c>
      <c r="Z158">
        <v>1.3204978605730286E-5</v>
      </c>
      <c r="AA158">
        <v>1.3124765138758524E-5</v>
      </c>
      <c r="AB158">
        <v>1.2970653160305802E-5</v>
      </c>
      <c r="AC158">
        <v>1.2749808224343476E-5</v>
      </c>
      <c r="AD158">
        <v>1.2470552085581957E-5</v>
      </c>
      <c r="AE158">
        <v>1.214148614025071E-5</v>
      </c>
      <c r="AF158">
        <v>1.1770596825010244E-5</v>
      </c>
      <c r="AG158">
        <v>1.1366135028849685E-5</v>
      </c>
      <c r="AH158">
        <v>1.0935213571781502E-5</v>
      </c>
      <c r="AI158">
        <v>1.0483688882604826E-5</v>
      </c>
      <c r="AJ158">
        <v>1.0016816239537312E-5</v>
      </c>
      <c r="AK158">
        <v>9.5392254007104268E-6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3.0886560078548617E-3</v>
      </c>
      <c r="I159">
        <v>3.2014143822334026E-3</v>
      </c>
      <c r="J159">
        <v>3.2105468176945109E-3</v>
      </c>
      <c r="K159">
        <v>3.1841379198781746E-3</v>
      </c>
      <c r="L159">
        <v>3.1439566685673892E-3</v>
      </c>
      <c r="M159">
        <v>3.1001436074842145E-3</v>
      </c>
      <c r="N159">
        <v>3.0577364047864818E-3</v>
      </c>
      <c r="O159">
        <v>3.0187641714040409E-3</v>
      </c>
      <c r="P159">
        <v>2.9835211944002865E-3</v>
      </c>
      <c r="Q159">
        <v>2.9514268602423782E-3</v>
      </c>
      <c r="R159">
        <v>2.9216157581166869E-3</v>
      </c>
      <c r="S159">
        <v>2.8932285708147083E-3</v>
      </c>
      <c r="T159">
        <v>2.865554374355473E-3</v>
      </c>
      <c r="U159">
        <v>2.8380443339118019E-3</v>
      </c>
      <c r="V159">
        <v>2.810317028336928E-3</v>
      </c>
      <c r="W159">
        <v>2.7821190995694308E-3</v>
      </c>
      <c r="X159">
        <v>2.753299453437684E-3</v>
      </c>
      <c r="Y159">
        <v>2.7237938883775768E-3</v>
      </c>
      <c r="Z159">
        <v>2.69359950919315E-3</v>
      </c>
      <c r="AA159">
        <v>2.6627704735951727E-3</v>
      </c>
      <c r="AB159">
        <v>2.6313840845497869E-3</v>
      </c>
      <c r="AC159">
        <v>2.5995473539744446E-3</v>
      </c>
      <c r="AD159">
        <v>2.5673650877537815E-3</v>
      </c>
      <c r="AE159">
        <v>2.5349448911159795E-3</v>
      </c>
      <c r="AF159">
        <v>2.5023773231745939E-3</v>
      </c>
      <c r="AG159">
        <v>2.4697574626595781E-3</v>
      </c>
      <c r="AH159">
        <v>2.437164894579865E-3</v>
      </c>
      <c r="AI159">
        <v>2.4046587513948574E-3</v>
      </c>
      <c r="AJ159">
        <v>2.3722928379537379E-3</v>
      </c>
      <c r="AK159">
        <v>2.3401169163347569E-3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3.7804372210891981E-6</v>
      </c>
      <c r="I160">
        <v>6.4719119516544978E-6</v>
      </c>
      <c r="J160">
        <v>7.6897099916651171E-6</v>
      </c>
      <c r="K160">
        <v>7.9322121798768513E-6</v>
      </c>
      <c r="L160">
        <v>7.6860747987549878E-6</v>
      </c>
      <c r="M160">
        <v>7.2918956947853929E-6</v>
      </c>
      <c r="N160">
        <v>6.9451490168621209E-6</v>
      </c>
      <c r="O160">
        <v>6.7300629957285321E-6</v>
      </c>
      <c r="P160">
        <v>6.6603014779555088E-6</v>
      </c>
      <c r="Q160">
        <v>6.7125099735238638E-6</v>
      </c>
      <c r="R160">
        <v>6.8505494783958287E-6</v>
      </c>
      <c r="S160">
        <v>7.0377025669638784E-6</v>
      </c>
      <c r="T160">
        <v>7.2431331311546396E-6</v>
      </c>
      <c r="U160">
        <v>7.4425747450626845E-6</v>
      </c>
      <c r="V160">
        <v>7.6184550628459613E-6</v>
      </c>
      <c r="W160">
        <v>7.75850532229838E-6</v>
      </c>
      <c r="X160">
        <v>7.8550105398677458E-6</v>
      </c>
      <c r="Y160">
        <v>7.9038857687441852E-6</v>
      </c>
      <c r="Z160">
        <v>7.9038425049136788E-6</v>
      </c>
      <c r="AA160">
        <v>7.8564523702498856E-6</v>
      </c>
      <c r="AB160">
        <v>7.7646760859219987E-6</v>
      </c>
      <c r="AC160">
        <v>7.6327773040127028E-6</v>
      </c>
      <c r="AD160">
        <v>7.4657758584018536E-6</v>
      </c>
      <c r="AE160">
        <v>7.2688199784158559E-6</v>
      </c>
      <c r="AF160">
        <v>7.0466859341510927E-6</v>
      </c>
      <c r="AG160">
        <v>6.8043253659330032E-6</v>
      </c>
      <c r="AH160">
        <v>6.5460387071438952E-6</v>
      </c>
      <c r="AI160">
        <v>6.2753137310580512E-6</v>
      </c>
      <c r="AJ160">
        <v>5.9953216863679783E-6</v>
      </c>
      <c r="AK160">
        <v>5.7088287742251268E-6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1.206260254472053E-3</v>
      </c>
      <c r="I161">
        <v>1.8422040321345982E-3</v>
      </c>
      <c r="J161">
        <v>2.1196603227890184E-3</v>
      </c>
      <c r="K161">
        <v>2.1539485510447048E-3</v>
      </c>
      <c r="L161">
        <v>2.0295415892185678E-3</v>
      </c>
      <c r="M161">
        <v>1.8157957113265739E-3</v>
      </c>
      <c r="N161">
        <v>1.5635937574926153E-3</v>
      </c>
      <c r="O161">
        <v>1.3060355973340428E-3</v>
      </c>
      <c r="P161">
        <v>1.062619515235577E-3</v>
      </c>
      <c r="Q161">
        <v>8.4350059883248367E-4</v>
      </c>
      <c r="R161">
        <v>6.5328123906524874E-4</v>
      </c>
      <c r="S161">
        <v>4.9297376197640142E-4</v>
      </c>
      <c r="T161">
        <v>3.6165470377010441E-4</v>
      </c>
      <c r="U161">
        <v>2.5694430029009872E-4</v>
      </c>
      <c r="V161">
        <v>1.7578417066892741E-4</v>
      </c>
      <c r="W161">
        <v>1.1467781482498158E-4</v>
      </c>
      <c r="X161">
        <v>7.0092250595070159E-5</v>
      </c>
      <c r="Y161">
        <v>3.8667326371373897E-5</v>
      </c>
      <c r="Z161">
        <v>1.7354843913491331E-5</v>
      </c>
      <c r="AA161">
        <v>3.7396073592903581E-6</v>
      </c>
      <c r="AB161">
        <v>-4.2515686152449292E-6</v>
      </c>
      <c r="AC161">
        <v>-8.1658934931296952E-6</v>
      </c>
      <c r="AD161">
        <v>-9.1293794694881419E-6</v>
      </c>
      <c r="AE161">
        <v>-7.9849239655726298E-6</v>
      </c>
      <c r="AF161">
        <v>-5.40332505524446E-6</v>
      </c>
      <c r="AG161">
        <v>-1.718438279508065E-6</v>
      </c>
      <c r="AH161">
        <v>2.7606488999066665E-6</v>
      </c>
      <c r="AI161">
        <v>7.7204320734348112E-6</v>
      </c>
      <c r="AJ161">
        <v>1.2975850813611159E-5</v>
      </c>
      <c r="AK161">
        <v>1.8361367937890986E-5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3.6956823638187905E-2</v>
      </c>
      <c r="I162">
        <v>5.4097487773790337E-2</v>
      </c>
      <c r="J162">
        <v>6.2198489705460332E-2</v>
      </c>
      <c r="K162">
        <v>6.5160674172918404E-2</v>
      </c>
      <c r="L162">
        <v>6.5014025119990118E-2</v>
      </c>
      <c r="M162">
        <v>6.316611832873914E-2</v>
      </c>
      <c r="N162">
        <v>6.0552641303767592E-2</v>
      </c>
      <c r="O162">
        <v>5.7730730450469725E-2</v>
      </c>
      <c r="P162">
        <v>5.4998800509015761E-2</v>
      </c>
      <c r="Q162">
        <v>5.2493768146768351E-2</v>
      </c>
      <c r="R162">
        <v>5.0273144131267988E-2</v>
      </c>
      <c r="S162">
        <v>4.8345210068998015E-2</v>
      </c>
      <c r="T162">
        <v>4.669918381486432E-2</v>
      </c>
      <c r="U162">
        <v>4.5305031794435159E-2</v>
      </c>
      <c r="V162">
        <v>4.4126655029157941E-2</v>
      </c>
      <c r="W162">
        <v>4.3121390925116597E-2</v>
      </c>
      <c r="X162">
        <v>4.2247343374891118E-2</v>
      </c>
      <c r="Y162">
        <v>4.1465594587391012E-2</v>
      </c>
      <c r="Z162">
        <v>4.0741748379316184E-2</v>
      </c>
      <c r="AA162">
        <v>4.0054336540618483E-2</v>
      </c>
      <c r="AB162">
        <v>3.9384638302407328E-2</v>
      </c>
      <c r="AC162">
        <v>3.8723061379945772E-2</v>
      </c>
      <c r="AD162">
        <v>3.8066054150435111E-2</v>
      </c>
      <c r="AE162">
        <v>3.7412715536539055E-2</v>
      </c>
      <c r="AF162">
        <v>3.6762306251021129E-2</v>
      </c>
      <c r="AG162">
        <v>3.6120629810349428E-2</v>
      </c>
      <c r="AH162">
        <v>3.5490402561773292E-2</v>
      </c>
      <c r="AI162">
        <v>3.4871900294572572E-2</v>
      </c>
      <c r="AJ162">
        <v>3.4267264517175926E-2</v>
      </c>
      <c r="AK162">
        <v>3.3677824637256271E-2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2.1323824112908498E-3</v>
      </c>
      <c r="I163">
        <v>3.4026692733595825E-3</v>
      </c>
      <c r="J163">
        <v>4.1321210829193917E-3</v>
      </c>
      <c r="K163">
        <v>4.5283695293361573E-3</v>
      </c>
      <c r="L163">
        <v>4.7236306084580326E-3</v>
      </c>
      <c r="M163">
        <v>4.811104594479582E-3</v>
      </c>
      <c r="N163">
        <v>4.8490923521156753E-3</v>
      </c>
      <c r="O163">
        <v>4.8678314872522442E-3</v>
      </c>
      <c r="P163">
        <v>4.8794851294018072E-3</v>
      </c>
      <c r="Q163">
        <v>4.8864840016609023E-3</v>
      </c>
      <c r="R163">
        <v>4.8877903326517702E-3</v>
      </c>
      <c r="S163">
        <v>4.8814242227052714E-3</v>
      </c>
      <c r="T163">
        <v>4.8661027530094852E-3</v>
      </c>
      <c r="U163">
        <v>4.8410073079878197E-3</v>
      </c>
      <c r="V163">
        <v>4.8060215560554679E-3</v>
      </c>
      <c r="W163">
        <v>4.7613353108008783E-3</v>
      </c>
      <c r="X163">
        <v>4.707473452159658E-3</v>
      </c>
      <c r="Y163">
        <v>4.6451891864090255E-3</v>
      </c>
      <c r="Z163">
        <v>4.5753691668668087E-3</v>
      </c>
      <c r="AA163">
        <v>4.4993626696093261E-3</v>
      </c>
      <c r="AB163">
        <v>4.4184262154930813E-3</v>
      </c>
      <c r="AC163">
        <v>4.3339814575154827E-3</v>
      </c>
      <c r="AD163">
        <v>4.2474700109191021E-3</v>
      </c>
      <c r="AE163">
        <v>4.1601835829114297E-3</v>
      </c>
      <c r="AF163">
        <v>4.0731429830634909E-3</v>
      </c>
      <c r="AG163">
        <v>3.9874616936710298E-3</v>
      </c>
      <c r="AH163">
        <v>3.9038971273093631E-3</v>
      </c>
      <c r="AI163">
        <v>3.8229000347442307E-3</v>
      </c>
      <c r="AJ163">
        <v>3.7448405302603779E-3</v>
      </c>
      <c r="AK163">
        <v>3.6699607466003869E-3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3.8882125320292463E-4</v>
      </c>
      <c r="I164">
        <v>7.7539383968951354E-4</v>
      </c>
      <c r="J164">
        <v>1.012988308288011E-3</v>
      </c>
      <c r="K164">
        <v>1.0906468030613453E-3</v>
      </c>
      <c r="L164">
        <v>1.0481000348645877E-3</v>
      </c>
      <c r="M164">
        <v>9.3454322267205096E-4</v>
      </c>
      <c r="N164">
        <v>7.9032597035245879E-4</v>
      </c>
      <c r="O164">
        <v>6.4204407994451849E-4</v>
      </c>
      <c r="P164">
        <v>5.0425081538258462E-4</v>
      </c>
      <c r="Q164">
        <v>3.8310675858845337E-4</v>
      </c>
      <c r="R164">
        <v>2.7987485969909544E-4</v>
      </c>
      <c r="S164">
        <v>1.9328593910168093E-4</v>
      </c>
      <c r="T164">
        <v>1.2104135132197732E-4</v>
      </c>
      <c r="U164">
        <v>6.0528174584866482E-5</v>
      </c>
      <c r="V164">
        <v>9.2177696125828471E-6</v>
      </c>
      <c r="W164">
        <v>-3.518097919454527E-5</v>
      </c>
      <c r="X164">
        <v>-7.4624905788714334E-5</v>
      </c>
      <c r="Y164">
        <v>-1.106934509455586E-4</v>
      </c>
      <c r="Z164">
        <v>-1.4460872763607374E-4</v>
      </c>
      <c r="AA164">
        <v>-1.7717429453196926E-4</v>
      </c>
      <c r="AB164">
        <v>-2.0889816249141166E-4</v>
      </c>
      <c r="AC164">
        <v>-2.4000262192059533E-4</v>
      </c>
      <c r="AD164">
        <v>-2.7051213610448309E-4</v>
      </c>
      <c r="AE164">
        <v>-3.0032059818238597E-4</v>
      </c>
      <c r="AF164">
        <v>-3.2928067290501024E-4</v>
      </c>
      <c r="AG164">
        <v>-3.5717750740371217E-4</v>
      </c>
      <c r="AH164">
        <v>-3.8382178496290876E-4</v>
      </c>
      <c r="AI164">
        <v>-4.0907605353482818E-4</v>
      </c>
      <c r="AJ164">
        <v>-4.3284525575217829E-4</v>
      </c>
      <c r="AK164">
        <v>-4.5505722503398719E-4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6.4824333240143749E-4</v>
      </c>
      <c r="I165">
        <v>1.0195890308519516E-3</v>
      </c>
      <c r="J165">
        <v>1.1740721296631064E-3</v>
      </c>
      <c r="K165">
        <v>1.2294007179254832E-3</v>
      </c>
      <c r="L165">
        <v>1.2449308163933429E-3</v>
      </c>
      <c r="M165">
        <v>1.2460464646840655E-3</v>
      </c>
      <c r="N165">
        <v>1.2433445224888755E-3</v>
      </c>
      <c r="O165">
        <v>1.241115114507557E-3</v>
      </c>
      <c r="P165">
        <v>1.240853006828723E-3</v>
      </c>
      <c r="Q165">
        <v>1.242671461770057E-3</v>
      </c>
      <c r="R165">
        <v>1.2462246658689149E-3</v>
      </c>
      <c r="S165">
        <v>1.250902781050283E-3</v>
      </c>
      <c r="T165">
        <v>1.2561348125547228E-3</v>
      </c>
      <c r="U165">
        <v>1.2612967723144948E-3</v>
      </c>
      <c r="V165">
        <v>1.2658372548250648E-3</v>
      </c>
      <c r="W165">
        <v>1.2692210572329422E-3</v>
      </c>
      <c r="X165">
        <v>1.2709985821073072E-3</v>
      </c>
      <c r="Y165">
        <v>1.270802797447334E-3</v>
      </c>
      <c r="Z165">
        <v>1.2683436826385864E-3</v>
      </c>
      <c r="AA165">
        <v>1.2635345826146275E-3</v>
      </c>
      <c r="AB165">
        <v>1.2563218498140107E-3</v>
      </c>
      <c r="AC165">
        <v>1.2467645122933779E-3</v>
      </c>
      <c r="AD165">
        <v>1.235010834384449E-3</v>
      </c>
      <c r="AE165">
        <v>1.2212339089244927E-3</v>
      </c>
      <c r="AF165">
        <v>1.2055906902312945E-3</v>
      </c>
      <c r="AG165">
        <v>1.1883408645424775E-3</v>
      </c>
      <c r="AH165">
        <v>1.1696978472782065E-3</v>
      </c>
      <c r="AI165">
        <v>1.1498192693576779E-3</v>
      </c>
      <c r="AJ165">
        <v>1.1288885897837177E-3</v>
      </c>
      <c r="AK165">
        <v>1.1070788270432859E-3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1.7692159699647772E-4</v>
      </c>
      <c r="I166">
        <v>2.908987317160366E-4</v>
      </c>
      <c r="J166">
        <v>2.6311359774072967E-4</v>
      </c>
      <c r="K166">
        <v>1.0753201704574604E-4</v>
      </c>
      <c r="L166">
        <v>-1.3252403201212336E-4</v>
      </c>
      <c r="M166">
        <v>-4.1319755234942501E-4</v>
      </c>
      <c r="N166">
        <v>-7.0083501999848574E-4</v>
      </c>
      <c r="O166">
        <v>-9.7380956057340699E-4</v>
      </c>
      <c r="P166">
        <v>-1.2204685312003573E-3</v>
      </c>
      <c r="Q166">
        <v>-1.4361144400409278E-3</v>
      </c>
      <c r="R166">
        <v>-1.6202646011498512E-3</v>
      </c>
      <c r="S166">
        <v>-1.7747273374061029E-3</v>
      </c>
      <c r="T166">
        <v>-1.9023472466734434E-3</v>
      </c>
      <c r="U166">
        <v>-2.006344918074339E-3</v>
      </c>
      <c r="V166">
        <v>-2.0899228917766184E-3</v>
      </c>
      <c r="W166">
        <v>-2.1560773469595012E-3</v>
      </c>
      <c r="X166">
        <v>-2.2075108092314E-3</v>
      </c>
      <c r="Y166">
        <v>-2.2465624686657643E-3</v>
      </c>
      <c r="Z166">
        <v>-2.2752206173643269E-3</v>
      </c>
      <c r="AA166">
        <v>-2.2951060004946437E-3</v>
      </c>
      <c r="AB166">
        <v>-2.3075425246233167E-3</v>
      </c>
      <c r="AC166">
        <v>-2.3135791862556494E-3</v>
      </c>
      <c r="AD166">
        <v>-2.3140561299059255E-3</v>
      </c>
      <c r="AE166">
        <v>-2.3096578883899242E-3</v>
      </c>
      <c r="AF166">
        <v>-2.3009747660284164E-3</v>
      </c>
      <c r="AG166">
        <v>-2.28849392466223E-3</v>
      </c>
      <c r="AH166">
        <v>-2.2726604993697575E-3</v>
      </c>
      <c r="AI166">
        <v>-2.2539059265605892E-3</v>
      </c>
      <c r="AJ166">
        <v>-2.2326249780481714E-3</v>
      </c>
      <c r="AK166">
        <v>-2.2091878217377534E-3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1.3224474373201879E-3</v>
      </c>
      <c r="I167">
        <v>2.0462970983047618E-3</v>
      </c>
      <c r="J167">
        <v>2.3491578983846173E-3</v>
      </c>
      <c r="K167">
        <v>2.47190227792707E-3</v>
      </c>
      <c r="L167">
        <v>2.5239363375001798E-3</v>
      </c>
      <c r="M167">
        <v>2.5480731677215446E-3</v>
      </c>
      <c r="N167">
        <v>2.5610143838716653E-3</v>
      </c>
      <c r="O167">
        <v>2.5694815272309089E-3</v>
      </c>
      <c r="P167">
        <v>2.5761926210369915E-3</v>
      </c>
      <c r="Q167">
        <v>2.5819015011515761E-3</v>
      </c>
      <c r="R167">
        <v>2.5867732331205985E-3</v>
      </c>
      <c r="S167">
        <v>2.5904879665394256E-3</v>
      </c>
      <c r="T167">
        <v>2.5927480921506805E-3</v>
      </c>
      <c r="U167">
        <v>2.5930295871601262E-3</v>
      </c>
      <c r="V167">
        <v>2.5908449582263608E-3</v>
      </c>
      <c r="W167">
        <v>2.5856247317711137E-3</v>
      </c>
      <c r="X167">
        <v>2.5768763073544965E-3</v>
      </c>
      <c r="Y167">
        <v>2.564185223222353E-3</v>
      </c>
      <c r="Z167">
        <v>2.5472125342113254E-3</v>
      </c>
      <c r="AA167">
        <v>2.5259763667856874E-3</v>
      </c>
      <c r="AB167">
        <v>2.5004942822262088E-3</v>
      </c>
      <c r="AC167">
        <v>2.4709776834699955E-3</v>
      </c>
      <c r="AD167">
        <v>2.4377887075942143E-3</v>
      </c>
      <c r="AE167">
        <v>2.4013138165285743E-3</v>
      </c>
      <c r="AF167">
        <v>2.3618935258900341E-3</v>
      </c>
      <c r="AG167">
        <v>2.3200767512954611E-3</v>
      </c>
      <c r="AH167">
        <v>2.2763047847189797E-3</v>
      </c>
      <c r="AI167">
        <v>2.2309022562382709E-3</v>
      </c>
      <c r="AJ167">
        <v>2.1842506943436277E-3</v>
      </c>
      <c r="AK167">
        <v>2.1367048530270961E-3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5.8180859399212319E-5</v>
      </c>
      <c r="I168">
        <v>1.0043051982627344E-4</v>
      </c>
      <c r="J168">
        <v>1.1932575838884727E-4</v>
      </c>
      <c r="K168">
        <v>1.2104998231675607E-4</v>
      </c>
      <c r="L168">
        <v>1.1212220789233838E-4</v>
      </c>
      <c r="M168">
        <v>9.762925446386347E-5</v>
      </c>
      <c r="N168">
        <v>8.1105919710718557E-5</v>
      </c>
      <c r="O168">
        <v>6.474449383703183E-5</v>
      </c>
      <c r="P168">
        <v>4.973251343892359E-5</v>
      </c>
      <c r="Q168">
        <v>3.6583551645902872E-5</v>
      </c>
      <c r="R168">
        <v>2.5420405756577244E-5</v>
      </c>
      <c r="S168">
        <v>1.614702342988387E-5</v>
      </c>
      <c r="T168">
        <v>8.5690151713758426E-6</v>
      </c>
      <c r="U168">
        <v>2.4414656179567203E-6</v>
      </c>
      <c r="V168">
        <v>-2.4890270932888913E-6</v>
      </c>
      <c r="W168">
        <v>-6.4700335398580026E-6</v>
      </c>
      <c r="X168">
        <v>-9.7263724785329295E-6</v>
      </c>
      <c r="Y168">
        <v>-1.2453190647484771E-5</v>
      </c>
      <c r="Z168">
        <v>-1.4812589201921038E-5</v>
      </c>
      <c r="AA168">
        <v>-1.6921449961801644E-5</v>
      </c>
      <c r="AB168">
        <v>-1.8867725819575643E-5</v>
      </c>
      <c r="AC168">
        <v>-2.0706877356885701E-5</v>
      </c>
      <c r="AD168">
        <v>-2.2469135924124726E-5</v>
      </c>
      <c r="AE168">
        <v>-2.4168179650016854E-5</v>
      </c>
      <c r="AF168">
        <v>-2.5811022268443553E-5</v>
      </c>
      <c r="AG168">
        <v>-2.7389945014942589E-5</v>
      </c>
      <c r="AH168">
        <v>-2.8897219376337067E-5</v>
      </c>
      <c r="AI168">
        <v>-3.0330137553189582E-5</v>
      </c>
      <c r="AJ168">
        <v>-3.1683546584259829E-5</v>
      </c>
      <c r="AK168">
        <v>-3.2953456563654966E-5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4.0129116214176363E-4</v>
      </c>
      <c r="I169">
        <v>6.2228365126238544E-4</v>
      </c>
      <c r="J169">
        <v>7.0236076247703232E-4</v>
      </c>
      <c r="K169">
        <v>7.1311234007310641E-4</v>
      </c>
      <c r="L169">
        <v>6.9249512539448354E-4</v>
      </c>
      <c r="M169">
        <v>6.5905493644508007E-4</v>
      </c>
      <c r="N169">
        <v>6.2214140658831802E-4</v>
      </c>
      <c r="O169">
        <v>5.8645773495336951E-4</v>
      </c>
      <c r="P169">
        <v>5.5418704614376355E-4</v>
      </c>
      <c r="Q169">
        <v>5.260529295800007E-4</v>
      </c>
      <c r="R169">
        <v>5.0209750561016979E-4</v>
      </c>
      <c r="S169">
        <v>4.8195651875433448E-4</v>
      </c>
      <c r="T169">
        <v>4.6515151127152573E-4</v>
      </c>
      <c r="U169">
        <v>4.5109034356475436E-4</v>
      </c>
      <c r="V169">
        <v>4.3918790522696018E-4</v>
      </c>
      <c r="W169">
        <v>4.2885427666728939E-4</v>
      </c>
      <c r="X169">
        <v>4.1955814077171134E-4</v>
      </c>
      <c r="Y169">
        <v>4.1083654085971155E-4</v>
      </c>
      <c r="Z169">
        <v>4.0230005348011798E-4</v>
      </c>
      <c r="AA169">
        <v>3.9371718384897405E-4</v>
      </c>
      <c r="AB169">
        <v>3.8490394791113557E-4</v>
      </c>
      <c r="AC169">
        <v>3.757741130498497E-4</v>
      </c>
      <c r="AD169">
        <v>3.6631945795080297E-4</v>
      </c>
      <c r="AE169">
        <v>3.5656356835581424E-4</v>
      </c>
      <c r="AF169">
        <v>3.4653246664553692E-4</v>
      </c>
      <c r="AG169">
        <v>3.3632614515082394E-4</v>
      </c>
      <c r="AH169">
        <v>3.2602096218492554E-4</v>
      </c>
      <c r="AI169">
        <v>3.1566079012688254E-4</v>
      </c>
      <c r="AJ169">
        <v>3.0530957095020034E-4</v>
      </c>
      <c r="AK169">
        <v>2.9502595986533102E-4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1.540792839670834E-3</v>
      </c>
      <c r="I170">
        <v>2.384574954795755E-3</v>
      </c>
      <c r="J170">
        <v>2.7028082592396164E-3</v>
      </c>
      <c r="K170">
        <v>2.7791410923164086E-3</v>
      </c>
      <c r="L170">
        <v>2.7549497866738507E-3</v>
      </c>
      <c r="M170">
        <v>2.6926814522447505E-3</v>
      </c>
      <c r="N170">
        <v>2.6204377046817164E-3</v>
      </c>
      <c r="O170">
        <v>2.5510775462796783E-3</v>
      </c>
      <c r="P170">
        <v>2.4901632028955845E-3</v>
      </c>
      <c r="Q170">
        <v>2.4392813279126126E-3</v>
      </c>
      <c r="R170">
        <v>2.3983475450475114E-3</v>
      </c>
      <c r="S170">
        <v>2.366188949966487E-3</v>
      </c>
      <c r="T170">
        <v>2.3413983238373222E-3</v>
      </c>
      <c r="U170">
        <v>2.3222030832575286E-3</v>
      </c>
      <c r="V170">
        <v>2.3068598566936748E-3</v>
      </c>
      <c r="W170">
        <v>2.2935773244081503E-3</v>
      </c>
      <c r="X170">
        <v>2.2807427657490298E-3</v>
      </c>
      <c r="Y170">
        <v>2.2669500225561703E-3</v>
      </c>
      <c r="Z170">
        <v>2.2510121524866424E-3</v>
      </c>
      <c r="AA170">
        <v>2.2322890162420252E-3</v>
      </c>
      <c r="AB170">
        <v>2.2102693483817856E-3</v>
      </c>
      <c r="AC170">
        <v>2.1847745342958459E-3</v>
      </c>
      <c r="AD170">
        <v>2.1558929397598741E-3</v>
      </c>
      <c r="AE170">
        <v>2.1238159166321992E-3</v>
      </c>
      <c r="AF170">
        <v>2.088734539078371E-3</v>
      </c>
      <c r="AG170">
        <v>2.0511227696516725E-3</v>
      </c>
      <c r="AH170">
        <v>2.0113617782752074E-3</v>
      </c>
      <c r="AI170">
        <v>1.9697168424218587E-3</v>
      </c>
      <c r="AJ170">
        <v>1.926534032837127E-3</v>
      </c>
      <c r="AK170">
        <v>1.8821444878811596E-3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1.3966313727169785E-3</v>
      </c>
      <c r="I171">
        <v>2.64692889578593E-3</v>
      </c>
      <c r="J171">
        <v>3.405683688526773E-3</v>
      </c>
      <c r="K171">
        <v>3.6941699625256288E-3</v>
      </c>
      <c r="L171">
        <v>3.6333609955240577E-3</v>
      </c>
      <c r="M171">
        <v>3.3557370279577647E-3</v>
      </c>
      <c r="N171">
        <v>2.9685628061250375E-3</v>
      </c>
      <c r="O171">
        <v>2.5447349445457696E-3</v>
      </c>
      <c r="P171">
        <v>2.1275663691894997E-3</v>
      </c>
      <c r="Q171">
        <v>1.7393325318175131E-3</v>
      </c>
      <c r="R171">
        <v>1.3895602090868099E-3</v>
      </c>
      <c r="S171">
        <v>1.0803857536439909E-3</v>
      </c>
      <c r="T171">
        <v>8.1022590178430774E-4</v>
      </c>
      <c r="U171">
        <v>5.7541912263157002E-4</v>
      </c>
      <c r="V171">
        <v>3.7146563322183512E-4</v>
      </c>
      <c r="W171">
        <v>1.9354470847934678E-4</v>
      </c>
      <c r="X171">
        <v>3.700745081793449E-5</v>
      </c>
      <c r="Y171">
        <v>-1.0233675854087493E-4</v>
      </c>
      <c r="Z171">
        <v>-2.2806895120400231E-4</v>
      </c>
      <c r="AA171">
        <v>-3.4284358489316673E-4</v>
      </c>
      <c r="AB171">
        <v>-4.4865596984479346E-4</v>
      </c>
      <c r="AC171">
        <v>-5.4678931364529138E-4</v>
      </c>
      <c r="AD171">
        <v>-6.379513539516746E-4</v>
      </c>
      <c r="AE171">
        <v>-7.2249179267117741E-4</v>
      </c>
      <c r="AF171">
        <v>-8.0061787203904644E-4</v>
      </c>
      <c r="AG171">
        <v>-8.7226197501394289E-4</v>
      </c>
      <c r="AH171">
        <v>-9.3737494000471874E-4</v>
      </c>
      <c r="AI171">
        <v>-9.9606055256526525E-4</v>
      </c>
      <c r="AJ171">
        <v>-1.0484363250988409E-3</v>
      </c>
      <c r="AK171">
        <v>-1.0946811561429401E-3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2.7610644645882643E-4</v>
      </c>
      <c r="I172">
        <v>5.5448342272290869E-4</v>
      </c>
      <c r="J172">
        <v>7.3013650148745306E-4</v>
      </c>
      <c r="K172">
        <v>8.1242846593438701E-4</v>
      </c>
      <c r="L172">
        <v>8.4096224298915712E-4</v>
      </c>
      <c r="M172">
        <v>8.5140310315705596E-4</v>
      </c>
      <c r="N172">
        <v>8.6638147004230385E-4</v>
      </c>
      <c r="O172">
        <v>8.9613976534507768E-4</v>
      </c>
      <c r="P172">
        <v>9.4225757171286374E-4</v>
      </c>
      <c r="Q172">
        <v>1.0014687645298992E-3</v>
      </c>
      <c r="R172">
        <v>1.0686218955839389E-3</v>
      </c>
      <c r="S172">
        <v>1.1384118795269614E-3</v>
      </c>
      <c r="T172">
        <v>1.2062873861357752E-3</v>
      </c>
      <c r="U172">
        <v>1.2686989735697046E-3</v>
      </c>
      <c r="V172">
        <v>1.3231150142463538E-3</v>
      </c>
      <c r="W172">
        <v>1.3678760911312617E-3</v>
      </c>
      <c r="X172">
        <v>1.402048552542045E-3</v>
      </c>
      <c r="Y172">
        <v>1.4252811216873293E-3</v>
      </c>
      <c r="Z172">
        <v>1.4376667985319925E-3</v>
      </c>
      <c r="AA172">
        <v>1.4396808587857036E-3</v>
      </c>
      <c r="AB172">
        <v>1.4320328578976615E-3</v>
      </c>
      <c r="AC172">
        <v>1.4156014489606276E-3</v>
      </c>
      <c r="AD172">
        <v>1.39136105872729E-3</v>
      </c>
      <c r="AE172">
        <v>1.3603085158476809E-3</v>
      </c>
      <c r="AF172">
        <v>1.3234005425379366E-3</v>
      </c>
      <c r="AG172">
        <v>1.2815721200948554E-3</v>
      </c>
      <c r="AH172">
        <v>1.2356828485637734E-3</v>
      </c>
      <c r="AI172">
        <v>1.1864892087985477E-3</v>
      </c>
      <c r="AJ172">
        <v>1.1346739514294351E-3</v>
      </c>
      <c r="AK172">
        <v>1.0808499800880986E-3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2.0725632621389632E-4</v>
      </c>
      <c r="I173">
        <v>3.4779862990260931E-4</v>
      </c>
      <c r="J173">
        <v>4.6671377828525927E-4</v>
      </c>
      <c r="K173">
        <v>5.9008113593046199E-4</v>
      </c>
      <c r="L173">
        <v>7.3253633904070696E-4</v>
      </c>
      <c r="M173">
        <v>9.0440987102144942E-4</v>
      </c>
      <c r="N173">
        <v>1.113491068031093E-3</v>
      </c>
      <c r="O173">
        <v>1.3659016256747552E-3</v>
      </c>
      <c r="P173">
        <v>1.6663003512986131E-3</v>
      </c>
      <c r="Q173">
        <v>2.0173911617832542E-3</v>
      </c>
      <c r="R173">
        <v>2.4191412224295597E-3</v>
      </c>
      <c r="S173">
        <v>2.8690180009906126E-3</v>
      </c>
      <c r="T173">
        <v>3.3613726377063834E-3</v>
      </c>
      <c r="U173">
        <v>3.8853653387899484E-3</v>
      </c>
      <c r="V173">
        <v>4.428470403842694E-3</v>
      </c>
      <c r="W173">
        <v>4.9751278190872722E-3</v>
      </c>
      <c r="X173">
        <v>5.5092233999428407E-3</v>
      </c>
      <c r="Y173">
        <v>6.0157235032895157E-3</v>
      </c>
      <c r="Z173">
        <v>6.4826627010286355E-3</v>
      </c>
      <c r="AA173">
        <v>6.9007274904801293E-3</v>
      </c>
      <c r="AB173">
        <v>7.2651945640064249E-3</v>
      </c>
      <c r="AC173">
        <v>7.5737961289821789E-3</v>
      </c>
      <c r="AD173">
        <v>7.8279715294813732E-3</v>
      </c>
      <c r="AE173">
        <v>8.0305814834936168E-3</v>
      </c>
      <c r="AF173">
        <v>8.1857338604017955E-3</v>
      </c>
      <c r="AG173">
        <v>8.2984065197075629E-3</v>
      </c>
      <c r="AH173">
        <v>8.3726270737910623E-3</v>
      </c>
      <c r="AI173">
        <v>8.4137857686591606E-3</v>
      </c>
      <c r="AJ173">
        <v>8.4258643903769217E-3</v>
      </c>
      <c r="AK173">
        <v>8.412701062593975E-3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4.0458053379824469E-6</v>
      </c>
      <c r="I174">
        <v>7.0816622888991855E-6</v>
      </c>
      <c r="J174">
        <v>9.0996766911905042E-6</v>
      </c>
      <c r="K174">
        <v>1.1047148873278384E-5</v>
      </c>
      <c r="L174">
        <v>1.2879300838321356E-5</v>
      </c>
      <c r="M174">
        <v>1.4704906649781351E-5</v>
      </c>
      <c r="N174">
        <v>1.721340318233124E-5</v>
      </c>
      <c r="O174">
        <v>2.0654299179991337E-5</v>
      </c>
      <c r="P174">
        <v>2.5085128061910615E-5</v>
      </c>
      <c r="Q174">
        <v>2.9917357078456964E-5</v>
      </c>
      <c r="R174">
        <v>3.5466504998809319E-5</v>
      </c>
      <c r="S174">
        <v>4.1260864919985752E-5</v>
      </c>
      <c r="T174">
        <v>4.8199492867926753E-5</v>
      </c>
      <c r="U174">
        <v>5.5498904716586142E-5</v>
      </c>
      <c r="V174">
        <v>6.2851930437256577E-5</v>
      </c>
      <c r="W174">
        <v>7.0142671974355791E-5</v>
      </c>
      <c r="X174">
        <v>7.6797858744648528E-5</v>
      </c>
      <c r="Y174">
        <v>8.3640248145954731E-5</v>
      </c>
      <c r="Z174">
        <v>8.9429613213596262E-5</v>
      </c>
      <c r="AA174">
        <v>9.472175951394298E-5</v>
      </c>
      <c r="AB174">
        <v>9.9726833461153731E-5</v>
      </c>
      <c r="AC174">
        <v>1.0352621904588593E-4</v>
      </c>
      <c r="AD174">
        <v>1.0676799552822301E-4</v>
      </c>
      <c r="AE174">
        <v>1.0921348252856016E-4</v>
      </c>
      <c r="AF174">
        <v>1.1077451989297509E-4</v>
      </c>
      <c r="AG174">
        <v>1.1190048021678369E-4</v>
      </c>
      <c r="AH174">
        <v>1.1276001660843586E-4</v>
      </c>
      <c r="AI174">
        <v>1.129540546461278E-4</v>
      </c>
      <c r="AJ174">
        <v>1.1280365171127759E-4</v>
      </c>
      <c r="AK174">
        <v>1.1243660809141662E-4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4.585553622203223E-3</v>
      </c>
      <c r="I175">
        <v>6.7411610990852824E-3</v>
      </c>
      <c r="J175">
        <v>7.5932433961573721E-3</v>
      </c>
      <c r="K175">
        <v>7.9320312716314473E-3</v>
      </c>
      <c r="L175">
        <v>8.0576947844784221E-3</v>
      </c>
      <c r="M175">
        <v>8.0689125723007651E-3</v>
      </c>
      <c r="N175">
        <v>7.9959428132633549E-3</v>
      </c>
      <c r="O175">
        <v>7.8463355818950298E-3</v>
      </c>
      <c r="P175">
        <v>7.6225201259820631E-3</v>
      </c>
      <c r="Q175">
        <v>7.325714830846819E-3</v>
      </c>
      <c r="R175">
        <v>6.9577354302994754E-3</v>
      </c>
      <c r="S175">
        <v>6.5239970563742197E-3</v>
      </c>
      <c r="T175">
        <v>6.0337698056958993E-3</v>
      </c>
      <c r="U175">
        <v>5.5000182004236202E-3</v>
      </c>
      <c r="V175">
        <v>4.9379042452311044E-3</v>
      </c>
      <c r="W175">
        <v>4.3651793202178898E-3</v>
      </c>
      <c r="X175">
        <v>3.7980965098944291E-3</v>
      </c>
      <c r="Y175">
        <v>3.2516506497138951E-3</v>
      </c>
      <c r="Z175">
        <v>2.7380283578437633E-3</v>
      </c>
      <c r="AA175">
        <v>2.265658059864908E-3</v>
      </c>
      <c r="AB175">
        <v>1.8385900436689662E-3</v>
      </c>
      <c r="AC175">
        <v>1.458069080812663E-3</v>
      </c>
      <c r="AD175">
        <v>1.1227231678878206E-3</v>
      </c>
      <c r="AE175">
        <v>8.2926887525665717E-4</v>
      </c>
      <c r="AF175">
        <v>5.7379857430381374E-4</v>
      </c>
      <c r="AG175">
        <v>3.5178545762570536E-4</v>
      </c>
      <c r="AH175">
        <v>1.599181344493239E-4</v>
      </c>
      <c r="AI175">
        <v>-6.4276308178327693E-6</v>
      </c>
      <c r="AJ175">
        <v>-1.5008097474453419E-4</v>
      </c>
      <c r="AK175">
        <v>-2.740628080366203E-4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1.9757967118056344E-2</v>
      </c>
      <c r="I176">
        <v>2.9035721140485481E-2</v>
      </c>
      <c r="J176">
        <v>3.2942004455807618E-2</v>
      </c>
      <c r="K176">
        <v>3.4798482868155796E-2</v>
      </c>
      <c r="L176">
        <v>3.5864541300569555E-2</v>
      </c>
      <c r="M176">
        <v>3.6573393181441587E-2</v>
      </c>
      <c r="N176">
        <v>3.7072993690590424E-2</v>
      </c>
      <c r="O176">
        <v>3.7416977312137036E-2</v>
      </c>
      <c r="P176">
        <v>3.7628330395343128E-2</v>
      </c>
      <c r="Q176">
        <v>3.7720269557821019E-2</v>
      </c>
      <c r="R176">
        <v>3.7703103227004639E-2</v>
      </c>
      <c r="S176">
        <v>3.7586439927086504E-2</v>
      </c>
      <c r="T176">
        <v>3.7379717717678299E-2</v>
      </c>
      <c r="U176">
        <v>3.7092278928802763E-2</v>
      </c>
      <c r="V176">
        <v>3.6733308714234282E-2</v>
      </c>
      <c r="W176">
        <v>3.6311687537735532E-2</v>
      </c>
      <c r="X176">
        <v>3.5835835821337723E-2</v>
      </c>
      <c r="Y176">
        <v>3.5313682186926688E-2</v>
      </c>
      <c r="Z176">
        <v>3.4752603430660736E-2</v>
      </c>
      <c r="AA176">
        <v>3.415934088565075E-2</v>
      </c>
      <c r="AB176">
        <v>3.3540007348377879E-2</v>
      </c>
      <c r="AC176">
        <v>3.2900167328796859E-2</v>
      </c>
      <c r="AD176">
        <v>3.2244720405620111E-2</v>
      </c>
      <c r="AE176">
        <v>3.1578047873592953E-2</v>
      </c>
      <c r="AF176">
        <v>3.0904012897078559E-2</v>
      </c>
      <c r="AG176">
        <v>3.0226050984343018E-2</v>
      </c>
      <c r="AH176">
        <v>2.9547211149016532E-2</v>
      </c>
      <c r="AI176">
        <v>2.8870172478724535E-2</v>
      </c>
      <c r="AJ176">
        <v>2.8197301063464967E-2</v>
      </c>
      <c r="AK176">
        <v>2.7530706099144379E-2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2.2531628104102483E-4</v>
      </c>
      <c r="I177">
        <v>3.1108566914711365E-4</v>
      </c>
      <c r="J177">
        <v>3.4249145038661824E-4</v>
      </c>
      <c r="K177">
        <v>3.5372606094823659E-4</v>
      </c>
      <c r="L177">
        <v>3.5660016360803266E-4</v>
      </c>
      <c r="M177">
        <v>3.5536117712878235E-4</v>
      </c>
      <c r="N177">
        <v>3.5161100122095101E-4</v>
      </c>
      <c r="O177">
        <v>3.4556573184391873E-4</v>
      </c>
      <c r="P177">
        <v>3.3727450505254231E-4</v>
      </c>
      <c r="Q177">
        <v>3.2671009080420548E-4</v>
      </c>
      <c r="R177">
        <v>3.138242972043122E-4</v>
      </c>
      <c r="S177">
        <v>2.9822135122803026E-4</v>
      </c>
      <c r="T177">
        <v>2.8048060532085952E-4</v>
      </c>
      <c r="U177">
        <v>2.6083648512576402E-4</v>
      </c>
      <c r="V177">
        <v>2.3940917641068684E-4</v>
      </c>
      <c r="W177">
        <v>2.1732297521042185E-4</v>
      </c>
      <c r="X177">
        <v>1.950333857364008E-4</v>
      </c>
      <c r="Y177">
        <v>1.7308813730273177E-4</v>
      </c>
      <c r="Z177">
        <v>1.5173922545869608E-4</v>
      </c>
      <c r="AA177">
        <v>1.3178519892245515E-4</v>
      </c>
      <c r="AB177">
        <v>1.1291592550936795E-4</v>
      </c>
      <c r="AC177">
        <v>9.602304172270984E-5</v>
      </c>
      <c r="AD177">
        <v>8.0523044675658505E-5</v>
      </c>
      <c r="AE177">
        <v>6.6550945348487945E-5</v>
      </c>
      <c r="AF177">
        <v>5.3882921088075404E-5</v>
      </c>
      <c r="AG177">
        <v>4.2463086880974525E-5</v>
      </c>
      <c r="AH177">
        <v>3.2292130512356336E-5</v>
      </c>
      <c r="AI177">
        <v>2.3382958399200615E-5</v>
      </c>
      <c r="AJ177">
        <v>1.5158355328459594E-5</v>
      </c>
      <c r="AK177">
        <v>8.0000598697466704E-6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3.2622345367552239E-5</v>
      </c>
      <c r="I178">
        <v>4.5394043479989255E-5</v>
      </c>
      <c r="J178">
        <v>4.9980321765222952E-5</v>
      </c>
      <c r="K178">
        <v>5.1555759992940701E-5</v>
      </c>
      <c r="L178">
        <v>5.1979333180026183E-5</v>
      </c>
      <c r="M178">
        <v>5.1951576021564415E-5</v>
      </c>
      <c r="N178">
        <v>5.1312694322953793E-5</v>
      </c>
      <c r="O178">
        <v>5.0444153973416631E-5</v>
      </c>
      <c r="P178">
        <v>4.9476751738997737E-5</v>
      </c>
      <c r="Q178">
        <v>4.8017852933931272E-5</v>
      </c>
      <c r="R178">
        <v>4.6329405155897021E-5</v>
      </c>
      <c r="S178">
        <v>4.4293500791952223E-5</v>
      </c>
      <c r="T178">
        <v>4.1860871707579352E-5</v>
      </c>
      <c r="U178">
        <v>3.9015415208202677E-5</v>
      </c>
      <c r="V178">
        <v>3.6151183420478275E-5</v>
      </c>
      <c r="W178">
        <v>3.3023278234645981E-5</v>
      </c>
      <c r="X178">
        <v>2.9934628336610944E-5</v>
      </c>
      <c r="Y178">
        <v>2.6813610640770837E-5</v>
      </c>
      <c r="Z178">
        <v>2.3829240413113708E-5</v>
      </c>
      <c r="AA178">
        <v>2.1051698758719369E-5</v>
      </c>
      <c r="AB178">
        <v>1.8329093590743574E-5</v>
      </c>
      <c r="AC178">
        <v>1.5797032905220603E-5</v>
      </c>
      <c r="AD178">
        <v>1.3512882935816005E-5</v>
      </c>
      <c r="AE178">
        <v>1.1502103093770807E-5</v>
      </c>
      <c r="AF178">
        <v>9.60304728906043E-6</v>
      </c>
      <c r="AG178">
        <v>7.9362697430248526E-6</v>
      </c>
      <c r="AH178">
        <v>6.5498964163036184E-6</v>
      </c>
      <c r="AI178">
        <v>5.1226536526713118E-6</v>
      </c>
      <c r="AJ178">
        <v>3.8773248095138752E-6</v>
      </c>
      <c r="AK178">
        <v>2.7316380493334295E-6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1.5738712199564688E-5</v>
      </c>
      <c r="I179">
        <v>2.8645662972334021E-5</v>
      </c>
      <c r="J179">
        <v>3.5775142658490864E-5</v>
      </c>
      <c r="K179">
        <v>3.8291323635697888E-5</v>
      </c>
      <c r="L179">
        <v>3.8310245274010667E-5</v>
      </c>
      <c r="M179">
        <v>3.7607720762101351E-5</v>
      </c>
      <c r="N179">
        <v>3.7283729836952811E-5</v>
      </c>
      <c r="O179">
        <v>3.7823258734118976E-5</v>
      </c>
      <c r="P179">
        <v>3.928519534257072E-5</v>
      </c>
      <c r="Q179">
        <v>4.0695683103270193E-5</v>
      </c>
      <c r="R179">
        <v>4.3067952680558837E-5</v>
      </c>
      <c r="S179">
        <v>4.5827348006701629E-5</v>
      </c>
      <c r="T179">
        <v>4.7850454175721328E-5</v>
      </c>
      <c r="U179">
        <v>5.0151539267570426E-5</v>
      </c>
      <c r="V179">
        <v>5.2300393127806246E-5</v>
      </c>
      <c r="W179">
        <v>5.3352379449222599E-5</v>
      </c>
      <c r="X179">
        <v>5.4411651728772042E-5</v>
      </c>
      <c r="Y179">
        <v>5.516872587447729E-5</v>
      </c>
      <c r="Z179">
        <v>5.4796081513952118E-5</v>
      </c>
      <c r="AA179">
        <v>5.4424809216811655E-5</v>
      </c>
      <c r="AB179">
        <v>5.3805666049867424E-5</v>
      </c>
      <c r="AC179">
        <v>5.2863686386442948E-5</v>
      </c>
      <c r="AD179">
        <v>5.1604584670620196E-5</v>
      </c>
      <c r="AE179">
        <v>5.0060389380360256E-5</v>
      </c>
      <c r="AF179">
        <v>4.7604257672758781E-5</v>
      </c>
      <c r="AG179">
        <v>4.5348294984454744E-5</v>
      </c>
      <c r="AH179">
        <v>4.3079132862853388E-5</v>
      </c>
      <c r="AI179">
        <v>4.0726772831533506E-5</v>
      </c>
      <c r="AJ179">
        <v>3.8286950178143576E-5</v>
      </c>
      <c r="AK179">
        <v>3.5775351480433112E-5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1.4012204626528696E-6</v>
      </c>
      <c r="I180">
        <v>2.764074113866014E-6</v>
      </c>
      <c r="J180">
        <v>3.5263844437057527E-6</v>
      </c>
      <c r="K180">
        <v>3.7654190625578393E-6</v>
      </c>
      <c r="L180">
        <v>3.7269642975688013E-6</v>
      </c>
      <c r="M180">
        <v>3.6258597790795171E-6</v>
      </c>
      <c r="N180">
        <v>3.5937550653403583E-6</v>
      </c>
      <c r="O180">
        <v>3.6851086286342875E-6</v>
      </c>
      <c r="P180">
        <v>3.9012964574989215E-6</v>
      </c>
      <c r="Q180">
        <v>4.2148818958665886E-6</v>
      </c>
      <c r="R180">
        <v>4.5882169979377681E-6</v>
      </c>
      <c r="S180">
        <v>4.9842918928587556E-6</v>
      </c>
      <c r="T180">
        <v>5.3722228439253741E-6</v>
      </c>
      <c r="U180">
        <v>5.7285837904933844E-6</v>
      </c>
      <c r="V180">
        <v>6.0371870523920598E-6</v>
      </c>
      <c r="W180">
        <v>6.287876763164875E-6</v>
      </c>
      <c r="X180">
        <v>6.4753329965637219E-6</v>
      </c>
      <c r="Y180">
        <v>6.5979721591852415E-6</v>
      </c>
      <c r="Z180">
        <v>6.656948554558793E-6</v>
      </c>
      <c r="AA180">
        <v>6.6556226012489858E-6</v>
      </c>
      <c r="AB180">
        <v>6.598662873129715E-6</v>
      </c>
      <c r="AC180">
        <v>6.4916005681701225E-6</v>
      </c>
      <c r="AD180">
        <v>6.3403932086989261E-6</v>
      </c>
      <c r="AE180">
        <v>6.151026261345749E-6</v>
      </c>
      <c r="AF180">
        <v>5.9291588028844373E-6</v>
      </c>
      <c r="AG180">
        <v>5.6802377628846182E-6</v>
      </c>
      <c r="AH180">
        <v>5.4092243201090427E-6</v>
      </c>
      <c r="AI180">
        <v>5.1204605953172264E-6</v>
      </c>
      <c r="AJ180">
        <v>4.8178482140432229E-6</v>
      </c>
      <c r="AK180">
        <v>4.5048706067714134E-6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9.6489291506755284E-4</v>
      </c>
      <c r="I181">
        <v>1.3501546978792252E-3</v>
      </c>
      <c r="J181">
        <v>1.5043602155892716E-3</v>
      </c>
      <c r="K181">
        <v>1.5740032291286104E-3</v>
      </c>
      <c r="L181">
        <v>1.6109768787537172E-3</v>
      </c>
      <c r="M181">
        <v>1.6344373848828843E-3</v>
      </c>
      <c r="N181">
        <v>1.651791978002139E-3</v>
      </c>
      <c r="O181">
        <v>1.6658310721022187E-3</v>
      </c>
      <c r="P181">
        <v>1.6773784674287045E-3</v>
      </c>
      <c r="Q181">
        <v>1.6864190259785335E-3</v>
      </c>
      <c r="R181">
        <v>1.692649572134039E-3</v>
      </c>
      <c r="S181">
        <v>1.6957419989059171E-3</v>
      </c>
      <c r="T181">
        <v>1.6954589931539804E-3</v>
      </c>
      <c r="U181">
        <v>1.6916838125917962E-3</v>
      </c>
      <c r="V181">
        <v>1.6844182202538493E-3</v>
      </c>
      <c r="W181">
        <v>1.6737592695848155E-3</v>
      </c>
      <c r="X181">
        <v>1.6598753504550254E-3</v>
      </c>
      <c r="Y181">
        <v>1.6429874044361567E-3</v>
      </c>
      <c r="Z181">
        <v>1.6233505388263977E-3</v>
      </c>
      <c r="AA181">
        <v>1.6012418301776079E-3</v>
      </c>
      <c r="AB181">
        <v>1.576945137715328E-3</v>
      </c>
      <c r="AC181">
        <v>1.5507462009787523E-3</v>
      </c>
      <c r="AD181">
        <v>1.5229198256972716E-3</v>
      </c>
      <c r="AE181">
        <v>1.4937280798606076E-3</v>
      </c>
      <c r="AF181">
        <v>1.4634133612567842E-3</v>
      </c>
      <c r="AG181">
        <v>1.4322033181677835E-3</v>
      </c>
      <c r="AH181">
        <v>1.400306743078574E-3</v>
      </c>
      <c r="AI181">
        <v>1.3679111763156557E-3</v>
      </c>
      <c r="AJ181">
        <v>1.3351874107483965E-3</v>
      </c>
      <c r="AK181">
        <v>1.3022917905048134E-3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9.8598836822397808E-7</v>
      </c>
      <c r="I182">
        <v>1.9514727252706896E-6</v>
      </c>
      <c r="J182">
        <v>2.4984977849059808E-6</v>
      </c>
      <c r="K182">
        <v>2.6774378429553649E-6</v>
      </c>
      <c r="L182">
        <v>2.6587037236174647E-6</v>
      </c>
      <c r="M182">
        <v>2.5925548580273743E-6</v>
      </c>
      <c r="N182">
        <v>2.5717921011846597E-6</v>
      </c>
      <c r="O182">
        <v>2.6354396004107253E-6</v>
      </c>
      <c r="P182">
        <v>2.7853202223553969E-6</v>
      </c>
      <c r="Q182">
        <v>3.0029179898101019E-6</v>
      </c>
      <c r="R182">
        <v>3.2623561096354325E-6</v>
      </c>
      <c r="S182">
        <v>3.5380272362693628E-6</v>
      </c>
      <c r="T182">
        <v>3.8084653775932984E-6</v>
      </c>
      <c r="U182">
        <v>4.0573286598551797E-6</v>
      </c>
      <c r="V182">
        <v>4.2732715145883245E-6</v>
      </c>
      <c r="W182">
        <v>4.4491187496711843E-6</v>
      </c>
      <c r="X182">
        <v>4.5810704972493048E-6</v>
      </c>
      <c r="Y182">
        <v>4.6679231607898861E-6</v>
      </c>
      <c r="Z182">
        <v>4.7103865436375852E-6</v>
      </c>
      <c r="AA182">
        <v>4.710724496193572E-6</v>
      </c>
      <c r="AB182">
        <v>4.6721295565690009E-6</v>
      </c>
      <c r="AC182">
        <v>4.5984037863992056E-6</v>
      </c>
      <c r="AD182">
        <v>4.493669806746733E-6</v>
      </c>
      <c r="AE182">
        <v>4.3620761182141826E-6</v>
      </c>
      <c r="AF182">
        <v>4.2075573207227109E-6</v>
      </c>
      <c r="AG182">
        <v>4.0339058870478619E-6</v>
      </c>
      <c r="AH182">
        <v>3.8445905255046002E-6</v>
      </c>
      <c r="AI182">
        <v>3.6426472190419725E-6</v>
      </c>
      <c r="AJ182">
        <v>3.430806198135497E-6</v>
      </c>
      <c r="AK182">
        <v>3.2115128580838752E-6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8.2372003399948715E-4</v>
      </c>
      <c r="I183">
        <v>1.489387855085567E-3</v>
      </c>
      <c r="J183">
        <v>1.8454719225388381E-3</v>
      </c>
      <c r="K183">
        <v>1.9502625193062197E-3</v>
      </c>
      <c r="L183">
        <v>1.8912961222703659E-3</v>
      </c>
      <c r="M183">
        <v>1.7445286573538694E-3</v>
      </c>
      <c r="N183">
        <v>1.5636573436413586E-3</v>
      </c>
      <c r="O183">
        <v>1.3807961603790728E-3</v>
      </c>
      <c r="P183">
        <v>1.211962315291864E-3</v>
      </c>
      <c r="Q183">
        <v>1.0630496700991606E-3</v>
      </c>
      <c r="R183">
        <v>9.3475968196660272E-4</v>
      </c>
      <c r="S183">
        <v>8.254532691326777E-4</v>
      </c>
      <c r="T183">
        <v>7.3284547493718429E-4</v>
      </c>
      <c r="U183">
        <v>6.5451915805172037E-4</v>
      </c>
      <c r="V183">
        <v>5.8823881403114256E-4</v>
      </c>
      <c r="W183">
        <v>5.3193543513771198E-4</v>
      </c>
      <c r="X183">
        <v>4.8377321393268413E-4</v>
      </c>
      <c r="Y183">
        <v>4.4213983693132625E-4</v>
      </c>
      <c r="Z183">
        <v>4.0565615727996494E-4</v>
      </c>
      <c r="AA183">
        <v>3.7332407541341224E-4</v>
      </c>
      <c r="AB183">
        <v>3.4434219124456221E-4</v>
      </c>
      <c r="AC183">
        <v>3.181737541937927E-4</v>
      </c>
      <c r="AD183">
        <v>2.9448556893505698E-4</v>
      </c>
      <c r="AE183">
        <v>2.7306462098633386E-4</v>
      </c>
      <c r="AF183">
        <v>2.5372273483509176E-4</v>
      </c>
      <c r="AG183">
        <v>2.364193033143367E-4</v>
      </c>
      <c r="AH183">
        <v>2.210929812517267E-4</v>
      </c>
      <c r="AI183">
        <v>2.0761644508859772E-4</v>
      </c>
      <c r="AJ183">
        <v>1.9587512177987783E-4</v>
      </c>
      <c r="AK183">
        <v>1.8575843337383804E-4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2.6279671048785622E-2</v>
      </c>
      <c r="I184">
        <v>4.4080202810758383E-2</v>
      </c>
      <c r="J184">
        <v>5.1658614060040679E-2</v>
      </c>
      <c r="K184">
        <v>5.2848167471688433E-2</v>
      </c>
      <c r="L184">
        <v>5.1043438143282473E-2</v>
      </c>
      <c r="M184">
        <v>4.8510378403933525E-2</v>
      </c>
      <c r="N184">
        <v>4.6492821316152545E-2</v>
      </c>
      <c r="O184">
        <v>4.5482866609364986E-2</v>
      </c>
      <c r="P184">
        <v>4.5510803792803874E-2</v>
      </c>
      <c r="Q184">
        <v>4.6373896582739944E-2</v>
      </c>
      <c r="R184">
        <v>4.7798167877433462E-2</v>
      </c>
      <c r="S184">
        <v>4.9516471753084872E-2</v>
      </c>
      <c r="T184">
        <v>5.1309198606627519E-2</v>
      </c>
      <c r="U184">
        <v>5.3006313809924224E-2</v>
      </c>
      <c r="V184">
        <v>5.4486698053764562E-2</v>
      </c>
      <c r="W184">
        <v>5.5667920183738465E-2</v>
      </c>
      <c r="X184">
        <v>5.6500404949655664E-2</v>
      </c>
      <c r="Y184">
        <v>5.6960470746210759E-2</v>
      </c>
      <c r="Z184">
        <v>5.7044356415347039E-2</v>
      </c>
      <c r="AA184">
        <v>5.6768247929085976E-2</v>
      </c>
      <c r="AB184">
        <v>5.6157621287668588E-2</v>
      </c>
      <c r="AC184">
        <v>5.5246526854388842E-2</v>
      </c>
      <c r="AD184">
        <v>5.4073846767436637E-2</v>
      </c>
      <c r="AE184">
        <v>5.2678589274664456E-2</v>
      </c>
      <c r="AF184">
        <v>5.1096677688286851E-2</v>
      </c>
      <c r="AG184">
        <v>4.9364764842095052E-2</v>
      </c>
      <c r="AH184">
        <v>4.7514384754178816E-2</v>
      </c>
      <c r="AI184">
        <v>4.5571240736709193E-2</v>
      </c>
      <c r="AJ184">
        <v>4.355849232317207E-2</v>
      </c>
      <c r="AK184">
        <v>4.149630153775264E-2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1.3975959459868476E-3</v>
      </c>
      <c r="I185">
        <v>2.6860580978601799E-3</v>
      </c>
      <c r="J185">
        <v>3.5845442814484742E-3</v>
      </c>
      <c r="K185">
        <v>4.1558939792192343E-3</v>
      </c>
      <c r="L185">
        <v>4.5109653725900469E-3</v>
      </c>
      <c r="M185">
        <v>4.7442976853585084E-3</v>
      </c>
      <c r="N185">
        <v>4.9196697133355094E-3</v>
      </c>
      <c r="O185">
        <v>5.0717897881359074E-3</v>
      </c>
      <c r="P185">
        <v>5.2144855739749739E-3</v>
      </c>
      <c r="Q185">
        <v>5.3493103986273988E-3</v>
      </c>
      <c r="R185">
        <v>5.4725990671986146E-3</v>
      </c>
      <c r="S185">
        <v>5.5793289846249585E-3</v>
      </c>
      <c r="T185">
        <v>5.6653519595809406E-3</v>
      </c>
      <c r="U185">
        <v>5.7277659318605541E-3</v>
      </c>
      <c r="V185">
        <v>5.7650892376528004E-3</v>
      </c>
      <c r="W185">
        <v>5.7769043725374699E-3</v>
      </c>
      <c r="X185">
        <v>5.7636849071509644E-3</v>
      </c>
      <c r="Y185">
        <v>5.726567374319886E-3</v>
      </c>
      <c r="Z185">
        <v>5.6671518298988775E-3</v>
      </c>
      <c r="AA185">
        <v>5.5875867673805778E-3</v>
      </c>
      <c r="AB185">
        <v>5.4902027943789901E-3</v>
      </c>
      <c r="AC185">
        <v>5.3775147126787267E-3</v>
      </c>
      <c r="AD185">
        <v>5.2520985360898454E-3</v>
      </c>
      <c r="AE185">
        <v>5.1164409085563672E-3</v>
      </c>
      <c r="AF185">
        <v>4.9727836613112624E-3</v>
      </c>
      <c r="AG185">
        <v>4.8233101402220119E-3</v>
      </c>
      <c r="AH185">
        <v>4.6699158916032844E-3</v>
      </c>
      <c r="AI185">
        <v>4.5141538999813767E-3</v>
      </c>
      <c r="AJ185">
        <v>4.3573689566777521E-3</v>
      </c>
      <c r="AK185">
        <v>4.2007096727280013E-3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4.7660857509630988E-4</v>
      </c>
      <c r="I186">
        <v>1.1281511446564324E-3</v>
      </c>
      <c r="J186">
        <v>1.720375634523445E-3</v>
      </c>
      <c r="K186">
        <v>2.1212383626023536E-3</v>
      </c>
      <c r="L186">
        <v>2.2863687145291299E-3</v>
      </c>
      <c r="M186">
        <v>2.2322669304208438E-3</v>
      </c>
      <c r="N186">
        <v>2.0077774557100783E-3</v>
      </c>
      <c r="O186">
        <v>1.6718335746666532E-3</v>
      </c>
      <c r="P186">
        <v>1.2796572284084822E-3</v>
      </c>
      <c r="Q186">
        <v>8.7596488851394473E-4</v>
      </c>
      <c r="R186">
        <v>4.9308447162825465E-4</v>
      </c>
      <c r="S186">
        <v>1.5165609282447471E-4</v>
      </c>
      <c r="T186">
        <v>-1.3731580204707155E-4</v>
      </c>
      <c r="U186">
        <v>-3.7019988291663817E-4</v>
      </c>
      <c r="V186">
        <v>-5.4850986680157472E-4</v>
      </c>
      <c r="W186">
        <v>-6.7706101744337277E-4</v>
      </c>
      <c r="X186">
        <v>-7.6248997032924554E-4</v>
      </c>
      <c r="Y186">
        <v>-8.1214878160520759E-4</v>
      </c>
      <c r="Z186">
        <v>-8.3334235373732789E-4</v>
      </c>
      <c r="AA186">
        <v>-8.3275105603630186E-4</v>
      </c>
      <c r="AB186">
        <v>-8.1620355841734518E-4</v>
      </c>
      <c r="AC186">
        <v>-7.8853052353818011E-4</v>
      </c>
      <c r="AD186">
        <v>-7.5356634383391902E-4</v>
      </c>
      <c r="AE186">
        <v>-7.1424712092665063E-4</v>
      </c>
      <c r="AF186">
        <v>-6.7277282087913276E-4</v>
      </c>
      <c r="AG186">
        <v>-6.3068397818358615E-4</v>
      </c>
      <c r="AH186">
        <v>-5.8904303723941102E-4</v>
      </c>
      <c r="AI186">
        <v>-5.4859098739003676E-4</v>
      </c>
      <c r="AJ186">
        <v>-5.0982123046252117E-4</v>
      </c>
      <c r="AK186">
        <v>-4.7304779793159839E-4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5.9950517707440588E-4</v>
      </c>
      <c r="I187">
        <v>1.0417567592613105E-3</v>
      </c>
      <c r="J187">
        <v>1.2776474506407444E-3</v>
      </c>
      <c r="K187">
        <v>1.3727369068086176E-3</v>
      </c>
      <c r="L187">
        <v>1.3847012546930504E-3</v>
      </c>
      <c r="M187">
        <v>1.3518589097296378E-3</v>
      </c>
      <c r="N187">
        <v>1.2979514197901522E-3</v>
      </c>
      <c r="O187">
        <v>1.237197222788854E-3</v>
      </c>
      <c r="P187">
        <v>1.1777966226329257E-3</v>
      </c>
      <c r="Q187">
        <v>1.1240690726441451E-3</v>
      </c>
      <c r="R187">
        <v>1.0780462322784404E-3</v>
      </c>
      <c r="S187">
        <v>1.0402590420062448E-3</v>
      </c>
      <c r="T187">
        <v>1.0104365122195614E-3</v>
      </c>
      <c r="U187">
        <v>9.8774109226580056E-4</v>
      </c>
      <c r="V187">
        <v>9.7108551491738185E-4</v>
      </c>
      <c r="W187">
        <v>9.5923598995706859E-4</v>
      </c>
      <c r="X187">
        <v>9.5097312622255089E-4</v>
      </c>
      <c r="Y187">
        <v>9.4516318579831462E-4</v>
      </c>
      <c r="Z187">
        <v>9.4079764092562729E-4</v>
      </c>
      <c r="AA187">
        <v>9.3713865140508505E-4</v>
      </c>
      <c r="AB187">
        <v>9.3358764442516941E-4</v>
      </c>
      <c r="AC187">
        <v>9.2974577324827015E-4</v>
      </c>
      <c r="AD187">
        <v>9.253915863287435E-4</v>
      </c>
      <c r="AE187">
        <v>9.2040985858684048E-4</v>
      </c>
      <c r="AF187">
        <v>9.1473328533024938E-4</v>
      </c>
      <c r="AG187">
        <v>9.084336674306839E-4</v>
      </c>
      <c r="AH187">
        <v>9.0158564858269612E-4</v>
      </c>
      <c r="AI187">
        <v>8.9423373453119826E-4</v>
      </c>
      <c r="AJ187">
        <v>8.8645371880718591E-4</v>
      </c>
      <c r="AK187">
        <v>8.7832401444813495E-4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5.2017868062490541E-5</v>
      </c>
      <c r="I188">
        <v>1.1584731851697604E-4</v>
      </c>
      <c r="J188">
        <v>1.6113498069010349E-4</v>
      </c>
      <c r="K188">
        <v>1.7296902015196742E-4</v>
      </c>
      <c r="L188">
        <v>1.4870364773582012E-4</v>
      </c>
      <c r="M188">
        <v>9.3721400206210273E-5</v>
      </c>
      <c r="N188">
        <v>1.7382107721463237E-5</v>
      </c>
      <c r="O188">
        <v>-7.0115092243508949E-5</v>
      </c>
      <c r="P188">
        <v>-1.5969959232847716E-4</v>
      </c>
      <c r="Q188">
        <v>-2.4438588746307944E-4</v>
      </c>
      <c r="R188">
        <v>-3.1947985547582745E-4</v>
      </c>
      <c r="S188">
        <v>-3.8237338782904045E-4</v>
      </c>
      <c r="T188">
        <v>-4.3212248740920448E-4</v>
      </c>
      <c r="U188">
        <v>-4.690024224432916E-4</v>
      </c>
      <c r="V188">
        <v>-4.9408518858552123E-4</v>
      </c>
      <c r="W188">
        <v>-5.0889890828018742E-4</v>
      </c>
      <c r="X188">
        <v>-5.1516683388974822E-4</v>
      </c>
      <c r="Y188">
        <v>-5.1461878948470569E-4</v>
      </c>
      <c r="Z188">
        <v>-5.0887126698929909E-4</v>
      </c>
      <c r="AA188">
        <v>-4.9934802644480917E-4</v>
      </c>
      <c r="AB188">
        <v>-4.8725013715622838E-4</v>
      </c>
      <c r="AC188">
        <v>-4.7355105478366768E-4</v>
      </c>
      <c r="AD188">
        <v>-4.590069253431003E-4</v>
      </c>
      <c r="AE188">
        <v>-4.4418506614236837E-4</v>
      </c>
      <c r="AF188">
        <v>-4.2949675997348792E-4</v>
      </c>
      <c r="AG188">
        <v>-4.1522294425691336E-4</v>
      </c>
      <c r="AH188">
        <v>-4.0154600362118416E-4</v>
      </c>
      <c r="AI188">
        <v>-3.8858087258710286E-4</v>
      </c>
      <c r="AJ188">
        <v>-3.7639188978373238E-4</v>
      </c>
      <c r="AK188">
        <v>-3.6500678719658366E-4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1.225052068937988E-3</v>
      </c>
      <c r="I189">
        <v>2.0708621386502173E-3</v>
      </c>
      <c r="J189">
        <v>2.4913086140463349E-3</v>
      </c>
      <c r="K189">
        <v>2.6422722263081148E-3</v>
      </c>
      <c r="L189">
        <v>2.6462437532794683E-3</v>
      </c>
      <c r="M189">
        <v>2.5793457121555279E-3</v>
      </c>
      <c r="N189">
        <v>2.485256083927538E-3</v>
      </c>
      <c r="O189">
        <v>2.3875719364653322E-3</v>
      </c>
      <c r="P189">
        <v>2.298060467012226E-3</v>
      </c>
      <c r="Q189">
        <v>2.2215208568170698E-3</v>
      </c>
      <c r="R189">
        <v>2.1591886272587725E-3</v>
      </c>
      <c r="S189">
        <v>2.1102523330260611E-3</v>
      </c>
      <c r="T189">
        <v>2.073122977255613E-3</v>
      </c>
      <c r="U189">
        <v>2.0457069014535169E-3</v>
      </c>
      <c r="V189">
        <v>2.0258773628530984E-3</v>
      </c>
      <c r="W189">
        <v>2.0115139234974954E-3</v>
      </c>
      <c r="X189">
        <v>2.0007054027257319E-3</v>
      </c>
      <c r="Y189">
        <v>1.9917899430217404E-3</v>
      </c>
      <c r="Z189">
        <v>1.9833628901370927E-3</v>
      </c>
      <c r="AA189">
        <v>1.9745268906128438E-3</v>
      </c>
      <c r="AB189">
        <v>1.9645837947808663E-3</v>
      </c>
      <c r="AC189">
        <v>1.9531558953886363E-3</v>
      </c>
      <c r="AD189">
        <v>1.9401368263505304E-3</v>
      </c>
      <c r="AE189">
        <v>1.9255505295348561E-3</v>
      </c>
      <c r="AF189">
        <v>1.9094490286779096E-3</v>
      </c>
      <c r="AG189">
        <v>1.8921169405898143E-3</v>
      </c>
      <c r="AH189">
        <v>1.8737949558835514E-3</v>
      </c>
      <c r="AI189">
        <v>1.8546301971708492E-3</v>
      </c>
      <c r="AJ189">
        <v>1.8348191267836802E-3</v>
      </c>
      <c r="AK189">
        <v>1.8145468069117698E-3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5.8692890199191738E-5</v>
      </c>
      <c r="I190">
        <v>1.1637462886941557E-4</v>
      </c>
      <c r="J190">
        <v>1.555776948898009E-4</v>
      </c>
      <c r="K190">
        <v>1.7341537970857616E-4</v>
      </c>
      <c r="L190">
        <v>1.7225410899376038E-4</v>
      </c>
      <c r="M190">
        <v>1.566029668919341E-4</v>
      </c>
      <c r="N190">
        <v>1.3147259744283895E-4</v>
      </c>
      <c r="O190">
        <v>1.0141880350435462E-4</v>
      </c>
      <c r="P190">
        <v>7.0090374703627882E-5</v>
      </c>
      <c r="Q190">
        <v>4.0108785576253533E-5</v>
      </c>
      <c r="R190">
        <v>1.3163844745541408E-5</v>
      </c>
      <c r="S190">
        <v>-9.8279143260264673E-6</v>
      </c>
      <c r="T190">
        <v>-2.8526651208433404E-5</v>
      </c>
      <c r="U190">
        <v>-4.3008595546427148E-5</v>
      </c>
      <c r="V190">
        <v>-5.3615562151776925E-5</v>
      </c>
      <c r="W190">
        <v>-6.0844906133453599E-5</v>
      </c>
      <c r="X190">
        <v>-6.5259982704604207E-5</v>
      </c>
      <c r="Y190">
        <v>-6.7427695165879305E-5</v>
      </c>
      <c r="Z190">
        <v>-6.7877973325964776E-5</v>
      </c>
      <c r="AA190">
        <v>-6.7068653940719354E-5</v>
      </c>
      <c r="AB190">
        <v>-6.538434763743217E-5</v>
      </c>
      <c r="AC190">
        <v>-6.312989753294926E-5</v>
      </c>
      <c r="AD190">
        <v>-6.0535633857200162E-5</v>
      </c>
      <c r="AE190">
        <v>-5.7770469190458469E-5</v>
      </c>
      <c r="AF190">
        <v>-5.4956465199849556E-5</v>
      </c>
      <c r="AG190">
        <v>-5.2170184746926704E-5</v>
      </c>
      <c r="AH190">
        <v>-4.9461346510616519E-5</v>
      </c>
      <c r="AI190">
        <v>-4.6864460412210639E-5</v>
      </c>
      <c r="AJ190">
        <v>-4.4399375296156375E-5</v>
      </c>
      <c r="AK190">
        <v>-4.2076805118421288E-5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4.5477085816362053E-4</v>
      </c>
      <c r="I191">
        <v>7.8834128980714673E-4</v>
      </c>
      <c r="J191">
        <v>9.6177057207452764E-4</v>
      </c>
      <c r="K191">
        <v>1.0184689225203466E-3</v>
      </c>
      <c r="L191">
        <v>9.9981086561126351E-4</v>
      </c>
      <c r="M191">
        <v>9.3664764167995622E-4</v>
      </c>
      <c r="N191">
        <v>8.5086409470042318E-4</v>
      </c>
      <c r="O191">
        <v>7.5748563795768019E-4</v>
      </c>
      <c r="P191">
        <v>6.6637656466223341E-4</v>
      </c>
      <c r="Q191">
        <v>5.8348540951619571E-4</v>
      </c>
      <c r="R191">
        <v>5.1202400310829089E-4</v>
      </c>
      <c r="S191">
        <v>4.5320470774107757E-4</v>
      </c>
      <c r="T191">
        <v>4.0696822825191846E-4</v>
      </c>
      <c r="U191">
        <v>3.7235849872437851E-4</v>
      </c>
      <c r="V191">
        <v>3.4793622050452151E-4</v>
      </c>
      <c r="W191">
        <v>3.3199598025708115E-4</v>
      </c>
      <c r="X191">
        <v>3.2279130141054405E-4</v>
      </c>
      <c r="Y191">
        <v>3.1866062051079424E-4</v>
      </c>
      <c r="Z191">
        <v>3.1810486807452734E-4</v>
      </c>
      <c r="AA191">
        <v>3.1992359000767028E-4</v>
      </c>
      <c r="AB191">
        <v>3.2312605888433959E-4</v>
      </c>
      <c r="AC191">
        <v>3.269772185550445E-4</v>
      </c>
      <c r="AD191">
        <v>3.3096949743199763E-4</v>
      </c>
      <c r="AE191">
        <v>3.3475972069263411E-4</v>
      </c>
      <c r="AF191">
        <v>3.3810865241069903E-4</v>
      </c>
      <c r="AG191">
        <v>3.4093654984882269E-4</v>
      </c>
      <c r="AH191">
        <v>3.4320676504473913E-4</v>
      </c>
      <c r="AI191">
        <v>3.4489050201615519E-4</v>
      </c>
      <c r="AJ191">
        <v>3.4600422265396755E-4</v>
      </c>
      <c r="AK191">
        <v>3.4658192982530545E-4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1.7848273614926677E-3</v>
      </c>
      <c r="I192">
        <v>3.0523132234345795E-3</v>
      </c>
      <c r="J192">
        <v>3.6818483116202441E-3</v>
      </c>
      <c r="K192">
        <v>3.8764749910379526E-3</v>
      </c>
      <c r="L192">
        <v>3.812120293749E-3</v>
      </c>
      <c r="M192">
        <v>3.6081952077332744E-3</v>
      </c>
      <c r="N192">
        <v>3.3412742306226551E-3</v>
      </c>
      <c r="O192">
        <v>3.0590456141839925E-3</v>
      </c>
      <c r="P192">
        <v>2.7900948689538298E-3</v>
      </c>
      <c r="Q192">
        <v>2.5500519327926363E-3</v>
      </c>
      <c r="R192">
        <v>2.3464030263110666E-3</v>
      </c>
      <c r="S192">
        <v>2.1810352277239807E-3</v>
      </c>
      <c r="T192">
        <v>2.0525926804103342E-3</v>
      </c>
      <c r="U192">
        <v>1.9574386116768452E-3</v>
      </c>
      <c r="V192">
        <v>1.8908479631986278E-3</v>
      </c>
      <c r="W192">
        <v>1.8475086571567889E-3</v>
      </c>
      <c r="X192">
        <v>1.8221495780617067E-3</v>
      </c>
      <c r="Y192">
        <v>1.8098573733812788E-3</v>
      </c>
      <c r="Z192">
        <v>1.8062558881333552E-3</v>
      </c>
      <c r="AA192">
        <v>1.8079721279151714E-3</v>
      </c>
      <c r="AB192">
        <v>1.8122452807177703E-3</v>
      </c>
      <c r="AC192">
        <v>1.8171036033214837E-3</v>
      </c>
      <c r="AD192">
        <v>1.821274488570985E-3</v>
      </c>
      <c r="AE192">
        <v>1.8239479550292616E-3</v>
      </c>
      <c r="AF192">
        <v>1.8245782272975312E-3</v>
      </c>
      <c r="AG192">
        <v>1.8231339830915311E-3</v>
      </c>
      <c r="AH192">
        <v>1.8196622548573326E-3</v>
      </c>
      <c r="AI192">
        <v>1.8141779156222273E-3</v>
      </c>
      <c r="AJ192">
        <v>1.8068341642231795E-3</v>
      </c>
      <c r="AK192">
        <v>1.7978220959181076E-3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9.9113248541412343E-4</v>
      </c>
      <c r="I193">
        <v>2.1258048437845156E-3</v>
      </c>
      <c r="J193">
        <v>3.017465408803848E-3</v>
      </c>
      <c r="K193">
        <v>3.5156277270854269E-3</v>
      </c>
      <c r="L193">
        <v>3.611522445326663E-3</v>
      </c>
      <c r="M193">
        <v>3.3757889442271012E-3</v>
      </c>
      <c r="N193">
        <v>2.9098537957064621E-3</v>
      </c>
      <c r="O193">
        <v>2.3143976758923709E-3</v>
      </c>
      <c r="P193">
        <v>1.6733760880385817E-3</v>
      </c>
      <c r="Q193">
        <v>1.048617093590452E-3</v>
      </c>
      <c r="R193">
        <v>4.8073215366369997E-4</v>
      </c>
      <c r="S193">
        <v>-7.5419694782523324E-6</v>
      </c>
      <c r="T193">
        <v>-4.0696480613665765E-4</v>
      </c>
      <c r="U193">
        <v>-7.1798017062641459E-4</v>
      </c>
      <c r="V193">
        <v>-9.472550960804055E-4</v>
      </c>
      <c r="W193">
        <v>-1.1050657726824999E-3</v>
      </c>
      <c r="X193">
        <v>-1.2033004960233572E-3</v>
      </c>
      <c r="Y193">
        <v>-1.2539931968203965E-3</v>
      </c>
      <c r="Z193">
        <v>-1.2684109259419206E-3</v>
      </c>
      <c r="AA193">
        <v>-1.2563318276064619E-3</v>
      </c>
      <c r="AB193">
        <v>-1.2259356573195161E-3</v>
      </c>
      <c r="AC193">
        <v>-1.1836878676278666E-3</v>
      </c>
      <c r="AD193">
        <v>-1.1344695878982053E-3</v>
      </c>
      <c r="AE193">
        <v>-1.0818136349002973E-3</v>
      </c>
      <c r="AF193">
        <v>-1.0282431008102962E-3</v>
      </c>
      <c r="AG193">
        <v>-9.7533478175652931E-4</v>
      </c>
      <c r="AH193">
        <v>-9.2408141969132964E-4</v>
      </c>
      <c r="AI193">
        <v>-8.7514524740657735E-4</v>
      </c>
      <c r="AJ193">
        <v>-8.2888550135165736E-4</v>
      </c>
      <c r="AK193">
        <v>-7.8548989764709825E-4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1.1870109487541309E-3</v>
      </c>
      <c r="I194">
        <v>2.6497746718106272E-3</v>
      </c>
      <c r="J194">
        <v>3.7978530976319554E-3</v>
      </c>
      <c r="K194">
        <v>4.4662478723349365E-3</v>
      </c>
      <c r="L194">
        <v>4.7148963230554067E-3</v>
      </c>
      <c r="M194">
        <v>4.6822509424742503E-3</v>
      </c>
      <c r="N194">
        <v>4.5055415737442909E-3</v>
      </c>
      <c r="O194">
        <v>4.2874409734518712E-3</v>
      </c>
      <c r="P194">
        <v>4.09020244975464E-3</v>
      </c>
      <c r="Q194">
        <v>3.942605413368095E-3</v>
      </c>
      <c r="R194">
        <v>3.8510173855790457E-3</v>
      </c>
      <c r="S194">
        <v>3.8090277246895579E-3</v>
      </c>
      <c r="T194">
        <v>3.8047147322807511E-3</v>
      </c>
      <c r="U194">
        <v>3.8247807599038732E-3</v>
      </c>
      <c r="V194">
        <v>3.8569666942772892E-3</v>
      </c>
      <c r="W194">
        <v>3.8909634059204109E-3</v>
      </c>
      <c r="X194">
        <v>3.9187802299784393E-3</v>
      </c>
      <c r="Y194">
        <v>3.9346572437673772E-3</v>
      </c>
      <c r="Z194">
        <v>3.9348359548559949E-3</v>
      </c>
      <c r="AA194">
        <v>3.9174476965041843E-3</v>
      </c>
      <c r="AB194">
        <v>3.8820199923412617E-3</v>
      </c>
      <c r="AC194">
        <v>3.8292121737509726E-3</v>
      </c>
      <c r="AD194">
        <v>3.760494968362893E-3</v>
      </c>
      <c r="AE194">
        <v>3.6778025088497076E-3</v>
      </c>
      <c r="AF194">
        <v>3.5831990675399324E-3</v>
      </c>
      <c r="AG194">
        <v>3.4788889630575776E-3</v>
      </c>
      <c r="AH194">
        <v>3.3669425584129564E-3</v>
      </c>
      <c r="AI194">
        <v>3.2491434263480076E-3</v>
      </c>
      <c r="AJ194">
        <v>3.1270397755598827E-3</v>
      </c>
      <c r="AK194">
        <v>3.0019587101154039E-3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7.3852575613989481E-4</v>
      </c>
      <c r="I195">
        <v>1.3533888619626437E-3</v>
      </c>
      <c r="J195">
        <v>1.8867728301839937E-3</v>
      </c>
      <c r="K195">
        <v>2.3968736218858843E-3</v>
      </c>
      <c r="L195">
        <v>2.9378642942465365E-3</v>
      </c>
      <c r="M195">
        <v>3.5576935692738592E-3</v>
      </c>
      <c r="N195">
        <v>4.2956435324594568E-3</v>
      </c>
      <c r="O195">
        <v>5.1824922689970698E-3</v>
      </c>
      <c r="P195">
        <v>6.2405713296058334E-3</v>
      </c>
      <c r="Q195">
        <v>7.4821415170765052E-3</v>
      </c>
      <c r="R195">
        <v>8.9068302631488544E-3</v>
      </c>
      <c r="S195">
        <v>1.0502610123492082E-2</v>
      </c>
      <c r="T195">
        <v>1.2244340150185147E-2</v>
      </c>
      <c r="U195">
        <v>1.408700638343649E-2</v>
      </c>
      <c r="V195">
        <v>1.5977667735953938E-2</v>
      </c>
      <c r="W195">
        <v>1.7852904212043056E-2</v>
      </c>
      <c r="X195">
        <v>1.9648009374576707E-2</v>
      </c>
      <c r="Y195">
        <v>2.1304241464906677E-2</v>
      </c>
      <c r="Z195">
        <v>2.2777024212566849E-2</v>
      </c>
      <c r="AA195">
        <v>2.4035510104182176E-2</v>
      </c>
      <c r="AB195">
        <v>2.5068790921414352E-2</v>
      </c>
      <c r="AC195">
        <v>2.5878414542505664E-2</v>
      </c>
      <c r="AD195">
        <v>2.6480898697039401E-2</v>
      </c>
      <c r="AE195">
        <v>2.6899062312975057E-2</v>
      </c>
      <c r="AF195">
        <v>2.7159618331247068E-2</v>
      </c>
      <c r="AG195">
        <v>2.7290894024992959E-2</v>
      </c>
      <c r="AH195">
        <v>2.7316025790088481E-2</v>
      </c>
      <c r="AI195">
        <v>2.726005245261124E-2</v>
      </c>
      <c r="AJ195">
        <v>2.7141404254435113E-2</v>
      </c>
      <c r="AK195">
        <v>2.697560454558845E-2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7.4773302913098237E-6</v>
      </c>
      <c r="I196">
        <v>1.459792060988623E-5</v>
      </c>
      <c r="J196">
        <v>2.0123172916798918E-5</v>
      </c>
      <c r="K196">
        <v>2.4968684318269601E-5</v>
      </c>
      <c r="L196">
        <v>2.8957849314755698E-5</v>
      </c>
      <c r="M196">
        <v>3.2273442018763992E-5</v>
      </c>
      <c r="N196">
        <v>3.6227049980180446E-5</v>
      </c>
      <c r="O196">
        <v>4.1559800562194498E-5</v>
      </c>
      <c r="P196">
        <v>4.8615757807968078E-5</v>
      </c>
      <c r="Q196">
        <v>5.6498042233420347E-5</v>
      </c>
      <c r="R196">
        <v>6.566581852081752E-5</v>
      </c>
      <c r="S196">
        <v>7.5341108563062385E-5</v>
      </c>
      <c r="T196">
        <v>8.6999679791979515E-5</v>
      </c>
      <c r="U196">
        <v>9.9458250622073681E-5</v>
      </c>
      <c r="V196">
        <v>1.1204317624935482E-4</v>
      </c>
      <c r="W196">
        <v>1.2441106408427527E-4</v>
      </c>
      <c r="X196">
        <v>1.3549474621505974E-4</v>
      </c>
      <c r="Y196">
        <v>1.4659682111184877E-4</v>
      </c>
      <c r="Z196">
        <v>1.5575362927315001E-4</v>
      </c>
      <c r="AA196">
        <v>1.6374806272337661E-4</v>
      </c>
      <c r="AB196">
        <v>1.7106190381085246E-4</v>
      </c>
      <c r="AC196">
        <v>1.7624300935270473E-4</v>
      </c>
      <c r="AD196">
        <v>1.8028706028934489E-4</v>
      </c>
      <c r="AE196">
        <v>1.8292936974303873E-4</v>
      </c>
      <c r="AF196">
        <v>1.8405597135559616E-4</v>
      </c>
      <c r="AG196">
        <v>1.844702954091153E-4</v>
      </c>
      <c r="AH196">
        <v>1.8460775191153023E-4</v>
      </c>
      <c r="AI196">
        <v>1.8387307231689011E-4</v>
      </c>
      <c r="AJ196">
        <v>1.8275213751011227E-4</v>
      </c>
      <c r="AK196">
        <v>1.8150664143530418E-4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8.5333958549921752E-3</v>
      </c>
      <c r="I197">
        <v>1.3963867463364145E-2</v>
      </c>
      <c r="J197">
        <v>1.6542329131372085E-2</v>
      </c>
      <c r="K197">
        <v>1.7269955520721685E-2</v>
      </c>
      <c r="L197">
        <v>1.7008025872248537E-2</v>
      </c>
      <c r="M197">
        <v>1.6290625423645993E-2</v>
      </c>
      <c r="N197">
        <v>1.5396468898188216E-2</v>
      </c>
      <c r="O197">
        <v>1.4448248285038432E-2</v>
      </c>
      <c r="P197">
        <v>1.3489258573524593E-2</v>
      </c>
      <c r="Q197">
        <v>1.2524959381224447E-2</v>
      </c>
      <c r="R197">
        <v>1.1546267650835024E-2</v>
      </c>
      <c r="S197">
        <v>1.0545245653131802E-2</v>
      </c>
      <c r="T197">
        <v>9.521005458593676E-3</v>
      </c>
      <c r="U197">
        <v>8.4816357995501548E-3</v>
      </c>
      <c r="V197">
        <v>7.442224288825911E-3</v>
      </c>
      <c r="W197">
        <v>6.4251743476823235E-3</v>
      </c>
      <c r="X197">
        <v>5.45297155118775E-3</v>
      </c>
      <c r="Y197">
        <v>4.5474114095291149E-3</v>
      </c>
      <c r="Z197">
        <v>3.726473238927244E-3</v>
      </c>
      <c r="AA197">
        <v>3.0020637970118642E-3</v>
      </c>
      <c r="AB197">
        <v>2.378336226333321E-3</v>
      </c>
      <c r="AC197">
        <v>1.8539873602911854E-3</v>
      </c>
      <c r="AD197">
        <v>1.4227256480607363E-3</v>
      </c>
      <c r="AE197">
        <v>1.0745333978255482E-3</v>
      </c>
      <c r="AF197">
        <v>7.9812707486778876E-4</v>
      </c>
      <c r="AG197">
        <v>5.8130009749233266E-4</v>
      </c>
      <c r="AH197">
        <v>4.1447621109139685E-4</v>
      </c>
      <c r="AI197">
        <v>2.8640657118109874E-4</v>
      </c>
      <c r="AJ197">
        <v>1.8952014910495924E-4</v>
      </c>
      <c r="AK197">
        <v>1.1672369856981486E-4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3.1935099242483549E-2</v>
      </c>
      <c r="I198">
        <v>5.2110519017821717E-2</v>
      </c>
      <c r="J198">
        <v>6.2057763304578045E-2</v>
      </c>
      <c r="K198">
        <v>6.5515151398938043E-2</v>
      </c>
      <c r="L198">
        <v>6.5565539168519801E-2</v>
      </c>
      <c r="M198">
        <v>6.4126411204237441E-2</v>
      </c>
      <c r="N198">
        <v>6.2220111567877538E-2</v>
      </c>
      <c r="O198">
        <v>6.0324268663487959E-2</v>
      </c>
      <c r="P198">
        <v>5.862345154761666E-2</v>
      </c>
      <c r="Q198">
        <v>5.7159231774250328E-2</v>
      </c>
      <c r="R198">
        <v>5.5911577054018675E-2</v>
      </c>
      <c r="S198">
        <v>5.4839923837455576E-2</v>
      </c>
      <c r="T198">
        <v>5.3902098759617774E-2</v>
      </c>
      <c r="U198">
        <v>5.3061922540368824E-2</v>
      </c>
      <c r="V198">
        <v>5.2291297406781602E-2</v>
      </c>
      <c r="W198">
        <v>5.1569755952990841E-2</v>
      </c>
      <c r="X198">
        <v>5.0883059239647997E-2</v>
      </c>
      <c r="Y198">
        <v>5.0221748199212241E-2</v>
      </c>
      <c r="Z198">
        <v>4.95797974327346E-2</v>
      </c>
      <c r="AA198">
        <v>4.8953460721633271E-2</v>
      </c>
      <c r="AB198">
        <v>4.8340458766073971E-2</v>
      </c>
      <c r="AC198">
        <v>4.7739490183499995E-2</v>
      </c>
      <c r="AD198">
        <v>4.7149664291091062E-2</v>
      </c>
      <c r="AE198">
        <v>4.6570368942880268E-2</v>
      </c>
      <c r="AF198">
        <v>4.6001080537621739E-2</v>
      </c>
      <c r="AG198">
        <v>4.5441345388704972E-2</v>
      </c>
      <c r="AH198">
        <v>4.4890751363843157E-2</v>
      </c>
      <c r="AI198">
        <v>4.434888736690705E-2</v>
      </c>
      <c r="AJ198">
        <v>4.3815367486142072E-2</v>
      </c>
      <c r="AK198">
        <v>4.3289874559106302E-2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8.6393458225805515E-4</v>
      </c>
      <c r="I199">
        <v>1.3151502781149002E-3</v>
      </c>
      <c r="J199">
        <v>1.5118526340452501E-3</v>
      </c>
      <c r="K199">
        <v>1.5638326221919128E-3</v>
      </c>
      <c r="L199">
        <v>1.5392432248661702E-3</v>
      </c>
      <c r="M199">
        <v>1.4777970456483751E-3</v>
      </c>
      <c r="N199">
        <v>1.4013032687691664E-3</v>
      </c>
      <c r="O199">
        <v>1.3193330162958744E-3</v>
      </c>
      <c r="P199">
        <v>1.2359882505684138E-3</v>
      </c>
      <c r="Q199">
        <v>1.1524423022379452E-3</v>
      </c>
      <c r="R199">
        <v>1.0684559594822517E-3</v>
      </c>
      <c r="S199">
        <v>9.81865412006399E-4</v>
      </c>
      <c r="T199">
        <v>8.9382936767206105E-4</v>
      </c>
      <c r="U199">
        <v>8.0463430683799309E-4</v>
      </c>
      <c r="V199">
        <v>7.1415493641578253E-4</v>
      </c>
      <c r="W199">
        <v>6.2604752557693345E-4</v>
      </c>
      <c r="X199">
        <v>5.4195545793033503E-4</v>
      </c>
      <c r="Y199">
        <v>4.6368016085213728E-4</v>
      </c>
      <c r="Z199">
        <v>3.9182533798844978E-4</v>
      </c>
      <c r="AA199">
        <v>3.2888196056264223E-4</v>
      </c>
      <c r="AB199">
        <v>2.7334461669877274E-4</v>
      </c>
      <c r="AC199">
        <v>2.2779391141328743E-4</v>
      </c>
      <c r="AD199">
        <v>1.8968709207851751E-4</v>
      </c>
      <c r="AE199">
        <v>1.5866323832662224E-4</v>
      </c>
      <c r="AF199">
        <v>1.3323546272705832E-4</v>
      </c>
      <c r="AG199">
        <v>1.1255439408841387E-4</v>
      </c>
      <c r="AH199">
        <v>9.6152958260003828E-5</v>
      </c>
      <c r="AI199">
        <v>8.3773120124923666E-5</v>
      </c>
      <c r="AJ199">
        <v>7.3013542629567487E-5</v>
      </c>
      <c r="AK199">
        <v>6.4899051301688256E-5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1.3695507963033099E-4</v>
      </c>
      <c r="I200">
        <v>2.1013127322523352E-4</v>
      </c>
      <c r="J200">
        <v>2.4194167038126736E-4</v>
      </c>
      <c r="K200">
        <v>2.502737891791912E-4</v>
      </c>
      <c r="L200">
        <v>2.464572076978549E-4</v>
      </c>
      <c r="M200">
        <v>2.3721117082132548E-4</v>
      </c>
      <c r="N200">
        <v>2.2445731949054647E-4</v>
      </c>
      <c r="O200">
        <v>2.1101379652425085E-4</v>
      </c>
      <c r="P200">
        <v>1.9823561680499719E-4</v>
      </c>
      <c r="Q200">
        <v>1.8486563847112811E-4</v>
      </c>
      <c r="R200">
        <v>1.7183351057269386E-4</v>
      </c>
      <c r="S200">
        <v>1.5865305541012495E-4</v>
      </c>
      <c r="T200">
        <v>1.4496831252218338E-4</v>
      </c>
      <c r="U200">
        <v>1.3054211705533018E-4</v>
      </c>
      <c r="V200">
        <v>1.1687473221522653E-4</v>
      </c>
      <c r="W200">
        <v>1.0305830890276852E-4</v>
      </c>
      <c r="X200">
        <v>9.0173958146646434E-5</v>
      </c>
      <c r="Y200">
        <v>7.7945225112111907E-5</v>
      </c>
      <c r="Z200">
        <v>6.6956390261346907E-5</v>
      </c>
      <c r="AA200">
        <v>5.7462010593916315E-5</v>
      </c>
      <c r="AB200">
        <v>4.8764412412849513E-5</v>
      </c>
      <c r="AC200">
        <v>4.1225043372419913E-5</v>
      </c>
      <c r="AD200">
        <v>3.5012084158320411E-5</v>
      </c>
      <c r="AE200">
        <v>3.0176934563017855E-5</v>
      </c>
      <c r="AF200">
        <v>2.5977747675476838E-5</v>
      </c>
      <c r="AG200">
        <v>2.2743633438068293E-5</v>
      </c>
      <c r="AH200">
        <v>2.0644772733960685E-5</v>
      </c>
      <c r="AI200">
        <v>1.8329454207211502E-5</v>
      </c>
      <c r="AJ200">
        <v>1.6512591253866329E-5</v>
      </c>
      <c r="AK200">
        <v>1.4898175387321776E-5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1.0513559324872673E-5</v>
      </c>
      <c r="I201">
        <v>2.1854917360688706E-5</v>
      </c>
      <c r="J201">
        <v>3.0417465385483267E-5</v>
      </c>
      <c r="K201">
        <v>3.5254933179184464E-5</v>
      </c>
      <c r="L201">
        <v>3.6870684089837035E-5</v>
      </c>
      <c r="M201">
        <v>3.6290630581326724E-5</v>
      </c>
      <c r="N201">
        <v>3.4539392804191899E-5</v>
      </c>
      <c r="O201">
        <v>3.2407800844802816E-5</v>
      </c>
      <c r="P201">
        <v>3.0401167063075988E-5</v>
      </c>
      <c r="Q201">
        <v>2.8301645376792083E-5</v>
      </c>
      <c r="R201">
        <v>2.6898305569169437E-5</v>
      </c>
      <c r="S201">
        <v>2.6080446422940689E-5</v>
      </c>
      <c r="T201">
        <v>2.5250899695869031E-5</v>
      </c>
      <c r="U201">
        <v>2.4955269703739191E-5</v>
      </c>
      <c r="V201">
        <v>2.4992231748311856E-5</v>
      </c>
      <c r="W201">
        <v>2.4762277468659852E-5</v>
      </c>
      <c r="X201">
        <v>2.4806021003255612E-5</v>
      </c>
      <c r="Y201">
        <v>2.4962591237729886E-5</v>
      </c>
      <c r="Z201">
        <v>2.4693638966229176E-5</v>
      </c>
      <c r="AA201">
        <v>2.4561917075642989E-5</v>
      </c>
      <c r="AB201">
        <v>2.4450990377261244E-5</v>
      </c>
      <c r="AC201">
        <v>2.4287810956690536E-5</v>
      </c>
      <c r="AD201">
        <v>2.4035946252818553E-5</v>
      </c>
      <c r="AE201">
        <v>2.3682347980495731E-5</v>
      </c>
      <c r="AF201">
        <v>2.2828923262420365E-5</v>
      </c>
      <c r="AG201">
        <v>2.2072025353005172E-5</v>
      </c>
      <c r="AH201">
        <v>2.1349404823298952E-5</v>
      </c>
      <c r="AI201">
        <v>2.0620095671586192E-5</v>
      </c>
      <c r="AJ201">
        <v>1.9864424827264325E-5</v>
      </c>
      <c r="AK201">
        <v>1.9075963323567796E-5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3.7709730008443486E-6</v>
      </c>
      <c r="I202">
        <v>8.4165441858253069E-6</v>
      </c>
      <c r="J202">
        <v>1.1975549176798671E-5</v>
      </c>
      <c r="K202">
        <v>1.391205179531538E-5</v>
      </c>
      <c r="L202">
        <v>1.4458156395450472E-5</v>
      </c>
      <c r="M202">
        <v>1.4108799504424243E-5</v>
      </c>
      <c r="N202">
        <v>1.3344557008616863E-5</v>
      </c>
      <c r="O202">
        <v>1.2516826898743705E-5</v>
      </c>
      <c r="P202">
        <v>1.1829802147991606E-5</v>
      </c>
      <c r="Q202">
        <v>1.1367639401711329E-5</v>
      </c>
      <c r="R202">
        <v>1.113583783846886E-5</v>
      </c>
      <c r="S202">
        <v>1.1097159787918237E-5</v>
      </c>
      <c r="T202">
        <v>1.1198044454337221E-5</v>
      </c>
      <c r="U202">
        <v>1.138358834212967E-5</v>
      </c>
      <c r="V202">
        <v>1.1605541044042421E-5</v>
      </c>
      <c r="W202">
        <v>1.1825008580162389E-5</v>
      </c>
      <c r="X202">
        <v>1.2012857831839884E-5</v>
      </c>
      <c r="Y202">
        <v>1.2148916381517487E-5</v>
      </c>
      <c r="Z202">
        <v>1.2220558998789657E-5</v>
      </c>
      <c r="AA202">
        <v>1.2221956496990577E-5</v>
      </c>
      <c r="AB202">
        <v>1.2152218418131248E-5</v>
      </c>
      <c r="AC202">
        <v>1.2014276378741589E-5</v>
      </c>
      <c r="AD202">
        <v>1.1813776305997469E-5</v>
      </c>
      <c r="AE202">
        <v>1.1557888082482695E-5</v>
      </c>
      <c r="AF202">
        <v>1.1254177562262886E-5</v>
      </c>
      <c r="AG202">
        <v>1.0910620315520496E-5</v>
      </c>
      <c r="AH202">
        <v>1.0534750153184205E-5</v>
      </c>
      <c r="AI202">
        <v>1.0133134639905984E-5</v>
      </c>
      <c r="AJ202">
        <v>9.7115527244312799E-6</v>
      </c>
      <c r="AK202">
        <v>9.2750468682296801E-6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1.9566318153423357E-3</v>
      </c>
      <c r="I203">
        <v>3.0154778383093108E-3</v>
      </c>
      <c r="J203">
        <v>3.5069965545652983E-3</v>
      </c>
      <c r="K203">
        <v>3.6759952432200544E-3</v>
      </c>
      <c r="L203">
        <v>3.6769004259622224E-3</v>
      </c>
      <c r="M203">
        <v>3.6007170723920904E-3</v>
      </c>
      <c r="N203">
        <v>3.4979136296383957E-3</v>
      </c>
      <c r="O203">
        <v>3.3942189734115381E-3</v>
      </c>
      <c r="P203">
        <v>3.3009371354448583E-3</v>
      </c>
      <c r="Q203">
        <v>3.2214488155543788E-3</v>
      </c>
      <c r="R203">
        <v>3.1551921665427846E-3</v>
      </c>
      <c r="S203">
        <v>3.0999604316547121E-3</v>
      </c>
      <c r="T203">
        <v>3.0531457811785491E-3</v>
      </c>
      <c r="U203">
        <v>3.0123283421863061E-3</v>
      </c>
      <c r="V203">
        <v>2.9755131116677353E-3</v>
      </c>
      <c r="W203">
        <v>2.9411671954793022E-3</v>
      </c>
      <c r="X203">
        <v>2.9081748113017171E-3</v>
      </c>
      <c r="Y203">
        <v>2.8757670407839353E-3</v>
      </c>
      <c r="Z203">
        <v>2.8434446040659376E-3</v>
      </c>
      <c r="AA203">
        <v>2.810916562012582E-3</v>
      </c>
      <c r="AB203">
        <v>2.7780362867615566E-3</v>
      </c>
      <c r="AC203">
        <v>2.7447640113777588E-3</v>
      </c>
      <c r="AD203">
        <v>2.7111226890877277E-3</v>
      </c>
      <c r="AE203">
        <v>2.6771749010634114E-3</v>
      </c>
      <c r="AF203">
        <v>2.6429965067605245E-3</v>
      </c>
      <c r="AG203">
        <v>2.6086755802141185E-3</v>
      </c>
      <c r="AH203">
        <v>2.574298690714712E-3</v>
      </c>
      <c r="AI203">
        <v>2.539939607677406E-3</v>
      </c>
      <c r="AJ203">
        <v>2.5056636263047884E-3</v>
      </c>
      <c r="AK203">
        <v>2.4715297437487758E-3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1.7746570865636182E-6</v>
      </c>
      <c r="I204">
        <v>3.9695066790914779E-6</v>
      </c>
      <c r="J204">
        <v>5.6591421178093442E-6</v>
      </c>
      <c r="K204">
        <v>6.5851756469914597E-6</v>
      </c>
      <c r="L204">
        <v>6.8518086814434012E-6</v>
      </c>
      <c r="M204">
        <v>6.689520671250489E-6</v>
      </c>
      <c r="N204">
        <v>6.3244281159606916E-6</v>
      </c>
      <c r="O204">
        <v>5.9234493337731175E-6</v>
      </c>
      <c r="P204">
        <v>5.5849205640985016E-6</v>
      </c>
      <c r="Q204">
        <v>5.3507455008891565E-6</v>
      </c>
      <c r="R204">
        <v>5.2254182864392489E-6</v>
      </c>
      <c r="S204">
        <v>5.1927936657478054E-6</v>
      </c>
      <c r="T204">
        <v>5.2284926835639645E-6</v>
      </c>
      <c r="U204">
        <v>5.3070268710730006E-6</v>
      </c>
      <c r="V204">
        <v>5.4056892007778163E-6</v>
      </c>
      <c r="W204">
        <v>5.5059300377526308E-6</v>
      </c>
      <c r="X204">
        <v>5.5936525099462069E-6</v>
      </c>
      <c r="Y204">
        <v>5.6589092497663125E-6</v>
      </c>
      <c r="Z204">
        <v>5.6952905762623185E-6</v>
      </c>
      <c r="AA204">
        <v>5.6996272646636268E-6</v>
      </c>
      <c r="AB204">
        <v>5.6711126973899109E-6</v>
      </c>
      <c r="AC204">
        <v>5.6107999473563515E-6</v>
      </c>
      <c r="AD204">
        <v>5.5210959559296434E-6</v>
      </c>
      <c r="AE204">
        <v>5.4051745175974794E-6</v>
      </c>
      <c r="AF204">
        <v>5.2664628523920888E-6</v>
      </c>
      <c r="AG204">
        <v>5.1086200784201435E-6</v>
      </c>
      <c r="AH204">
        <v>4.9351416013915088E-6</v>
      </c>
      <c r="AI204">
        <v>4.7490942380303564E-6</v>
      </c>
      <c r="AJ204">
        <v>4.5531924201293689E-6</v>
      </c>
      <c r="AK204">
        <v>4.3498266357685981E-6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7.5847222038317107E-4</v>
      </c>
      <c r="I205">
        <v>1.5733317052325909E-3</v>
      </c>
      <c r="J205">
        <v>2.1825774266636057E-3</v>
      </c>
      <c r="K205">
        <v>2.5091632384937807E-3</v>
      </c>
      <c r="L205">
        <v>2.5641636175397263E-3</v>
      </c>
      <c r="M205">
        <v>2.4023289317888822E-3</v>
      </c>
      <c r="N205">
        <v>2.0929678771487189E-3</v>
      </c>
      <c r="O205">
        <v>1.7020205064598897E-3</v>
      </c>
      <c r="P205">
        <v>1.2833631927519334E-3</v>
      </c>
      <c r="Q205">
        <v>8.7617732306799825E-4</v>
      </c>
      <c r="R205">
        <v>5.0602657098153085E-4</v>
      </c>
      <c r="S205">
        <v>1.8713357220229168E-4</v>
      </c>
      <c r="T205">
        <v>-7.4766376990320128E-5</v>
      </c>
      <c r="U205">
        <v>-2.800410139868036E-4</v>
      </c>
      <c r="V205">
        <v>-4.3297870973876796E-4</v>
      </c>
      <c r="W205">
        <v>-5.4017549228401417E-4</v>
      </c>
      <c r="X205">
        <v>-6.0924416563892944E-4</v>
      </c>
      <c r="Y205">
        <v>-6.479060782265631E-4</v>
      </c>
      <c r="Z205">
        <v>-6.6339965507211511E-4</v>
      </c>
      <c r="AA205">
        <v>-6.6198449138805255E-4</v>
      </c>
      <c r="AB205">
        <v>-6.4889360616179664E-4</v>
      </c>
      <c r="AC205">
        <v>-6.2824835009958157E-4</v>
      </c>
      <c r="AD205">
        <v>-6.0313206423294626E-4</v>
      </c>
      <c r="AE205">
        <v>-5.7576515370270172E-4</v>
      </c>
      <c r="AF205">
        <v>-5.4771394866497494E-4</v>
      </c>
      <c r="AG205">
        <v>-5.1993183530017111E-4</v>
      </c>
      <c r="AH205">
        <v>-4.930030393154901E-4</v>
      </c>
      <c r="AI205">
        <v>-4.6730841166681527E-4</v>
      </c>
      <c r="AJ205">
        <v>-4.4304881384371467E-4</v>
      </c>
      <c r="AK205">
        <v>-4.2031640374519212E-4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2.7323639466833461E-2</v>
      </c>
      <c r="I206">
        <v>5.5484755193609056E-2</v>
      </c>
      <c r="J206">
        <v>7.7381578598118617E-2</v>
      </c>
      <c r="K206">
        <v>9.1623009789451759E-2</v>
      </c>
      <c r="L206">
        <v>9.8791073617886041E-2</v>
      </c>
      <c r="M206">
        <v>0.10028752669033661</v>
      </c>
      <c r="N206">
        <v>9.7734432766298243E-2</v>
      </c>
      <c r="O206">
        <v>9.2632837199581319E-2</v>
      </c>
      <c r="P206">
        <v>8.6208732265045246E-2</v>
      </c>
      <c r="Q206">
        <v>7.9372296137370332E-2</v>
      </c>
      <c r="R206">
        <v>7.2750482130600105E-2</v>
      </c>
      <c r="S206">
        <v>6.673269223629523E-2</v>
      </c>
      <c r="T206">
        <v>6.1529566228612477E-2</v>
      </c>
      <c r="U206">
        <v>5.721651612934936E-2</v>
      </c>
      <c r="V206">
        <v>5.3776889182922429E-2</v>
      </c>
      <c r="W206">
        <v>5.113299432329222E-2</v>
      </c>
      <c r="X206">
        <v>4.91730729830488E-2</v>
      </c>
      <c r="Y206">
        <v>4.7771289618221274E-2</v>
      </c>
      <c r="Z206">
        <v>4.6801221841579511E-2</v>
      </c>
      <c r="AA206">
        <v>4.6150439188241223E-2</v>
      </c>
      <c r="AB206">
        <v>4.5721246892088944E-2</v>
      </c>
      <c r="AC206">
        <v>4.5435372290265778E-2</v>
      </c>
      <c r="AD206">
        <v>4.5234041279581437E-2</v>
      </c>
      <c r="AE206">
        <v>4.5074596087368995E-2</v>
      </c>
      <c r="AF206">
        <v>4.492629461218877E-2</v>
      </c>
      <c r="AG206">
        <v>4.4772035448649168E-2</v>
      </c>
      <c r="AH206">
        <v>4.4601680856584898E-2</v>
      </c>
      <c r="AI206">
        <v>4.4408331594447611E-2</v>
      </c>
      <c r="AJ206">
        <v>4.4189159152840024E-2</v>
      </c>
      <c r="AK206">
        <v>4.3943428938383426E-2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2.010553152747883E-4</v>
      </c>
      <c r="I207">
        <v>4.2243108930771126E-4</v>
      </c>
      <c r="J207">
        <v>5.9586781160130291E-4</v>
      </c>
      <c r="K207">
        <v>7.0463406720285525E-4</v>
      </c>
      <c r="L207">
        <v>7.536896783741947E-4</v>
      </c>
      <c r="M207">
        <v>7.5667082023840062E-4</v>
      </c>
      <c r="N207">
        <v>7.2880472035125521E-4</v>
      </c>
      <c r="O207">
        <v>6.8332756279466261E-4</v>
      </c>
      <c r="P207">
        <v>6.3023516410150868E-4</v>
      </c>
      <c r="Q207">
        <v>5.763020769206632E-4</v>
      </c>
      <c r="R207">
        <v>5.257047941703445E-4</v>
      </c>
      <c r="S207">
        <v>4.8068412768276008E-4</v>
      </c>
      <c r="T207">
        <v>4.4217666241834019E-4</v>
      </c>
      <c r="U207">
        <v>4.1024510476514865E-4</v>
      </c>
      <c r="V207">
        <v>3.8442392931475232E-4</v>
      </c>
      <c r="W207">
        <v>3.6394798347468108E-4</v>
      </c>
      <c r="X207">
        <v>3.4792102028538113E-4</v>
      </c>
      <c r="Y207">
        <v>3.3543593475637292E-4</v>
      </c>
      <c r="Z207">
        <v>3.2564472092489095E-4</v>
      </c>
      <c r="AA207">
        <v>3.1783760180301271E-4</v>
      </c>
      <c r="AB207">
        <v>3.1143228255910247E-4</v>
      </c>
      <c r="AC207">
        <v>3.0598906345963842E-4</v>
      </c>
      <c r="AD207">
        <v>3.0119936064130619E-4</v>
      </c>
      <c r="AE207">
        <v>2.9685671042687002E-4</v>
      </c>
      <c r="AF207">
        <v>2.9281916098916546E-4</v>
      </c>
      <c r="AG207">
        <v>2.8901949268097258E-4</v>
      </c>
      <c r="AH207">
        <v>2.8542178957775117E-4</v>
      </c>
      <c r="AI207">
        <v>2.8199478911371159E-4</v>
      </c>
      <c r="AJ207">
        <v>2.7871996401309084E-4</v>
      </c>
      <c r="AK207">
        <v>2.7558223191221243E-4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22.984580000003916</v>
      </c>
      <c r="I208">
        <v>40.293040000004112</v>
      </c>
      <c r="J208">
        <v>49.754830000005313</v>
      </c>
      <c r="K208">
        <v>52.312639999989187</v>
      </c>
      <c r="L208">
        <v>49.872499999997672</v>
      </c>
      <c r="M208">
        <v>44.408110000003944</v>
      </c>
      <c r="N208">
        <v>37.491259999995236</v>
      </c>
      <c r="O208">
        <v>30.190470000001369</v>
      </c>
      <c r="P208">
        <v>23.153310000008787</v>
      </c>
      <c r="Q208">
        <v>16.727169999998296</v>
      </c>
      <c r="R208">
        <v>11.073039999988396</v>
      </c>
      <c r="S208">
        <v>6.2351200000121025</v>
      </c>
      <c r="T208">
        <v>2.1928999999945518</v>
      </c>
      <c r="U208">
        <v>-1.1167000000132248</v>
      </c>
      <c r="V208">
        <v>-3.77730000000156</v>
      </c>
      <c r="W208">
        <v>-5.8846000000048662</v>
      </c>
      <c r="X208">
        <v>-7.5345999999990454</v>
      </c>
      <c r="Y208">
        <v>-8.8181999999942491</v>
      </c>
      <c r="Z208">
        <v>-9.8170000000100117</v>
      </c>
      <c r="AA208">
        <v>-10.595700000005309</v>
      </c>
      <c r="AB208">
        <v>-11.207599999994272</v>
      </c>
      <c r="AC208">
        <v>-11.691900000005262</v>
      </c>
      <c r="AD208">
        <v>-12.075900000010733</v>
      </c>
      <c r="AE208">
        <v>-12.378799999991315</v>
      </c>
      <c r="AF208">
        <v>-12.616099999999278</v>
      </c>
      <c r="AG208">
        <v>-12.794999999998254</v>
      </c>
      <c r="AH208">
        <v>-12.922099999996135</v>
      </c>
      <c r="AI208">
        <v>-13.005400000009104</v>
      </c>
      <c r="AJ208">
        <v>-13.0512000000017</v>
      </c>
      <c r="AK208">
        <v>-13.065000000002328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53.620720000002621</v>
      </c>
      <c r="I209">
        <v>66.825430000000779</v>
      </c>
      <c r="J209">
        <v>69.697820000001229</v>
      </c>
      <c r="K209">
        <v>69.831569999998464</v>
      </c>
      <c r="L209">
        <v>69.008879999997589</v>
      </c>
      <c r="M209">
        <v>67.823710000000574</v>
      </c>
      <c r="N209">
        <v>66.564479999997275</v>
      </c>
      <c r="O209">
        <v>65.39487999999983</v>
      </c>
      <c r="P209">
        <v>64.4074099999998</v>
      </c>
      <c r="Q209">
        <v>63.638090000000375</v>
      </c>
      <c r="R209">
        <v>63.104720000002999</v>
      </c>
      <c r="S209">
        <v>62.796590000001743</v>
      </c>
      <c r="T209">
        <v>62.699889999999868</v>
      </c>
      <c r="U209">
        <v>62.781640000001062</v>
      </c>
      <c r="V209">
        <v>63.007809999999154</v>
      </c>
      <c r="W209">
        <v>63.336169999998674</v>
      </c>
      <c r="X209">
        <v>63.727450000002136</v>
      </c>
      <c r="Y209">
        <v>64.144459999999526</v>
      </c>
      <c r="Z209">
        <v>64.553130000000237</v>
      </c>
      <c r="AA209">
        <v>64.937780000000203</v>
      </c>
      <c r="AB209">
        <v>65.279239999999845</v>
      </c>
      <c r="AC209">
        <v>65.570149999999558</v>
      </c>
      <c r="AD209">
        <v>65.810460000000603</v>
      </c>
      <c r="AE209">
        <v>66.000820000001113</v>
      </c>
      <c r="AF209">
        <v>66.14064000000144</v>
      </c>
      <c r="AG209">
        <v>66.242749999997613</v>
      </c>
      <c r="AH209">
        <v>66.3119200000001</v>
      </c>
      <c r="AI209">
        <v>66.349210000000312</v>
      </c>
      <c r="AJ209">
        <v>66.361489999999321</v>
      </c>
      <c r="AK209">
        <v>66.353940000000875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14.567999999999302</v>
      </c>
      <c r="I210">
        <v>22.420499999978347</v>
      </c>
      <c r="J210">
        <v>22.098200000007637</v>
      </c>
      <c r="K210">
        <v>15.118400000006659</v>
      </c>
      <c r="L210">
        <v>3.6267999999981839</v>
      </c>
      <c r="M210">
        <v>-10.323900000017602</v>
      </c>
      <c r="N210">
        <v>-25.097099999984493</v>
      </c>
      <c r="O210">
        <v>-39.546899999986636</v>
      </c>
      <c r="P210">
        <v>-52.956299999990733</v>
      </c>
      <c r="Q210">
        <v>-64.937000000005355</v>
      </c>
      <c r="R210">
        <v>-75.324900000006892</v>
      </c>
      <c r="S210">
        <v>-84.105400000000373</v>
      </c>
      <c r="T210">
        <v>-91.353899999987334</v>
      </c>
      <c r="U210">
        <v>-97.202399999980116</v>
      </c>
      <c r="V210">
        <v>-101.81059999999707</v>
      </c>
      <c r="W210">
        <v>-105.35020000001532</v>
      </c>
      <c r="X210">
        <v>-107.99150000000373</v>
      </c>
      <c r="Y210">
        <v>-109.89350000000559</v>
      </c>
      <c r="Z210">
        <v>-111.20040000000154</v>
      </c>
      <c r="AA210">
        <v>-112.0344000000041</v>
      </c>
      <c r="AB210">
        <v>-112.499599999981</v>
      </c>
      <c r="AC210">
        <v>-112.67989999998827</v>
      </c>
      <c r="AD210">
        <v>-112.64299999998184</v>
      </c>
      <c r="AE210">
        <v>-112.44260000000941</v>
      </c>
      <c r="AF210">
        <v>-112.12260000000242</v>
      </c>
      <c r="AG210">
        <v>-111.71549999999115</v>
      </c>
      <c r="AH210">
        <v>-111.24849999998696</v>
      </c>
      <c r="AI210">
        <v>-110.74550000001909</v>
      </c>
      <c r="AJ210">
        <v>-110.22560000000522</v>
      </c>
      <c r="AK210">
        <v>-109.70429999998305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135.56145000000106</v>
      </c>
      <c r="I211">
        <v>162.81472000000213</v>
      </c>
      <c r="J211">
        <v>167.49693000000116</v>
      </c>
      <c r="K211">
        <v>167.51076999999714</v>
      </c>
      <c r="L211">
        <v>166.290780000003</v>
      </c>
      <c r="M211">
        <v>164.77201000000059</v>
      </c>
      <c r="N211">
        <v>163.3449099999998</v>
      </c>
      <c r="O211">
        <v>162.210070000001</v>
      </c>
      <c r="P211">
        <v>161.46924000000217</v>
      </c>
      <c r="Q211">
        <v>161.13489000000118</v>
      </c>
      <c r="R211">
        <v>161.21041999999943</v>
      </c>
      <c r="S211">
        <v>161.65014999999767</v>
      </c>
      <c r="T211">
        <v>162.41791999999987</v>
      </c>
      <c r="U211">
        <v>163.43983999999909</v>
      </c>
      <c r="V211">
        <v>164.64816000000064</v>
      </c>
      <c r="W211">
        <v>165.95826999999917</v>
      </c>
      <c r="X211">
        <v>167.29585999999836</v>
      </c>
      <c r="Y211">
        <v>168.59102999999959</v>
      </c>
      <c r="Z211">
        <v>169.77998999999909</v>
      </c>
      <c r="AA211">
        <v>170.84280000000217</v>
      </c>
      <c r="AB211">
        <v>171.74603999999817</v>
      </c>
      <c r="AC211">
        <v>172.48358999999982</v>
      </c>
      <c r="AD211">
        <v>173.06441999999879</v>
      </c>
      <c r="AE211">
        <v>173.49649999999747</v>
      </c>
      <c r="AF211">
        <v>173.78310999999667</v>
      </c>
      <c r="AG211">
        <v>173.96075999999812</v>
      </c>
      <c r="AH211">
        <v>174.04337000000305</v>
      </c>
      <c r="AI211">
        <v>174.03575999999885</v>
      </c>
      <c r="AJ211">
        <v>173.95784999999887</v>
      </c>
      <c r="AK211">
        <v>173.82447999999567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7.7783699999999953</v>
      </c>
      <c r="I212">
        <v>11.383530000002793</v>
      </c>
      <c r="J212">
        <v>12.734070000002248</v>
      </c>
      <c r="K212">
        <v>12.665560000001278</v>
      </c>
      <c r="L212">
        <v>11.657390000000305</v>
      </c>
      <c r="M212">
        <v>10.09038000000146</v>
      </c>
      <c r="N212">
        <v>8.2604199999987031</v>
      </c>
      <c r="O212">
        <v>6.3771400000005087</v>
      </c>
      <c r="P212">
        <v>4.5770499999998719</v>
      </c>
      <c r="Q212">
        <v>2.9402000000009139</v>
      </c>
      <c r="R212">
        <v>1.5092700000022887</v>
      </c>
      <c r="S212">
        <v>0.29943999999886728</v>
      </c>
      <c r="T212">
        <v>-0.69060999999783235</v>
      </c>
      <c r="U212">
        <v>-1.4752799999987474</v>
      </c>
      <c r="V212">
        <v>-2.0758499999974447</v>
      </c>
      <c r="W212">
        <v>-2.5181999999986147</v>
      </c>
      <c r="X212">
        <v>-2.8292900000014924</v>
      </c>
      <c r="Y212">
        <v>-3.0352899999998044</v>
      </c>
      <c r="Z212">
        <v>-3.1603599999980361</v>
      </c>
      <c r="AA212">
        <v>-3.2238199999992503</v>
      </c>
      <c r="AB212">
        <v>-3.2425799999982701</v>
      </c>
      <c r="AC212">
        <v>-3.2293299999982992</v>
      </c>
      <c r="AD212">
        <v>-3.1933600000011211</v>
      </c>
      <c r="AE212">
        <v>-3.1417299999993702</v>
      </c>
      <c r="AF212">
        <v>-3.0800799999997253</v>
      </c>
      <c r="AG212">
        <v>-3.0110600000007253</v>
      </c>
      <c r="AH212">
        <v>-2.9372499999990396</v>
      </c>
      <c r="AI212">
        <v>-2.8613000000004831</v>
      </c>
      <c r="AJ212">
        <v>-2.7846800000006624</v>
      </c>
      <c r="AK212">
        <v>-2.7086600000002363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42.006019999997079</v>
      </c>
      <c r="I213">
        <v>51.904109999999491</v>
      </c>
      <c r="J213">
        <v>53.559330000000045</v>
      </c>
      <c r="K213">
        <v>52.383829999998852</v>
      </c>
      <c r="L213">
        <v>49.791610000000219</v>
      </c>
      <c r="M213">
        <v>46.472459999997227</v>
      </c>
      <c r="N213">
        <v>42.888940000004368</v>
      </c>
      <c r="O213">
        <v>39.35968000000139</v>
      </c>
      <c r="P213">
        <v>36.093079999998736</v>
      </c>
      <c r="Q213">
        <v>33.205610000004526</v>
      </c>
      <c r="R213">
        <v>30.762020000001939</v>
      </c>
      <c r="S213">
        <v>28.776350000000093</v>
      </c>
      <c r="T213">
        <v>27.239590000004682</v>
      </c>
      <c r="U213">
        <v>26.113180000000284</v>
      </c>
      <c r="V213">
        <v>25.348430000005465</v>
      </c>
      <c r="W213">
        <v>24.88466999999946</v>
      </c>
      <c r="X213">
        <v>24.661220000001776</v>
      </c>
      <c r="Y213">
        <v>24.619039999997767</v>
      </c>
      <c r="Z213">
        <v>24.703249999998661</v>
      </c>
      <c r="AA213">
        <v>24.876019999996061</v>
      </c>
      <c r="AB213">
        <v>25.099990000002435</v>
      </c>
      <c r="AC213">
        <v>25.35055999999895</v>
      </c>
      <c r="AD213">
        <v>25.611799999998766</v>
      </c>
      <c r="AE213">
        <v>25.871290000002773</v>
      </c>
      <c r="AF213">
        <v>26.118069999996806</v>
      </c>
      <c r="AG213">
        <v>26.353760000005423</v>
      </c>
      <c r="AH213">
        <v>26.575209999995423</v>
      </c>
      <c r="AI213">
        <v>26.777770000000601</v>
      </c>
      <c r="AJ213">
        <v>26.962390000000596</v>
      </c>
      <c r="AK213">
        <v>27.12952999999834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181.19402999999875</v>
      </c>
      <c r="I214">
        <v>220.47829999998794</v>
      </c>
      <c r="J214">
        <v>225.60970999998972</v>
      </c>
      <c r="K214">
        <v>221.27103000000352</v>
      </c>
      <c r="L214">
        <v>213.17943000000378</v>
      </c>
      <c r="M214">
        <v>203.51531999999133</v>
      </c>
      <c r="N214">
        <v>193.53332000000228</v>
      </c>
      <c r="O214">
        <v>184.04404000000795</v>
      </c>
      <c r="P214">
        <v>175.55801999999676</v>
      </c>
      <c r="Q214">
        <v>168.32966999999189</v>
      </c>
      <c r="R214">
        <v>162.49386000000231</v>
      </c>
      <c r="S214">
        <v>158.04032000000007</v>
      </c>
      <c r="T214">
        <v>154.91170000001148</v>
      </c>
      <c r="U214">
        <v>152.95910000000731</v>
      </c>
      <c r="V214">
        <v>152.01420000000508</v>
      </c>
      <c r="W214">
        <v>151.87089999999444</v>
      </c>
      <c r="X214">
        <v>152.33090000000084</v>
      </c>
      <c r="Y214">
        <v>153.20380000000296</v>
      </c>
      <c r="Z214">
        <v>154.31419999999343</v>
      </c>
      <c r="AA214">
        <v>155.55479999999807</v>
      </c>
      <c r="AB214">
        <v>156.81260000000475</v>
      </c>
      <c r="AC214">
        <v>158.0225999999966</v>
      </c>
      <c r="AD214">
        <v>159.14989999998943</v>
      </c>
      <c r="AE214">
        <v>160.16870000000927</v>
      </c>
      <c r="AF214">
        <v>161.05380000000878</v>
      </c>
      <c r="AG214">
        <v>161.83089999998629</v>
      </c>
      <c r="AH214">
        <v>162.50079999999434</v>
      </c>
      <c r="AI214">
        <v>163.05599999999686</v>
      </c>
      <c r="AJ214">
        <v>163.5110999999888</v>
      </c>
      <c r="AK214">
        <v>163.87700000000768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125.98199999995995</v>
      </c>
      <c r="I215">
        <v>204.16899999999441</v>
      </c>
      <c r="J215">
        <v>244.54739999998128</v>
      </c>
      <c r="K215">
        <v>254.48990000004414</v>
      </c>
      <c r="L215">
        <v>242.32749999995576</v>
      </c>
      <c r="M215">
        <v>216.3183999999892</v>
      </c>
      <c r="N215">
        <v>183.15789999999106</v>
      </c>
      <c r="O215">
        <v>147.59869999997318</v>
      </c>
      <c r="P215">
        <v>112.7269999999553</v>
      </c>
      <c r="Q215">
        <v>80.376500000013039</v>
      </c>
      <c r="R215">
        <v>51.551900000020396</v>
      </c>
      <c r="S215">
        <v>26.677399999985937</v>
      </c>
      <c r="T215">
        <v>5.8185999999986961</v>
      </c>
      <c r="U215">
        <v>-11.226300000038464</v>
      </c>
      <c r="V215">
        <v>-24.809999999997672</v>
      </c>
      <c r="W215">
        <v>-35.381900000036694</v>
      </c>
      <c r="X215">
        <v>-43.424300000013318</v>
      </c>
      <c r="Y215">
        <v>-49.410800000012387</v>
      </c>
      <c r="Z215">
        <v>-53.781399999978021</v>
      </c>
      <c r="AA215">
        <v>-56.894800000009127</v>
      </c>
      <c r="AB215">
        <v>-59.059699999983422</v>
      </c>
      <c r="AC215">
        <v>-60.509500000043772</v>
      </c>
      <c r="AD215">
        <v>-61.417100000020582</v>
      </c>
      <c r="AE215">
        <v>-61.910599999944679</v>
      </c>
      <c r="AF215">
        <v>-62.09250000002794</v>
      </c>
      <c r="AG215">
        <v>-62.017200000002049</v>
      </c>
      <c r="AH215">
        <v>-61.733699999982491</v>
      </c>
      <c r="AI215">
        <v>-61.292000000015832</v>
      </c>
      <c r="AJ215">
        <v>-60.726799999945797</v>
      </c>
      <c r="AK215">
        <v>-60.068800000008196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88.258300000015879</v>
      </c>
      <c r="I216">
        <v>153.76850000000559</v>
      </c>
      <c r="J216">
        <v>188.25250000000233</v>
      </c>
      <c r="K216">
        <v>201.30919999998878</v>
      </c>
      <c r="L216">
        <v>202.54000000000815</v>
      </c>
      <c r="M216">
        <v>198.98420000000624</v>
      </c>
      <c r="N216">
        <v>194.97639999998501</v>
      </c>
      <c r="O216">
        <v>192.6706000000122</v>
      </c>
      <c r="P216">
        <v>192.75989999994636</v>
      </c>
      <c r="Q216">
        <v>195.10100000002421</v>
      </c>
      <c r="R216">
        <v>199.19569999998203</v>
      </c>
      <c r="S216">
        <v>204.4372999999905</v>
      </c>
      <c r="T216">
        <v>210.26279999996768</v>
      </c>
      <c r="U216">
        <v>216.18050000001676</v>
      </c>
      <c r="V216">
        <v>221.79389999998966</v>
      </c>
      <c r="W216">
        <v>226.78850000002421</v>
      </c>
      <c r="X216">
        <v>230.93110000004526</v>
      </c>
      <c r="Y216">
        <v>234.06170000002021</v>
      </c>
      <c r="Z216">
        <v>236.08340000000317</v>
      </c>
      <c r="AA216">
        <v>236.97439999994822</v>
      </c>
      <c r="AB216">
        <v>236.75329999998212</v>
      </c>
      <c r="AC216">
        <v>235.48109999997541</v>
      </c>
      <c r="AD216">
        <v>233.24949999997625</v>
      </c>
      <c r="AE216">
        <v>230.16230000002543</v>
      </c>
      <c r="AF216">
        <v>226.32130000001052</v>
      </c>
      <c r="AG216">
        <v>221.84169999998994</v>
      </c>
      <c r="AH216">
        <v>216.82579999999143</v>
      </c>
      <c r="AI216">
        <v>211.35720000002766</v>
      </c>
      <c r="AJ216">
        <v>205.51440000004368</v>
      </c>
      <c r="AK216">
        <v>199.36690000002272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50.961310000002413</v>
      </c>
      <c r="I217">
        <v>68.589650000001711</v>
      </c>
      <c r="J217">
        <v>86.573640000002342</v>
      </c>
      <c r="K217">
        <v>107.07642999999734</v>
      </c>
      <c r="L217">
        <v>131.68917000000147</v>
      </c>
      <c r="M217">
        <v>161.94272999999885</v>
      </c>
      <c r="N217">
        <v>199.15081999999893</v>
      </c>
      <c r="O217">
        <v>244.45930999999837</v>
      </c>
      <c r="P217">
        <v>298.79591000000073</v>
      </c>
      <c r="Q217">
        <v>362.70002999999997</v>
      </c>
      <c r="R217">
        <v>436.13750000000073</v>
      </c>
      <c r="S217">
        <v>518.62219000000186</v>
      </c>
      <c r="T217">
        <v>609.011599999998</v>
      </c>
      <c r="U217">
        <v>704.96071999999913</v>
      </c>
      <c r="V217">
        <v>804.10224000000017</v>
      </c>
      <c r="W217">
        <v>903.31134999999995</v>
      </c>
      <c r="X217">
        <v>999.55863999999929</v>
      </c>
      <c r="Y217">
        <v>1090.1443099999997</v>
      </c>
      <c r="Z217">
        <v>1173.1393100000023</v>
      </c>
      <c r="AA217">
        <v>1247.0720400000027</v>
      </c>
      <c r="AB217">
        <v>1311.5712700000004</v>
      </c>
      <c r="AC217">
        <v>1366.5127700000012</v>
      </c>
      <c r="AD217">
        <v>1412.6515899999977</v>
      </c>
      <c r="AE217">
        <v>1450.7654900000016</v>
      </c>
      <c r="AF217">
        <v>1481.8526200000015</v>
      </c>
      <c r="AG217">
        <v>1507.0265299999992</v>
      </c>
      <c r="AH217">
        <v>1526.9697999999989</v>
      </c>
      <c r="AI217">
        <v>1542.8974400000006</v>
      </c>
      <c r="AJ217">
        <v>1555.3852000000006</v>
      </c>
      <c r="AK217">
        <v>1565.1040399999983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0.72412960000008297</v>
      </c>
      <c r="I218">
        <v>1.0553694000000178</v>
      </c>
      <c r="J218">
        <v>1.2704420000000027</v>
      </c>
      <c r="K218">
        <v>1.5191128999999819</v>
      </c>
      <c r="L218">
        <v>1.7321473000000651</v>
      </c>
      <c r="M218">
        <v>1.9334314999999833</v>
      </c>
      <c r="N218">
        <v>2.2471929000000728</v>
      </c>
      <c r="O218">
        <v>2.6833596999999827</v>
      </c>
      <c r="P218">
        <v>3.2440226999999595</v>
      </c>
      <c r="Q218">
        <v>3.8187070000000176</v>
      </c>
      <c r="R218">
        <v>4.5109600000000682</v>
      </c>
      <c r="S218">
        <v>5.211165999999821</v>
      </c>
      <c r="T218">
        <v>6.1325310000001991</v>
      </c>
      <c r="U218">
        <v>7.0601320000000669</v>
      </c>
      <c r="V218">
        <v>7.9875859999999648</v>
      </c>
      <c r="W218">
        <v>8.9128289999998742</v>
      </c>
      <c r="X218">
        <v>9.7257339999998749</v>
      </c>
      <c r="Y218">
        <v>10.641006999999945</v>
      </c>
      <c r="Z218">
        <v>11.336232999999993</v>
      </c>
      <c r="AA218">
        <v>12.021809999999959</v>
      </c>
      <c r="AB218">
        <v>12.702156999999943</v>
      </c>
      <c r="AC218">
        <v>13.160001999999849</v>
      </c>
      <c r="AD218">
        <v>13.608203000000003</v>
      </c>
      <c r="AE218">
        <v>13.942691000000195</v>
      </c>
      <c r="AF218">
        <v>14.161708999999973</v>
      </c>
      <c r="AG218">
        <v>14.374342999999953</v>
      </c>
      <c r="AH218">
        <v>14.583708999999999</v>
      </c>
      <c r="AI218">
        <v>14.681450999999925</v>
      </c>
      <c r="AJ218">
        <v>14.774143999999978</v>
      </c>
      <c r="AK218">
        <v>14.864391999999953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875.78755800000022</v>
      </c>
      <c r="I219">
        <v>897.60935499999982</v>
      </c>
      <c r="J219">
        <v>894.01873699999987</v>
      </c>
      <c r="K219">
        <v>883.63036599999987</v>
      </c>
      <c r="L219">
        <v>869.59016700000029</v>
      </c>
      <c r="M219">
        <v>851.9089449999999</v>
      </c>
      <c r="N219">
        <v>830.1429599999999</v>
      </c>
      <c r="O219">
        <v>803.61573900000008</v>
      </c>
      <c r="P219">
        <v>771.95189899999991</v>
      </c>
      <c r="Q219">
        <v>734.78388300000006</v>
      </c>
      <c r="R219">
        <v>691.86204100000009</v>
      </c>
      <c r="S219">
        <v>643.49800699999992</v>
      </c>
      <c r="T219">
        <v>590.46657999999979</v>
      </c>
      <c r="U219">
        <v>534.00339299999996</v>
      </c>
      <c r="V219">
        <v>475.58286599999997</v>
      </c>
      <c r="W219">
        <v>417.13041499999986</v>
      </c>
      <c r="X219">
        <v>360.2552619999999</v>
      </c>
      <c r="Y219">
        <v>306.55940199999986</v>
      </c>
      <c r="Z219">
        <v>257.312228</v>
      </c>
      <c r="AA219">
        <v>213.33259499999986</v>
      </c>
      <c r="AB219">
        <v>174.87480899999991</v>
      </c>
      <c r="AC219">
        <v>141.95530800000006</v>
      </c>
      <c r="AD219">
        <v>114.25141400000007</v>
      </c>
      <c r="AE219">
        <v>91.210078000000067</v>
      </c>
      <c r="AF219">
        <v>72.270424999999932</v>
      </c>
      <c r="AG219">
        <v>56.760479000000032</v>
      </c>
      <c r="AH219">
        <v>44.334231999999929</v>
      </c>
      <c r="AI219">
        <v>34.214770000000044</v>
      </c>
      <c r="AJ219">
        <v>26.16333399999985</v>
      </c>
      <c r="AK219">
        <v>19.734264999999823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2419.8821699999999</v>
      </c>
      <c r="I220">
        <v>2510.8259109999999</v>
      </c>
      <c r="J220">
        <v>2533.0378489999994</v>
      </c>
      <c r="K220">
        <v>2540.8194290000001</v>
      </c>
      <c r="L220">
        <v>2545.1542239999999</v>
      </c>
      <c r="M220">
        <v>2548.5576630000005</v>
      </c>
      <c r="N220">
        <v>2551.6360130000003</v>
      </c>
      <c r="O220">
        <v>2554.5016500000002</v>
      </c>
      <c r="P220">
        <v>2557.135072</v>
      </c>
      <c r="Q220">
        <v>2559.4897490000003</v>
      </c>
      <c r="R220">
        <v>2561.5245079999995</v>
      </c>
      <c r="S220">
        <v>2563.2116169999999</v>
      </c>
      <c r="T220">
        <v>2564.5375060000006</v>
      </c>
      <c r="U220">
        <v>2565.5001000000002</v>
      </c>
      <c r="V220">
        <v>2566.1062009999996</v>
      </c>
      <c r="W220">
        <v>2566.3688000000002</v>
      </c>
      <c r="X220">
        <v>2566.3052519999992</v>
      </c>
      <c r="Y220">
        <v>2565.9357649999993</v>
      </c>
      <c r="Z220">
        <v>2565.2822889999998</v>
      </c>
      <c r="AA220">
        <v>2564.368144</v>
      </c>
      <c r="AB220">
        <v>2563.2170329999999</v>
      </c>
      <c r="AC220">
        <v>2561.8527189999995</v>
      </c>
      <c r="AD220">
        <v>2560.298765999999</v>
      </c>
      <c r="AE220">
        <v>2558.5780340000001</v>
      </c>
      <c r="AF220">
        <v>2556.7123630000006</v>
      </c>
      <c r="AG220">
        <v>2554.7227489999996</v>
      </c>
      <c r="AH220">
        <v>2552.6288549999999</v>
      </c>
      <c r="AI220">
        <v>2550.448914999999</v>
      </c>
      <c r="AJ220">
        <v>2548.1999539999997</v>
      </c>
      <c r="AK220">
        <v>2545.8977249999998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59.029931000000033</v>
      </c>
      <c r="I221">
        <v>60.869786999999633</v>
      </c>
      <c r="J221">
        <v>61.040533999999752</v>
      </c>
      <c r="K221">
        <v>60.443422999999711</v>
      </c>
      <c r="L221">
        <v>59.406511000000137</v>
      </c>
      <c r="M221">
        <v>58.085956999999325</v>
      </c>
      <c r="N221">
        <v>56.563173000000461</v>
      </c>
      <c r="O221">
        <v>54.76545299999998</v>
      </c>
      <c r="P221">
        <v>52.696695000000545</v>
      </c>
      <c r="Q221">
        <v>50.347547999999733</v>
      </c>
      <c r="R221">
        <v>47.703332999999475</v>
      </c>
      <c r="S221">
        <v>44.64109499999995</v>
      </c>
      <c r="T221">
        <v>41.360345999999481</v>
      </c>
      <c r="U221">
        <v>37.854703999999401</v>
      </c>
      <c r="V221">
        <v>34.11663899999985</v>
      </c>
      <c r="W221">
        <v>30.462996000000203</v>
      </c>
      <c r="X221">
        <v>26.896872000000258</v>
      </c>
      <c r="Y221">
        <v>23.524435000000267</v>
      </c>
      <c r="Z221">
        <v>20.346987999999328</v>
      </c>
      <c r="AA221">
        <v>17.58029599999918</v>
      </c>
      <c r="AB221">
        <v>15.014944999999898</v>
      </c>
      <c r="AC221">
        <v>12.9713670000001</v>
      </c>
      <c r="AD221">
        <v>11.135550999999396</v>
      </c>
      <c r="AE221">
        <v>9.611283999999614</v>
      </c>
      <c r="AF221">
        <v>8.2947349999994913</v>
      </c>
      <c r="AG221">
        <v>7.1862479999999778</v>
      </c>
      <c r="AH221">
        <v>6.2877629999993587</v>
      </c>
      <c r="AI221">
        <v>5.6011490000000776</v>
      </c>
      <c r="AJ221">
        <v>4.9129510000002483</v>
      </c>
      <c r="AK221">
        <v>4.4351400000005015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15.387752000000091</v>
      </c>
      <c r="I222">
        <v>16.072208000000046</v>
      </c>
      <c r="J222">
        <v>16.100766000000021</v>
      </c>
      <c r="K222">
        <v>15.92733300000009</v>
      </c>
      <c r="L222">
        <v>15.669777000000067</v>
      </c>
      <c r="M222">
        <v>15.388152999999875</v>
      </c>
      <c r="N222">
        <v>14.894219000000021</v>
      </c>
      <c r="O222">
        <v>14.417596999999887</v>
      </c>
      <c r="P222">
        <v>13.965633000000253</v>
      </c>
      <c r="Q222">
        <v>13.314743999999791</v>
      </c>
      <c r="R222">
        <v>12.674544999999853</v>
      </c>
      <c r="S222">
        <v>11.933119000000261</v>
      </c>
      <c r="T222">
        <v>11.083074000000124</v>
      </c>
      <c r="U222">
        <v>10.119732000000113</v>
      </c>
      <c r="V222">
        <v>9.2604040000001078</v>
      </c>
      <c r="W222">
        <v>8.2871549999999843</v>
      </c>
      <c r="X222">
        <v>7.4142910000000484</v>
      </c>
      <c r="Y222">
        <v>6.5349719999999252</v>
      </c>
      <c r="Z222">
        <v>5.7568709999995917</v>
      </c>
      <c r="AA222">
        <v>5.0822739999998703</v>
      </c>
      <c r="AB222">
        <v>4.4013599999998405</v>
      </c>
      <c r="AC222">
        <v>3.8223990000001322</v>
      </c>
      <c r="AD222">
        <v>3.3484570000000531</v>
      </c>
      <c r="AE222">
        <v>2.9806869999997616</v>
      </c>
      <c r="AF222">
        <v>2.6095829999999296</v>
      </c>
      <c r="AG222">
        <v>2.3437680000001819</v>
      </c>
      <c r="AH222">
        <v>2.1863690000000133</v>
      </c>
      <c r="AI222">
        <v>1.9176819999997861</v>
      </c>
      <c r="AJ222">
        <v>1.7538159999999152</v>
      </c>
      <c r="AK222">
        <v>1.5896280000001752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2.1591269999998985</v>
      </c>
      <c r="I223">
        <v>3.3537669999996069</v>
      </c>
      <c r="J223">
        <v>3.9257079999997586</v>
      </c>
      <c r="K223">
        <v>4.0791360000002896</v>
      </c>
      <c r="L223">
        <v>4.0162469999995665</v>
      </c>
      <c r="M223">
        <v>3.8831019999997807</v>
      </c>
      <c r="N223">
        <v>3.7669099999993705</v>
      </c>
      <c r="O223">
        <v>3.7077739999995174</v>
      </c>
      <c r="P223">
        <v>3.7145949999994627</v>
      </c>
      <c r="Q223">
        <v>3.6654189999999289</v>
      </c>
      <c r="R223">
        <v>3.7682920000006561</v>
      </c>
      <c r="S223">
        <v>3.9002930000006018</v>
      </c>
      <c r="T223">
        <v>3.9310510000004797</v>
      </c>
      <c r="U223">
        <v>4.0715040000004592</v>
      </c>
      <c r="V223">
        <v>4.2059170000002268</v>
      </c>
      <c r="W223">
        <v>4.2114559999999983</v>
      </c>
      <c r="X223">
        <v>4.3061569999999847</v>
      </c>
      <c r="Y223">
        <v>4.3803079999997863</v>
      </c>
      <c r="Z223">
        <v>4.3162019999999757</v>
      </c>
      <c r="AA223">
        <v>4.3364850000007209</v>
      </c>
      <c r="AB223">
        <v>4.3351489999995465</v>
      </c>
      <c r="AC223">
        <v>4.3111669999998412</v>
      </c>
      <c r="AD223">
        <v>4.2661209999996572</v>
      </c>
      <c r="AE223">
        <v>4.2021700000004785</v>
      </c>
      <c r="AF223">
        <v>4.0079040000000532</v>
      </c>
      <c r="AG223">
        <v>3.9089710000007472</v>
      </c>
      <c r="AH223">
        <v>3.8008989999998448</v>
      </c>
      <c r="AI223">
        <v>3.6829709999992701</v>
      </c>
      <c r="AJ223">
        <v>3.5563919999995051</v>
      </c>
      <c r="AK223">
        <v>3.4225559999995312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0.26349159999995209</v>
      </c>
      <c r="I224">
        <v>0.45629940000003444</v>
      </c>
      <c r="J224">
        <v>0.54870930000004137</v>
      </c>
      <c r="K224">
        <v>0.57302559999993719</v>
      </c>
      <c r="L224">
        <v>0.56220570000004955</v>
      </c>
      <c r="M224">
        <v>0.54007950000004712</v>
      </c>
      <c r="N224">
        <v>0.52084400000001096</v>
      </c>
      <c r="O224">
        <v>0.51099790000000667</v>
      </c>
      <c r="P224">
        <v>0.51195419999999103</v>
      </c>
      <c r="Q224">
        <v>0.52231369999992694</v>
      </c>
      <c r="R224">
        <v>0.53959020000002056</v>
      </c>
      <c r="S224">
        <v>0.56111439999995127</v>
      </c>
      <c r="T224">
        <v>0.58454919999996946</v>
      </c>
      <c r="U224">
        <v>0.60796959999993305</v>
      </c>
      <c r="V224">
        <v>0.62990309999997862</v>
      </c>
      <c r="W224">
        <v>0.64924810000002253</v>
      </c>
      <c r="X224">
        <v>0.6652360000000499</v>
      </c>
      <c r="Y224">
        <v>0.6773759999999811</v>
      </c>
      <c r="Z224">
        <v>0.68540200000006735</v>
      </c>
      <c r="AA224">
        <v>0.68929800000000796</v>
      </c>
      <c r="AB224">
        <v>0.68917400000009366</v>
      </c>
      <c r="AC224">
        <v>0.68527599999993072</v>
      </c>
      <c r="AD224">
        <v>0.6779359999998178</v>
      </c>
      <c r="AE224">
        <v>0.66752200000019002</v>
      </c>
      <c r="AF224">
        <v>0.65439100000003236</v>
      </c>
      <c r="AG224">
        <v>0.63893400000006295</v>
      </c>
      <c r="AH224">
        <v>0.62149700000009034</v>
      </c>
      <c r="AI224">
        <v>0.60237099999994825</v>
      </c>
      <c r="AJ224">
        <v>0.58182499999998072</v>
      </c>
      <c r="AK224">
        <v>0.56010199999991528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128.01790999999866</v>
      </c>
      <c r="I225">
        <v>134.39203000000089</v>
      </c>
      <c r="J225">
        <v>136.50569999999971</v>
      </c>
      <c r="K225">
        <v>137.12135999999919</v>
      </c>
      <c r="L225">
        <v>137.12823000000026</v>
      </c>
      <c r="M225">
        <v>136.94991000000118</v>
      </c>
      <c r="N225">
        <v>136.80432999999903</v>
      </c>
      <c r="O225">
        <v>136.78489000000081</v>
      </c>
      <c r="P225">
        <v>136.90983000000051</v>
      </c>
      <c r="Q225">
        <v>137.15744999999879</v>
      </c>
      <c r="R225">
        <v>137.49116999999933</v>
      </c>
      <c r="S225">
        <v>137.8723200000004</v>
      </c>
      <c r="T225">
        <v>138.26743999999962</v>
      </c>
      <c r="U225">
        <v>138.64919000000009</v>
      </c>
      <c r="V225">
        <v>138.99691999999959</v>
      </c>
      <c r="W225">
        <v>139.29541000000063</v>
      </c>
      <c r="X225">
        <v>139.53426000000036</v>
      </c>
      <c r="Y225">
        <v>139.70710999999937</v>
      </c>
      <c r="Z225">
        <v>139.81078999999954</v>
      </c>
      <c r="AA225">
        <v>139.84573000000091</v>
      </c>
      <c r="AB225">
        <v>139.81419999999889</v>
      </c>
      <c r="AC225">
        <v>139.7203300000001</v>
      </c>
      <c r="AD225">
        <v>139.56954000000042</v>
      </c>
      <c r="AE225">
        <v>139.36773999999969</v>
      </c>
      <c r="AF225">
        <v>139.1206600000005</v>
      </c>
      <c r="AG225">
        <v>138.83453000000009</v>
      </c>
      <c r="AH225">
        <v>138.51496000000043</v>
      </c>
      <c r="AI225">
        <v>138.16669999999976</v>
      </c>
      <c r="AJ225">
        <v>137.79421000000002</v>
      </c>
      <c r="AK225">
        <v>137.40152999999918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0.15669070000001284</v>
      </c>
      <c r="I226">
        <v>0.27168410000001586</v>
      </c>
      <c r="J226">
        <v>0.32695030000002134</v>
      </c>
      <c r="K226">
        <v>0.34159190000002582</v>
      </c>
      <c r="L226">
        <v>0.33523930000001201</v>
      </c>
      <c r="M226">
        <v>0.32212200000003577</v>
      </c>
      <c r="N226">
        <v>0.31072870000002695</v>
      </c>
      <c r="O226">
        <v>0.30494959999998628</v>
      </c>
      <c r="P226">
        <v>0.30563240000003589</v>
      </c>
      <c r="Q226">
        <v>0.31194089999996777</v>
      </c>
      <c r="R226">
        <v>0.32238670000003822</v>
      </c>
      <c r="S226">
        <v>0.33537080000007791</v>
      </c>
      <c r="T226">
        <v>0.34949239999991732</v>
      </c>
      <c r="U226">
        <v>0.36359790000005887</v>
      </c>
      <c r="V226">
        <v>0.37680509999995593</v>
      </c>
      <c r="W226">
        <v>0.38845360000004803</v>
      </c>
      <c r="X226">
        <v>0.39808349999998427</v>
      </c>
      <c r="Y226">
        <v>0.40540109999994911</v>
      </c>
      <c r="Z226">
        <v>0.41024749999996857</v>
      </c>
      <c r="AA226">
        <v>0.41261209999993298</v>
      </c>
      <c r="AB226">
        <v>0.41256309999994301</v>
      </c>
      <c r="AC226">
        <v>0.41024609999999484</v>
      </c>
      <c r="AD226">
        <v>0.40586160000009386</v>
      </c>
      <c r="AE226">
        <v>0.39962960000002568</v>
      </c>
      <c r="AF226">
        <v>0.39176329999997961</v>
      </c>
      <c r="AG226">
        <v>0.38249719999998888</v>
      </c>
      <c r="AH226">
        <v>0.37204059999999117</v>
      </c>
      <c r="AI226">
        <v>0.36056650000000445</v>
      </c>
      <c r="AJ226">
        <v>0.34823719999997138</v>
      </c>
      <c r="AK226">
        <v>0.33519769999998061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49.996800000008079</v>
      </c>
      <c r="I227">
        <v>77.333799999993062</v>
      </c>
      <c r="J227">
        <v>90.123500000016065</v>
      </c>
      <c r="K227">
        <v>92.757400000002235</v>
      </c>
      <c r="L227">
        <v>88.521399999997811</v>
      </c>
      <c r="M227">
        <v>80.213400000007823</v>
      </c>
      <c r="N227">
        <v>69.955799999996088</v>
      </c>
      <c r="O227">
        <v>59.17850000000908</v>
      </c>
      <c r="P227">
        <v>48.762199999997392</v>
      </c>
      <c r="Q227">
        <v>39.198800000012852</v>
      </c>
      <c r="R227">
        <v>30.743400000006659</v>
      </c>
      <c r="S227">
        <v>23.491900000022724</v>
      </c>
      <c r="T227">
        <v>17.450400000001537</v>
      </c>
      <c r="U227">
        <v>12.552700000000186</v>
      </c>
      <c r="V227">
        <v>8.6941999999980908</v>
      </c>
      <c r="W227">
        <v>5.741699999984121</v>
      </c>
      <c r="X227">
        <v>3.5522000000055414</v>
      </c>
      <c r="Y227">
        <v>1.983299999992596</v>
      </c>
      <c r="Z227">
        <v>0.90080000000307336</v>
      </c>
      <c r="AA227">
        <v>0.19640000001527369</v>
      </c>
      <c r="AB227">
        <v>-0.22589999999036081</v>
      </c>
      <c r="AC227">
        <v>-0.43889999997918494</v>
      </c>
      <c r="AD227">
        <v>-0.49629999999888241</v>
      </c>
      <c r="AE227">
        <v>-0.43899999998393469</v>
      </c>
      <c r="AF227">
        <v>-0.30040000000735745</v>
      </c>
      <c r="AG227">
        <v>-9.6599999989848584E-2</v>
      </c>
      <c r="AH227">
        <v>0.15690000000176951</v>
      </c>
      <c r="AI227">
        <v>0.44359999999869615</v>
      </c>
      <c r="AJ227">
        <v>0.75370000000111759</v>
      </c>
      <c r="AK227">
        <v>1.0781000000133645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1531.7779999999329</v>
      </c>
      <c r="I228">
        <v>2270.9560000002384</v>
      </c>
      <c r="J228">
        <v>2644.5490000001155</v>
      </c>
      <c r="K228">
        <v>2806.0719999996945</v>
      </c>
      <c r="L228">
        <v>2835.6809999998659</v>
      </c>
      <c r="M228">
        <v>2790.3850000002421</v>
      </c>
      <c r="N228">
        <v>2709.1490000002086</v>
      </c>
      <c r="O228">
        <v>2615.8690000004135</v>
      </c>
      <c r="P228">
        <v>2523.8220000001602</v>
      </c>
      <c r="Q228">
        <v>2439.4679999998771</v>
      </c>
      <c r="R228">
        <v>2365.8529999996535</v>
      </c>
      <c r="S228">
        <v>2303.816000000108</v>
      </c>
      <c r="T228">
        <v>2253.3080000001937</v>
      </c>
      <c r="U228">
        <v>2213.3220000001602</v>
      </c>
      <c r="V228">
        <v>2182.4830000000075</v>
      </c>
      <c r="W228">
        <v>2159.0060000000522</v>
      </c>
      <c r="X228">
        <v>2141.0499999998137</v>
      </c>
      <c r="Y228">
        <v>2126.8270000000484</v>
      </c>
      <c r="Z228">
        <v>2114.6929999999702</v>
      </c>
      <c r="AA228">
        <v>2103.6090000001714</v>
      </c>
      <c r="AB228">
        <v>2092.6370000001043</v>
      </c>
      <c r="AC228">
        <v>2081.285000000149</v>
      </c>
      <c r="AD228">
        <v>2069.3829999999143</v>
      </c>
      <c r="AE228">
        <v>2056.898999999743</v>
      </c>
      <c r="AF228">
        <v>2043.8150000004098</v>
      </c>
      <c r="AG228">
        <v>2030.4789999998175</v>
      </c>
      <c r="AH228">
        <v>2017.0779999997467</v>
      </c>
      <c r="AI228">
        <v>2003.6669999998994</v>
      </c>
      <c r="AJ228">
        <v>1990.4079999998212</v>
      </c>
      <c r="AK228">
        <v>1977.4159999997355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88.382499999977881</v>
      </c>
      <c r="I229">
        <v>142.84050000002026</v>
      </c>
      <c r="J229">
        <v>175.68910000001779</v>
      </c>
      <c r="K229">
        <v>195.00920000000042</v>
      </c>
      <c r="L229">
        <v>206.02800000002026</v>
      </c>
      <c r="M229">
        <v>212.53220000001602</v>
      </c>
      <c r="N229">
        <v>216.95029999999679</v>
      </c>
      <c r="O229">
        <v>220.56899999998859</v>
      </c>
      <c r="P229">
        <v>223.91310000000522</v>
      </c>
      <c r="Q229">
        <v>227.08259999999427</v>
      </c>
      <c r="R229">
        <v>230.01929999998538</v>
      </c>
      <c r="S229">
        <v>232.61669999998412</v>
      </c>
      <c r="T229">
        <v>234.79699999999139</v>
      </c>
      <c r="U229">
        <v>236.50149999998393</v>
      </c>
      <c r="V229">
        <v>237.70350000000326</v>
      </c>
      <c r="W229">
        <v>238.39100000000326</v>
      </c>
      <c r="X229">
        <v>238.56969999999274</v>
      </c>
      <c r="Y229">
        <v>238.25810000000638</v>
      </c>
      <c r="Z229">
        <v>237.48369999998249</v>
      </c>
      <c r="AA229">
        <v>236.3015000000014</v>
      </c>
      <c r="AB229">
        <v>234.76569999998901</v>
      </c>
      <c r="AC229">
        <v>232.94260000000941</v>
      </c>
      <c r="AD229">
        <v>230.90499999999884</v>
      </c>
      <c r="AE229">
        <v>228.7210999999952</v>
      </c>
      <c r="AF229">
        <v>226.44799999997485</v>
      </c>
      <c r="AG229">
        <v>224.15049999998882</v>
      </c>
      <c r="AH229">
        <v>221.87590000001364</v>
      </c>
      <c r="AI229">
        <v>219.65589999998338</v>
      </c>
      <c r="AJ229">
        <v>217.51840000000084</v>
      </c>
      <c r="AK229">
        <v>215.48419999997714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1.9792299999990064</v>
      </c>
      <c r="I230">
        <v>3.9987199999995937</v>
      </c>
      <c r="J230">
        <v>5.2925999999988562</v>
      </c>
      <c r="K230">
        <v>5.7732300000006944</v>
      </c>
      <c r="L230">
        <v>5.6209099999996397</v>
      </c>
      <c r="M230">
        <v>5.0777300000008836</v>
      </c>
      <c r="N230">
        <v>4.3505000000004657</v>
      </c>
      <c r="O230">
        <v>3.5806100000008882</v>
      </c>
      <c r="P230">
        <v>2.8490100000017264</v>
      </c>
      <c r="Q230">
        <v>2.1928900000002614</v>
      </c>
      <c r="R230">
        <v>1.6229399999992893</v>
      </c>
      <c r="S230">
        <v>1.1354500000015832</v>
      </c>
      <c r="T230">
        <v>0.72029999999904248</v>
      </c>
      <c r="U230">
        <v>0.36485999999968044</v>
      </c>
      <c r="V230">
        <v>5.6279999998878338E-2</v>
      </c>
      <c r="W230">
        <v>-0.21754999999939173</v>
      </c>
      <c r="X230">
        <v>-0.46732000000156404</v>
      </c>
      <c r="Y230">
        <v>-0.70190999999977066</v>
      </c>
      <c r="Z230">
        <v>-0.92837999999937892</v>
      </c>
      <c r="AA230">
        <v>-1.1514399999996385</v>
      </c>
      <c r="AB230">
        <v>-1.3740999999990891</v>
      </c>
      <c r="AC230">
        <v>-1.597619999998642</v>
      </c>
      <c r="AD230">
        <v>-1.8220000000001164</v>
      </c>
      <c r="AE230">
        <v>-2.0463600000002771</v>
      </c>
      <c r="AF230">
        <v>-2.2695100000000821</v>
      </c>
      <c r="AG230">
        <v>-2.4897500000006403</v>
      </c>
      <c r="AH230">
        <v>-2.7055000000000291</v>
      </c>
      <c r="AI230">
        <v>-2.915499999999156</v>
      </c>
      <c r="AJ230">
        <v>-3.1187600000012026</v>
      </c>
      <c r="AK230">
        <v>-3.3144299999985378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3.2997749999999542</v>
      </c>
      <c r="I231">
        <v>5.258038999999826</v>
      </c>
      <c r="J231">
        <v>6.134221000000025</v>
      </c>
      <c r="K231">
        <v>6.5077099999998609</v>
      </c>
      <c r="L231">
        <v>6.6765040000000226</v>
      </c>
      <c r="M231">
        <v>6.7702460000000428</v>
      </c>
      <c r="N231">
        <v>6.8442270000000462</v>
      </c>
      <c r="O231">
        <v>6.9215639999999894</v>
      </c>
      <c r="P231">
        <v>7.0108020000000124</v>
      </c>
      <c r="Q231">
        <v>7.1130090000001474</v>
      </c>
      <c r="R231">
        <v>7.226615000000038</v>
      </c>
      <c r="S231">
        <v>7.3483750000000327</v>
      </c>
      <c r="T231">
        <v>7.4750810000000456</v>
      </c>
      <c r="U231">
        <v>7.6030169999999089</v>
      </c>
      <c r="V231">
        <v>7.7286939999999049</v>
      </c>
      <c r="W231">
        <v>7.8485319999999774</v>
      </c>
      <c r="X231">
        <v>7.9593139999999494</v>
      </c>
      <c r="Y231">
        <v>8.0581930000000739</v>
      </c>
      <c r="Z231">
        <v>8.1426960000001145</v>
      </c>
      <c r="AA231">
        <v>8.2115989999999783</v>
      </c>
      <c r="AB231">
        <v>8.263892000000169</v>
      </c>
      <c r="AC231">
        <v>8.2993089999999938</v>
      </c>
      <c r="AD231">
        <v>8.3182580000000144</v>
      </c>
      <c r="AE231">
        <v>8.3213879999998426</v>
      </c>
      <c r="AF231">
        <v>8.3093249999999443</v>
      </c>
      <c r="AG231">
        <v>8.2834770000001754</v>
      </c>
      <c r="AH231">
        <v>8.2450180000000728</v>
      </c>
      <c r="AI231">
        <v>8.1948039999999764</v>
      </c>
      <c r="AJ231">
        <v>8.1339290000000801</v>
      </c>
      <c r="AK231">
        <v>8.0634589999999662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0.90059000000110245</v>
      </c>
      <c r="I232">
        <v>1.5001699999993434</v>
      </c>
      <c r="J232">
        <v>1.3746999999984837</v>
      </c>
      <c r="K232">
        <v>0.56920999999965716</v>
      </c>
      <c r="L232">
        <v>-0.71071999999912805</v>
      </c>
      <c r="M232">
        <v>-2.2450599999992846</v>
      </c>
      <c r="N232">
        <v>-3.8578799999995681</v>
      </c>
      <c r="O232">
        <v>-5.4308299999993324</v>
      </c>
      <c r="P232">
        <v>-6.8956299999990733</v>
      </c>
      <c r="Q232">
        <v>-8.2202699999979814</v>
      </c>
      <c r="R232">
        <v>-9.3955999999998312</v>
      </c>
      <c r="S232">
        <v>-10.425560000003316</v>
      </c>
      <c r="T232">
        <v>-11.320600000002742</v>
      </c>
      <c r="U232">
        <v>-12.094119999997929</v>
      </c>
      <c r="V232">
        <v>-12.760229999999865</v>
      </c>
      <c r="W232">
        <v>-13.332620000001043</v>
      </c>
      <c r="X232">
        <v>-13.823990000000776</v>
      </c>
      <c r="Y232">
        <v>-14.24551000000065</v>
      </c>
      <c r="Z232">
        <v>-14.606790000001638</v>
      </c>
      <c r="AA232">
        <v>-14.915689999997994</v>
      </c>
      <c r="AB232">
        <v>-15.178659999997762</v>
      </c>
      <c r="AC232">
        <v>-15.400750000000698</v>
      </c>
      <c r="AD232">
        <v>-15.586029999998573</v>
      </c>
      <c r="AE232">
        <v>-15.737820000002102</v>
      </c>
      <c r="AF232">
        <v>-15.859070000002248</v>
      </c>
      <c r="AG232">
        <v>-15.952229999998963</v>
      </c>
      <c r="AH232">
        <v>-16.01962999999887</v>
      </c>
      <c r="AI232">
        <v>-16.063669999999547</v>
      </c>
      <c r="AJ232">
        <v>-16.086629999997967</v>
      </c>
      <c r="AK232">
        <v>-16.090720000000147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6.731698999999935</v>
      </c>
      <c r="I233">
        <v>10.552790999999843</v>
      </c>
      <c r="J233">
        <v>12.273737999999867</v>
      </c>
      <c r="K233">
        <v>13.08476799999994</v>
      </c>
      <c r="L233">
        <v>13.535748999999896</v>
      </c>
      <c r="M233">
        <v>13.844653999999991</v>
      </c>
      <c r="N233">
        <v>14.097592000000077</v>
      </c>
      <c r="O233">
        <v>14.329719000000068</v>
      </c>
      <c r="P233">
        <v>14.555452000000059</v>
      </c>
      <c r="Q233">
        <v>14.778716000000031</v>
      </c>
      <c r="R233">
        <v>15.00019599999996</v>
      </c>
      <c r="S233">
        <v>15.217711000000008</v>
      </c>
      <c r="T233">
        <v>15.42907799999989</v>
      </c>
      <c r="U233">
        <v>15.630617999999913</v>
      </c>
      <c r="V233">
        <v>15.818658999999798</v>
      </c>
      <c r="W233">
        <v>15.988828999999896</v>
      </c>
      <c r="X233">
        <v>16.137050000000272</v>
      </c>
      <c r="Y233">
        <v>16.25956400000041</v>
      </c>
      <c r="Z233">
        <v>16.352962999999818</v>
      </c>
      <c r="AA233">
        <v>16.416095999999925</v>
      </c>
      <c r="AB233">
        <v>16.447867000000315</v>
      </c>
      <c r="AC233">
        <v>16.448500999999851</v>
      </c>
      <c r="AD233">
        <v>16.419415000000299</v>
      </c>
      <c r="AE233">
        <v>16.362356000000091</v>
      </c>
      <c r="AF233">
        <v>16.27894200000037</v>
      </c>
      <c r="AG233">
        <v>16.172381999999743</v>
      </c>
      <c r="AH233">
        <v>16.045318000000407</v>
      </c>
      <c r="AI233">
        <v>15.899722000000111</v>
      </c>
      <c r="AJ233">
        <v>15.738080999999966</v>
      </c>
      <c r="AK233">
        <v>15.562786999999844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0.29615999999998621</v>
      </c>
      <c r="I234">
        <v>0.51792199999999866</v>
      </c>
      <c r="J234">
        <v>0.62344599999983075</v>
      </c>
      <c r="K234">
        <v>0.64076600000021244</v>
      </c>
      <c r="L234">
        <v>0.60130599999979495</v>
      </c>
      <c r="M234">
        <v>0.53045700000006946</v>
      </c>
      <c r="N234">
        <v>0.44646299999999428</v>
      </c>
      <c r="O234">
        <v>0.36107300000003306</v>
      </c>
      <c r="P234">
        <v>0.28098799999997937</v>
      </c>
      <c r="Q234">
        <v>0.20940300000006573</v>
      </c>
      <c r="R234">
        <v>0.14740800000004128</v>
      </c>
      <c r="S234">
        <v>9.4855000000052314E-2</v>
      </c>
      <c r="T234">
        <v>5.0992999999834865E-2</v>
      </c>
      <c r="U234">
        <v>1.4717000000018743E-2</v>
      </c>
      <c r="V234">
        <v>-1.5197000000171101E-2</v>
      </c>
      <c r="W234">
        <v>-4.0008999999827211E-2</v>
      </c>
      <c r="X234">
        <v>-6.090900000003785E-2</v>
      </c>
      <c r="Y234">
        <v>-7.8966000000036729E-2</v>
      </c>
      <c r="Z234">
        <v>-9.5096000000012282E-2</v>
      </c>
      <c r="AA234">
        <v>-0.10997100000008686</v>
      </c>
      <c r="AB234">
        <v>-0.12410900000008951</v>
      </c>
      <c r="AC234">
        <v>-0.13783899999998539</v>
      </c>
      <c r="AD234">
        <v>-0.15133799999989606</v>
      </c>
      <c r="AE234">
        <v>-0.16467999999986205</v>
      </c>
      <c r="AF234">
        <v>-0.17789799999991374</v>
      </c>
      <c r="AG234">
        <v>-0.19092499999987922</v>
      </c>
      <c r="AH234">
        <v>-0.20369200000004639</v>
      </c>
      <c r="AI234">
        <v>-0.21616399999993519</v>
      </c>
      <c r="AJ234">
        <v>-0.22828800000002047</v>
      </c>
      <c r="AK234">
        <v>-0.24001799999996365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2.0427059999997255</v>
      </c>
      <c r="I235">
        <v>3.2091279999999642</v>
      </c>
      <c r="J235">
        <v>3.6696520000000419</v>
      </c>
      <c r="K235">
        <v>3.7747890000000552</v>
      </c>
      <c r="L235">
        <v>3.7138180000001739</v>
      </c>
      <c r="M235">
        <v>3.5808969999998226</v>
      </c>
      <c r="N235">
        <v>3.4246960000000399</v>
      </c>
      <c r="O235">
        <v>3.2706109999999171</v>
      </c>
      <c r="P235">
        <v>3.131148999999823</v>
      </c>
      <c r="Q235">
        <v>3.0111090000000331</v>
      </c>
      <c r="R235">
        <v>2.9115659999997661</v>
      </c>
      <c r="S235">
        <v>2.8312329999998838</v>
      </c>
      <c r="T235">
        <v>2.768051000000014</v>
      </c>
      <c r="U235">
        <v>2.7191440000001421</v>
      </c>
      <c r="V235">
        <v>2.6815050000000156</v>
      </c>
      <c r="W235">
        <v>2.651922999999897</v>
      </c>
      <c r="X235">
        <v>2.627379000000019</v>
      </c>
      <c r="Y235">
        <v>2.6051250000000437</v>
      </c>
      <c r="Z235">
        <v>2.5827439999998205</v>
      </c>
      <c r="AA235">
        <v>2.5587329999998474</v>
      </c>
      <c r="AB235">
        <v>2.5318389999997635</v>
      </c>
      <c r="AC235">
        <v>2.5014069999997446</v>
      </c>
      <c r="AD235">
        <v>2.467298000000028</v>
      </c>
      <c r="AE235">
        <v>2.429595000000063</v>
      </c>
      <c r="AF235">
        <v>2.3884150000003501</v>
      </c>
      <c r="AG235">
        <v>2.3444029999996019</v>
      </c>
      <c r="AH235">
        <v>2.2980709999997089</v>
      </c>
      <c r="AI235">
        <v>2.2497260000000097</v>
      </c>
      <c r="AJ235">
        <v>2.199833000000126</v>
      </c>
      <c r="AK235">
        <v>2.1488349999999627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7.8431500000006054</v>
      </c>
      <c r="I236">
        <v>12.297295999999733</v>
      </c>
      <c r="J236">
        <v>14.121468999999706</v>
      </c>
      <c r="K236">
        <v>14.711105999999745</v>
      </c>
      <c r="L236">
        <v>14.774663000000146</v>
      </c>
      <c r="M236">
        <v>14.630365999999412</v>
      </c>
      <c r="N236">
        <v>14.424699000000146</v>
      </c>
      <c r="O236">
        <v>14.227081999999427</v>
      </c>
      <c r="P236">
        <v>14.069386999999551</v>
      </c>
      <c r="Q236">
        <v>13.962363000000551</v>
      </c>
      <c r="R236">
        <v>13.907551999999669</v>
      </c>
      <c r="S236">
        <v>13.900075999999899</v>
      </c>
      <c r="T236">
        <v>13.93333100000018</v>
      </c>
      <c r="U236">
        <v>13.998093000000154</v>
      </c>
      <c r="V236">
        <v>14.084759999999733</v>
      </c>
      <c r="W236">
        <v>14.182883999999831</v>
      </c>
      <c r="X236">
        <v>14.282587000000603</v>
      </c>
      <c r="Y236">
        <v>14.374788000000081</v>
      </c>
      <c r="Z236">
        <v>14.451372999999876</v>
      </c>
      <c r="AA236">
        <v>14.507448000000295</v>
      </c>
      <c r="AB236">
        <v>14.53881199999978</v>
      </c>
      <c r="AC236">
        <v>14.543338999999833</v>
      </c>
      <c r="AD236">
        <v>14.5207419999997</v>
      </c>
      <c r="AE236">
        <v>14.471507999999631</v>
      </c>
      <c r="AF236">
        <v>14.396241000000373</v>
      </c>
      <c r="AG236">
        <v>14.297604999999749</v>
      </c>
      <c r="AH236">
        <v>14.17777599999954</v>
      </c>
      <c r="AI236">
        <v>14.038244000000304</v>
      </c>
      <c r="AJ236">
        <v>13.88116699999955</v>
      </c>
      <c r="AK236">
        <v>13.708684999999605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7.1093199999959324</v>
      </c>
      <c r="I237">
        <v>13.650259999994887</v>
      </c>
      <c r="J237">
        <v>17.793809999995574</v>
      </c>
      <c r="K237">
        <v>19.554720000000088</v>
      </c>
      <c r="L237">
        <v>19.485539999994216</v>
      </c>
      <c r="M237">
        <v>18.233000000000175</v>
      </c>
      <c r="N237">
        <v>16.341019999999844</v>
      </c>
      <c r="O237">
        <v>14.191709999999148</v>
      </c>
      <c r="P237">
        <v>12.020720000000438</v>
      </c>
      <c r="Q237">
        <v>9.9558800000013434</v>
      </c>
      <c r="R237">
        <v>8.0577899999989313</v>
      </c>
      <c r="S237">
        <v>6.3466800000023795</v>
      </c>
      <c r="T237">
        <v>4.821540000004461</v>
      </c>
      <c r="U237">
        <v>3.4685900000040419</v>
      </c>
      <c r="V237">
        <v>2.2680199999958859</v>
      </c>
      <c r="W237">
        <v>1.196830000000773</v>
      </c>
      <c r="X237">
        <v>0.23174999999901047</v>
      </c>
      <c r="Y237">
        <v>-0.64891999999963446</v>
      </c>
      <c r="Z237">
        <v>-1.4641900000060559</v>
      </c>
      <c r="AA237">
        <v>-2.2281099999963772</v>
      </c>
      <c r="AB237">
        <v>-2.9511899999997695</v>
      </c>
      <c r="AC237">
        <v>-3.6397999999971944</v>
      </c>
      <c r="AD237">
        <v>-4.2968400000027032</v>
      </c>
      <c r="AE237">
        <v>-4.922999999995227</v>
      </c>
      <c r="AF237">
        <v>-5.5181200000006356</v>
      </c>
      <c r="AG237">
        <v>-6.0802100000000792</v>
      </c>
      <c r="AH237">
        <v>-6.6074100000041653</v>
      </c>
      <c r="AI237">
        <v>-7.0989600000029895</v>
      </c>
      <c r="AJ237">
        <v>-7.5542500000010477</v>
      </c>
      <c r="AK237">
        <v>-7.9731600000013714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1.4054740000001402</v>
      </c>
      <c r="I238">
        <v>2.8594810000004145</v>
      </c>
      <c r="J238">
        <v>3.8147730000000593</v>
      </c>
      <c r="K238">
        <v>4.3005090000006021</v>
      </c>
      <c r="L238">
        <v>4.5100400000001173</v>
      </c>
      <c r="M238">
        <v>4.6259980000004362</v>
      </c>
      <c r="N238">
        <v>4.7691620000005059</v>
      </c>
      <c r="O238">
        <v>4.9976740000001882</v>
      </c>
      <c r="P238">
        <v>5.3237419999995836</v>
      </c>
      <c r="Q238">
        <v>5.732372999999825</v>
      </c>
      <c r="R238">
        <v>6.1967309999999998</v>
      </c>
      <c r="S238">
        <v>6.6875520000003235</v>
      </c>
      <c r="T238">
        <v>7.1784459999998944</v>
      </c>
      <c r="U238">
        <v>7.6476370000000315</v>
      </c>
      <c r="V238">
        <v>8.0784090000006472</v>
      </c>
      <c r="W238">
        <v>8.4585889999998471</v>
      </c>
      <c r="X238">
        <v>8.7799820000000182</v>
      </c>
      <c r="Y238">
        <v>9.0377440000002025</v>
      </c>
      <c r="Z238">
        <v>9.2297409999991942</v>
      </c>
      <c r="AA238">
        <v>9.3563580000000002</v>
      </c>
      <c r="AB238">
        <v>9.4196919999994861</v>
      </c>
      <c r="AC238">
        <v>9.4232019999999466</v>
      </c>
      <c r="AD238">
        <v>9.3713349999998172</v>
      </c>
      <c r="AE238">
        <v>9.2690309999998135</v>
      </c>
      <c r="AF238">
        <v>9.1213090000001102</v>
      </c>
      <c r="AG238">
        <v>8.9333569999998872</v>
      </c>
      <c r="AH238">
        <v>8.710135999999693</v>
      </c>
      <c r="AI238">
        <v>8.4561520000006567</v>
      </c>
      <c r="AJ238">
        <v>8.1756139999997686</v>
      </c>
      <c r="AK238">
        <v>7.8724199999996927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1.0550038999999742</v>
      </c>
      <c r="I239">
        <v>1.7936038000000281</v>
      </c>
      <c r="J239">
        <v>2.4384579000000031</v>
      </c>
      <c r="K239">
        <v>3.123535600000082</v>
      </c>
      <c r="L239">
        <v>3.9285570999999209</v>
      </c>
      <c r="M239">
        <v>4.9140039999999772</v>
      </c>
      <c r="N239">
        <v>6.1294239000000061</v>
      </c>
      <c r="O239">
        <v>7.6174848000000566</v>
      </c>
      <c r="P239">
        <v>9.4145734999999604</v>
      </c>
      <c r="Q239">
        <v>11.547478100000035</v>
      </c>
      <c r="R239">
        <v>14.028130499999975</v>
      </c>
      <c r="S239">
        <v>16.853923800000075</v>
      </c>
      <c r="T239">
        <v>20.003054199999951</v>
      </c>
      <c r="U239">
        <v>23.42073599999992</v>
      </c>
      <c r="V239">
        <v>27.038462099999947</v>
      </c>
      <c r="W239">
        <v>30.76489289999995</v>
      </c>
      <c r="X239">
        <v>34.500147800000036</v>
      </c>
      <c r="Y239">
        <v>38.145856399999957</v>
      </c>
      <c r="Z239">
        <v>41.61833450000006</v>
      </c>
      <c r="AA239">
        <v>44.84721490000004</v>
      </c>
      <c r="AB239">
        <v>47.789332999999942</v>
      </c>
      <c r="AC239">
        <v>50.416316599999959</v>
      </c>
      <c r="AD239">
        <v>52.72430410000004</v>
      </c>
      <c r="AE239">
        <v>54.719725599999947</v>
      </c>
      <c r="AF239">
        <v>56.418752700000027</v>
      </c>
      <c r="AG239">
        <v>57.845069200000012</v>
      </c>
      <c r="AH239">
        <v>59.017344600000001</v>
      </c>
      <c r="AI239">
        <v>59.965359000000035</v>
      </c>
      <c r="AJ239">
        <v>60.710492900000077</v>
      </c>
      <c r="AK239">
        <v>61.274290899999983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2.0594500000001403E-2</v>
      </c>
      <c r="I240">
        <v>3.6520259999996085E-2</v>
      </c>
      <c r="J240">
        <v>4.7543439999998327E-2</v>
      </c>
      <c r="K240">
        <v>5.8476980000001788E-2</v>
      </c>
      <c r="L240">
        <v>6.9071069999999679E-2</v>
      </c>
      <c r="M240">
        <v>7.9897369999997636E-2</v>
      </c>
      <c r="N240">
        <v>9.4754460000004315E-2</v>
      </c>
      <c r="O240">
        <v>0.11518678000000193</v>
      </c>
      <c r="P240">
        <v>0.14173062000000414</v>
      </c>
      <c r="Q240">
        <v>0.17124593000000488</v>
      </c>
      <c r="R240">
        <v>0.20566338000000428</v>
      </c>
      <c r="S240">
        <v>0.24238519000000025</v>
      </c>
      <c r="T240">
        <v>0.28682837999999578</v>
      </c>
      <c r="U240">
        <v>0.33454387999999824</v>
      </c>
      <c r="V240">
        <v>0.38374865000000113</v>
      </c>
      <c r="W240">
        <v>0.43374398999999642</v>
      </c>
      <c r="X240">
        <v>0.48092758000000657</v>
      </c>
      <c r="Y240">
        <v>0.53036494999999917</v>
      </c>
      <c r="Z240">
        <v>0.57413315000000154</v>
      </c>
      <c r="AA240">
        <v>0.61558829999999887</v>
      </c>
      <c r="AB240">
        <v>0.65598777999999669</v>
      </c>
      <c r="AC240">
        <v>0.68914062999999715</v>
      </c>
      <c r="AD240">
        <v>0.7191222200000027</v>
      </c>
      <c r="AE240">
        <v>0.74417173999999875</v>
      </c>
      <c r="AF240">
        <v>0.76349418999999585</v>
      </c>
      <c r="AG240">
        <v>0.78001614000000075</v>
      </c>
      <c r="AH240">
        <v>0.7948278000000002</v>
      </c>
      <c r="AI240">
        <v>0.80502768000000202</v>
      </c>
      <c r="AJ240">
        <v>0.81277896000000283</v>
      </c>
      <c r="AK240">
        <v>0.81893715000000356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23.34199898</v>
      </c>
      <c r="I241">
        <v>34.764289230000003</v>
      </c>
      <c r="J241">
        <v>39.672718499999995</v>
      </c>
      <c r="K241">
        <v>41.98741588</v>
      </c>
      <c r="L241">
        <v>43.213028989999998</v>
      </c>
      <c r="M241">
        <v>43.841481530000003</v>
      </c>
      <c r="N241">
        <v>44.015191849999994</v>
      </c>
      <c r="O241">
        <v>43.758160110000006</v>
      </c>
      <c r="P241">
        <v>43.067131280000005</v>
      </c>
      <c r="Q241">
        <v>41.932141459999997</v>
      </c>
      <c r="R241">
        <v>40.346557569999987</v>
      </c>
      <c r="S241">
        <v>38.324942269999994</v>
      </c>
      <c r="T241">
        <v>35.906112610000008</v>
      </c>
      <c r="U241">
        <v>33.153761110000005</v>
      </c>
      <c r="V241">
        <v>30.148860580000004</v>
      </c>
      <c r="W241">
        <v>26.993130460000003</v>
      </c>
      <c r="X241">
        <v>23.784639220000003</v>
      </c>
      <c r="Y241">
        <v>20.61879983</v>
      </c>
      <c r="Z241">
        <v>17.577989989999992</v>
      </c>
      <c r="AA241">
        <v>14.724310450000004</v>
      </c>
      <c r="AB241">
        <v>12.093962669999996</v>
      </c>
      <c r="AC241">
        <v>9.7058953199999962</v>
      </c>
      <c r="AD241">
        <v>7.5619587400000086</v>
      </c>
      <c r="AE241">
        <v>5.6505703100000062</v>
      </c>
      <c r="AF241">
        <v>3.9548072799999971</v>
      </c>
      <c r="AG241">
        <v>2.4521640500000075</v>
      </c>
      <c r="AH241">
        <v>1.1272380300000009</v>
      </c>
      <c r="AI241">
        <v>-4.5809959999999705E-2</v>
      </c>
      <c r="AJ241">
        <v>-1.0813715400000063</v>
      </c>
      <c r="AK241">
        <v>-1.9961489299999897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100.57464950000002</v>
      </c>
      <c r="I242">
        <v>149.73773699999998</v>
      </c>
      <c r="J242">
        <v>172.11339099999998</v>
      </c>
      <c r="K242">
        <v>184.20229600000005</v>
      </c>
      <c r="L242">
        <v>192.33980740000004</v>
      </c>
      <c r="M242">
        <v>198.71720349999998</v>
      </c>
      <c r="N242">
        <v>204.07536269999997</v>
      </c>
      <c r="O242">
        <v>208.67041269999999</v>
      </c>
      <c r="P242">
        <v>212.59953640000003</v>
      </c>
      <c r="Q242">
        <v>215.90953450000001</v>
      </c>
      <c r="R242">
        <v>218.63297910000006</v>
      </c>
      <c r="S242">
        <v>220.79993719999999</v>
      </c>
      <c r="T242">
        <v>222.44142499999998</v>
      </c>
      <c r="U242">
        <v>223.58990640000002</v>
      </c>
      <c r="V242">
        <v>224.27883329999997</v>
      </c>
      <c r="W242">
        <v>224.54200549999996</v>
      </c>
      <c r="X242">
        <v>224.41305110000002</v>
      </c>
      <c r="Y242">
        <v>223.92496079999995</v>
      </c>
      <c r="Z242">
        <v>223.10978389999997</v>
      </c>
      <c r="AA242">
        <v>221.99852169999997</v>
      </c>
      <c r="AB242">
        <v>220.62101239999998</v>
      </c>
      <c r="AC242">
        <v>219.00579630000004</v>
      </c>
      <c r="AD242">
        <v>217.18020280000002</v>
      </c>
      <c r="AE242">
        <v>215.17023619999998</v>
      </c>
      <c r="AF242">
        <v>213.00055569999995</v>
      </c>
      <c r="AG242">
        <v>210.69442750000002</v>
      </c>
      <c r="AH242">
        <v>208.2736908</v>
      </c>
      <c r="AI242">
        <v>205.75877550000001</v>
      </c>
      <c r="AJ242">
        <v>203.16871559999998</v>
      </c>
      <c r="AK242">
        <v>200.52115029999999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1.1469350999999932</v>
      </c>
      <c r="I243">
        <v>1.6042744000000084</v>
      </c>
      <c r="J243">
        <v>1.7894285999999795</v>
      </c>
      <c r="K243">
        <v>1.8724135999999874</v>
      </c>
      <c r="L243">
        <v>1.9124295000000018</v>
      </c>
      <c r="M243">
        <v>1.9308129000000065</v>
      </c>
      <c r="N243">
        <v>1.9355098000000055</v>
      </c>
      <c r="O243">
        <v>1.9271825000000149</v>
      </c>
      <c r="P243">
        <v>1.9055961999999909</v>
      </c>
      <c r="Q243">
        <v>1.8700773999999853</v>
      </c>
      <c r="R243">
        <v>1.8198061999999879</v>
      </c>
      <c r="S243">
        <v>1.7518886000000009</v>
      </c>
      <c r="T243">
        <v>1.6691004999999848</v>
      </c>
      <c r="U243">
        <v>1.5723058000000094</v>
      </c>
      <c r="V243">
        <v>1.4617363000000125</v>
      </c>
      <c r="W243">
        <v>1.3438686000000075</v>
      </c>
      <c r="X243">
        <v>1.2213482999999883</v>
      </c>
      <c r="Y243">
        <v>1.0975563000000079</v>
      </c>
      <c r="Z243">
        <v>0.97415739999999573</v>
      </c>
      <c r="AA243">
        <v>0.85646029999998063</v>
      </c>
      <c r="AB243">
        <v>0.74274359999998296</v>
      </c>
      <c r="AC243">
        <v>0.63919440000000805</v>
      </c>
      <c r="AD243">
        <v>0.54235269999998081</v>
      </c>
      <c r="AE243">
        <v>0.45347269999999185</v>
      </c>
      <c r="AF243">
        <v>0.37137869999997974</v>
      </c>
      <c r="AG243">
        <v>0.29599419999999554</v>
      </c>
      <c r="AH243">
        <v>0.22762219999998479</v>
      </c>
      <c r="AI243">
        <v>0.16665120000001821</v>
      </c>
      <c r="AJ243">
        <v>0.10921980000000531</v>
      </c>
      <c r="AK243">
        <v>5.8268800000007559E-2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0.16605863000000198</v>
      </c>
      <c r="I244">
        <v>0.2340978999999983</v>
      </c>
      <c r="J244">
        <v>0.261134160000001</v>
      </c>
      <c r="K244">
        <v>0.27290527000000253</v>
      </c>
      <c r="L244">
        <v>0.27876266000000172</v>
      </c>
      <c r="M244">
        <v>0.2822727399999998</v>
      </c>
      <c r="N244">
        <v>0.28246050999999994</v>
      </c>
      <c r="O244">
        <v>0.28132156000000208</v>
      </c>
      <c r="P244">
        <v>0.27954294999999973</v>
      </c>
      <c r="Q244">
        <v>0.27485255000000564</v>
      </c>
      <c r="R244">
        <v>0.26865523000000024</v>
      </c>
      <c r="S244">
        <v>0.2602002799999994</v>
      </c>
      <c r="T244">
        <v>0.24910814000000414</v>
      </c>
      <c r="U244">
        <v>0.23518244999999638</v>
      </c>
      <c r="V244">
        <v>0.22072461000000487</v>
      </c>
      <c r="W244">
        <v>0.20420733999999641</v>
      </c>
      <c r="X244">
        <v>0.18745819999999469</v>
      </c>
      <c r="Y244">
        <v>0.17002578999999685</v>
      </c>
      <c r="Z244">
        <v>0.15298240000000618</v>
      </c>
      <c r="AA244">
        <v>0.13681311999999934</v>
      </c>
      <c r="AB244">
        <v>0.12056596000000042</v>
      </c>
      <c r="AC244">
        <v>0.10515575000000155</v>
      </c>
      <c r="AD244">
        <v>9.1014299999997661E-2</v>
      </c>
      <c r="AE244">
        <v>7.8374389999993355E-2</v>
      </c>
      <c r="AF244">
        <v>6.618733999999904E-2</v>
      </c>
      <c r="AG244">
        <v>5.5320749999999919E-2</v>
      </c>
      <c r="AH244">
        <v>4.6169200000001354E-2</v>
      </c>
      <c r="AI244">
        <v>3.650933999999495E-2</v>
      </c>
      <c r="AJ244">
        <v>2.7937109999996323E-2</v>
      </c>
      <c r="AK244">
        <v>1.9896009999996522E-2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8.0115299999988565E-2</v>
      </c>
      <c r="I245">
        <v>0.1477261999999655</v>
      </c>
      <c r="J245">
        <v>0.1869158000000084</v>
      </c>
      <c r="K245">
        <v>0.20269130000002633</v>
      </c>
      <c r="L245">
        <v>0.20545600000002651</v>
      </c>
      <c r="M245">
        <v>0.20433709999997518</v>
      </c>
      <c r="N245">
        <v>0.2052353999999923</v>
      </c>
      <c r="O245">
        <v>0.21093619999999191</v>
      </c>
      <c r="P245">
        <v>0.22196079999997664</v>
      </c>
      <c r="Q245">
        <v>0.23294069999997191</v>
      </c>
      <c r="R245">
        <v>0.24974269999995613</v>
      </c>
      <c r="S245">
        <v>0.2692107999999962</v>
      </c>
      <c r="T245">
        <v>0.28475130000003901</v>
      </c>
      <c r="U245">
        <v>0.30231030000004466</v>
      </c>
      <c r="V245">
        <v>0.31932520000003706</v>
      </c>
      <c r="W245">
        <v>0.32991720000001123</v>
      </c>
      <c r="X245">
        <v>0.34073949999998376</v>
      </c>
      <c r="Y245">
        <v>0.34982630000001791</v>
      </c>
      <c r="Z245">
        <v>0.35178780000001098</v>
      </c>
      <c r="AA245">
        <v>0.35370199999999841</v>
      </c>
      <c r="AB245">
        <v>0.35392540000003692</v>
      </c>
      <c r="AC245">
        <v>0.35189649999995254</v>
      </c>
      <c r="AD245">
        <v>0.3475760999999693</v>
      </c>
      <c r="AE245">
        <v>0.34110739999999851</v>
      </c>
      <c r="AF245">
        <v>0.32810410000001866</v>
      </c>
      <c r="AG245">
        <v>0.31610589999996819</v>
      </c>
      <c r="AH245">
        <v>0.30365810000000693</v>
      </c>
      <c r="AI245">
        <v>0.29026120000003175</v>
      </c>
      <c r="AJ245">
        <v>0.27586719999999332</v>
      </c>
      <c r="AK245">
        <v>0.26057140000000345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7.132679999998004E-3</v>
      </c>
      <c r="I246">
        <v>1.4254380000004119E-2</v>
      </c>
      <c r="J246">
        <v>1.8424440000003983E-2</v>
      </c>
      <c r="K246">
        <v>1.9931870000000629E-2</v>
      </c>
      <c r="L246">
        <v>1.9987529999994536E-2</v>
      </c>
      <c r="M246">
        <v>1.9700679999999693E-2</v>
      </c>
      <c r="N246">
        <v>1.9782510000005971E-2</v>
      </c>
      <c r="O246">
        <v>2.0551449999999249E-2</v>
      </c>
      <c r="P246">
        <v>2.204227000000003E-2</v>
      </c>
      <c r="Q246">
        <v>2.4125840000003507E-2</v>
      </c>
      <c r="R246">
        <v>2.66061800000017E-2</v>
      </c>
      <c r="S246">
        <v>2.92800100000008E-2</v>
      </c>
      <c r="T246">
        <v>3.1969339999996293E-2</v>
      </c>
      <c r="U246">
        <v>3.4531539999996141E-2</v>
      </c>
      <c r="V246">
        <v>3.6860640000000444E-2</v>
      </c>
      <c r="W246">
        <v>3.888259000000005E-2</v>
      </c>
      <c r="X246">
        <v>4.055017000000305E-2</v>
      </c>
      <c r="Y246">
        <v>4.1837909999998146E-2</v>
      </c>
      <c r="Z246">
        <v>4.2737240000001009E-2</v>
      </c>
      <c r="AA246">
        <v>4.3254300000000967E-2</v>
      </c>
      <c r="AB246">
        <v>4.3404989999999088E-2</v>
      </c>
      <c r="AC246">
        <v>4.321248999999483E-2</v>
      </c>
      <c r="AD246">
        <v>4.2704909999997653E-2</v>
      </c>
      <c r="AE246">
        <v>4.1912589999995475E-2</v>
      </c>
      <c r="AF246">
        <v>4.0865699999997673E-2</v>
      </c>
      <c r="AG246">
        <v>3.9594799999996155E-2</v>
      </c>
      <c r="AH246">
        <v>3.8128779999993867E-2</v>
      </c>
      <c r="AI246">
        <v>3.6493710000002011E-2</v>
      </c>
      <c r="AJ246">
        <v>3.4713820000000339E-2</v>
      </c>
      <c r="AK246">
        <v>3.2811429999995312E-2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4.9116270999999188</v>
      </c>
      <c r="I247">
        <v>6.962772100000052</v>
      </c>
      <c r="J247">
        <v>7.8598901999999953</v>
      </c>
      <c r="K247">
        <v>8.3318289999999706</v>
      </c>
      <c r="L247">
        <v>8.6395913999999721</v>
      </c>
      <c r="M247">
        <v>8.8805221000000074</v>
      </c>
      <c r="N247">
        <v>9.0926038999999719</v>
      </c>
      <c r="O247">
        <v>9.2901587000000063</v>
      </c>
      <c r="P247">
        <v>9.477164700000003</v>
      </c>
      <c r="Q247">
        <v>9.6530049000000417</v>
      </c>
      <c r="R247">
        <v>9.8153463999999531</v>
      </c>
      <c r="S247">
        <v>9.9615640000000667</v>
      </c>
      <c r="T247">
        <v>10.089437199999907</v>
      </c>
      <c r="U247">
        <v>10.197362799999951</v>
      </c>
      <c r="V247">
        <v>10.28438129999995</v>
      </c>
      <c r="W247">
        <v>10.350090799999975</v>
      </c>
      <c r="X247">
        <v>10.394558500000016</v>
      </c>
      <c r="Y247">
        <v>10.418225099999972</v>
      </c>
      <c r="Z247">
        <v>10.421820299999922</v>
      </c>
      <c r="AA247">
        <v>10.406328400000007</v>
      </c>
      <c r="AB247">
        <v>10.372902700000054</v>
      </c>
      <c r="AC247">
        <v>10.3228170000001</v>
      </c>
      <c r="AD247">
        <v>10.257432300000005</v>
      </c>
      <c r="AE247">
        <v>10.178140999999982</v>
      </c>
      <c r="AF247">
        <v>10.086323099999959</v>
      </c>
      <c r="AG247">
        <v>9.9833503999999493</v>
      </c>
      <c r="AH247">
        <v>9.8705442000000403</v>
      </c>
      <c r="AI247">
        <v>9.7491529999999784</v>
      </c>
      <c r="AJ247">
        <v>9.6203643999999713</v>
      </c>
      <c r="AK247">
        <v>9.4853014999999914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5.0190100000016002E-3</v>
      </c>
      <c r="I248">
        <v>1.0063779999999412E-2</v>
      </c>
      <c r="J248">
        <v>1.3054000000000343E-2</v>
      </c>
      <c r="K248">
        <v>1.4172750000000178E-2</v>
      </c>
      <c r="L248">
        <v>1.4258500000000396E-2</v>
      </c>
      <c r="M248">
        <v>1.4086340000002195E-2</v>
      </c>
      <c r="N248">
        <v>1.415692000000135E-2</v>
      </c>
      <c r="O248">
        <v>1.4697559999998333E-2</v>
      </c>
      <c r="P248">
        <v>1.5737020000003099E-2</v>
      </c>
      <c r="Q248">
        <v>1.7188600000000775E-2</v>
      </c>
      <c r="R248">
        <v>1.891777000000161E-2</v>
      </c>
      <c r="S248">
        <v>2.0783990000001751E-2</v>
      </c>
      <c r="T248">
        <v>2.2663640000001095E-2</v>
      </c>
      <c r="U248">
        <v>2.4457319999999783E-2</v>
      </c>
      <c r="V248">
        <v>2.6090880000001704E-2</v>
      </c>
      <c r="W248">
        <v>2.7512189999999492E-2</v>
      </c>
      <c r="X248">
        <v>2.8687819999998254E-2</v>
      </c>
      <c r="Y248">
        <v>2.9599420000000265E-2</v>
      </c>
      <c r="Z248">
        <v>3.024041999999838E-2</v>
      </c>
      <c r="AA248">
        <v>3.061457999999817E-2</v>
      </c>
      <c r="AB248">
        <v>3.0732549999996195E-2</v>
      </c>
      <c r="AC248">
        <v>3.0610089999996148E-2</v>
      </c>
      <c r="AD248">
        <v>3.0266539999999509E-2</v>
      </c>
      <c r="AE248">
        <v>2.9722829999997202E-2</v>
      </c>
      <c r="AF248">
        <v>2.8999859999998989E-2</v>
      </c>
      <c r="AG248">
        <v>2.8118839999997647E-2</v>
      </c>
      <c r="AH248">
        <v>2.7099920000004829E-2</v>
      </c>
      <c r="AI248">
        <v>2.5961280000004194E-2</v>
      </c>
      <c r="AJ248">
        <v>2.4719830000002219E-2</v>
      </c>
      <c r="AK248">
        <v>2.3391199999998946E-2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4.1930099999990489</v>
      </c>
      <c r="I249">
        <v>7.6807999999982712</v>
      </c>
      <c r="J249">
        <v>9.6421100000006845</v>
      </c>
      <c r="K249">
        <v>10.323519999998098</v>
      </c>
      <c r="L249">
        <v>10.142930000001797</v>
      </c>
      <c r="M249">
        <v>9.478689999999915</v>
      </c>
      <c r="N249">
        <v>8.6074499999995169</v>
      </c>
      <c r="O249">
        <v>7.7005499999977474</v>
      </c>
      <c r="P249">
        <v>6.8475700000017241</v>
      </c>
      <c r="Q249">
        <v>6.0848599999990256</v>
      </c>
      <c r="R249">
        <v>5.4204900000004272</v>
      </c>
      <c r="S249">
        <v>4.8490899999997055</v>
      </c>
      <c r="T249">
        <v>4.3610599999992701</v>
      </c>
      <c r="U249">
        <v>3.945400000000518</v>
      </c>
      <c r="V249">
        <v>3.591550000001007</v>
      </c>
      <c r="W249">
        <v>3.2893500000027416</v>
      </c>
      <c r="X249">
        <v>3.0295100000003004</v>
      </c>
      <c r="Y249">
        <v>2.803620000002411</v>
      </c>
      <c r="Z249">
        <v>2.6042899999993097</v>
      </c>
      <c r="AA249">
        <v>2.4262000000016997</v>
      </c>
      <c r="AB249">
        <v>2.265030000002298</v>
      </c>
      <c r="AC249">
        <v>2.1179799999990792</v>
      </c>
      <c r="AD249">
        <v>1.9834700000028533</v>
      </c>
      <c r="AE249">
        <v>1.8606399999989662</v>
      </c>
      <c r="AF249">
        <v>1.7487399999990885</v>
      </c>
      <c r="AG249">
        <v>1.6479900000013004</v>
      </c>
      <c r="AH249">
        <v>1.5584500000004482</v>
      </c>
      <c r="AI249">
        <v>1.4796900000001187</v>
      </c>
      <c r="AJ249">
        <v>1.4113300000026356</v>
      </c>
      <c r="AK249">
        <v>1.3529799999996612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133.77230000001146</v>
      </c>
      <c r="I250">
        <v>227.32239999994636</v>
      </c>
      <c r="J250">
        <v>269.90279999998165</v>
      </c>
      <c r="K250">
        <v>279.74650000000838</v>
      </c>
      <c r="L250">
        <v>273.74350000004051</v>
      </c>
      <c r="M250">
        <v>263.57540000003064</v>
      </c>
      <c r="N250">
        <v>255.92859999998473</v>
      </c>
      <c r="O250">
        <v>253.65299999999115</v>
      </c>
      <c r="P250">
        <v>257.13540000002831</v>
      </c>
      <c r="Q250">
        <v>265.44260000000941</v>
      </c>
      <c r="R250">
        <v>277.17229999997653</v>
      </c>
      <c r="S250">
        <v>290.88240000000224</v>
      </c>
      <c r="T250">
        <v>305.33380000002217</v>
      </c>
      <c r="U250">
        <v>319.51870000001509</v>
      </c>
      <c r="V250">
        <v>332.67389999999432</v>
      </c>
      <c r="W250">
        <v>344.23589999997057</v>
      </c>
      <c r="X250">
        <v>353.81979999999749</v>
      </c>
      <c r="Y250">
        <v>361.18779999995604</v>
      </c>
      <c r="Z250">
        <v>366.22159999998985</v>
      </c>
      <c r="AA250">
        <v>368.9318000000203</v>
      </c>
      <c r="AB250">
        <v>369.39619999995921</v>
      </c>
      <c r="AC250">
        <v>367.75829999998678</v>
      </c>
      <c r="AD250">
        <v>364.20749999996042</v>
      </c>
      <c r="AE250">
        <v>358.94760000007227</v>
      </c>
      <c r="AF250">
        <v>352.17500000004657</v>
      </c>
      <c r="AG250">
        <v>344.10320000001229</v>
      </c>
      <c r="AH250">
        <v>334.92149999993853</v>
      </c>
      <c r="AI250">
        <v>324.78789999999572</v>
      </c>
      <c r="AJ250">
        <v>313.85000000009313</v>
      </c>
      <c r="AK250">
        <v>302.24020000000019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7.1142299999992247</v>
      </c>
      <c r="I251">
        <v>13.852050000001327</v>
      </c>
      <c r="J251">
        <v>18.728309999998601</v>
      </c>
      <c r="K251">
        <v>21.99880999999732</v>
      </c>
      <c r="L251">
        <v>24.192090000000462</v>
      </c>
      <c r="M251">
        <v>25.777579999998125</v>
      </c>
      <c r="N251">
        <v>27.08125999999902</v>
      </c>
      <c r="O251">
        <v>28.284820000000764</v>
      </c>
      <c r="P251">
        <v>29.461769999998069</v>
      </c>
      <c r="Q251">
        <v>30.619269999999233</v>
      </c>
      <c r="R251">
        <v>31.734540000001289</v>
      </c>
      <c r="S251">
        <v>32.77552999999898</v>
      </c>
      <c r="T251">
        <v>33.713709999999992</v>
      </c>
      <c r="U251">
        <v>34.526609999997163</v>
      </c>
      <c r="V251">
        <v>35.199319999999716</v>
      </c>
      <c r="W251">
        <v>35.722870000001421</v>
      </c>
      <c r="X251">
        <v>36.093649999998888</v>
      </c>
      <c r="Y251">
        <v>36.312310000001162</v>
      </c>
      <c r="Z251">
        <v>36.382800000003044</v>
      </c>
      <c r="AA251">
        <v>36.313229999999749</v>
      </c>
      <c r="AB251">
        <v>36.113709999997809</v>
      </c>
      <c r="AC251">
        <v>35.796379999999772</v>
      </c>
      <c r="AD251">
        <v>35.374840000000404</v>
      </c>
      <c r="AE251">
        <v>34.863009999997303</v>
      </c>
      <c r="AF251">
        <v>34.274049999999988</v>
      </c>
      <c r="AG251">
        <v>33.621479999997973</v>
      </c>
      <c r="AH251">
        <v>32.917509999999311</v>
      </c>
      <c r="AI251">
        <v>32.172539999999572</v>
      </c>
      <c r="AJ251">
        <v>31.395950000001903</v>
      </c>
      <c r="AK251">
        <v>30.596059999999852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10.103240000004007</v>
      </c>
      <c r="I252">
        <v>16.356350000001839</v>
      </c>
      <c r="J252">
        <v>19.426209999997809</v>
      </c>
      <c r="K252">
        <v>19.974800000003597</v>
      </c>
      <c r="L252">
        <v>18.75626999999804</v>
      </c>
      <c r="M252">
        <v>16.485430000000633</v>
      </c>
      <c r="N252">
        <v>13.71248999999807</v>
      </c>
      <c r="O252">
        <v>10.807880000000296</v>
      </c>
      <c r="P252">
        <v>7.9995699999999488</v>
      </c>
      <c r="Q252">
        <v>5.4151799999963259</v>
      </c>
      <c r="R252">
        <v>3.1196500000005472</v>
      </c>
      <c r="S252">
        <v>1.1360899999999674</v>
      </c>
      <c r="T252">
        <v>-0.53687000000354601</v>
      </c>
      <c r="U252">
        <v>-1.9186699999991106</v>
      </c>
      <c r="V252">
        <v>-3.0383599999986473</v>
      </c>
      <c r="W252">
        <v>-3.9309900000007474</v>
      </c>
      <c r="X252">
        <v>-4.6331800000043586</v>
      </c>
      <c r="Y252">
        <v>-5.1802300000053947</v>
      </c>
      <c r="Z252">
        <v>-5.6044499999989057</v>
      </c>
      <c r="AA252">
        <v>-5.9317800000062562</v>
      </c>
      <c r="AB252">
        <v>-6.184240000002319</v>
      </c>
      <c r="AC252">
        <v>-6.3783100000000559</v>
      </c>
      <c r="AD252">
        <v>-6.5259900000019115</v>
      </c>
      <c r="AE252">
        <v>-6.6362000000008265</v>
      </c>
      <c r="AF252">
        <v>-6.7162800000005518</v>
      </c>
      <c r="AG252">
        <v>-6.7700400000030641</v>
      </c>
      <c r="AH252">
        <v>-6.8012600000001839</v>
      </c>
      <c r="AI252">
        <v>-6.8139700000028824</v>
      </c>
      <c r="AJ252">
        <v>-6.8112599999949452</v>
      </c>
      <c r="AK252">
        <v>-6.7958700000017416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22.936574999999721</v>
      </c>
      <c r="I253">
        <v>25.392209000000548</v>
      </c>
      <c r="J253">
        <v>25.723445999999967</v>
      </c>
      <c r="K253">
        <v>25.750645000000077</v>
      </c>
      <c r="L253">
        <v>25.569883000000118</v>
      </c>
      <c r="M253">
        <v>25.25486600000022</v>
      </c>
      <c r="N253">
        <v>24.884468999999626</v>
      </c>
      <c r="O253">
        <v>24.518535999999585</v>
      </c>
      <c r="P253">
        <v>24.196358000000146</v>
      </c>
      <c r="Q253">
        <v>23.93648900000062</v>
      </c>
      <c r="R253">
        <v>23.751519000000371</v>
      </c>
      <c r="S253">
        <v>23.641351000000213</v>
      </c>
      <c r="T253">
        <v>23.604733999999553</v>
      </c>
      <c r="U253">
        <v>23.631226000000424</v>
      </c>
      <c r="V253">
        <v>23.710098000000471</v>
      </c>
      <c r="W253">
        <v>23.826441999999588</v>
      </c>
      <c r="X253">
        <v>23.966561000000183</v>
      </c>
      <c r="Y253">
        <v>24.117049999999836</v>
      </c>
      <c r="Z253">
        <v>24.265422000000399</v>
      </c>
      <c r="AA253">
        <v>24.406662000000324</v>
      </c>
      <c r="AB253">
        <v>24.53306000000066</v>
      </c>
      <c r="AC253">
        <v>24.642081999999391</v>
      </c>
      <c r="AD253">
        <v>24.733651000000464</v>
      </c>
      <c r="AE253">
        <v>24.807576999999583</v>
      </c>
      <c r="AF253">
        <v>24.863178000000516</v>
      </c>
      <c r="AG253">
        <v>24.9056700000001</v>
      </c>
      <c r="AH253">
        <v>24.936083000000508</v>
      </c>
      <c r="AI253">
        <v>24.954397000001336</v>
      </c>
      <c r="AJ253">
        <v>24.963399000000209</v>
      </c>
      <c r="AK253">
        <v>24.964850999998816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4.3651499999978114</v>
      </c>
      <c r="I254">
        <v>5.6578100000006089</v>
      </c>
      <c r="J254">
        <v>4.9582900000023074</v>
      </c>
      <c r="K254">
        <v>2.9338900000002468</v>
      </c>
      <c r="L254">
        <v>8.1700000002456363E-2</v>
      </c>
      <c r="M254">
        <v>-3.1886999999987893</v>
      </c>
      <c r="N254">
        <v>-6.5686199999981909</v>
      </c>
      <c r="O254">
        <v>-9.8468900000007125</v>
      </c>
      <c r="P254">
        <v>-12.890790000004927</v>
      </c>
      <c r="Q254">
        <v>-15.62626000000455</v>
      </c>
      <c r="R254">
        <v>-18.019070000002102</v>
      </c>
      <c r="S254">
        <v>-20.06314000000566</v>
      </c>
      <c r="T254">
        <v>-21.770440000000235</v>
      </c>
      <c r="U254">
        <v>-23.165690000001632</v>
      </c>
      <c r="V254">
        <v>-24.280549999995856</v>
      </c>
      <c r="W254">
        <v>-25.150430000001506</v>
      </c>
      <c r="X254">
        <v>-25.811470000000554</v>
      </c>
      <c r="Y254">
        <v>-26.298140000006242</v>
      </c>
      <c r="Z254">
        <v>-26.642199999994773</v>
      </c>
      <c r="AA254">
        <v>-26.870869999998831</v>
      </c>
      <c r="AB254">
        <v>-27.00796999999875</v>
      </c>
      <c r="AC254">
        <v>-27.072919999998703</v>
      </c>
      <c r="AD254">
        <v>-27.081749999997555</v>
      </c>
      <c r="AE254">
        <v>-27.047480000001087</v>
      </c>
      <c r="AF254">
        <v>-26.981120000004012</v>
      </c>
      <c r="AG254">
        <v>-26.890769999998156</v>
      </c>
      <c r="AH254">
        <v>-26.783520000004501</v>
      </c>
      <c r="AI254">
        <v>-26.665769999999611</v>
      </c>
      <c r="AJ254">
        <v>-26.542419999997946</v>
      </c>
      <c r="AK254">
        <v>-26.417550000005576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54.913013000001229</v>
      </c>
      <c r="I255">
        <v>57.486618999999337</v>
      </c>
      <c r="J255">
        <v>57.380129000001034</v>
      </c>
      <c r="K255">
        <v>57.466559999998935</v>
      </c>
      <c r="L255">
        <v>57.405130999999528</v>
      </c>
      <c r="M255">
        <v>57.179053000001659</v>
      </c>
      <c r="N255">
        <v>56.878887999999279</v>
      </c>
      <c r="O255">
        <v>56.588861000000179</v>
      </c>
      <c r="P255">
        <v>56.368045999999595</v>
      </c>
      <c r="Q255">
        <v>56.241347999999562</v>
      </c>
      <c r="R255">
        <v>56.229970000000321</v>
      </c>
      <c r="S255">
        <v>56.330509999999776</v>
      </c>
      <c r="T255">
        <v>56.541662999999971</v>
      </c>
      <c r="U255">
        <v>56.842565999999351</v>
      </c>
      <c r="V255">
        <v>57.214200000000346</v>
      </c>
      <c r="W255">
        <v>57.628340000001117</v>
      </c>
      <c r="X255">
        <v>58.060380000000805</v>
      </c>
      <c r="Y255">
        <v>58.485929999998916</v>
      </c>
      <c r="Z255">
        <v>58.882110000000466</v>
      </c>
      <c r="AA255">
        <v>59.243079999998372</v>
      </c>
      <c r="AB255">
        <v>59.554630000000543</v>
      </c>
      <c r="AC255">
        <v>59.814440000000104</v>
      </c>
      <c r="AD255">
        <v>60.02484000000004</v>
      </c>
      <c r="AE255">
        <v>60.186980000000403</v>
      </c>
      <c r="AF255">
        <v>60.300460000000385</v>
      </c>
      <c r="AG255">
        <v>60.378870000000461</v>
      </c>
      <c r="AH255">
        <v>60.424929999999222</v>
      </c>
      <c r="AI255">
        <v>60.439119999999093</v>
      </c>
      <c r="AJ255">
        <v>60.428959999999279</v>
      </c>
      <c r="AK255">
        <v>60.399049999999988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2.5564660000000003</v>
      </c>
      <c r="I256">
        <v>3.208002000000306</v>
      </c>
      <c r="J256">
        <v>3.3963460000004488</v>
      </c>
      <c r="K256">
        <v>3.3084719999997105</v>
      </c>
      <c r="L256">
        <v>3.0107010000001537</v>
      </c>
      <c r="M256">
        <v>2.5755010000002585</v>
      </c>
      <c r="N256">
        <v>2.0674210000006497</v>
      </c>
      <c r="O256">
        <v>1.5361169999996491</v>
      </c>
      <c r="P256">
        <v>1.0171440000003713</v>
      </c>
      <c r="Q256">
        <v>0.53405800000018644</v>
      </c>
      <c r="R256">
        <v>0.10189700000046287</v>
      </c>
      <c r="S256">
        <v>-0.27176000000054046</v>
      </c>
      <c r="T256">
        <v>-0.58424899999954505</v>
      </c>
      <c r="U256">
        <v>-0.83740999999918131</v>
      </c>
      <c r="V256">
        <v>-1.0356119999996736</v>
      </c>
      <c r="W256">
        <v>-1.185207000000446</v>
      </c>
      <c r="X256">
        <v>-1.2932789999995293</v>
      </c>
      <c r="Y256">
        <v>-1.3670649999994566</v>
      </c>
      <c r="Z256">
        <v>-1.4135089999999764</v>
      </c>
      <c r="AA256">
        <v>-1.4382980000000316</v>
      </c>
      <c r="AB256">
        <v>-1.4467109999995955</v>
      </c>
      <c r="AC256">
        <v>-1.4428080000006958</v>
      </c>
      <c r="AD256">
        <v>-1.4297609999994165</v>
      </c>
      <c r="AE256">
        <v>-1.4101270000001023</v>
      </c>
      <c r="AF256">
        <v>-1.3860489999997299</v>
      </c>
      <c r="AG256">
        <v>-1.3586540000005698</v>
      </c>
      <c r="AH256">
        <v>-1.3291399999998248</v>
      </c>
      <c r="AI256">
        <v>-1.2986110000001645</v>
      </c>
      <c r="AJ256">
        <v>-1.2677110000004177</v>
      </c>
      <c r="AK256">
        <v>-1.2370049999999537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18.160029999999097</v>
      </c>
      <c r="I257">
        <v>19.950799999998708</v>
      </c>
      <c r="J257">
        <v>20.000589999999647</v>
      </c>
      <c r="K257">
        <v>19.513789999999062</v>
      </c>
      <c r="L257">
        <v>18.607830000000831</v>
      </c>
      <c r="M257">
        <v>17.438650000000052</v>
      </c>
      <c r="N257">
        <v>16.156689999999799</v>
      </c>
      <c r="O257">
        <v>14.876800000000003</v>
      </c>
      <c r="P257">
        <v>13.67801000000145</v>
      </c>
      <c r="Q257">
        <v>12.606470000000627</v>
      </c>
      <c r="R257">
        <v>11.690669999999955</v>
      </c>
      <c r="S257">
        <v>10.939050000000861</v>
      </c>
      <c r="T257">
        <v>10.351660000000265</v>
      </c>
      <c r="U257">
        <v>9.9158900000002177</v>
      </c>
      <c r="V257">
        <v>9.6153599999997823</v>
      </c>
      <c r="W257">
        <v>9.4282399999992776</v>
      </c>
      <c r="X257">
        <v>9.3326400000005378</v>
      </c>
      <c r="Y257">
        <v>9.3068900000016583</v>
      </c>
      <c r="Z257">
        <v>9.3305899999995745</v>
      </c>
      <c r="AA257">
        <v>9.3901399999995192</v>
      </c>
      <c r="AB257">
        <v>9.4710100000011153</v>
      </c>
      <c r="AC257">
        <v>9.5640500000008615</v>
      </c>
      <c r="AD257">
        <v>9.6630999999997584</v>
      </c>
      <c r="AE257">
        <v>9.7630500000013853</v>
      </c>
      <c r="AF257">
        <v>9.8592699999990145</v>
      </c>
      <c r="AG257">
        <v>9.9525800000010349</v>
      </c>
      <c r="AH257">
        <v>10.041110000000117</v>
      </c>
      <c r="AI257">
        <v>10.122670000000653</v>
      </c>
      <c r="AJ257">
        <v>10.197689999997237</v>
      </c>
      <c r="AK257">
        <v>10.266129999999976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68.295910000000731</v>
      </c>
      <c r="I258">
        <v>71.323159999999916</v>
      </c>
      <c r="J258">
        <v>70.317749999998341</v>
      </c>
      <c r="K258">
        <v>68.879129999997531</v>
      </c>
      <c r="L258">
        <v>66.701640000002953</v>
      </c>
      <c r="M258">
        <v>63.960589999998774</v>
      </c>
      <c r="N258">
        <v>60.966329999999289</v>
      </c>
      <c r="O258">
        <v>57.987029999996594</v>
      </c>
      <c r="P258">
        <v>55.218259999997827</v>
      </c>
      <c r="Q258">
        <v>52.774799999999232</v>
      </c>
      <c r="R258">
        <v>50.734259999997448</v>
      </c>
      <c r="S258">
        <v>49.117300000001705</v>
      </c>
      <c r="T258">
        <v>47.926480000001902</v>
      </c>
      <c r="U258">
        <v>47.12474000000293</v>
      </c>
      <c r="V258">
        <v>46.666900000003807</v>
      </c>
      <c r="W258">
        <v>46.490019999997457</v>
      </c>
      <c r="X258">
        <v>46.532679999996617</v>
      </c>
      <c r="Y258">
        <v>46.73348999999871</v>
      </c>
      <c r="Z258">
        <v>47.034529999997176</v>
      </c>
      <c r="AA258">
        <v>47.401699999994889</v>
      </c>
      <c r="AB258">
        <v>47.793939999995928</v>
      </c>
      <c r="AC258">
        <v>48.188479999997071</v>
      </c>
      <c r="AD258">
        <v>48.571510000001581</v>
      </c>
      <c r="AE258">
        <v>48.930879999999888</v>
      </c>
      <c r="AF258">
        <v>49.255020000004151</v>
      </c>
      <c r="AG258">
        <v>49.551979999996547</v>
      </c>
      <c r="AH258">
        <v>49.818020000006072</v>
      </c>
      <c r="AI258">
        <v>50.048019999994722</v>
      </c>
      <c r="AJ258">
        <v>50.246639999997569</v>
      </c>
      <c r="AK258">
        <v>50.416039999996428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48.443299999984447</v>
      </c>
      <c r="I259">
        <v>70.488699999987148</v>
      </c>
      <c r="J259">
        <v>80.775900000007823</v>
      </c>
      <c r="K259">
        <v>82.196900000009919</v>
      </c>
      <c r="L259">
        <v>77.153300000005402</v>
      </c>
      <c r="M259">
        <v>68.031100000021979</v>
      </c>
      <c r="N259">
        <v>56.756099999998696</v>
      </c>
      <c r="O259">
        <v>44.711900000023888</v>
      </c>
      <c r="P259">
        <v>32.832800000003772</v>
      </c>
      <c r="Q259">
        <v>21.70930000001681</v>
      </c>
      <c r="R259">
        <v>11.697299999999814</v>
      </c>
      <c r="S259">
        <v>2.9719000000040978</v>
      </c>
      <c r="T259">
        <v>-4.4104999999981374</v>
      </c>
      <c r="U259">
        <v>-10.491600000008475</v>
      </c>
      <c r="V259">
        <v>-15.370599999994738</v>
      </c>
      <c r="W259">
        <v>-19.187299999990501</v>
      </c>
      <c r="X259">
        <v>-22.097600000008242</v>
      </c>
      <c r="Y259">
        <v>-24.259599999990314</v>
      </c>
      <c r="Z259">
        <v>-25.822600000014063</v>
      </c>
      <c r="AA259">
        <v>-26.910300000017742</v>
      </c>
      <c r="AB259">
        <v>-27.63289999999688</v>
      </c>
      <c r="AC259">
        <v>-28.075099999987287</v>
      </c>
      <c r="AD259">
        <v>-28.301900000020396</v>
      </c>
      <c r="AE259">
        <v>-28.363899999996647</v>
      </c>
      <c r="AF259">
        <v>-28.303000000014435</v>
      </c>
      <c r="AG259">
        <v>-28.142399999982445</v>
      </c>
      <c r="AH259">
        <v>-27.904500000004191</v>
      </c>
      <c r="AI259">
        <v>-27.611500000028173</v>
      </c>
      <c r="AJ259">
        <v>-27.278099999995902</v>
      </c>
      <c r="AK259">
        <v>-26.917000000015832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39.406020000009448</v>
      </c>
      <c r="I260">
        <v>63.585449999998673</v>
      </c>
      <c r="J260">
        <v>75.058189999996102</v>
      </c>
      <c r="K260">
        <v>79.038399999990361</v>
      </c>
      <c r="L260">
        <v>79.134000000005472</v>
      </c>
      <c r="M260">
        <v>77.748699999996461</v>
      </c>
      <c r="N260">
        <v>76.311700000005658</v>
      </c>
      <c r="O260">
        <v>75.512799999996787</v>
      </c>
      <c r="P260">
        <v>75.561199999996461</v>
      </c>
      <c r="Q260">
        <v>76.396599999992759</v>
      </c>
      <c r="R260">
        <v>77.849300000001676</v>
      </c>
      <c r="S260">
        <v>79.713599999988219</v>
      </c>
      <c r="T260">
        <v>81.798699999999371</v>
      </c>
      <c r="U260">
        <v>83.932600000000093</v>
      </c>
      <c r="V260">
        <v>85.972600000008242</v>
      </c>
      <c r="W260">
        <v>87.801300000006449</v>
      </c>
      <c r="X260">
        <v>89.328899999993155</v>
      </c>
      <c r="Y260">
        <v>90.491200000004028</v>
      </c>
      <c r="Z260">
        <v>91.246699999988778</v>
      </c>
      <c r="AA260">
        <v>91.583700000002864</v>
      </c>
      <c r="AB260">
        <v>91.504700000004959</v>
      </c>
      <c r="AC260">
        <v>91.029299999994691</v>
      </c>
      <c r="AD260">
        <v>90.189299999998184</v>
      </c>
      <c r="AE260">
        <v>89.021200000002864</v>
      </c>
      <c r="AF260">
        <v>87.561300000001211</v>
      </c>
      <c r="AG260">
        <v>85.852400000003399</v>
      </c>
      <c r="AH260">
        <v>83.932200000010198</v>
      </c>
      <c r="AI260">
        <v>81.831000000005588</v>
      </c>
      <c r="AJ260">
        <v>79.578599999978906</v>
      </c>
      <c r="AK260">
        <v>77.201899999985471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23.446588000000702</v>
      </c>
      <c r="I261">
        <v>28.670299000000341</v>
      </c>
      <c r="J261">
        <v>35.84074099999998</v>
      </c>
      <c r="K261">
        <v>44.368070999999873</v>
      </c>
      <c r="L261">
        <v>54.673610000000735</v>
      </c>
      <c r="M261">
        <v>67.343284999999923</v>
      </c>
      <c r="N261">
        <v>82.894295000000056</v>
      </c>
      <c r="O261">
        <v>101.78589999999986</v>
      </c>
      <c r="P261">
        <v>124.38996399999905</v>
      </c>
      <c r="Q261">
        <v>150.91358000000037</v>
      </c>
      <c r="R261">
        <v>181.32250699999895</v>
      </c>
      <c r="S261">
        <v>215.40726499999982</v>
      </c>
      <c r="T261">
        <v>252.68153099999836</v>
      </c>
      <c r="U261">
        <v>292.1409820000008</v>
      </c>
      <c r="V261">
        <v>332.83698399999957</v>
      </c>
      <c r="W261">
        <v>373.47138900000027</v>
      </c>
      <c r="X261">
        <v>412.82560199999898</v>
      </c>
      <c r="Y261">
        <v>449.82268300000032</v>
      </c>
      <c r="Z261">
        <v>483.71440500000062</v>
      </c>
      <c r="AA261">
        <v>513.91343100000086</v>
      </c>
      <c r="AB261">
        <v>540.30827400000089</v>
      </c>
      <c r="AC261">
        <v>562.8383560000002</v>
      </c>
      <c r="AD261">
        <v>581.83352600000035</v>
      </c>
      <c r="AE261">
        <v>597.58913399999983</v>
      </c>
      <c r="AF261">
        <v>610.50398999999925</v>
      </c>
      <c r="AG261">
        <v>621.02401500000087</v>
      </c>
      <c r="AH261">
        <v>629.39517999999953</v>
      </c>
      <c r="AI261">
        <v>636.13676999999916</v>
      </c>
      <c r="AJ261">
        <v>641.4484999999986</v>
      </c>
      <c r="AK261">
        <v>645.61012000000119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0.3380786000000171</v>
      </c>
      <c r="I262">
        <v>0.45236830000004602</v>
      </c>
      <c r="J262">
        <v>0.53293089999999665</v>
      </c>
      <c r="K262">
        <v>0.6385185999999976</v>
      </c>
      <c r="L262">
        <v>0.72642650000000231</v>
      </c>
      <c r="M262">
        <v>0.81064499999996542</v>
      </c>
      <c r="N262">
        <v>0.94799110000002429</v>
      </c>
      <c r="O262">
        <v>1.1360332000000426</v>
      </c>
      <c r="P262">
        <v>1.3749440000000277</v>
      </c>
      <c r="Q262">
        <v>1.6134109999999851</v>
      </c>
      <c r="R262">
        <v>1.9063019999999824</v>
      </c>
      <c r="S262">
        <v>2.1971757000000025</v>
      </c>
      <c r="T262">
        <v>2.5913280999999984</v>
      </c>
      <c r="U262">
        <v>2.976909599999999</v>
      </c>
      <c r="V262">
        <v>3.3623555000000351</v>
      </c>
      <c r="W262">
        <v>3.7479548000000023</v>
      </c>
      <c r="X262">
        <v>4.0822323000000438</v>
      </c>
      <c r="Y262">
        <v>4.4712854999999649</v>
      </c>
      <c r="Z262">
        <v>4.7526619999999866</v>
      </c>
      <c r="AA262">
        <v>5.041657100000009</v>
      </c>
      <c r="AB262">
        <v>5.329467300000033</v>
      </c>
      <c r="AC262">
        <v>5.5133478999999852</v>
      </c>
      <c r="AD262">
        <v>5.7047423999999864</v>
      </c>
      <c r="AE262">
        <v>5.8437322000000336</v>
      </c>
      <c r="AF262">
        <v>5.9343168000000333</v>
      </c>
      <c r="AG262">
        <v>6.0278285999999071</v>
      </c>
      <c r="AH262">
        <v>6.1195141000000604</v>
      </c>
      <c r="AI262">
        <v>6.1582783000000063</v>
      </c>
      <c r="AJ262">
        <v>6.2001103000000057</v>
      </c>
      <c r="AK262">
        <v>6.2407188000000815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399.94615240000007</v>
      </c>
      <c r="I263">
        <v>346.22097699999995</v>
      </c>
      <c r="J263">
        <v>340.96907910000004</v>
      </c>
      <c r="K263">
        <v>339.92293710000001</v>
      </c>
      <c r="L263">
        <v>337.32253470000001</v>
      </c>
      <c r="M263">
        <v>332.47679879999998</v>
      </c>
      <c r="N263">
        <v>325.34422289999998</v>
      </c>
      <c r="O263">
        <v>315.83315389999996</v>
      </c>
      <c r="P263">
        <v>303.95306679999999</v>
      </c>
      <c r="Q263">
        <v>289.65872339999999</v>
      </c>
      <c r="R263">
        <v>272.92539859999999</v>
      </c>
      <c r="S263">
        <v>253.95011699999998</v>
      </c>
      <c r="T263">
        <v>233.08927729999994</v>
      </c>
      <c r="U263">
        <v>210.86735299999998</v>
      </c>
      <c r="V263">
        <v>187.88337509999997</v>
      </c>
      <c r="W263">
        <v>164.92105089999995</v>
      </c>
      <c r="X263">
        <v>142.59811259999992</v>
      </c>
      <c r="Y263">
        <v>121.54702210000005</v>
      </c>
      <c r="Z263">
        <v>102.2549937</v>
      </c>
      <c r="AA263">
        <v>85.027598900000044</v>
      </c>
      <c r="AB263">
        <v>69.944854500000019</v>
      </c>
      <c r="AC263">
        <v>57.012562500000058</v>
      </c>
      <c r="AD263">
        <v>46.098159399999986</v>
      </c>
      <c r="AE263">
        <v>36.983392099999946</v>
      </c>
      <c r="AF263">
        <v>29.457742600000074</v>
      </c>
      <c r="AG263">
        <v>23.259424400000057</v>
      </c>
      <c r="AH263">
        <v>18.275583900000015</v>
      </c>
      <c r="AI263">
        <v>14.180974399999968</v>
      </c>
      <c r="AJ263">
        <v>10.912389299999973</v>
      </c>
      <c r="AK263">
        <v>8.2839829000000691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1138.9674340000001</v>
      </c>
      <c r="I264">
        <v>1015.295273</v>
      </c>
      <c r="J264">
        <v>1014.016826</v>
      </c>
      <c r="K264">
        <v>1024.994436</v>
      </c>
      <c r="L264">
        <v>1034.5223870000002</v>
      </c>
      <c r="M264">
        <v>1041.7408849999999</v>
      </c>
      <c r="N264">
        <v>1047.1612099999998</v>
      </c>
      <c r="O264">
        <v>1051.2660490000003</v>
      </c>
      <c r="P264">
        <v>1054.4002179999998</v>
      </c>
      <c r="Q264">
        <v>1056.8025170000001</v>
      </c>
      <c r="R264">
        <v>1058.6396810000001</v>
      </c>
      <c r="S264">
        <v>1060.0297999999998</v>
      </c>
      <c r="T264">
        <v>1061.0581870000001</v>
      </c>
      <c r="U264">
        <v>1061.7875880000001</v>
      </c>
      <c r="V264">
        <v>1062.2652549999998</v>
      </c>
      <c r="W264">
        <v>1062.527572</v>
      </c>
      <c r="X264">
        <v>1062.60338</v>
      </c>
      <c r="Y264">
        <v>1062.5161840000001</v>
      </c>
      <c r="Z264">
        <v>1062.2856750000001</v>
      </c>
      <c r="AA264">
        <v>1061.9289820000004</v>
      </c>
      <c r="AB264">
        <v>1061.461178</v>
      </c>
      <c r="AC264">
        <v>1060.8958480000001</v>
      </c>
      <c r="AD264">
        <v>1060.2454290000001</v>
      </c>
      <c r="AE264">
        <v>1059.5213199999998</v>
      </c>
      <c r="AF264">
        <v>1058.7339650000004</v>
      </c>
      <c r="AG264">
        <v>1057.8931109999999</v>
      </c>
      <c r="AH264">
        <v>1057.0076700000004</v>
      </c>
      <c r="AI264">
        <v>1056.085767</v>
      </c>
      <c r="AJ264">
        <v>1055.1349009999999</v>
      </c>
      <c r="AK264">
        <v>1054.161936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28.519688999999971</v>
      </c>
      <c r="I265">
        <v>26.189341000000013</v>
      </c>
      <c r="J265">
        <v>26.053435000000036</v>
      </c>
      <c r="K265">
        <v>25.91973199999984</v>
      </c>
      <c r="L265">
        <v>25.603232999999818</v>
      </c>
      <c r="M265">
        <v>25.134273000000121</v>
      </c>
      <c r="N265">
        <v>24.549038999999993</v>
      </c>
      <c r="O265">
        <v>23.815923999999995</v>
      </c>
      <c r="P265">
        <v>22.947423000000072</v>
      </c>
      <c r="Q265">
        <v>21.94419599999992</v>
      </c>
      <c r="R265">
        <v>20.803216999999677</v>
      </c>
      <c r="S265">
        <v>19.468426999999792</v>
      </c>
      <c r="T265">
        <v>18.044556000000284</v>
      </c>
      <c r="U265">
        <v>16.51910399999997</v>
      </c>
      <c r="V265">
        <v>14.888808000000154</v>
      </c>
      <c r="W265">
        <v>13.307848999999806</v>
      </c>
      <c r="X265">
        <v>11.761185000000296</v>
      </c>
      <c r="Y265">
        <v>10.299667000000227</v>
      </c>
      <c r="Z265">
        <v>8.9193239999999605</v>
      </c>
      <c r="AA265">
        <v>7.7250140000001011</v>
      </c>
      <c r="AB265">
        <v>6.6049369999996088</v>
      </c>
      <c r="AC265">
        <v>5.7254659999998694</v>
      </c>
      <c r="AD265">
        <v>4.9191999999998188</v>
      </c>
      <c r="AE265">
        <v>4.2529300000001058</v>
      </c>
      <c r="AF265">
        <v>3.672570000000178</v>
      </c>
      <c r="AG265">
        <v>3.1836930000004031</v>
      </c>
      <c r="AH265">
        <v>2.7875739999999496</v>
      </c>
      <c r="AI265">
        <v>2.484860000000026</v>
      </c>
      <c r="AJ265">
        <v>2.1722369999997682</v>
      </c>
      <c r="AK265">
        <v>1.9634839999998803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5.812514100000044</v>
      </c>
      <c r="I266">
        <v>5.0631634000000076</v>
      </c>
      <c r="J266">
        <v>4.9921719999999823</v>
      </c>
      <c r="K266">
        <v>4.9755815999999413</v>
      </c>
      <c r="L266">
        <v>4.9377729000000272</v>
      </c>
      <c r="M266">
        <v>4.8838189999999031</v>
      </c>
      <c r="N266">
        <v>4.7402720000000045</v>
      </c>
      <c r="O266">
        <v>4.6086917999999741</v>
      </c>
      <c r="P266">
        <v>4.4797062000000096</v>
      </c>
      <c r="Q266">
        <v>4.2690063000000009</v>
      </c>
      <c r="R266">
        <v>4.0717527000000473</v>
      </c>
      <c r="S266">
        <v>3.8337532000000465</v>
      </c>
      <c r="T266">
        <v>3.5591011999999864</v>
      </c>
      <c r="U266">
        <v>3.2474158999999645</v>
      </c>
      <c r="V266">
        <v>2.981217400000105</v>
      </c>
      <c r="W266">
        <v>2.6641101000000162</v>
      </c>
      <c r="X266">
        <v>2.3906603000000359</v>
      </c>
      <c r="Y266">
        <v>2.1078029999999899</v>
      </c>
      <c r="Z266">
        <v>1.8625193999999965</v>
      </c>
      <c r="AA266">
        <v>1.6494348999999602</v>
      </c>
      <c r="AB266">
        <v>1.4268071000000191</v>
      </c>
      <c r="AC266">
        <v>1.2430517000000236</v>
      </c>
      <c r="AD266">
        <v>1.092877499999986</v>
      </c>
      <c r="AE266">
        <v>0.97613799999999173</v>
      </c>
      <c r="AF266">
        <v>0.85163119999992887</v>
      </c>
      <c r="AG266">
        <v>0.76770609999994122</v>
      </c>
      <c r="AH266">
        <v>0.71889769999995679</v>
      </c>
      <c r="AI266">
        <v>0.62155949999998938</v>
      </c>
      <c r="AJ266">
        <v>0.5716883999999709</v>
      </c>
      <c r="AK266">
        <v>0.51620769999999538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0.78942800000004354</v>
      </c>
      <c r="I267">
        <v>1.083234000000175</v>
      </c>
      <c r="J267">
        <v>1.2084290000000237</v>
      </c>
      <c r="K267">
        <v>1.2315550000000712</v>
      </c>
      <c r="L267">
        <v>1.2075250000000324</v>
      </c>
      <c r="M267">
        <v>1.1721249999998236</v>
      </c>
      <c r="N267">
        <v>1.1453109999999924</v>
      </c>
      <c r="O267">
        <v>1.1353440000000319</v>
      </c>
      <c r="P267">
        <v>1.1431609999999637</v>
      </c>
      <c r="Q267">
        <v>1.1243799999999737</v>
      </c>
      <c r="R267">
        <v>1.1639309999998204</v>
      </c>
      <c r="S267">
        <v>1.2040159999999105</v>
      </c>
      <c r="T267">
        <v>1.2047070000000986</v>
      </c>
      <c r="U267">
        <v>1.2526899999998022</v>
      </c>
      <c r="V267">
        <v>1.2921059999998761</v>
      </c>
      <c r="W267">
        <v>1.2848219999998491</v>
      </c>
      <c r="X267">
        <v>1.3192599999999857</v>
      </c>
      <c r="Y267">
        <v>1.3410619999999653</v>
      </c>
      <c r="Z267">
        <v>1.3134390000000167</v>
      </c>
      <c r="AA267">
        <v>1.3260929999999007</v>
      </c>
      <c r="AB267">
        <v>1.3257129999999506</v>
      </c>
      <c r="AC267">
        <v>1.3179049999998824</v>
      </c>
      <c r="AD267">
        <v>1.3038959999998951</v>
      </c>
      <c r="AE267">
        <v>1.2843540000003486</v>
      </c>
      <c r="AF267">
        <v>1.2183620000000701</v>
      </c>
      <c r="AG267">
        <v>1.1956950000003417</v>
      </c>
      <c r="AH267">
        <v>1.1634469999999055</v>
      </c>
      <c r="AI267">
        <v>1.1273400000000038</v>
      </c>
      <c r="AJ267">
        <v>1.0885419999999613</v>
      </c>
      <c r="AK267">
        <v>1.0475510000001123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0.12338769999996657</v>
      </c>
      <c r="I268">
        <v>0.19916000000000622</v>
      </c>
      <c r="J268">
        <v>0.23139750000001413</v>
      </c>
      <c r="K268">
        <v>0.23817769999999427</v>
      </c>
      <c r="L268">
        <v>0.23278410000000349</v>
      </c>
      <c r="M268">
        <v>0.22398140000001376</v>
      </c>
      <c r="N268">
        <v>0.21678470000000516</v>
      </c>
      <c r="O268">
        <v>0.21337990000000673</v>
      </c>
      <c r="P268">
        <v>0.21414179999999305</v>
      </c>
      <c r="Q268">
        <v>0.21846890000000485</v>
      </c>
      <c r="R268">
        <v>0.22540970000000016</v>
      </c>
      <c r="S268">
        <v>0.23396169999995209</v>
      </c>
      <c r="T268">
        <v>0.24325229999999465</v>
      </c>
      <c r="U268">
        <v>0.25255090000001701</v>
      </c>
      <c r="V268">
        <v>0.26128940000000966</v>
      </c>
      <c r="W268">
        <v>0.26903029999999717</v>
      </c>
      <c r="X268">
        <v>0.27546019999999771</v>
      </c>
      <c r="Y268">
        <v>0.28037110000002485</v>
      </c>
      <c r="Z268">
        <v>0.28364289999996117</v>
      </c>
      <c r="AA268">
        <v>0.28525869999998577</v>
      </c>
      <c r="AB268">
        <v>0.28525180000002592</v>
      </c>
      <c r="AC268">
        <v>0.28371120000002747</v>
      </c>
      <c r="AD268">
        <v>0.28076449999997521</v>
      </c>
      <c r="AE268">
        <v>0.27655319999996664</v>
      </c>
      <c r="AF268">
        <v>0.27121479999999565</v>
      </c>
      <c r="AG268">
        <v>0.26490669999998318</v>
      </c>
      <c r="AH268">
        <v>0.25776709999996683</v>
      </c>
      <c r="AI268">
        <v>0.24991019999998798</v>
      </c>
      <c r="AJ268">
        <v>0.24144650000005186</v>
      </c>
      <c r="AK268">
        <v>0.23247510000004468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58.160087000000203</v>
      </c>
      <c r="I269">
        <v>53.697708000000603</v>
      </c>
      <c r="J269">
        <v>54.028594000000339</v>
      </c>
      <c r="K269">
        <v>54.561992000000828</v>
      </c>
      <c r="L269">
        <v>54.881177000000207</v>
      </c>
      <c r="M269">
        <v>55.060071000000789</v>
      </c>
      <c r="N269">
        <v>55.184763000000203</v>
      </c>
      <c r="O269">
        <v>55.304387000000133</v>
      </c>
      <c r="P269">
        <v>55.438915999999153</v>
      </c>
      <c r="Q269">
        <v>55.591043999999783</v>
      </c>
      <c r="R269">
        <v>55.755691000000297</v>
      </c>
      <c r="S269">
        <v>55.924848999999995</v>
      </c>
      <c r="T269">
        <v>56.090650999999525</v>
      </c>
      <c r="U269">
        <v>56.245984999999564</v>
      </c>
      <c r="V269">
        <v>56.385110999999597</v>
      </c>
      <c r="W269">
        <v>56.503477000000203</v>
      </c>
      <c r="X269">
        <v>56.597818999999618</v>
      </c>
      <c r="Y269">
        <v>56.666039000000637</v>
      </c>
      <c r="Z269">
        <v>56.707045000000107</v>
      </c>
      <c r="AA269">
        <v>56.721048999999766</v>
      </c>
      <c r="AB269">
        <v>56.708867000000282</v>
      </c>
      <c r="AC269">
        <v>56.672029999999722</v>
      </c>
      <c r="AD269">
        <v>56.612583000000086</v>
      </c>
      <c r="AE269">
        <v>56.532744999999522</v>
      </c>
      <c r="AF269">
        <v>56.434672000000319</v>
      </c>
      <c r="AG269">
        <v>56.320797000000312</v>
      </c>
      <c r="AH269">
        <v>56.193282000000181</v>
      </c>
      <c r="AI269">
        <v>56.05395899999985</v>
      </c>
      <c r="AJ269">
        <v>55.904602999999952</v>
      </c>
      <c r="AK269">
        <v>55.746826999999939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6.936659999999506E-2</v>
      </c>
      <c r="I270">
        <v>0.11124489999997422</v>
      </c>
      <c r="J270">
        <v>0.12883590000001277</v>
      </c>
      <c r="K270">
        <v>0.13243450000001644</v>
      </c>
      <c r="L270">
        <v>0.12938429999999812</v>
      </c>
      <c r="M270">
        <v>0.12448610000001281</v>
      </c>
      <c r="N270">
        <v>0.12048010000000886</v>
      </c>
      <c r="O270">
        <v>0.11855969999999161</v>
      </c>
      <c r="P270">
        <v>0.1189301999999941</v>
      </c>
      <c r="Q270">
        <v>0.12126459999998929</v>
      </c>
      <c r="R270">
        <v>0.12504520000001662</v>
      </c>
      <c r="S270">
        <v>0.12972429999999235</v>
      </c>
      <c r="T270">
        <v>0.1348246999999958</v>
      </c>
      <c r="U270">
        <v>0.13994420000000218</v>
      </c>
      <c r="V270">
        <v>0.14476840000000379</v>
      </c>
      <c r="W270">
        <v>0.14905339999998546</v>
      </c>
      <c r="X270">
        <v>0.15262340000001018</v>
      </c>
      <c r="Y270">
        <v>0.15535990000000766</v>
      </c>
      <c r="Z270">
        <v>0.15719340000001125</v>
      </c>
      <c r="AA270">
        <v>0.15811199999998848</v>
      </c>
      <c r="AB270">
        <v>0.15813170000001264</v>
      </c>
      <c r="AC270">
        <v>0.15729950000002191</v>
      </c>
      <c r="AD270">
        <v>0.15568480000001728</v>
      </c>
      <c r="AE270">
        <v>0.15336469999999736</v>
      </c>
      <c r="AF270">
        <v>0.15041420000000016</v>
      </c>
      <c r="AG270">
        <v>0.14692029999997658</v>
      </c>
      <c r="AH270">
        <v>0.14295920000000706</v>
      </c>
      <c r="AI270">
        <v>0.13859409999997752</v>
      </c>
      <c r="AJ270">
        <v>0.13388620000000628</v>
      </c>
      <c r="AK270">
        <v>0.1288908999999876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23.9858000000022</v>
      </c>
      <c r="I271">
        <v>34.43684999999823</v>
      </c>
      <c r="J271">
        <v>39.009100000002945</v>
      </c>
      <c r="K271">
        <v>39.545050000000629</v>
      </c>
      <c r="L271">
        <v>37.216670000001614</v>
      </c>
      <c r="M271">
        <v>33.099719999998342</v>
      </c>
      <c r="N271">
        <v>28.053460000002815</v>
      </c>
      <c r="O271">
        <v>22.691429999998945</v>
      </c>
      <c r="P271">
        <v>17.423630000004778</v>
      </c>
      <c r="Q271">
        <v>12.505919999995967</v>
      </c>
      <c r="R271">
        <v>8.0924599999998463</v>
      </c>
      <c r="S271">
        <v>4.2590700000000652</v>
      </c>
      <c r="T271">
        <v>1.0315300000074785</v>
      </c>
      <c r="U271">
        <v>-1.6073299999989104</v>
      </c>
      <c r="V271">
        <v>-3.6999100000102771</v>
      </c>
      <c r="W271">
        <v>-5.3077599999960512</v>
      </c>
      <c r="X271">
        <v>-6.5004800000024261</v>
      </c>
      <c r="Y271">
        <v>-7.3495700000057695</v>
      </c>
      <c r="Z271">
        <v>-7.9238799999875482</v>
      </c>
      <c r="AA271">
        <v>-8.2805800000060117</v>
      </c>
      <c r="AB271">
        <v>-8.4716100000077859</v>
      </c>
      <c r="AC271">
        <v>-8.5373499999986961</v>
      </c>
      <c r="AD271">
        <v>-8.5090299999865238</v>
      </c>
      <c r="AE271">
        <v>-8.411260000008042</v>
      </c>
      <c r="AF271">
        <v>-8.2645399999892106</v>
      </c>
      <c r="AG271">
        <v>-8.0800400000007357</v>
      </c>
      <c r="AH271">
        <v>-7.868640000000596</v>
      </c>
      <c r="AI271">
        <v>-7.6407000000035623</v>
      </c>
      <c r="AJ271">
        <v>-7.4027800000039861</v>
      </c>
      <c r="AK271">
        <v>-7.160440000006929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960.26900000008754</v>
      </c>
      <c r="I272">
        <v>1365.5080000001471</v>
      </c>
      <c r="J272">
        <v>1571.1669999998994</v>
      </c>
      <c r="K272">
        <v>1662.2139999999199</v>
      </c>
      <c r="L272">
        <v>1679.6049999999814</v>
      </c>
      <c r="M272">
        <v>1654.1429999999236</v>
      </c>
      <c r="N272">
        <v>1607.408000000054</v>
      </c>
      <c r="O272">
        <v>1552.8529999998864</v>
      </c>
      <c r="P272">
        <v>1498.1629999999423</v>
      </c>
      <c r="Q272">
        <v>1447.2790000000969</v>
      </c>
      <c r="R272">
        <v>1402.2590000000782</v>
      </c>
      <c r="S272">
        <v>1363.8490000001621</v>
      </c>
      <c r="T272">
        <v>1332.2360000000335</v>
      </c>
      <c r="U272">
        <v>1306.9620000000577</v>
      </c>
      <c r="V272">
        <v>1287.308999999892</v>
      </c>
      <c r="W272">
        <v>1272.2609999999404</v>
      </c>
      <c r="X272">
        <v>1260.747999999905</v>
      </c>
      <c r="Y272">
        <v>1251.7069999999367</v>
      </c>
      <c r="Z272">
        <v>1244.1450000000186</v>
      </c>
      <c r="AA272">
        <v>1237.4330000001937</v>
      </c>
      <c r="AB272">
        <v>1230.976000000257</v>
      </c>
      <c r="AC272">
        <v>1224.4539999999106</v>
      </c>
      <c r="AD272">
        <v>1217.7390000000596</v>
      </c>
      <c r="AE272">
        <v>1210.7749999999069</v>
      </c>
      <c r="AF272">
        <v>1203.5189999998547</v>
      </c>
      <c r="AG272">
        <v>1196.1639999998733</v>
      </c>
      <c r="AH272">
        <v>1188.7909999997355</v>
      </c>
      <c r="AI272">
        <v>1181.4139999998733</v>
      </c>
      <c r="AJ272">
        <v>1174.1190000004135</v>
      </c>
      <c r="AK272">
        <v>1166.9629999999888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29.168539999998757</v>
      </c>
      <c r="I273">
        <v>40.370880000002217</v>
      </c>
      <c r="J273">
        <v>46.128459999999905</v>
      </c>
      <c r="K273">
        <v>49.049039999998058</v>
      </c>
      <c r="L273">
        <v>50.227140000002692</v>
      </c>
      <c r="M273">
        <v>50.479499999994005</v>
      </c>
      <c r="N273">
        <v>50.329270000001998</v>
      </c>
      <c r="O273">
        <v>50.049679999996442</v>
      </c>
      <c r="P273">
        <v>49.758079999999609</v>
      </c>
      <c r="Q273">
        <v>49.487670000002254</v>
      </c>
      <c r="R273">
        <v>49.243420000006154</v>
      </c>
      <c r="S273">
        <v>49.014930000004824</v>
      </c>
      <c r="T273">
        <v>48.79381000000285</v>
      </c>
      <c r="U273">
        <v>48.566420000002836</v>
      </c>
      <c r="V273">
        <v>48.321599999995669</v>
      </c>
      <c r="W273">
        <v>48.046620000000985</v>
      </c>
      <c r="X273">
        <v>47.731570000003558</v>
      </c>
      <c r="Y273">
        <v>47.369090000000142</v>
      </c>
      <c r="Z273">
        <v>46.954539999998815</v>
      </c>
      <c r="AA273">
        <v>46.492950000007113</v>
      </c>
      <c r="AB273">
        <v>45.988469999996596</v>
      </c>
      <c r="AC273">
        <v>45.450810000002093</v>
      </c>
      <c r="AD273">
        <v>44.892260000000533</v>
      </c>
      <c r="AE273">
        <v>44.32441000000108</v>
      </c>
      <c r="AF273">
        <v>43.756390000002284</v>
      </c>
      <c r="AG273">
        <v>43.201619999999821</v>
      </c>
      <c r="AH273">
        <v>42.668040000004112</v>
      </c>
      <c r="AI273">
        <v>42.159850000003644</v>
      </c>
      <c r="AJ273">
        <v>41.681939999994938</v>
      </c>
      <c r="AK273">
        <v>41.237219999995432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</v>
      </c>
      <c r="I350">
        <v>0.5</v>
      </c>
      <c r="J350">
        <v>0.6</v>
      </c>
      <c r="K350">
        <v>0.8</v>
      </c>
      <c r="L350">
        <v>1</v>
      </c>
      <c r="M350">
        <v>1.2</v>
      </c>
      <c r="N350">
        <v>1.5</v>
      </c>
      <c r="O350">
        <v>1.9</v>
      </c>
      <c r="P350">
        <v>2.4</v>
      </c>
      <c r="Q350">
        <v>2.9</v>
      </c>
      <c r="R350">
        <v>3.5</v>
      </c>
      <c r="S350">
        <v>4.0999999999999996</v>
      </c>
      <c r="T350">
        <v>4.9000000000000004</v>
      </c>
      <c r="U350">
        <v>5.7</v>
      </c>
      <c r="V350">
        <v>6.5</v>
      </c>
      <c r="W350">
        <v>7.3</v>
      </c>
      <c r="X350">
        <v>8</v>
      </c>
      <c r="Y350">
        <v>8.8000000000000007</v>
      </c>
      <c r="Z350">
        <v>9.4</v>
      </c>
      <c r="AA350">
        <v>10</v>
      </c>
      <c r="AB350">
        <v>10.6</v>
      </c>
      <c r="AC350">
        <v>11</v>
      </c>
      <c r="AD350">
        <v>11.4</v>
      </c>
      <c r="AE350">
        <v>11.7</v>
      </c>
      <c r="AF350">
        <v>11.9</v>
      </c>
      <c r="AG350">
        <v>12.1</v>
      </c>
      <c r="AH350">
        <v>12.3</v>
      </c>
      <c r="AI350">
        <v>12.4</v>
      </c>
      <c r="AJ350">
        <v>12.5</v>
      </c>
      <c r="AK350">
        <v>12.6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2200</v>
      </c>
      <c r="I352">
        <v>2200</v>
      </c>
      <c r="J352">
        <v>2200</v>
      </c>
      <c r="K352">
        <v>2200</v>
      </c>
      <c r="L352">
        <v>2200</v>
      </c>
      <c r="M352">
        <v>2200</v>
      </c>
      <c r="N352">
        <v>2200</v>
      </c>
      <c r="O352">
        <v>2200</v>
      </c>
      <c r="P352">
        <v>2200</v>
      </c>
      <c r="Q352">
        <v>2200</v>
      </c>
      <c r="R352">
        <v>2200</v>
      </c>
      <c r="S352">
        <v>2200</v>
      </c>
      <c r="T352">
        <v>2200</v>
      </c>
      <c r="U352">
        <v>2200</v>
      </c>
      <c r="V352">
        <v>2200</v>
      </c>
      <c r="W352">
        <v>2200</v>
      </c>
      <c r="X352">
        <v>2200</v>
      </c>
      <c r="Y352">
        <v>2200</v>
      </c>
      <c r="Z352">
        <v>2200</v>
      </c>
      <c r="AA352">
        <v>2200</v>
      </c>
      <c r="AB352">
        <v>2200</v>
      </c>
      <c r="AC352">
        <v>2200</v>
      </c>
      <c r="AD352">
        <v>2200</v>
      </c>
      <c r="AE352">
        <v>2200</v>
      </c>
      <c r="AF352">
        <v>2200</v>
      </c>
      <c r="AG352">
        <v>2200</v>
      </c>
      <c r="AH352">
        <v>2200</v>
      </c>
      <c r="AI352">
        <v>2200</v>
      </c>
      <c r="AJ352">
        <v>2200</v>
      </c>
      <c r="AK352">
        <v>2200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113.3</v>
      </c>
      <c r="I357">
        <v>113.3</v>
      </c>
      <c r="J357">
        <v>113.3</v>
      </c>
      <c r="K357">
        <v>113.3</v>
      </c>
      <c r="L357">
        <v>113.3</v>
      </c>
      <c r="M357">
        <v>113.3</v>
      </c>
      <c r="N357">
        <v>113.3</v>
      </c>
      <c r="O357">
        <v>113.3</v>
      </c>
      <c r="P357">
        <v>113.3</v>
      </c>
      <c r="Q357">
        <v>113.3</v>
      </c>
      <c r="R357">
        <v>113.3</v>
      </c>
      <c r="S357">
        <v>113.3</v>
      </c>
      <c r="T357">
        <v>113.3</v>
      </c>
      <c r="U357">
        <v>113.3</v>
      </c>
      <c r="V357">
        <v>113.3</v>
      </c>
      <c r="W357">
        <v>113.3</v>
      </c>
      <c r="X357">
        <v>113.3</v>
      </c>
      <c r="Y357">
        <v>113.3</v>
      </c>
      <c r="Z357">
        <v>113.3</v>
      </c>
      <c r="AA357">
        <v>113.3</v>
      </c>
      <c r="AB357">
        <v>113.3</v>
      </c>
      <c r="AC357">
        <v>113.3</v>
      </c>
      <c r="AD357">
        <v>113.3</v>
      </c>
      <c r="AE357">
        <v>113.3</v>
      </c>
      <c r="AF357">
        <v>113.3</v>
      </c>
      <c r="AG357">
        <v>113.3</v>
      </c>
      <c r="AH357">
        <v>113.3</v>
      </c>
      <c r="AI357">
        <v>113.3</v>
      </c>
      <c r="AJ357">
        <v>113.3</v>
      </c>
      <c r="AK357">
        <v>113.3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S8" sqref="S8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1.301758995816292E-2</v>
      </c>
      <c r="D26" s="52">
        <f>VLOOKUP($B26,Macro!$A$1:$CI$100,MATCH(DATE(D$1,1,1),Macro!$A$1:$CI$1,0),FALSE)</f>
        <v>2.0782016273350079E-2</v>
      </c>
      <c r="E26" s="52">
        <f>VLOOKUP($B26,Macro!$A$1:$CI$100,MATCH(DATE(E$1,1,1),Macro!$A$1:$CI$1,0),FALSE)</f>
        <v>2.4217304702371815E-2</v>
      </c>
      <c r="F26" s="52">
        <f>VLOOKUP($B26,Macro!$A$1:$CI$100,MATCH(DATE(F$1,1,1),Macro!$A$1:$CI$1,0),FALSE)</f>
        <v>2.5264976774210132E-2</v>
      </c>
      <c r="G26" s="52">
        <f>VLOOKUP($B26,Macro!$A$1:$CI$100,MATCH(DATE(G$1,1,1),Macro!$A$1:$CI$1,0),FALSE)</f>
        <v>2.5179408617736865E-2</v>
      </c>
      <c r="H26" s="52">
        <f>VLOOKUP($B26,Macro!$A$1:$CI$100,MATCH(DATE(H$1,1,1),Macro!$A$1:$CI$1,0),FALSE)</f>
        <v>2.4696613823755358E-2</v>
      </c>
      <c r="I26" s="52">
        <f>VLOOKUP($B26,Macro!$A$1:$CI$100,MATCH(DATE(I$1,1,1),Macro!$A$1:$CI$1,0),FALSE)</f>
        <v>2.4210780314864806E-2</v>
      </c>
      <c r="J26" s="52">
        <f>VLOOKUP($B26,Macro!$A$1:$CI$100,MATCH(DATE(J$1,1,1),Macro!$A$1:$CI$1,0),FALSE)</f>
        <v>2.3892852468925505E-2</v>
      </c>
      <c r="K26" s="52">
        <f>VLOOKUP($B26,Macro!$A$1:$CI$100,MATCH(DATE(K$1,1,1),Macro!$A$1:$CI$1,0),FALSE)</f>
        <v>2.3780917228493816E-2</v>
      </c>
      <c r="L26" s="52">
        <f>VLOOKUP($B26,Macro!$A$1:$CI$100,MATCH(DATE(L$1,1,1),Macro!$A$1:$CI$1,0),FALSE)</f>
        <v>2.3843617985274561E-2</v>
      </c>
      <c r="M26" s="52">
        <f>VLOOKUP($B26,Macro!$A$1:$CI$100,MATCH(DATE(M$1,1,1),Macro!$A$1:$CI$1,0),FALSE)</f>
        <v>2.402555144598479E-2</v>
      </c>
      <c r="N26" s="52">
        <f>VLOOKUP($B26,Macro!$A$1:$CI$100,MATCH(DATE(N$1,1,1),Macro!$A$1:$CI$1,0),FALSE)</f>
        <v>2.4268118850868395E-2</v>
      </c>
      <c r="O26" s="52">
        <f>VLOOKUP($B26,Macro!$A$1:$CI$100,MATCH(DATE(O$1,1,1),Macro!$A$1:$CI$1,0),FALSE)</f>
        <v>2.452229173821591E-2</v>
      </c>
      <c r="P26" s="52">
        <f>VLOOKUP($B26,Macro!$A$1:$CI$100,MATCH(DATE(P$1,1,1),Macro!$A$1:$CI$1,0),FALSE)</f>
        <v>2.4749032091050418E-2</v>
      </c>
      <c r="Q26" s="52">
        <f>VLOOKUP($B26,Macro!$A$1:$CI$100,MATCH(DATE(Q$1,1,1),Macro!$A$1:$CI$1,0),FALSE)</f>
        <v>2.4920217858667704E-2</v>
      </c>
      <c r="R26" s="52">
        <f>VLOOKUP($B26,Macro!$A$1:$CI$100,MATCH(DATE(R$1,1,1),Macro!$A$1:$CI$1,0),FALSE)</f>
        <v>2.5016313820527381E-2</v>
      </c>
      <c r="S26" s="52">
        <f>VLOOKUP($B26,Macro!$A$1:$CI$100,MATCH(DATE(S$1,1,1),Macro!$A$1:$CI$1,0),FALSE)</f>
        <v>2.5025285219490049E-2</v>
      </c>
      <c r="T26" s="52">
        <f>VLOOKUP($B26,Macro!$A$1:$CI$100,MATCH(DATE(T$1,1,1),Macro!$A$1:$CI$1,0),FALSE)</f>
        <v>2.4941171246799506E-2</v>
      </c>
      <c r="U26" s="52">
        <f>VLOOKUP($B26,Macro!$A$1:$CI$100,MATCH(DATE(U$1,1,1),Macro!$A$1:$CI$1,0),FALSE)</f>
        <v>2.4762293712396147E-2</v>
      </c>
      <c r="V26" s="52">
        <f>VLOOKUP($B26,Macro!$A$1:$CI$100,MATCH(DATE(V$1,1,1),Macro!$A$1:$CI$1,0),FALSE)</f>
        <v>2.4492762153285438E-2</v>
      </c>
      <c r="W26" s="52">
        <f>VLOOKUP($B26,Macro!$A$1:$CI$100,MATCH(DATE(W$1,1,1),Macro!$A$1:$CI$1,0),FALSE)</f>
        <v>2.4138443372771951E-2</v>
      </c>
      <c r="X26" s="52">
        <f>VLOOKUP($B26,Macro!$A$1:$CI$100,MATCH(DATE(X$1,1,1),Macro!$A$1:$CI$1,0),FALSE)</f>
        <v>2.3707597176164275E-2</v>
      </c>
      <c r="Y26" s="52">
        <f>VLOOKUP($B26,Macro!$A$1:$CI$100,MATCH(DATE(Y$1,1,1),Macro!$A$1:$CI$1,0),FALSE)</f>
        <v>2.3210067577983006E-2</v>
      </c>
      <c r="Z26" s="52">
        <f>VLOOKUP($B26,Macro!$A$1:$CI$100,MATCH(DATE(Z$1,1,1),Macro!$A$1:$CI$1,0),FALSE)</f>
        <v>2.2655765153299565E-2</v>
      </c>
      <c r="AA26" s="52">
        <f>VLOOKUP($B26,Macro!$A$1:$CI$100,MATCH(DATE(AA$1,1,1),Macro!$A$1:$CI$1,0),FALSE)</f>
        <v>2.2053750274080811E-2</v>
      </c>
      <c r="AB26" s="52">
        <f>VLOOKUP($B26,Macro!$A$1:$CI$100,MATCH(DATE(AB$1,1,1),Macro!$A$1:$CI$1,0),FALSE)</f>
        <v>2.1414107849811619E-2</v>
      </c>
      <c r="AC26" s="52">
        <f>VLOOKUP($B26,Macro!$A$1:$CI$100,MATCH(DATE(AC$1,1,1),Macro!$A$1:$CI$1,0),FALSE)</f>
        <v>2.0745359367504546E-2</v>
      </c>
      <c r="AD26" s="52">
        <f>VLOOKUP($B26,Macro!$A$1:$CI$100,MATCH(DATE(AD$1,1,1),Macro!$A$1:$CI$1,0),FALSE)</f>
        <v>2.0054297826743079E-2</v>
      </c>
      <c r="AE26" s="52">
        <f>VLOOKUP($B26,Macro!$A$1:$CI$100,MATCH(DATE(AE$1,1,1),Macro!$A$1:$CI$1,0),FALSE)</f>
        <v>1.9347378032973532E-2</v>
      </c>
      <c r="AF26" s="52">
        <f>VLOOKUP($B26,Macro!$A$1:$CI$100,MATCH(DATE(AF$1,1,1),Macro!$A$1:$CI$1,0),FALSE)</f>
        <v>1.8630310246849267E-2</v>
      </c>
      <c r="AG26" s="95"/>
      <c r="AH26" s="65">
        <f t="shared" ref="AH26:AH31" si="1">AVERAGE(C26:G26)</f>
        <v>2.169225926516636E-2</v>
      </c>
      <c r="AI26" s="65">
        <f t="shared" ref="AI26:AI31" si="2">AVERAGE(H26:L26)</f>
        <v>2.4084956364262812E-2</v>
      </c>
      <c r="AJ26" s="65">
        <f t="shared" ref="AJ26:AJ31" si="3">AVERAGE(M26:Q26)</f>
        <v>2.4497042396957443E-2</v>
      </c>
      <c r="AK26" s="65">
        <f t="shared" ref="AK26:AK31" si="4">AVERAGE(R26:V26)</f>
        <v>2.4847565230499705E-2</v>
      </c>
      <c r="AL26" s="65">
        <f t="shared" ref="AL26:AL31" si="5">AVERAGE(W26:AA26)</f>
        <v>2.315312471085992E-2</v>
      </c>
      <c r="AM26" s="65">
        <f t="shared" ref="AM26:AM31" si="6">AVERAGE(AB26:AF26)</f>
        <v>2.0038290664776408E-2</v>
      </c>
      <c r="AN26" s="66"/>
      <c r="AO26" s="65">
        <f t="shared" ref="AO26:AO31" si="7">AVERAGE(AH26:AI26)</f>
        <v>2.2888607814714586E-2</v>
      </c>
      <c r="AP26" s="65">
        <f t="shared" ref="AP26:AP31" si="8">AVERAGE(AJ26:AK26)</f>
        <v>2.4672303813728574E-2</v>
      </c>
      <c r="AQ26" s="65">
        <f t="shared" ref="AQ26:AQ31" si="9">AVERAGE(AL26:AM26)</f>
        <v>2.1595707687818162E-2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0.13630150002550184</v>
      </c>
      <c r="D27" s="52">
        <f>VLOOKUP($B27,Macro!$A$1:$CI$100,MATCH(DATE(D$1,1,1),Macro!$A$1:$CI$1,0),FALSE)</f>
        <v>0.13475224063940039</v>
      </c>
      <c r="E27" s="52">
        <f>VLOOKUP($B27,Macro!$A$1:$CI$100,MATCH(DATE(E$1,1,1),Macro!$A$1:$CI$1,0),FALSE)</f>
        <v>0.13326730790074617</v>
      </c>
      <c r="F27" s="52">
        <f>VLOOKUP($B27,Macro!$A$1:$CI$100,MATCH(DATE(F$1,1,1),Macro!$A$1:$CI$1,0),FALSE)</f>
        <v>0.13185499963170869</v>
      </c>
      <c r="G27" s="52">
        <f>VLOOKUP($B27,Macro!$A$1:$CI$100,MATCH(DATE(G$1,1,1),Macro!$A$1:$CI$1,0),FALSE)</f>
        <v>0.13052654216327361</v>
      </c>
      <c r="H27" s="52">
        <f>VLOOKUP($B27,Macro!$A$1:$CI$100,MATCH(DATE(H$1,1,1),Macro!$A$1:$CI$1,0),FALSE)</f>
        <v>0.12929186390486905</v>
      </c>
      <c r="I27" s="52">
        <f>VLOOKUP($B27,Macro!$A$1:$CI$100,MATCH(DATE(I$1,1,1),Macro!$A$1:$CI$1,0),FALSE)</f>
        <v>0.12816019258659667</v>
      </c>
      <c r="J27" s="52">
        <f>VLOOKUP($B27,Macro!$A$1:$CI$100,MATCH(DATE(J$1,1,1),Macro!$A$1:$CI$1,0),FALSE)</f>
        <v>0.12714372640845661</v>
      </c>
      <c r="K27" s="52">
        <f>VLOOKUP($B27,Macro!$A$1:$CI$100,MATCH(DATE(K$1,1,1),Macro!$A$1:$CI$1,0),FALSE)</f>
        <v>0.12625810023896625</v>
      </c>
      <c r="L27" s="52">
        <f>VLOOKUP($B27,Macro!$A$1:$CI$100,MATCH(DATE(L$1,1,1),Macro!$A$1:$CI$1,0),FALSE)</f>
        <v>0.12549177388963345</v>
      </c>
      <c r="M27" s="52">
        <f>VLOOKUP($B27,Macro!$A$1:$CI$100,MATCH(DATE(M$1,1,1),Macro!$A$1:$CI$1,0),FALSE)</f>
        <v>0.12485253605360708</v>
      </c>
      <c r="N27" s="52">
        <f>VLOOKUP($B27,Macro!$A$1:$CI$100,MATCH(DATE(N$1,1,1),Macro!$A$1:$CI$1,0),FALSE)</f>
        <v>0.12431870322615855</v>
      </c>
      <c r="O27" s="52">
        <f>VLOOKUP($B27,Macro!$A$1:$CI$100,MATCH(DATE(O$1,1,1),Macro!$A$1:$CI$1,0),FALSE)</f>
        <v>0.12388771195723873</v>
      </c>
      <c r="P27" s="52">
        <f>VLOOKUP($B27,Macro!$A$1:$CI$100,MATCH(DATE(P$1,1,1),Macro!$A$1:$CI$1,0),FALSE)</f>
        <v>0.12352135689280519</v>
      </c>
      <c r="Q27" s="52">
        <f>VLOOKUP($B27,Macro!$A$1:$CI$100,MATCH(DATE(Q$1,1,1),Macro!$A$1:$CI$1,0),FALSE)</f>
        <v>0.12319416538194727</v>
      </c>
      <c r="R27" s="52">
        <f>VLOOKUP($B27,Macro!$A$1:$CI$100,MATCH(DATE(R$1,1,1),Macro!$A$1:$CI$1,0),FALSE)</f>
        <v>0.12286796543986325</v>
      </c>
      <c r="S27" s="52">
        <f>VLOOKUP($B27,Macro!$A$1:$CI$100,MATCH(DATE(S$1,1,1),Macro!$A$1:$CI$1,0),FALSE)</f>
        <v>0.12250967975100741</v>
      </c>
      <c r="T27" s="52">
        <f>VLOOKUP($B27,Macro!$A$1:$CI$100,MATCH(DATE(T$1,1,1),Macro!$A$1:$CI$1,0),FALSE)</f>
        <v>0.12209132124073205</v>
      </c>
      <c r="U27" s="52">
        <f>VLOOKUP($B27,Macro!$A$1:$CI$100,MATCH(DATE(U$1,1,1),Macro!$A$1:$CI$1,0),FALSE)</f>
        <v>0.12158611892612027</v>
      </c>
      <c r="V27" s="52">
        <f>VLOOKUP($B27,Macro!$A$1:$CI$100,MATCH(DATE(V$1,1,1),Macro!$A$1:$CI$1,0),FALSE)</f>
        <v>0.12099807205780504</v>
      </c>
      <c r="W27" s="52">
        <f>VLOOKUP($B27,Macro!$A$1:$CI$100,MATCH(DATE(W$1,1,1),Macro!$A$1:$CI$1,0),FALSE)</f>
        <v>0.12031413756917816</v>
      </c>
      <c r="X27" s="52">
        <f>VLOOKUP($B27,Macro!$A$1:$CI$100,MATCH(DATE(X$1,1,1),Macro!$A$1:$CI$1,0),FALSE)</f>
        <v>0.11954138852432733</v>
      </c>
      <c r="Y27" s="52">
        <f>VLOOKUP($B27,Macro!$A$1:$CI$100,MATCH(DATE(Y$1,1,1),Macro!$A$1:$CI$1,0),FALSE)</f>
        <v>0.11869201255181805</v>
      </c>
      <c r="Z27" s="52">
        <f>VLOOKUP($B27,Macro!$A$1:$CI$100,MATCH(DATE(Z$1,1,1),Macro!$A$1:$CI$1,0),FALSE)</f>
        <v>0.11777443235243089</v>
      </c>
      <c r="AA27" s="52">
        <f>VLOOKUP($B27,Macro!$A$1:$CI$100,MATCH(DATE(AA$1,1,1),Macro!$A$1:$CI$1,0),FALSE)</f>
        <v>0.11679308860861748</v>
      </c>
      <c r="AB27" s="52">
        <f>VLOOKUP($B27,Macro!$A$1:$CI$100,MATCH(DATE(AB$1,1,1),Macro!$A$1:$CI$1,0),FALSE)</f>
        <v>0.11577401742150163</v>
      </c>
      <c r="AC27" s="52">
        <f>VLOOKUP($B27,Macro!$A$1:$CI$100,MATCH(DATE(AC$1,1,1),Macro!$A$1:$CI$1,0),FALSE)</f>
        <v>0.11472358285946649</v>
      </c>
      <c r="AD27" s="52">
        <f>VLOOKUP($B27,Macro!$A$1:$CI$100,MATCH(DATE(AD$1,1,1),Macro!$A$1:$CI$1,0),FALSE)</f>
        <v>0.11364470398406322</v>
      </c>
      <c r="AE27" s="52">
        <f>VLOOKUP($B27,Macro!$A$1:$CI$100,MATCH(DATE(AE$1,1,1),Macro!$A$1:$CI$1,0),FALSE)</f>
        <v>0.11254931844511318</v>
      </c>
      <c r="AF27" s="52">
        <f>VLOOKUP($B27,Macro!$A$1:$CI$100,MATCH(DATE(AF$1,1,1),Macro!$A$1:$CI$1,0),FALSE)</f>
        <v>0.1114461178657675</v>
      </c>
      <c r="AG27" s="52"/>
      <c r="AH27" s="65">
        <f t="shared" si="1"/>
        <v>0.13334051807212616</v>
      </c>
      <c r="AI27" s="65">
        <f t="shared" si="2"/>
        <v>0.12726913140570439</v>
      </c>
      <c r="AJ27" s="65">
        <f t="shared" si="3"/>
        <v>0.12395489470235137</v>
      </c>
      <c r="AK27" s="65">
        <f t="shared" si="4"/>
        <v>0.12201063148310561</v>
      </c>
      <c r="AL27" s="65">
        <f t="shared" si="5"/>
        <v>0.11862301192127438</v>
      </c>
      <c r="AM27" s="65">
        <f t="shared" si="6"/>
        <v>0.11362754811518241</v>
      </c>
      <c r="AN27" s="66"/>
      <c r="AO27" s="65">
        <f t="shared" si="7"/>
        <v>0.13030482473891528</v>
      </c>
      <c r="AP27" s="65">
        <f t="shared" si="8"/>
        <v>0.12298276309272849</v>
      </c>
      <c r="AQ27" s="65">
        <f t="shared" si="9"/>
        <v>0.11612528001822839</v>
      </c>
    </row>
    <row r="28" spans="1:43" x14ac:dyDescent="0.25">
      <c r="B28" s="37" t="s">
        <v>56</v>
      </c>
      <c r="C28" s="52">
        <f>VLOOKUP($B28,Macro!$A$1:$CI$100,MATCH(DATE(C$1,1,1),Macro!$A$1:$CI$1,0),FALSE)</f>
        <v>0.14202025437586308</v>
      </c>
      <c r="D28" s="52">
        <f>VLOOKUP($B28,Macro!$A$1:$CI$100,MATCH(DATE(D$1,1,1),Macro!$A$1:$CI$1,0),FALSE)</f>
        <v>0.15776394725022236</v>
      </c>
      <c r="E28" s="52">
        <f>VLOOKUP($B28,Macro!$A$1:$CI$100,MATCH(DATE(E$1,1,1),Macro!$A$1:$CI$1,0),FALSE)</f>
        <v>0.16880643779331184</v>
      </c>
      <c r="F28" s="52">
        <f>VLOOKUP($B28,Macro!$A$1:$CI$100,MATCH(DATE(F$1,1,1),Macro!$A$1:$CI$1,0),FALSE)</f>
        <v>0.1734307160752957</v>
      </c>
      <c r="G28" s="52">
        <f>VLOOKUP($B28,Macro!$A$1:$CI$100,MATCH(DATE(G$1,1,1),Macro!$A$1:$CI$1,0),FALSE)</f>
        <v>0.17338044068826441</v>
      </c>
      <c r="H28" s="52">
        <f>VLOOKUP($B28,Macro!$A$1:$CI$100,MATCH(DATE(H$1,1,1),Macro!$A$1:$CI$1,0),FALSE)</f>
        <v>0.17060093762237827</v>
      </c>
      <c r="I28" s="52">
        <f>VLOOKUP($B28,Macro!$A$1:$CI$100,MATCH(DATE(I$1,1,1),Macro!$A$1:$CI$1,0),FALSE)</f>
        <v>0.16651130109832657</v>
      </c>
      <c r="J28" s="52">
        <f>VLOOKUP($B28,Macro!$A$1:$CI$100,MATCH(DATE(J$1,1,1),Macro!$A$1:$CI$1,0),FALSE)</f>
        <v>0.16199122141349331</v>
      </c>
      <c r="K28" s="52">
        <f>VLOOKUP($B28,Macro!$A$1:$CI$100,MATCH(DATE(K$1,1,1),Macro!$A$1:$CI$1,0),FALSE)</f>
        <v>0.15753936248499301</v>
      </c>
      <c r="L28" s="52">
        <f>VLOOKUP($B28,Macro!$A$1:$CI$100,MATCH(DATE(L$1,1,1),Macro!$A$1:$CI$1,0),FALSE)</f>
        <v>0.15339429872986976</v>
      </c>
      <c r="M28" s="52">
        <f>VLOOKUP($B28,Macro!$A$1:$CI$100,MATCH(DATE(M$1,1,1),Macro!$A$1:$CI$1,0),FALSE)</f>
        <v>0.14968132780528443</v>
      </c>
      <c r="N28" s="52">
        <f>VLOOKUP($B28,Macro!$A$1:$CI$100,MATCH(DATE(N$1,1,1),Macro!$A$1:$CI$1,0),FALSE)</f>
        <v>0.14642565513074413</v>
      </c>
      <c r="O28" s="52">
        <f>VLOOKUP($B28,Macro!$A$1:$CI$100,MATCH(DATE(O$1,1,1),Macro!$A$1:$CI$1,0),FALSE)</f>
        <v>0.14362969301557893</v>
      </c>
      <c r="P28" s="52">
        <f>VLOOKUP($B28,Macro!$A$1:$CI$100,MATCH(DATE(P$1,1,1),Macro!$A$1:$CI$1,0),FALSE)</f>
        <v>0.14123588570744694</v>
      </c>
      <c r="Q28" s="52">
        <f>VLOOKUP($B28,Macro!$A$1:$CI$100,MATCH(DATE(Q$1,1,1),Macro!$A$1:$CI$1,0),FALSE)</f>
        <v>0.139182560099127</v>
      </c>
      <c r="R28" s="52">
        <f>VLOOKUP($B28,Macro!$A$1:$CI$100,MATCH(DATE(R$1,1,1),Macro!$A$1:$CI$1,0),FALSE)</f>
        <v>0.13738771355613633</v>
      </c>
      <c r="S28" s="52">
        <f>VLOOKUP($B28,Macro!$A$1:$CI$100,MATCH(DATE(S$1,1,1),Macro!$A$1:$CI$1,0),FALSE)</f>
        <v>0.13577043747625694</v>
      </c>
      <c r="T28" s="52">
        <f>VLOOKUP($B28,Macro!$A$1:$CI$100,MATCH(DATE(T$1,1,1),Macro!$A$1:$CI$1,0),FALSE)</f>
        <v>0.13425748969353446</v>
      </c>
      <c r="U28" s="52">
        <f>VLOOKUP($B28,Macro!$A$1:$CI$100,MATCH(DATE(U$1,1,1),Macro!$A$1:$CI$1,0),FALSE)</f>
        <v>0.1327816467329157</v>
      </c>
      <c r="V28" s="52">
        <f>VLOOKUP($B28,Macro!$A$1:$CI$100,MATCH(DATE(V$1,1,1),Macro!$A$1:$CI$1,0),FALSE)</f>
        <v>0.13131361049127932</v>
      </c>
      <c r="W28" s="52">
        <f>VLOOKUP($B28,Macro!$A$1:$CI$100,MATCH(DATE(W$1,1,1),Macro!$A$1:$CI$1,0),FALSE)</f>
        <v>0.12981656096027194</v>
      </c>
      <c r="X28" s="52">
        <f>VLOOKUP($B28,Macro!$A$1:$CI$100,MATCH(DATE(X$1,1,1),Macro!$A$1:$CI$1,0),FALSE)</f>
        <v>0.12828040208994196</v>
      </c>
      <c r="Y28" s="52">
        <f>VLOOKUP($B28,Macro!$A$1:$CI$100,MATCH(DATE(Y$1,1,1),Macro!$A$1:$CI$1,0),FALSE)</f>
        <v>0.12670648647545857</v>
      </c>
      <c r="Z28" s="52">
        <f>VLOOKUP($B28,Macro!$A$1:$CI$100,MATCH(DATE(Z$1,1,1),Macro!$A$1:$CI$1,0),FALSE)</f>
        <v>0.12509760985421892</v>
      </c>
      <c r="AA28" s="52">
        <f>VLOOKUP($B28,Macro!$A$1:$CI$100,MATCH(DATE(AA$1,1,1),Macro!$A$1:$CI$1,0),FALSE)</f>
        <v>0.12345530770012658</v>
      </c>
      <c r="AB28" s="52">
        <f>VLOOKUP($B28,Macro!$A$1:$CI$100,MATCH(DATE(AB$1,1,1),Macro!$A$1:$CI$1,0),FALSE)</f>
        <v>0.12180385183047093</v>
      </c>
      <c r="AC28" s="52">
        <f>VLOOKUP($B28,Macro!$A$1:$CI$100,MATCH(DATE(AC$1,1,1),Macro!$A$1:$CI$1,0),FALSE)</f>
        <v>0.12015005980254845</v>
      </c>
      <c r="AD28" s="52">
        <f>VLOOKUP($B28,Macro!$A$1:$CI$100,MATCH(DATE(AD$1,1,1),Macro!$A$1:$CI$1,0),FALSE)</f>
        <v>0.11849671546546592</v>
      </c>
      <c r="AE28" s="52">
        <f>VLOOKUP($B28,Macro!$A$1:$CI$100,MATCH(DATE(AE$1,1,1),Macro!$A$1:$CI$1,0),FALSE)</f>
        <v>0.11685416850901742</v>
      </c>
      <c r="AF28" s="52">
        <f>VLOOKUP($B28,Macro!$A$1:$CI$100,MATCH(DATE(AF$1,1,1),Macro!$A$1:$CI$1,0),FALSE)</f>
        <v>0.115229939265582</v>
      </c>
      <c r="AG28" s="95"/>
      <c r="AH28" s="65">
        <f t="shared" si="1"/>
        <v>0.16308035923659148</v>
      </c>
      <c r="AI28" s="65">
        <f t="shared" si="2"/>
        <v>0.16200742426981218</v>
      </c>
      <c r="AJ28" s="65">
        <f t="shared" si="3"/>
        <v>0.14403102435163628</v>
      </c>
      <c r="AK28" s="65">
        <f t="shared" si="4"/>
        <v>0.13430217959002455</v>
      </c>
      <c r="AL28" s="65">
        <f t="shared" si="5"/>
        <v>0.12667127341600359</v>
      </c>
      <c r="AM28" s="65">
        <f t="shared" si="6"/>
        <v>0.11850694697461694</v>
      </c>
      <c r="AN28" s="66"/>
      <c r="AO28" s="65">
        <f t="shared" si="7"/>
        <v>0.16254389175320183</v>
      </c>
      <c r="AP28" s="65">
        <f t="shared" si="8"/>
        <v>0.13916660197083042</v>
      </c>
      <c r="AQ28" s="65">
        <f t="shared" si="9"/>
        <v>0.12258911019531027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2.0446154847674963E-2</v>
      </c>
      <c r="D29" s="52">
        <f>VLOOKUP($B29,Macro!$A$1:$CI$100,MATCH(DATE(D$1,1,1),Macro!$A$1:$CI$1,0),FALSE)</f>
        <v>4.3480017364435415E-2</v>
      </c>
      <c r="E29" s="52">
        <f>VLOOKUP($B29,Macro!$A$1:$CI$100,MATCH(DATE(E$1,1,1),Macro!$A$1:$CI$1,0),FALSE)</f>
        <v>6.1869981170987749E-2</v>
      </c>
      <c r="F29" s="52">
        <f>VLOOKUP($B29,Macro!$A$1:$CI$100,MATCH(DATE(F$1,1,1),Macro!$A$1:$CI$1,0),FALSE)</f>
        <v>7.4472019466195041E-2</v>
      </c>
      <c r="G29" s="52">
        <f>VLOOKUP($B29,Macro!$A$1:$CI$100,MATCH(DATE(G$1,1,1),Macro!$A$1:$CI$1,0),FALSE)</f>
        <v>8.2387238447369032E-2</v>
      </c>
      <c r="H29" s="52">
        <f>VLOOKUP($B29,Macro!$A$1:$CI$100,MATCH(DATE(H$1,1,1),Macro!$A$1:$CI$1,0),FALSE)</f>
        <v>8.7040117152091478E-2</v>
      </c>
      <c r="I29" s="52">
        <f>VLOOKUP($B29,Macro!$A$1:$CI$100,MATCH(DATE(I$1,1,1),Macro!$A$1:$CI$1,0),FALSE)</f>
        <v>8.9538401415818106E-2</v>
      </c>
      <c r="J29" s="52">
        <f>VLOOKUP($B29,Macro!$A$1:$CI$100,MATCH(DATE(J$1,1,1),Macro!$A$1:$CI$1,0),FALSE)</f>
        <v>9.0611033827962373E-2</v>
      </c>
      <c r="K29" s="52">
        <f>VLOOKUP($B29,Macro!$A$1:$CI$100,MATCH(DATE(K$1,1,1),Macro!$A$1:$CI$1,0),FALSE)</f>
        <v>9.0717282975712812E-2</v>
      </c>
      <c r="L29" s="52">
        <f>VLOOKUP($B29,Macro!$A$1:$CI$100,MATCH(DATE(L$1,1,1),Macro!$A$1:$CI$1,0),FALSE)</f>
        <v>9.0154323258284694E-2</v>
      </c>
      <c r="M29" s="52">
        <f>VLOOKUP($B29,Macro!$A$1:$CI$100,MATCH(DATE(M$1,1,1),Macro!$A$1:$CI$1,0),FALSE)</f>
        <v>8.9130230222516593E-2</v>
      </c>
      <c r="N29" s="52">
        <f>VLOOKUP($B29,Macro!$A$1:$CI$100,MATCH(DATE(N$1,1,1),Macro!$A$1:$CI$1,0),FALSE)</f>
        <v>8.779717084113553E-2</v>
      </c>
      <c r="O29" s="52">
        <f>VLOOKUP($B29,Macro!$A$1:$CI$100,MATCH(DATE(O$1,1,1),Macro!$A$1:$CI$1,0),FALSE)</f>
        <v>8.6270088992079594E-2</v>
      </c>
      <c r="P29" s="52">
        <f>VLOOKUP($B29,Macro!$A$1:$CI$100,MATCH(DATE(P$1,1,1),Macro!$A$1:$CI$1,0),FALSE)</f>
        <v>8.4630273277077728E-2</v>
      </c>
      <c r="Q29" s="52">
        <f>VLOOKUP($B29,Macro!$A$1:$CI$100,MATCH(DATE(Q$1,1,1),Macro!$A$1:$CI$1,0),FALSE)</f>
        <v>8.2932875586515867E-2</v>
      </c>
      <c r="R29" s="52">
        <f>VLOOKUP($B29,Macro!$A$1:$CI$100,MATCH(DATE(R$1,1,1),Macro!$A$1:$CI$1,0),FALSE)</f>
        <v>8.1211743622028987E-2</v>
      </c>
      <c r="S29" s="52">
        <f>VLOOKUP($B29,Macro!$A$1:$CI$100,MATCH(DATE(S$1,1,1),Macro!$A$1:$CI$1,0),FALSE)</f>
        <v>7.9485115323798677E-2</v>
      </c>
      <c r="T29" s="52">
        <f>VLOOKUP($B29,Macro!$A$1:$CI$100,MATCH(DATE(T$1,1,1),Macro!$A$1:$CI$1,0),FALSE)</f>
        <v>7.7762120595447098E-2</v>
      </c>
      <c r="U29" s="52">
        <f>VLOOKUP($B29,Macro!$A$1:$CI$100,MATCH(DATE(U$1,1,1),Macro!$A$1:$CI$1,0),FALSE)</f>
        <v>7.6046520187570715E-2</v>
      </c>
      <c r="V29" s="52">
        <f>VLOOKUP($B29,Macro!$A$1:$CI$100,MATCH(DATE(V$1,1,1),Macro!$A$1:$CI$1,0),FALSE)</f>
        <v>7.4342987239516642E-2</v>
      </c>
      <c r="W29" s="52">
        <f>VLOOKUP($B29,Macro!$A$1:$CI$100,MATCH(DATE(W$1,1,1),Macro!$A$1:$CI$1,0),FALSE)</f>
        <v>7.2656169389921241E-2</v>
      </c>
      <c r="X29" s="52">
        <f>VLOOKUP($B29,Macro!$A$1:$CI$100,MATCH(DATE(X$1,1,1),Macro!$A$1:$CI$1,0),FALSE)</f>
        <v>7.0992866572721552E-2</v>
      </c>
      <c r="Y29" s="52">
        <f>VLOOKUP($B29,Macro!$A$1:$CI$100,MATCH(DATE(Y$1,1,1),Macro!$A$1:$CI$1,0),FALSE)</f>
        <v>6.9361569214160673E-2</v>
      </c>
      <c r="Z29" s="52">
        <f>VLOOKUP($B29,Macro!$A$1:$CI$100,MATCH(DATE(Z$1,1,1),Macro!$A$1:$CI$1,0),FALSE)</f>
        <v>6.7771436999474938E-2</v>
      </c>
      <c r="AA29" s="52">
        <f>VLOOKUP($B29,Macro!$A$1:$CI$100,MATCH(DATE(AA$1,1,1),Macro!$A$1:$CI$1,0),FALSE)</f>
        <v>6.6230065699503293E-2</v>
      </c>
      <c r="AB29" s="52">
        <f>VLOOKUP($B29,Macro!$A$1:$CI$100,MATCH(DATE(AB$1,1,1),Macro!$A$1:$CI$1,0),FALSE)</f>
        <v>6.4746008458913526E-2</v>
      </c>
      <c r="AC29" s="52">
        <f>VLOOKUP($B29,Macro!$A$1:$CI$100,MATCH(DATE(AC$1,1,1),Macro!$A$1:$CI$1,0),FALSE)</f>
        <v>6.3325962927469309E-2</v>
      </c>
      <c r="AD29" s="52">
        <f>VLOOKUP($B29,Macro!$A$1:$CI$100,MATCH(DATE(AD$1,1,1),Macro!$A$1:$CI$1,0),FALSE)</f>
        <v>6.1973483038374882E-2</v>
      </c>
      <c r="AE29" s="52">
        <f>VLOOKUP($B29,Macro!$A$1:$CI$100,MATCH(DATE(AE$1,1,1),Macro!$A$1:$CI$1,0),FALSE)</f>
        <v>6.069034555016721E-2</v>
      </c>
      <c r="AF29" s="52">
        <f>VLOOKUP($B29,Macro!$A$1:$CI$100,MATCH(DATE(AF$1,1,1),Macro!$A$1:$CI$1,0),FALSE)</f>
        <v>5.9477044416178675E-2</v>
      </c>
      <c r="AG29" s="52"/>
      <c r="AH29" s="65">
        <f t="shared" si="1"/>
        <v>5.6531082259332434E-2</v>
      </c>
      <c r="AI29" s="65">
        <f t="shared" si="2"/>
        <v>8.9612231725973893E-2</v>
      </c>
      <c r="AJ29" s="65">
        <f t="shared" si="3"/>
        <v>8.6152127783865065E-2</v>
      </c>
      <c r="AK29" s="65">
        <f t="shared" si="4"/>
        <v>7.7769697393672427E-2</v>
      </c>
      <c r="AL29" s="65">
        <f t="shared" si="5"/>
        <v>6.9402421575156331E-2</v>
      </c>
      <c r="AM29" s="65">
        <f t="shared" si="6"/>
        <v>6.2042568878220718E-2</v>
      </c>
      <c r="AN29" s="66"/>
      <c r="AO29" s="65">
        <f t="shared" si="7"/>
        <v>7.3071656992653167E-2</v>
      </c>
      <c r="AP29" s="65">
        <f t="shared" si="8"/>
        <v>8.1960912588768753E-2</v>
      </c>
      <c r="AQ29" s="65">
        <f t="shared" si="9"/>
        <v>6.5722495226688521E-2</v>
      </c>
    </row>
    <row r="30" spans="1:43" x14ac:dyDescent="0.25">
      <c r="A30" s="13" t="s">
        <v>3</v>
      </c>
      <c r="B30" s="37"/>
      <c r="C30" s="52">
        <f>SUM(C26:C27)</f>
        <v>0.14931908998366478</v>
      </c>
      <c r="D30" s="52">
        <f t="shared" ref="D30:AF30" si="10">SUM(D26:D27)</f>
        <v>0.15553425691275047</v>
      </c>
      <c r="E30" s="52">
        <f t="shared" si="10"/>
        <v>0.157484612603118</v>
      </c>
      <c r="F30" s="52">
        <f t="shared" si="10"/>
        <v>0.15711997640591882</v>
      </c>
      <c r="G30" s="52">
        <f t="shared" si="10"/>
        <v>0.15570595078101049</v>
      </c>
      <c r="H30" s="52">
        <f t="shared" si="10"/>
        <v>0.1539884777286244</v>
      </c>
      <c r="I30" s="52">
        <f t="shared" si="10"/>
        <v>0.15237097290146148</v>
      </c>
      <c r="J30" s="52">
        <f t="shared" si="10"/>
        <v>0.15103657887738212</v>
      </c>
      <c r="K30" s="52">
        <f t="shared" si="10"/>
        <v>0.15003901746746007</v>
      </c>
      <c r="L30" s="52">
        <f t="shared" si="10"/>
        <v>0.14933539187490802</v>
      </c>
      <c r="M30" s="52">
        <f t="shared" si="10"/>
        <v>0.14887808749959186</v>
      </c>
      <c r="N30" s="52">
        <f t="shared" si="10"/>
        <v>0.14858682207702695</v>
      </c>
      <c r="O30" s="52">
        <f t="shared" si="10"/>
        <v>0.14841000369545465</v>
      </c>
      <c r="P30" s="52">
        <f t="shared" si="10"/>
        <v>0.14827038898385561</v>
      </c>
      <c r="Q30" s="52">
        <f t="shared" si="10"/>
        <v>0.14811438324061499</v>
      </c>
      <c r="R30" s="52">
        <f t="shared" si="10"/>
        <v>0.14788427926039063</v>
      </c>
      <c r="S30" s="52">
        <f t="shared" si="10"/>
        <v>0.14753496497049745</v>
      </c>
      <c r="T30" s="52">
        <f t="shared" si="10"/>
        <v>0.14703249248753156</v>
      </c>
      <c r="U30" s="52">
        <f t="shared" si="10"/>
        <v>0.14634841263851642</v>
      </c>
      <c r="V30" s="52">
        <f t="shared" si="10"/>
        <v>0.14549083421109046</v>
      </c>
      <c r="W30" s="52">
        <f t="shared" si="10"/>
        <v>0.14445258094195013</v>
      </c>
      <c r="X30" s="52">
        <f t="shared" si="10"/>
        <v>0.1432489857004916</v>
      </c>
      <c r="Y30" s="52">
        <f t="shared" si="10"/>
        <v>0.14190208012980104</v>
      </c>
      <c r="Z30" s="52">
        <f t="shared" si="10"/>
        <v>0.14043019750573046</v>
      </c>
      <c r="AA30" s="52">
        <f t="shared" si="10"/>
        <v>0.13884683888269828</v>
      </c>
      <c r="AB30" s="52">
        <f t="shared" si="10"/>
        <v>0.13718812527131324</v>
      </c>
      <c r="AC30" s="52">
        <f t="shared" si="10"/>
        <v>0.13546894222697103</v>
      </c>
      <c r="AD30" s="52">
        <f t="shared" si="10"/>
        <v>0.13369900181080629</v>
      </c>
      <c r="AE30" s="52">
        <f t="shared" si="10"/>
        <v>0.13189669647808672</v>
      </c>
      <c r="AF30" s="52">
        <f t="shared" si="10"/>
        <v>0.13007642811261677</v>
      </c>
      <c r="AG30" s="52"/>
      <c r="AH30" s="65">
        <f t="shared" si="1"/>
        <v>0.15503277733729251</v>
      </c>
      <c r="AI30" s="65">
        <f t="shared" si="2"/>
        <v>0.1513540877699672</v>
      </c>
      <c r="AJ30" s="65">
        <f t="shared" si="3"/>
        <v>0.14845193709930882</v>
      </c>
      <c r="AK30" s="65">
        <f t="shared" si="4"/>
        <v>0.14685819671360528</v>
      </c>
      <c r="AL30" s="65">
        <f t="shared" si="5"/>
        <v>0.14177613663213431</v>
      </c>
      <c r="AM30" s="65">
        <f t="shared" si="6"/>
        <v>0.1336658387799588</v>
      </c>
      <c r="AN30" s="66"/>
      <c r="AO30" s="65">
        <f t="shared" si="7"/>
        <v>0.15319343255362985</v>
      </c>
      <c r="AP30" s="65">
        <f t="shared" si="8"/>
        <v>0.14765506690645705</v>
      </c>
      <c r="AQ30" s="65">
        <f t="shared" si="9"/>
        <v>0.13772098770604657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-2.7745032763089469E-2</v>
      </c>
      <c r="D31" s="52">
        <f>VLOOKUP($B31,Macro!$A$1:$CI$100,MATCH(DATE(D$1,1,1),Macro!$A$1:$CI$1,0),FALSE)</f>
        <v>-4.125036041144068E-2</v>
      </c>
      <c r="E31" s="52">
        <f>VLOOKUP($B31,Macro!$A$1:$CI$100,MATCH(DATE(E$1,1,1),Macro!$A$1:$CI$1,0),FALSE)</f>
        <v>-5.0548201302824732E-2</v>
      </c>
      <c r="F31" s="52">
        <f>VLOOKUP($B31,Macro!$A$1:$CI$100,MATCH(DATE(F$1,1,1),Macro!$A$1:$CI$1,0),FALSE)</f>
        <v>-5.8161243185120427E-2</v>
      </c>
      <c r="G31" s="52">
        <f>VLOOKUP($B31,Macro!$A$1:$CI$100,MATCH(DATE(G$1,1,1),Macro!$A$1:$CI$1,0),FALSE)</f>
        <v>-6.4712724441410283E-2</v>
      </c>
      <c r="H31" s="52">
        <f>VLOOKUP($B31,Macro!$A$1:$CI$100,MATCH(DATE(H$1,1,1),Macro!$A$1:$CI$1,0),FALSE)</f>
        <v>-7.042763743009739E-2</v>
      </c>
      <c r="I31" s="52">
        <f>VLOOKUP($B31,Macro!$A$1:$CI$100,MATCH(DATE(I$1,1,1),Macro!$A$1:$CI$1,0),FALSE)</f>
        <v>-7.5398092796764599E-2</v>
      </c>
      <c r="J31" s="52">
        <f>VLOOKUP($B31,Macro!$A$1:$CI$100,MATCH(DATE(J$1,1,1),Macro!$A$1:$CI$1,0),FALSE)</f>
        <v>-7.9656395158045859E-2</v>
      </c>
      <c r="K31" s="52">
        <f>VLOOKUP($B31,Macro!$A$1:$CI$100,MATCH(DATE(K$1,1,1),Macro!$A$1:$CI$1,0),FALSE)</f>
        <v>-8.3216957045955525E-2</v>
      </c>
      <c r="L31" s="52">
        <f>VLOOKUP($B31,Macro!$A$1:$CI$100,MATCH(DATE(L$1,1,1),Macro!$A$1:$CI$1,0),FALSE)</f>
        <v>-8.6095423957700409E-2</v>
      </c>
      <c r="M31" s="52">
        <f>VLOOKUP($B31,Macro!$A$1:$CI$100,MATCH(DATE(M$1,1,1),Macro!$A$1:$CI$1,0),FALSE)</f>
        <v>-8.8326989905670089E-2</v>
      </c>
      <c r="N31" s="52">
        <f>VLOOKUP($B31,Macro!$A$1:$CI$100,MATCH(DATE(N$1,1,1),Macro!$A$1:$CI$1,0),FALSE)</f>
        <v>-8.9958341470865483E-2</v>
      </c>
      <c r="O31" s="52">
        <f>VLOOKUP($B31,Macro!$A$1:$CI$100,MATCH(DATE(O$1,1,1),Macro!$A$1:$CI$1,0),FALSE)</f>
        <v>-9.1050388791295012E-2</v>
      </c>
      <c r="P31" s="52">
        <f>VLOOKUP($B31,Macro!$A$1:$CI$100,MATCH(DATE(P$1,1,1),Macro!$A$1:$CI$1,0),FALSE)</f>
        <v>-9.1664758614063133E-2</v>
      </c>
      <c r="Q31" s="52">
        <f>VLOOKUP($B31,Macro!$A$1:$CI$100,MATCH(DATE(Q$1,1,1),Macro!$A$1:$CI$1,0),FALSE)</f>
        <v>-9.1864702273326049E-2</v>
      </c>
      <c r="R31" s="52">
        <f>VLOOKUP($B31,Macro!$A$1:$CI$100,MATCH(DATE(R$1,1,1),Macro!$A$1:$CI$1,0),FALSE)</f>
        <v>-9.1708302339362655E-2</v>
      </c>
      <c r="S31" s="52">
        <f>VLOOKUP($B31,Macro!$A$1:$CI$100,MATCH(DATE(S$1,1,1),Macro!$A$1:$CI$1,0),FALSE)</f>
        <v>-9.1249622085825113E-2</v>
      </c>
      <c r="T31" s="52">
        <f>VLOOKUP($B31,Macro!$A$1:$CI$100,MATCH(DATE(T$1,1,1),Macro!$A$1:$CI$1,0),FALSE)</f>
        <v>-9.053714047927082E-2</v>
      </c>
      <c r="U31" s="52">
        <f>VLOOKUP($B31,Macro!$A$1:$CI$100,MATCH(DATE(U$1,1,1),Macro!$A$1:$CI$1,0),FALSE)</f>
        <v>-8.9613309727320553E-2</v>
      </c>
      <c r="V31" s="52">
        <f>VLOOKUP($B31,Macro!$A$1:$CI$100,MATCH(DATE(V$1,1,1),Macro!$A$1:$CI$1,0),FALSE)</f>
        <v>-8.8520220975532332E-2</v>
      </c>
      <c r="W31" s="52">
        <f>VLOOKUP($B31,Macro!$A$1:$CI$100,MATCH(DATE(W$1,1,1),Macro!$A$1:$CI$1,0),FALSE)</f>
        <v>-8.7292192681598588E-2</v>
      </c>
      <c r="X31" s="52">
        <f>VLOOKUP($B31,Macro!$A$1:$CI$100,MATCH(DATE(X$1,1,1),Macro!$A$1:$CI$1,0),FALSE)</f>
        <v>-8.596145342674967E-2</v>
      </c>
      <c r="Y31" s="52">
        <f>VLOOKUP($B31,Macro!$A$1:$CI$100,MATCH(DATE(Y$1,1,1),Macro!$A$1:$CI$1,0),FALSE)</f>
        <v>-8.4557198301126027E-2</v>
      </c>
      <c r="Z31" s="52">
        <f>VLOOKUP($B31,Macro!$A$1:$CI$100,MATCH(DATE(Z$1,1,1),Macro!$A$1:$CI$1,0),FALSE)</f>
        <v>-8.3104040584827676E-2</v>
      </c>
      <c r="AA31" s="52">
        <f>VLOOKUP($B31,Macro!$A$1:$CI$100,MATCH(DATE(AA$1,1,1),Macro!$A$1:$CI$1,0),FALSE)</f>
        <v>-8.162160004773697E-2</v>
      </c>
      <c r="AB31" s="52">
        <f>VLOOKUP($B31,Macro!$A$1:$CI$100,MATCH(DATE(AB$1,1,1),Macro!$A$1:$CI$1,0),FALSE)</f>
        <v>-8.0130294357780255E-2</v>
      </c>
      <c r="AC31" s="52">
        <f>VLOOKUP($B31,Macro!$A$1:$CI$100,MATCH(DATE(AC$1,1,1),Macro!$A$1:$CI$1,0),FALSE)</f>
        <v>-7.8644860763631641E-2</v>
      </c>
      <c r="AD31" s="52">
        <f>VLOOKUP($B31,Macro!$A$1:$CI$100,MATCH(DATE(AD$1,1,1),Macro!$A$1:$CI$1,0),FALSE)</f>
        <v>-7.717578463452264E-2</v>
      </c>
      <c r="AE31" s="52">
        <f>VLOOKUP($B31,Macro!$A$1:$CI$100,MATCH(DATE(AE$1,1,1),Macro!$A$1:$CI$1,0),FALSE)</f>
        <v>-7.5732870490611448E-2</v>
      </c>
      <c r="AF31" s="52">
        <f>VLOOKUP($B31,Macro!$A$1:$CI$100,MATCH(DATE(AF$1,1,1),Macro!$A$1:$CI$1,0),FALSE)</f>
        <v>-7.4323521318718777E-2</v>
      </c>
      <c r="AG31" s="95"/>
      <c r="AH31" s="65">
        <f t="shared" si="1"/>
        <v>-4.8483512420777121E-2</v>
      </c>
      <c r="AI31" s="65">
        <f t="shared" si="2"/>
        <v>-7.8958901277712767E-2</v>
      </c>
      <c r="AJ31" s="65">
        <f t="shared" si="3"/>
        <v>-9.0573036211043956E-2</v>
      </c>
      <c r="AK31" s="65">
        <f t="shared" si="4"/>
        <v>-9.0325719121462297E-2</v>
      </c>
      <c r="AL31" s="65">
        <f t="shared" si="5"/>
        <v>-8.4507297008407783E-2</v>
      </c>
      <c r="AM31" s="65">
        <f t="shared" si="6"/>
        <v>-7.7201466313052941E-2</v>
      </c>
      <c r="AN31" s="66"/>
      <c r="AO31" s="65">
        <f t="shared" si="7"/>
        <v>-6.3721206849244941E-2</v>
      </c>
      <c r="AP31" s="65">
        <f t="shared" si="8"/>
        <v>-9.0449377666253133E-2</v>
      </c>
      <c r="AQ31" s="65">
        <f t="shared" si="9"/>
        <v>-8.0854381660730362E-2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89">
        <f>AH26</f>
        <v>2.169225926516636E-2</v>
      </c>
      <c r="AI35" s="89">
        <f t="shared" ref="AI35:AM35" si="12">AI26</f>
        <v>2.4084956364262812E-2</v>
      </c>
      <c r="AJ35" s="89">
        <f t="shared" si="12"/>
        <v>2.4497042396957443E-2</v>
      </c>
      <c r="AK35" s="89">
        <f t="shared" si="12"/>
        <v>2.4847565230499705E-2</v>
      </c>
      <c r="AL35" s="89">
        <f t="shared" si="12"/>
        <v>2.315312471085992E-2</v>
      </c>
      <c r="AM35" s="89">
        <f t="shared" si="12"/>
        <v>2.0038290664776408E-2</v>
      </c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89">
        <f t="shared" ref="AH36:AM36" si="13">AH27</f>
        <v>0.13334051807212616</v>
      </c>
      <c r="AI36" s="89">
        <f t="shared" si="13"/>
        <v>0.12726913140570439</v>
      </c>
      <c r="AJ36" s="89">
        <f t="shared" si="13"/>
        <v>0.12395489470235137</v>
      </c>
      <c r="AK36" s="89">
        <f t="shared" si="13"/>
        <v>0.12201063148310561</v>
      </c>
      <c r="AL36" s="89">
        <f t="shared" si="13"/>
        <v>0.11862301192127438</v>
      </c>
      <c r="AM36" s="89">
        <f t="shared" si="13"/>
        <v>0.11362754811518241</v>
      </c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89">
        <f t="shared" ref="AH37:AM37" si="14">AH28</f>
        <v>0.16308035923659148</v>
      </c>
      <c r="AI37" s="89">
        <f t="shared" si="14"/>
        <v>0.16200742426981218</v>
      </c>
      <c r="AJ37" s="89">
        <f t="shared" si="14"/>
        <v>0.14403102435163628</v>
      </c>
      <c r="AK37" s="89">
        <f t="shared" si="14"/>
        <v>0.13430217959002455</v>
      </c>
      <c r="AL37" s="89">
        <f t="shared" si="14"/>
        <v>0.12667127341600359</v>
      </c>
      <c r="AM37" s="89">
        <f t="shared" si="14"/>
        <v>0.11850694697461694</v>
      </c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89">
        <f t="shared" ref="AH38:AM38" si="15">AH29</f>
        <v>5.6531082259332434E-2</v>
      </c>
      <c r="AI38" s="89">
        <f t="shared" si="15"/>
        <v>8.9612231725973893E-2</v>
      </c>
      <c r="AJ38" s="89">
        <f t="shared" si="15"/>
        <v>8.6152127783865065E-2</v>
      </c>
      <c r="AK38" s="89">
        <f t="shared" si="15"/>
        <v>7.7769697393672427E-2</v>
      </c>
      <c r="AL38" s="89">
        <f t="shared" si="15"/>
        <v>6.9402421575156331E-2</v>
      </c>
      <c r="AM38" s="89">
        <f t="shared" si="15"/>
        <v>6.2042568878220718E-2</v>
      </c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89">
        <f t="shared" ref="AH39:AM39" si="16">AH30</f>
        <v>0.15503277733729251</v>
      </c>
      <c r="AI39" s="89">
        <f t="shared" si="16"/>
        <v>0.1513540877699672</v>
      </c>
      <c r="AJ39" s="89">
        <f t="shared" si="16"/>
        <v>0.14845193709930882</v>
      </c>
      <c r="AK39" s="89">
        <f t="shared" si="16"/>
        <v>0.14685819671360528</v>
      </c>
      <c r="AL39" s="89">
        <f t="shared" si="16"/>
        <v>0.14177613663213431</v>
      </c>
      <c r="AM39" s="89">
        <f t="shared" si="16"/>
        <v>0.1336658387799588</v>
      </c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89">
        <f>AH31</f>
        <v>-4.8483512420777121E-2</v>
      </c>
      <c r="AI40" s="89">
        <f t="shared" ref="AI40:AM40" si="17">AI31</f>
        <v>-7.8958901277712767E-2</v>
      </c>
      <c r="AJ40" s="89">
        <f t="shared" si="17"/>
        <v>-9.0573036211043956E-2</v>
      </c>
      <c r="AK40" s="89">
        <f t="shared" si="17"/>
        <v>-9.0325719121462297E-2</v>
      </c>
      <c r="AL40" s="89">
        <f t="shared" si="17"/>
        <v>-8.4507297008407783E-2</v>
      </c>
      <c r="AM40" s="89">
        <f t="shared" si="17"/>
        <v>-7.7201466313052941E-2</v>
      </c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103"/>
      <c r="D32" s="103"/>
      <c r="E32" s="103"/>
      <c r="F32" s="103"/>
      <c r="G32" s="103"/>
      <c r="H32" s="103"/>
      <c r="I32" s="103"/>
      <c r="J32" s="103"/>
    </row>
    <row r="33" spans="1:13" ht="15.75" x14ac:dyDescent="0.25">
      <c r="A33" s="9"/>
      <c r="B33" s="39"/>
      <c r="C33" s="101" t="s">
        <v>14</v>
      </c>
      <c r="D33" s="101"/>
      <c r="E33" s="101"/>
      <c r="F33" s="101"/>
      <c r="G33" s="101"/>
      <c r="H33" s="101"/>
      <c r="I33" s="101"/>
      <c r="J33" s="10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E29" activePane="bottomRight" state="frozen"/>
      <selection pane="topRight" activeCell="C1" sqref="C1"/>
      <selection pane="bottomLeft" activeCell="A2" sqref="A2"/>
      <selection pane="bottomRight" activeCell="P13" sqref="P1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22.135040000001027</v>
      </c>
      <c r="D50" s="52">
        <f>VLOOKUP($B50,Shock_dev!$A$1:$CI$300,MATCH(DATE(D$1,1,1),Shock_dev!$A$1:$CI$1,0),FALSE)</f>
        <v>39.95227000000159</v>
      </c>
      <c r="E50" s="52">
        <f>VLOOKUP($B50,Shock_dev!$A$1:$CI$300,MATCH(DATE(E$1,1,1),Shock_dev!$A$1:$CI$1,0),FALSE)</f>
        <v>51.543509999999515</v>
      </c>
      <c r="F50" s="52">
        <f>VLOOKUP($B50,Shock_dev!$A$1:$CI$300,MATCH(DATE(F$1,1,1),Shock_dev!$A$1:$CI$1,0),FALSE)</f>
        <v>57.8767399999997</v>
      </c>
      <c r="G50" s="52">
        <f>VLOOKUP($B50,Shock_dev!$A$1:$CI$300,MATCH(DATE(G$1,1,1),Shock_dev!$A$1:$CI$1,0),FALSE)</f>
        <v>60.372409999999945</v>
      </c>
      <c r="H50" s="52">
        <f>VLOOKUP($B50,Shock_dev!$A$1:$CI$300,MATCH(DATE(H$1,1,1),Shock_dev!$A$1:$CI$1,0),FALSE)</f>
        <v>60.295700000002398</v>
      </c>
      <c r="I50" s="52">
        <f>VLOOKUP($B50,Shock_dev!$A$1:$CI$300,MATCH(DATE(I$1,1,1),Shock_dev!$A$1:$CI$1,0),FALSE)</f>
        <v>58.641639999998006</v>
      </c>
      <c r="J50" s="52">
        <f>VLOOKUP($B50,Shock_dev!$A$1:$CI$300,MATCH(DATE(J$1,1,1),Shock_dev!$A$1:$CI$1,0),FALSE)</f>
        <v>56.145570000000589</v>
      </c>
      <c r="K50" s="52">
        <f>VLOOKUP($B50,Shock_dev!$A$1:$CI$300,MATCH(DATE(K$1,1,1),Shock_dev!$A$1:$CI$1,0),FALSE)</f>
        <v>53.32474000000002</v>
      </c>
      <c r="L50" s="52">
        <f>VLOOKUP($B50,Shock_dev!$A$1:$CI$300,MATCH(DATE(L$1,1,1),Shock_dev!$A$1:$CI$1,0),FALSE)</f>
        <v>50.520580000000336</v>
      </c>
      <c r="M50" s="52">
        <f>VLOOKUP($B50,Shock_dev!$A$1:$CI$300,MATCH(DATE(M$1,1,1),Shock_dev!$A$1:$CI$1,0),FALSE)</f>
        <v>47.944760000002134</v>
      </c>
      <c r="N50" s="52">
        <f>VLOOKUP($B50,Shock_dev!$A$1:$CI$300,MATCH(DATE(N$1,1,1),Shock_dev!$A$1:$CI$1,0),FALSE)</f>
        <v>45.711500000001251</v>
      </c>
      <c r="O50" s="52">
        <f>VLOOKUP($B50,Shock_dev!$A$1:$CI$300,MATCH(DATE(O$1,1,1),Shock_dev!$A$1:$CI$1,0),FALSE)</f>
        <v>43.869920000001002</v>
      </c>
      <c r="P50" s="52">
        <f>VLOOKUP($B50,Shock_dev!$A$1:$CI$300,MATCH(DATE(P$1,1,1),Shock_dev!$A$1:$CI$1,0),FALSE)</f>
        <v>42.418760000000475</v>
      </c>
      <c r="Q50" s="52">
        <f>VLOOKUP($B50,Shock_dev!$A$1:$CI$300,MATCH(DATE(Q$1,1,1),Shock_dev!$A$1:$CI$1,0),FALSE)</f>
        <v>41.326809999998659</v>
      </c>
      <c r="R50" s="52">
        <f>VLOOKUP($B50,Shock_dev!$A$1:$CI$300,MATCH(DATE(R$1,1,1),Shock_dev!$A$1:$CI$1,0),FALSE)</f>
        <v>40.543330000000424</v>
      </c>
      <c r="S50" s="52">
        <f>VLOOKUP($B50,Shock_dev!$A$1:$CI$300,MATCH(DATE(S$1,1,1),Shock_dev!$A$1:$CI$1,0),FALSE)</f>
        <v>40.007750000000669</v>
      </c>
      <c r="T50" s="52">
        <f>VLOOKUP($B50,Shock_dev!$A$1:$CI$300,MATCH(DATE(T$1,1,1),Shock_dev!$A$1:$CI$1,0),FALSE)</f>
        <v>39.658189999998285</v>
      </c>
      <c r="U50" s="52">
        <f>VLOOKUP($B50,Shock_dev!$A$1:$CI$300,MATCH(DATE(U$1,1,1),Shock_dev!$A$1:$CI$1,0),FALSE)</f>
        <v>39.436110000002373</v>
      </c>
      <c r="V50" s="52">
        <f>VLOOKUP($B50,Shock_dev!$A$1:$CI$300,MATCH(DATE(V$1,1,1),Shock_dev!$A$1:$CI$1,0),FALSE)</f>
        <v>39.293320000000676</v>
      </c>
      <c r="W50" s="52">
        <f>VLOOKUP($B50,Shock_dev!$A$1:$CI$300,MATCH(DATE(W$1,1,1),Shock_dev!$A$1:$CI$1,0),FALSE)</f>
        <v>39.189870000001974</v>
      </c>
      <c r="X50" s="52">
        <f>VLOOKUP($B50,Shock_dev!$A$1:$CI$300,MATCH(DATE(X$1,1,1),Shock_dev!$A$1:$CI$1,0),FALSE)</f>
        <v>39.096739999997226</v>
      </c>
      <c r="Y50" s="52">
        <f>VLOOKUP($B50,Shock_dev!$A$1:$CI$300,MATCH(DATE(Y$1,1,1),Shock_dev!$A$1:$CI$1,0),FALSE)</f>
        <v>38.994850000002771</v>
      </c>
      <c r="Z50" s="52">
        <f>VLOOKUP($B50,Shock_dev!$A$1:$CI$300,MATCH(DATE(Z$1,1,1),Shock_dev!$A$1:$CI$1,0),FALSE)</f>
        <v>38.872480000001815</v>
      </c>
      <c r="AA50" s="52">
        <f>VLOOKUP($B50,Shock_dev!$A$1:$CI$300,MATCH(DATE(AA$1,1,1),Shock_dev!$A$1:$CI$1,0),FALSE)</f>
        <v>38.72269999999844</v>
      </c>
      <c r="AB50" s="52">
        <f>VLOOKUP($B50,Shock_dev!$A$1:$CI$300,MATCH(DATE(AB$1,1,1),Shock_dev!$A$1:$CI$1,0),FALSE)</f>
        <v>38.545169999997597</v>
      </c>
      <c r="AC50" s="52">
        <f>VLOOKUP($B50,Shock_dev!$A$1:$CI$300,MATCH(DATE(AC$1,1,1),Shock_dev!$A$1:$CI$1,0),FALSE)</f>
        <v>38.341110000001208</v>
      </c>
      <c r="AD50" s="52">
        <f>VLOOKUP($B50,Shock_dev!$A$1:$CI$300,MATCH(DATE(AD$1,1,1),Shock_dev!$A$1:$CI$1,0),FALSE)</f>
        <v>38.112310000000434</v>
      </c>
      <c r="AE50" s="52">
        <f>VLOOKUP($B50,Shock_dev!$A$1:$CI$300,MATCH(DATE(AE$1,1,1),Shock_dev!$A$1:$CI$1,0),FALSE)</f>
        <v>37.861440000000584</v>
      </c>
      <c r="AF50" s="52">
        <f>VLOOKUP($B50,Shock_dev!$A$1:$CI$300,MATCH(DATE(AF$1,1,1),Shock_dev!$A$1:$CI$1,0),FALSE)</f>
        <v>37.591829999997572</v>
      </c>
      <c r="AG50" s="52"/>
      <c r="AH50" s="65">
        <f>AVERAGE(C50:G50)</f>
        <v>46.375994000000354</v>
      </c>
      <c r="AI50" s="65">
        <f>AVERAGE(H50:L50)</f>
        <v>55.78564600000027</v>
      </c>
      <c r="AJ50" s="65">
        <f>AVERAGE(M50:Q50)</f>
        <v>44.254350000000706</v>
      </c>
      <c r="AK50" s="65">
        <f>AVERAGE(R50:V50)</f>
        <v>39.787740000000483</v>
      </c>
      <c r="AL50" s="65">
        <f>AVERAGE(W50:AA50)</f>
        <v>38.975328000000445</v>
      </c>
      <c r="AM50" s="65">
        <f>AVERAGE(AB50:AF50)</f>
        <v>38.090371999999476</v>
      </c>
      <c r="AN50" s="66"/>
      <c r="AO50" s="65">
        <f>AVERAGE(AH50:AI50)</f>
        <v>51.080820000000315</v>
      </c>
      <c r="AP50" s="65">
        <f>AVERAGE(AJ50:AK50)</f>
        <v>42.021045000000598</v>
      </c>
      <c r="AQ50" s="65">
        <f>AVERAGE(AL50:AM50)</f>
        <v>38.532849999999961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0.1330344000000423</v>
      </c>
      <c r="D51" s="52">
        <f>VLOOKUP($B51,Shock_dev!$A$1:$CI$300,MATCH(DATE(D$1,1,1),Shock_dev!$A$1:$CI$1,0),FALSE)</f>
        <v>0.31610290000003261</v>
      </c>
      <c r="E51" s="52">
        <f>VLOOKUP($B51,Shock_dev!$A$1:$CI$300,MATCH(DATE(E$1,1,1),Shock_dev!$A$1:$CI$1,0),FALSE)</f>
        <v>0.48392169999999624</v>
      </c>
      <c r="F51" s="52">
        <f>VLOOKUP($B51,Shock_dev!$A$1:$CI$300,MATCH(DATE(F$1,1,1),Shock_dev!$A$1:$CI$1,0),FALSE)</f>
        <v>0.59902850000003127</v>
      </c>
      <c r="G51" s="52">
        <f>VLOOKUP($B51,Shock_dev!$A$1:$CI$300,MATCH(DATE(G$1,1,1),Shock_dev!$A$1:$CI$1,0),FALSE)</f>
        <v>0.64820730000008098</v>
      </c>
      <c r="H51" s="52">
        <f>VLOOKUP($B51,Shock_dev!$A$1:$CI$300,MATCH(DATE(H$1,1,1),Shock_dev!$A$1:$CI$1,0),FALSE)</f>
        <v>0.63535770000009961</v>
      </c>
      <c r="I51" s="52">
        <f>VLOOKUP($B51,Shock_dev!$A$1:$CI$300,MATCH(DATE(I$1,1,1),Shock_dev!$A$1:$CI$1,0),FALSE)</f>
        <v>0.57369499999992968</v>
      </c>
      <c r="J51" s="52">
        <f>VLOOKUP($B51,Shock_dev!$A$1:$CI$300,MATCH(DATE(J$1,1,1),Shock_dev!$A$1:$CI$1,0),FALSE)</f>
        <v>0.47955320000005486</v>
      </c>
      <c r="K51" s="52">
        <f>VLOOKUP($B51,Shock_dev!$A$1:$CI$300,MATCH(DATE(K$1,1,1),Shock_dev!$A$1:$CI$1,0),FALSE)</f>
        <v>0.36846609999997781</v>
      </c>
      <c r="L51" s="52">
        <f>VLOOKUP($B51,Shock_dev!$A$1:$CI$300,MATCH(DATE(L$1,1,1),Shock_dev!$A$1:$CI$1,0),FALSE)</f>
        <v>0.25318030000005365</v>
      </c>
      <c r="M51" s="52">
        <f>VLOOKUP($B51,Shock_dev!$A$1:$CI$300,MATCH(DATE(M$1,1,1),Shock_dev!$A$1:$CI$1,0),FALSE)</f>
        <v>0.14304749999996602</v>
      </c>
      <c r="N51" s="52">
        <f>VLOOKUP($B51,Shock_dev!$A$1:$CI$300,MATCH(DATE(N$1,1,1),Shock_dev!$A$1:$CI$1,0),FALSE)</f>
        <v>4.4157799999993586E-2</v>
      </c>
      <c r="O51" s="52">
        <f>VLOOKUP($B51,Shock_dev!$A$1:$CI$300,MATCH(DATE(O$1,1,1),Shock_dev!$A$1:$CI$1,0),FALSE)</f>
        <v>-4.0125999999986561E-2</v>
      </c>
      <c r="P51" s="52">
        <f>VLOOKUP($B51,Shock_dev!$A$1:$CI$300,MATCH(DATE(P$1,1,1),Shock_dev!$A$1:$CI$1,0),FALSE)</f>
        <v>-0.10855870000000323</v>
      </c>
      <c r="Q51" s="52">
        <f>VLOOKUP($B51,Shock_dev!$A$1:$CI$300,MATCH(DATE(Q$1,1,1),Shock_dev!$A$1:$CI$1,0),FALSE)</f>
        <v>-0.16139739999994163</v>
      </c>
      <c r="R51" s="52">
        <f>VLOOKUP($B51,Shock_dev!$A$1:$CI$300,MATCH(DATE(R$1,1,1),Shock_dev!$A$1:$CI$1,0),FALSE)</f>
        <v>-0.19988469999998415</v>
      </c>
      <c r="S51" s="52">
        <f>VLOOKUP($B51,Shock_dev!$A$1:$CI$300,MATCH(DATE(S$1,1,1),Shock_dev!$A$1:$CI$1,0),FALSE)</f>
        <v>-0.22582760000000235</v>
      </c>
      <c r="T51" s="52">
        <f>VLOOKUP($B51,Shock_dev!$A$1:$CI$300,MATCH(DATE(T$1,1,1),Shock_dev!$A$1:$CI$1,0),FALSE)</f>
        <v>-0.24127749999991011</v>
      </c>
      <c r="U51" s="52">
        <f>VLOOKUP($B51,Shock_dev!$A$1:$CI$300,MATCH(DATE(U$1,1,1),Shock_dev!$A$1:$CI$1,0),FALSE)</f>
        <v>-0.24830550000001494</v>
      </c>
      <c r="V51" s="52">
        <f>VLOOKUP($B51,Shock_dev!$A$1:$CI$300,MATCH(DATE(V$1,1,1),Shock_dev!$A$1:$CI$1,0),FALSE)</f>
        <v>-0.24882869999999002</v>
      </c>
      <c r="W51" s="52">
        <f>VLOOKUP($B51,Shock_dev!$A$1:$CI$300,MATCH(DATE(W$1,1,1),Shock_dev!$A$1:$CI$1,0),FALSE)</f>
        <v>-0.24453770000002351</v>
      </c>
      <c r="X51" s="52">
        <f>VLOOKUP($B51,Shock_dev!$A$1:$CI$300,MATCH(DATE(X$1,1,1),Shock_dev!$A$1:$CI$1,0),FALSE)</f>
        <v>-0.23684670000000096</v>
      </c>
      <c r="Y51" s="52">
        <f>VLOOKUP($B51,Shock_dev!$A$1:$CI$300,MATCH(DATE(Y$1,1,1),Shock_dev!$A$1:$CI$1,0),FALSE)</f>
        <v>-0.22688900000002832</v>
      </c>
      <c r="Z51" s="52">
        <f>VLOOKUP($B51,Shock_dev!$A$1:$CI$300,MATCH(DATE(Z$1,1,1),Shock_dev!$A$1:$CI$1,0),FALSE)</f>
        <v>-0.21554040000000896</v>
      </c>
      <c r="AA51" s="52">
        <f>VLOOKUP($B51,Shock_dev!$A$1:$CI$300,MATCH(DATE(AA$1,1,1),Shock_dev!$A$1:$CI$1,0),FALSE)</f>
        <v>-0.20346370000004299</v>
      </c>
      <c r="AB51" s="52">
        <f>VLOOKUP($B51,Shock_dev!$A$1:$CI$300,MATCH(DATE(AB$1,1,1),Shock_dev!$A$1:$CI$1,0),FALSE)</f>
        <v>-0.19112800000004881</v>
      </c>
      <c r="AC51" s="52">
        <f>VLOOKUP($B51,Shock_dev!$A$1:$CI$300,MATCH(DATE(AC$1,1,1),Shock_dev!$A$1:$CI$1,0),FALSE)</f>
        <v>-0.17886080000005222</v>
      </c>
      <c r="AD51" s="52">
        <f>VLOOKUP($B51,Shock_dev!$A$1:$CI$300,MATCH(DATE(AD$1,1,1),Shock_dev!$A$1:$CI$1,0),FALSE)</f>
        <v>-0.16689380000002529</v>
      </c>
      <c r="AE51" s="52">
        <f>VLOOKUP($B51,Shock_dev!$A$1:$CI$300,MATCH(DATE(AE$1,1,1),Shock_dev!$A$1:$CI$1,0),FALSE)</f>
        <v>-0.15538409999999203</v>
      </c>
      <c r="AF51" s="52">
        <f>VLOOKUP($B51,Shock_dev!$A$1:$CI$300,MATCH(DATE(AF$1,1,1),Shock_dev!$A$1:$CI$1,0),FALSE)</f>
        <v>-0.14443410000001222</v>
      </c>
      <c r="AG51" s="52"/>
      <c r="AH51" s="65">
        <f t="shared" ref="AH51:AH80" si="1">AVERAGE(C51:G51)</f>
        <v>0.43605896000003669</v>
      </c>
      <c r="AI51" s="65">
        <f t="shared" ref="AI51:AI80" si="2">AVERAGE(H51:L51)</f>
        <v>0.46205046000002314</v>
      </c>
      <c r="AJ51" s="65">
        <f t="shared" ref="AJ51:AJ80" si="3">AVERAGE(M51:Q51)</f>
        <v>-2.4575359999994363E-2</v>
      </c>
      <c r="AK51" s="65">
        <f t="shared" ref="AK51:AK80" si="4">AVERAGE(R51:V51)</f>
        <v>-0.23282479999998032</v>
      </c>
      <c r="AL51" s="65">
        <f t="shared" ref="AL51:AL80" si="5">AVERAGE(W51:AA51)</f>
        <v>-0.22545550000002096</v>
      </c>
      <c r="AM51" s="65">
        <f t="shared" ref="AM51:AM80" si="6">AVERAGE(AB51:AF51)</f>
        <v>-0.16734016000002611</v>
      </c>
      <c r="AN51" s="66"/>
      <c r="AO51" s="65">
        <f t="shared" ref="AO51:AO80" si="7">AVERAGE(AH51:AI51)</f>
        <v>0.44905471000002994</v>
      </c>
      <c r="AP51" s="65">
        <f t="shared" ref="AP51:AP80" si="8">AVERAGE(AJ51:AK51)</f>
        <v>-0.12870007999998734</v>
      </c>
      <c r="AQ51" s="65">
        <f t="shared" ref="AQ51:AQ80" si="9">AVERAGE(AL51:AM51)</f>
        <v>-0.19639783000002353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0.16733818000000156</v>
      </c>
      <c r="D52" s="52">
        <f>VLOOKUP($B52,Shock_dev!$A$1:$CI$300,MATCH(DATE(D$1,1,1),Shock_dev!$A$1:$CI$1,0),FALSE)</f>
        <v>0.29189558000000204</v>
      </c>
      <c r="E52" s="52">
        <f>VLOOKUP($B52,Shock_dev!$A$1:$CI$300,MATCH(DATE(E$1,1,1),Shock_dev!$A$1:$CI$1,0),FALSE)</f>
        <v>0.35938739999998859</v>
      </c>
      <c r="F52" s="52">
        <f>VLOOKUP($B52,Shock_dev!$A$1:$CI$300,MATCH(DATE(F$1,1,1),Shock_dev!$A$1:$CI$1,0),FALSE)</f>
        <v>0.38765494000000444</v>
      </c>
      <c r="G52" s="52">
        <f>VLOOKUP($B52,Shock_dev!$A$1:$CI$300,MATCH(DATE(G$1,1,1),Shock_dev!$A$1:$CI$1,0),FALSE)</f>
        <v>0.39257598999999743</v>
      </c>
      <c r="H52" s="52">
        <f>VLOOKUP($B52,Shock_dev!$A$1:$CI$300,MATCH(DATE(H$1,1,1),Shock_dev!$A$1:$CI$1,0),FALSE)</f>
        <v>0.3847720699999968</v>
      </c>
      <c r="I52" s="52">
        <f>VLOOKUP($B52,Shock_dev!$A$1:$CI$300,MATCH(DATE(I$1,1,1),Shock_dev!$A$1:$CI$1,0),FALSE)</f>
        <v>0.37087189999999737</v>
      </c>
      <c r="J52" s="52">
        <f>VLOOKUP($B52,Shock_dev!$A$1:$CI$300,MATCH(DATE(J$1,1,1),Shock_dev!$A$1:$CI$1,0),FALSE)</f>
        <v>0.35488094999999475</v>
      </c>
      <c r="K52" s="52">
        <f>VLOOKUP($B52,Shock_dev!$A$1:$CI$300,MATCH(DATE(K$1,1,1),Shock_dev!$A$1:$CI$1,0),FALSE)</f>
        <v>0.33913623000000825</v>
      </c>
      <c r="L52" s="52">
        <f>VLOOKUP($B52,Shock_dev!$A$1:$CI$300,MATCH(DATE(L$1,1,1),Shock_dev!$A$1:$CI$1,0),FALSE)</f>
        <v>0.32488990000000229</v>
      </c>
      <c r="M52" s="52">
        <f>VLOOKUP($B52,Shock_dev!$A$1:$CI$300,MATCH(DATE(M$1,1,1),Shock_dev!$A$1:$CI$1,0),FALSE)</f>
        <v>0.31274928999999929</v>
      </c>
      <c r="N52" s="52">
        <f>VLOOKUP($B52,Shock_dev!$A$1:$CI$300,MATCH(DATE(N$1,1,1),Shock_dev!$A$1:$CI$1,0),FALSE)</f>
        <v>0.3028928800000017</v>
      </c>
      <c r="O52" s="52">
        <f>VLOOKUP($B52,Shock_dev!$A$1:$CI$300,MATCH(DATE(O$1,1,1),Shock_dev!$A$1:$CI$1,0),FALSE)</f>
        <v>0.29526663999999414</v>
      </c>
      <c r="P52" s="52">
        <f>VLOOKUP($B52,Shock_dev!$A$1:$CI$300,MATCH(DATE(P$1,1,1),Shock_dev!$A$1:$CI$1,0),FALSE)</f>
        <v>0.28964862999998786</v>
      </c>
      <c r="Q52" s="52">
        <f>VLOOKUP($B52,Shock_dev!$A$1:$CI$300,MATCH(DATE(Q$1,1,1),Shock_dev!$A$1:$CI$1,0),FALSE)</f>
        <v>0.28573902999998779</v>
      </c>
      <c r="R52" s="52">
        <f>VLOOKUP($B52,Shock_dev!$A$1:$CI$300,MATCH(DATE(R$1,1,1),Shock_dev!$A$1:$CI$1,0),FALSE)</f>
        <v>0.28318953999999508</v>
      </c>
      <c r="S52" s="52">
        <f>VLOOKUP($B52,Shock_dev!$A$1:$CI$300,MATCH(DATE(S$1,1,1),Shock_dev!$A$1:$CI$1,0),FALSE)</f>
        <v>0.28165089000000876</v>
      </c>
      <c r="T52" s="52">
        <f>VLOOKUP($B52,Shock_dev!$A$1:$CI$300,MATCH(DATE(T$1,1,1),Shock_dev!$A$1:$CI$1,0),FALSE)</f>
        <v>0.28079413000000386</v>
      </c>
      <c r="U52" s="52">
        <f>VLOOKUP($B52,Shock_dev!$A$1:$CI$300,MATCH(DATE(U$1,1,1),Shock_dev!$A$1:$CI$1,0),FALSE)</f>
        <v>0.28032324000000131</v>
      </c>
      <c r="V52" s="52">
        <f>VLOOKUP($B52,Shock_dev!$A$1:$CI$300,MATCH(DATE(V$1,1,1),Shock_dev!$A$1:$CI$1,0),FALSE)</f>
        <v>0.28002005000000452</v>
      </c>
      <c r="W52" s="52">
        <f>VLOOKUP($B52,Shock_dev!$A$1:$CI$300,MATCH(DATE(W$1,1,1),Shock_dev!$A$1:$CI$1,0),FALSE)</f>
        <v>0.27970641999999657</v>
      </c>
      <c r="X52" s="52">
        <f>VLOOKUP($B52,Shock_dev!$A$1:$CI$300,MATCH(DATE(X$1,1,1),Shock_dev!$A$1:$CI$1,0),FALSE)</f>
        <v>0.27926277000000255</v>
      </c>
      <c r="Y52" s="52">
        <f>VLOOKUP($B52,Shock_dev!$A$1:$CI$300,MATCH(DATE(Y$1,1,1),Shock_dev!$A$1:$CI$1,0),FALSE)</f>
        <v>0.27862333999999578</v>
      </c>
      <c r="Z52" s="52">
        <f>VLOOKUP($B52,Shock_dev!$A$1:$CI$300,MATCH(DATE(Z$1,1,1),Shock_dev!$A$1:$CI$1,0),FALSE)</f>
        <v>0.27775472000000434</v>
      </c>
      <c r="AA52" s="52">
        <f>VLOOKUP($B52,Shock_dev!$A$1:$CI$300,MATCH(DATE(AA$1,1,1),Shock_dev!$A$1:$CI$1,0),FALSE)</f>
        <v>0.27663873000000194</v>
      </c>
      <c r="AB52" s="52">
        <f>VLOOKUP($B52,Shock_dev!$A$1:$CI$300,MATCH(DATE(AB$1,1,1),Shock_dev!$A$1:$CI$1,0),FALSE)</f>
        <v>0.27529970000000503</v>
      </c>
      <c r="AC52" s="52">
        <f>VLOOKUP($B52,Shock_dev!$A$1:$CI$300,MATCH(DATE(AC$1,1,1),Shock_dev!$A$1:$CI$1,0),FALSE)</f>
        <v>0.27376323999999386</v>
      </c>
      <c r="AD52" s="52">
        <f>VLOOKUP($B52,Shock_dev!$A$1:$CI$300,MATCH(DATE(AD$1,1,1),Shock_dev!$A$1:$CI$1,0),FALSE)</f>
        <v>0.27204614999999421</v>
      </c>
      <c r="AE52" s="52">
        <f>VLOOKUP($B52,Shock_dev!$A$1:$CI$300,MATCH(DATE(AE$1,1,1),Shock_dev!$A$1:$CI$1,0),FALSE)</f>
        <v>0.27017473000000791</v>
      </c>
      <c r="AF52" s="52">
        <f>VLOOKUP($B52,Shock_dev!$A$1:$CI$300,MATCH(DATE(AF$1,1,1),Shock_dev!$A$1:$CI$1,0),FALSE)</f>
        <v>0.26817572999999584</v>
      </c>
      <c r="AG52" s="52"/>
      <c r="AH52" s="65">
        <f t="shared" si="1"/>
        <v>0.31977041799999883</v>
      </c>
      <c r="AI52" s="65">
        <f t="shared" si="2"/>
        <v>0.35491020999999989</v>
      </c>
      <c r="AJ52" s="65">
        <f t="shared" si="3"/>
        <v>0.29725929399999418</v>
      </c>
      <c r="AK52" s="65">
        <f t="shared" si="4"/>
        <v>0.28119557000000273</v>
      </c>
      <c r="AL52" s="65">
        <f t="shared" si="5"/>
        <v>0.27839719600000024</v>
      </c>
      <c r="AM52" s="65">
        <f t="shared" si="6"/>
        <v>0.27189190999999935</v>
      </c>
      <c r="AN52" s="66"/>
      <c r="AO52" s="65">
        <f t="shared" si="7"/>
        <v>0.33734031399999936</v>
      </c>
      <c r="AP52" s="65">
        <f t="shared" si="8"/>
        <v>0.28922743199999845</v>
      </c>
      <c r="AQ52" s="65">
        <f t="shared" si="9"/>
        <v>0.27514455299999979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1.4519599999999855E-2</v>
      </c>
      <c r="D53" s="52">
        <f>VLOOKUP($B53,Shock_dev!$A$1:$CI$300,MATCH(DATE(D$1,1,1),Shock_dev!$A$1:$CI$1,0),FALSE)</f>
        <v>3.2459899999992103E-2</v>
      </c>
      <c r="E53" s="52">
        <f>VLOOKUP($B53,Shock_dev!$A$1:$CI$300,MATCH(DATE(E$1,1,1),Shock_dev!$A$1:$CI$1,0),FALSE)</f>
        <v>4.5325399999995852E-2</v>
      </c>
      <c r="F53" s="52">
        <f>VLOOKUP($B53,Shock_dev!$A$1:$CI$300,MATCH(DATE(F$1,1,1),Shock_dev!$A$1:$CI$1,0),FALSE)</f>
        <v>4.8845699999986891E-2</v>
      </c>
      <c r="G53" s="52">
        <f>VLOOKUP($B53,Shock_dev!$A$1:$CI$300,MATCH(DATE(G$1,1,1),Shock_dev!$A$1:$CI$1,0),FALSE)</f>
        <v>4.2158900000003996E-2</v>
      </c>
      <c r="H53" s="52">
        <f>VLOOKUP($B53,Shock_dev!$A$1:$CI$300,MATCH(DATE(H$1,1,1),Shock_dev!$A$1:$CI$1,0),FALSE)</f>
        <v>2.6675400000016225E-2</v>
      </c>
      <c r="I53" s="52">
        <f>VLOOKUP($B53,Shock_dev!$A$1:$CI$300,MATCH(DATE(I$1,1,1),Shock_dev!$A$1:$CI$1,0),FALSE)</f>
        <v>4.9667000000113148E-3</v>
      </c>
      <c r="J53" s="52">
        <f>VLOOKUP($B53,Shock_dev!$A$1:$CI$300,MATCH(DATE(J$1,1,1),Shock_dev!$A$1:$CI$1,0),FALSE)</f>
        <v>-2.0111999999983254E-2</v>
      </c>
      <c r="K53" s="52">
        <f>VLOOKUP($B53,Shock_dev!$A$1:$CI$300,MATCH(DATE(K$1,1,1),Shock_dev!$A$1:$CI$1,0),FALSE)</f>
        <v>-4.5984099999998307E-2</v>
      </c>
      <c r="L53" s="52">
        <f>VLOOKUP($B53,Shock_dev!$A$1:$CI$300,MATCH(DATE(L$1,1,1),Shock_dev!$A$1:$CI$1,0),FALSE)</f>
        <v>-7.063489999998751E-2</v>
      </c>
      <c r="M53" s="52">
        <f>VLOOKUP($B53,Shock_dev!$A$1:$CI$300,MATCH(DATE(M$1,1,1),Shock_dev!$A$1:$CI$1,0),FALSE)</f>
        <v>-9.2683499999992591E-2</v>
      </c>
      <c r="N53" s="52">
        <f>VLOOKUP($B53,Shock_dev!$A$1:$CI$300,MATCH(DATE(N$1,1,1),Shock_dev!$A$1:$CI$1,0),FALSE)</f>
        <v>-0.11133590000000027</v>
      </c>
      <c r="O53" s="52">
        <f>VLOOKUP($B53,Shock_dev!$A$1:$CI$300,MATCH(DATE(O$1,1,1),Shock_dev!$A$1:$CI$1,0),FALSE)</f>
        <v>-0.12627349999999637</v>
      </c>
      <c r="P53" s="52">
        <f>VLOOKUP($B53,Shock_dev!$A$1:$CI$300,MATCH(DATE(P$1,1,1),Shock_dev!$A$1:$CI$1,0),FALSE)</f>
        <v>-0.13753189999999904</v>
      </c>
      <c r="Q53" s="52">
        <f>VLOOKUP($B53,Shock_dev!$A$1:$CI$300,MATCH(DATE(Q$1,1,1),Shock_dev!$A$1:$CI$1,0),FALSE)</f>
        <v>-0.14538310000000365</v>
      </c>
      <c r="R53" s="52">
        <f>VLOOKUP($B53,Shock_dev!$A$1:$CI$300,MATCH(DATE(R$1,1,1),Shock_dev!$A$1:$CI$1,0),FALSE)</f>
        <v>-0.15023920000001567</v>
      </c>
      <c r="S53" s="52">
        <f>VLOOKUP($B53,Shock_dev!$A$1:$CI$300,MATCH(DATE(S$1,1,1),Shock_dev!$A$1:$CI$1,0),FALSE)</f>
        <v>-0.15257760000000076</v>
      </c>
      <c r="T53" s="52">
        <f>VLOOKUP($B53,Shock_dev!$A$1:$CI$300,MATCH(DATE(T$1,1,1),Shock_dev!$A$1:$CI$1,0),FALSE)</f>
        <v>-0.152885700000013</v>
      </c>
      <c r="U53" s="52">
        <f>VLOOKUP($B53,Shock_dev!$A$1:$CI$300,MATCH(DATE(U$1,1,1),Shock_dev!$A$1:$CI$1,0),FALSE)</f>
        <v>-0.15162499999999568</v>
      </c>
      <c r="V53" s="52">
        <f>VLOOKUP($B53,Shock_dev!$A$1:$CI$300,MATCH(DATE(V$1,1,1),Shock_dev!$A$1:$CI$1,0),FALSE)</f>
        <v>-0.14920680000000175</v>
      </c>
      <c r="W53" s="52">
        <f>VLOOKUP($B53,Shock_dev!$A$1:$CI$300,MATCH(DATE(W$1,1,1),Shock_dev!$A$1:$CI$1,0),FALSE)</f>
        <v>-0.14598200000000361</v>
      </c>
      <c r="X53" s="52">
        <f>VLOOKUP($B53,Shock_dev!$A$1:$CI$300,MATCH(DATE(X$1,1,1),Shock_dev!$A$1:$CI$1,0),FALSE)</f>
        <v>-0.14223800000002029</v>
      </c>
      <c r="Y53" s="52">
        <f>VLOOKUP($B53,Shock_dev!$A$1:$CI$300,MATCH(DATE(Y$1,1,1),Shock_dev!$A$1:$CI$1,0),FALSE)</f>
        <v>-0.13820100000000934</v>
      </c>
      <c r="Z53" s="52">
        <f>VLOOKUP($B53,Shock_dev!$A$1:$CI$300,MATCH(DATE(Z$1,1,1),Shock_dev!$A$1:$CI$1,0),FALSE)</f>
        <v>-0.13404299999999125</v>
      </c>
      <c r="AA53" s="52">
        <f>VLOOKUP($B53,Shock_dev!$A$1:$CI$300,MATCH(DATE(AA$1,1,1),Shock_dev!$A$1:$CI$1,0),FALSE)</f>
        <v>-0.12989079999999831</v>
      </c>
      <c r="AB53" s="52">
        <f>VLOOKUP($B53,Shock_dev!$A$1:$CI$300,MATCH(DATE(AB$1,1,1),Shock_dev!$A$1:$CI$1,0),FALSE)</f>
        <v>-0.12583279999998354</v>
      </c>
      <c r="AC53" s="52">
        <f>VLOOKUP($B53,Shock_dev!$A$1:$CI$300,MATCH(DATE(AC$1,1,1),Shock_dev!$A$1:$CI$1,0),FALSE)</f>
        <v>-0.12192799999999693</v>
      </c>
      <c r="AD53" s="52">
        <f>VLOOKUP($B53,Shock_dev!$A$1:$CI$300,MATCH(DATE(AD$1,1,1),Shock_dev!$A$1:$CI$1,0),FALSE)</f>
        <v>-0.11821509999998625</v>
      </c>
      <c r="AE53" s="52">
        <f>VLOOKUP($B53,Shock_dev!$A$1:$CI$300,MATCH(DATE(AE$1,1,1),Shock_dev!$A$1:$CI$1,0),FALSE)</f>
        <v>-0.11471729999999525</v>
      </c>
      <c r="AF53" s="52">
        <f>VLOOKUP($B53,Shock_dev!$A$1:$CI$300,MATCH(DATE(AF$1,1,1),Shock_dev!$A$1:$CI$1,0),FALSE)</f>
        <v>-0.11144630000001143</v>
      </c>
      <c r="AG53" s="52"/>
      <c r="AH53" s="65">
        <f t="shared" si="1"/>
        <v>3.6661899999995737E-2</v>
      </c>
      <c r="AI53" s="65">
        <f t="shared" si="2"/>
        <v>-2.1017779999988308E-2</v>
      </c>
      <c r="AJ53" s="65">
        <f t="shared" si="3"/>
        <v>-0.12264157999999839</v>
      </c>
      <c r="AK53" s="65">
        <f t="shared" si="4"/>
        <v>-0.15130686000000537</v>
      </c>
      <c r="AL53" s="65">
        <f t="shared" si="5"/>
        <v>-0.13807096000000457</v>
      </c>
      <c r="AM53" s="65">
        <f t="shared" si="6"/>
        <v>-0.11842789999999467</v>
      </c>
      <c r="AN53" s="66"/>
      <c r="AO53" s="65">
        <f t="shared" si="7"/>
        <v>7.8220600000037145E-3</v>
      </c>
      <c r="AP53" s="65">
        <f t="shared" si="8"/>
        <v>-0.13697422000000187</v>
      </c>
      <c r="AQ53" s="65">
        <f t="shared" si="9"/>
        <v>-0.12824942999999961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0.34194530999999984</v>
      </c>
      <c r="D54" s="52">
        <f>VLOOKUP($B54,Shock_dev!$A$1:$CI$300,MATCH(DATE(D$1,1,1),Shock_dev!$A$1:$CI$1,0),FALSE)</f>
        <v>0.58024629999999888</v>
      </c>
      <c r="E54" s="52">
        <f>VLOOKUP($B54,Shock_dev!$A$1:$CI$300,MATCH(DATE(E$1,1,1),Shock_dev!$A$1:$CI$1,0),FALSE)</f>
        <v>0.70077619999999285</v>
      </c>
      <c r="F54" s="52">
        <f>VLOOKUP($B54,Shock_dev!$A$1:$CI$300,MATCH(DATE(F$1,1,1),Shock_dev!$A$1:$CI$1,0),FALSE)</f>
        <v>0.74616620000000466</v>
      </c>
      <c r="G54" s="52">
        <f>VLOOKUP($B54,Shock_dev!$A$1:$CI$300,MATCH(DATE(G$1,1,1),Shock_dev!$A$1:$CI$1,0),FALSE)</f>
        <v>0.75023529999999994</v>
      </c>
      <c r="H54" s="52">
        <f>VLOOKUP($B54,Shock_dev!$A$1:$CI$300,MATCH(DATE(H$1,1,1),Shock_dev!$A$1:$CI$1,0),FALSE)</f>
        <v>0.73414479999999571</v>
      </c>
      <c r="I54" s="52">
        <f>VLOOKUP($B54,Shock_dev!$A$1:$CI$300,MATCH(DATE(I$1,1,1),Shock_dev!$A$1:$CI$1,0),FALSE)</f>
        <v>0.71012800000001164</v>
      </c>
      <c r="J54" s="52">
        <f>VLOOKUP($B54,Shock_dev!$A$1:$CI$300,MATCH(DATE(J$1,1,1),Shock_dev!$A$1:$CI$1,0),FALSE)</f>
        <v>0.68485750000000678</v>
      </c>
      <c r="K54" s="52">
        <f>VLOOKUP($B54,Shock_dev!$A$1:$CI$300,MATCH(DATE(K$1,1,1),Shock_dev!$A$1:$CI$1,0),FALSE)</f>
        <v>0.66170639999999992</v>
      </c>
      <c r="L54" s="52">
        <f>VLOOKUP($B54,Shock_dev!$A$1:$CI$300,MATCH(DATE(L$1,1,1),Shock_dev!$A$1:$CI$1,0),FALSE)</f>
        <v>0.64208659999999895</v>
      </c>
      <c r="M54" s="52">
        <f>VLOOKUP($B54,Shock_dev!$A$1:$CI$300,MATCH(DATE(M$1,1,1),Shock_dev!$A$1:$CI$1,0),FALSE)</f>
        <v>0.62639679999999487</v>
      </c>
      <c r="N54" s="52">
        <f>VLOOKUP($B54,Shock_dev!$A$1:$CI$300,MATCH(DATE(N$1,1,1),Shock_dev!$A$1:$CI$1,0),FALSE)</f>
        <v>0.61444350000000725</v>
      </c>
      <c r="O54" s="52">
        <f>VLOOKUP($B54,Shock_dev!$A$1:$CI$300,MATCH(DATE(O$1,1,1),Shock_dev!$A$1:$CI$1,0),FALSE)</f>
        <v>0.6058016000000066</v>
      </c>
      <c r="P54" s="52">
        <f>VLOOKUP($B54,Shock_dev!$A$1:$CI$300,MATCH(DATE(P$1,1,1),Shock_dev!$A$1:$CI$1,0),FALSE)</f>
        <v>0.59989020000000437</v>
      </c>
      <c r="Q54" s="52">
        <f>VLOOKUP($B54,Shock_dev!$A$1:$CI$300,MATCH(DATE(Q$1,1,1),Shock_dev!$A$1:$CI$1,0),FALSE)</f>
        <v>0.59610839999999143</v>
      </c>
      <c r="R54" s="52">
        <f>VLOOKUP($B54,Shock_dev!$A$1:$CI$300,MATCH(DATE(R$1,1,1),Shock_dev!$A$1:$CI$1,0),FALSE)</f>
        <v>0.59384730000000729</v>
      </c>
      <c r="S54" s="52">
        <f>VLOOKUP($B54,Shock_dev!$A$1:$CI$300,MATCH(DATE(S$1,1,1),Shock_dev!$A$1:$CI$1,0),FALSE)</f>
        <v>0.59255139999999074</v>
      </c>
      <c r="T54" s="52">
        <f>VLOOKUP($B54,Shock_dev!$A$1:$CI$300,MATCH(DATE(T$1,1,1),Shock_dev!$A$1:$CI$1,0),FALSE)</f>
        <v>0.5917316000000028</v>
      </c>
      <c r="U54" s="52">
        <f>VLOOKUP($B54,Shock_dev!$A$1:$CI$300,MATCH(DATE(U$1,1,1),Shock_dev!$A$1:$CI$1,0),FALSE)</f>
        <v>0.59096949999999993</v>
      </c>
      <c r="V54" s="52">
        <f>VLOOKUP($B54,Shock_dev!$A$1:$CI$300,MATCH(DATE(V$1,1,1),Shock_dev!$A$1:$CI$1,0),FALSE)</f>
        <v>0.58999500000000182</v>
      </c>
      <c r="W54" s="52">
        <f>VLOOKUP($B54,Shock_dev!$A$1:$CI$300,MATCH(DATE(W$1,1,1),Shock_dev!$A$1:$CI$1,0),FALSE)</f>
        <v>0.58859679999999059</v>
      </c>
      <c r="X54" s="52">
        <f>VLOOKUP($B54,Shock_dev!$A$1:$CI$300,MATCH(DATE(X$1,1,1),Shock_dev!$A$1:$CI$1,0),FALSE)</f>
        <v>0.58665899999999738</v>
      </c>
      <c r="Y54" s="52">
        <f>VLOOKUP($B54,Shock_dev!$A$1:$CI$300,MATCH(DATE(Y$1,1,1),Shock_dev!$A$1:$CI$1,0),FALSE)</f>
        <v>0.58414989999999989</v>
      </c>
      <c r="Z54" s="52">
        <f>VLOOKUP($B54,Shock_dev!$A$1:$CI$300,MATCH(DATE(Z$1,1,1),Shock_dev!$A$1:$CI$1,0),FALSE)</f>
        <v>0.5810789000000085</v>
      </c>
      <c r="AA54" s="52">
        <f>VLOOKUP($B54,Shock_dev!$A$1:$CI$300,MATCH(DATE(AA$1,1,1),Shock_dev!$A$1:$CI$1,0),FALSE)</f>
        <v>0.57746620000000348</v>
      </c>
      <c r="AB54" s="52">
        <f>VLOOKUP($B54,Shock_dev!$A$1:$CI$300,MATCH(DATE(AB$1,1,1),Shock_dev!$A$1:$CI$1,0),FALSE)</f>
        <v>0.57340370000000007</v>
      </c>
      <c r="AC54" s="52">
        <f>VLOOKUP($B54,Shock_dev!$A$1:$CI$300,MATCH(DATE(AC$1,1,1),Shock_dev!$A$1:$CI$1,0),FALSE)</f>
        <v>0.56897109999999884</v>
      </c>
      <c r="AD54" s="52">
        <f>VLOOKUP($B54,Shock_dev!$A$1:$CI$300,MATCH(DATE(AD$1,1,1),Shock_dev!$A$1:$CI$1,0),FALSE)</f>
        <v>0.56422050000000468</v>
      </c>
      <c r="AE54" s="52">
        <f>VLOOKUP($B54,Shock_dev!$A$1:$CI$300,MATCH(DATE(AE$1,1,1),Shock_dev!$A$1:$CI$1,0),FALSE)</f>
        <v>0.5592189999999988</v>
      </c>
      <c r="AF54" s="52">
        <f>VLOOKUP($B54,Shock_dev!$A$1:$CI$300,MATCH(DATE(AF$1,1,1),Shock_dev!$A$1:$CI$1,0),FALSE)</f>
        <v>0.55402950000001283</v>
      </c>
      <c r="AG54" s="52"/>
      <c r="AH54" s="65">
        <f t="shared" si="1"/>
        <v>0.62387386199999928</v>
      </c>
      <c r="AI54" s="65">
        <f t="shared" si="2"/>
        <v>0.68658466000000262</v>
      </c>
      <c r="AJ54" s="65">
        <f t="shared" si="3"/>
        <v>0.6085281000000009</v>
      </c>
      <c r="AK54" s="65">
        <f t="shared" si="4"/>
        <v>0.59181896000000056</v>
      </c>
      <c r="AL54" s="65">
        <f t="shared" si="5"/>
        <v>0.58359015999999997</v>
      </c>
      <c r="AM54" s="65">
        <f t="shared" si="6"/>
        <v>0.56396876000000307</v>
      </c>
      <c r="AN54" s="66"/>
      <c r="AO54" s="65">
        <f t="shared" si="7"/>
        <v>0.65522926100000101</v>
      </c>
      <c r="AP54" s="65">
        <f t="shared" si="8"/>
        <v>0.60017353000000073</v>
      </c>
      <c r="AQ54" s="65">
        <f t="shared" si="9"/>
        <v>0.57377946000000146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1.6382780000000707E-2</v>
      </c>
      <c r="D55" s="52">
        <f>VLOOKUP($B55,Shock_dev!$A$1:$CI$300,MATCH(DATE(D$1,1,1),Shock_dev!$A$1:$CI$1,0),FALSE)</f>
        <v>3.2607650000002764E-2</v>
      </c>
      <c r="E55" s="52">
        <f>VLOOKUP($B55,Shock_dev!$A$1:$CI$300,MATCH(DATE(E$1,1,1),Shock_dev!$A$1:$CI$1,0),FALSE)</f>
        <v>4.3762200000003304E-2</v>
      </c>
      <c r="F55" s="52">
        <f>VLOOKUP($B55,Shock_dev!$A$1:$CI$300,MATCH(DATE(F$1,1,1),Shock_dev!$A$1:$CI$1,0),FALSE)</f>
        <v>4.8971749999999759E-2</v>
      </c>
      <c r="G55" s="52">
        <f>VLOOKUP($B55,Shock_dev!$A$1:$CI$300,MATCH(DATE(G$1,1,1),Shock_dev!$A$1:$CI$1,0),FALSE)</f>
        <v>4.8835680000003379E-2</v>
      </c>
      <c r="H55" s="52">
        <f>VLOOKUP($B55,Shock_dev!$A$1:$CI$300,MATCH(DATE(H$1,1,1),Shock_dev!$A$1:$CI$1,0),FALSE)</f>
        <v>4.4573030000002234E-2</v>
      </c>
      <c r="I55" s="52">
        <f>VLOOKUP($B55,Shock_dev!$A$1:$CI$300,MATCH(DATE(I$1,1,1),Shock_dev!$A$1:$CI$1,0),FALSE)</f>
        <v>3.7566500000004055E-2</v>
      </c>
      <c r="J55" s="52">
        <f>VLOOKUP($B55,Shock_dev!$A$1:$CI$300,MATCH(DATE(J$1,1,1),Shock_dev!$A$1:$CI$1,0),FALSE)</f>
        <v>2.909123999999963E-2</v>
      </c>
      <c r="K55" s="52">
        <f>VLOOKUP($B55,Shock_dev!$A$1:$CI$300,MATCH(DATE(K$1,1,1),Shock_dev!$A$1:$CI$1,0),FALSE)</f>
        <v>2.0181909999998027E-2</v>
      </c>
      <c r="L55" s="52">
        <f>VLOOKUP($B55,Shock_dev!$A$1:$CI$300,MATCH(DATE(L$1,1,1),Shock_dev!$A$1:$CI$1,0),FALSE)</f>
        <v>1.1592650000004312E-2</v>
      </c>
      <c r="M55" s="52">
        <f>VLOOKUP($B55,Shock_dev!$A$1:$CI$300,MATCH(DATE(M$1,1,1),Shock_dev!$A$1:$CI$1,0),FALSE)</f>
        <v>3.8189300000013304E-3</v>
      </c>
      <c r="N55" s="52">
        <f>VLOOKUP($B55,Shock_dev!$A$1:$CI$300,MATCH(DATE(N$1,1,1),Shock_dev!$A$1:$CI$1,0),FALSE)</f>
        <v>-2.8615999999956898E-3</v>
      </c>
      <c r="O55" s="52">
        <f>VLOOKUP($B55,Shock_dev!$A$1:$CI$300,MATCH(DATE(O$1,1,1),Shock_dev!$A$1:$CI$1,0),FALSE)</f>
        <v>-8.3359699999974168E-3</v>
      </c>
      <c r="P55" s="52">
        <f>VLOOKUP($B55,Shock_dev!$A$1:$CI$300,MATCH(DATE(P$1,1,1),Shock_dev!$A$1:$CI$1,0),FALSE)</f>
        <v>-1.2611990000003459E-2</v>
      </c>
      <c r="Q55" s="52">
        <f>VLOOKUP($B55,Shock_dev!$A$1:$CI$300,MATCH(DATE(Q$1,1,1),Shock_dev!$A$1:$CI$1,0),FALSE)</f>
        <v>-1.5776219999999341E-2</v>
      </c>
      <c r="R55" s="52">
        <f>VLOOKUP($B55,Shock_dev!$A$1:$CI$300,MATCH(DATE(R$1,1,1),Shock_dev!$A$1:$CI$1,0),FALSE)</f>
        <v>-1.7962879999998904E-2</v>
      </c>
      <c r="S55" s="52">
        <f>VLOOKUP($B55,Shock_dev!$A$1:$CI$300,MATCH(DATE(S$1,1,1),Shock_dev!$A$1:$CI$1,0),FALSE)</f>
        <v>-1.9328129999998112E-2</v>
      </c>
      <c r="T55" s="52">
        <f>VLOOKUP($B55,Shock_dev!$A$1:$CI$300,MATCH(DATE(T$1,1,1),Shock_dev!$A$1:$CI$1,0),FALSE)</f>
        <v>-2.0031779999996502E-2</v>
      </c>
      <c r="U55" s="52">
        <f>VLOOKUP($B55,Shock_dev!$A$1:$CI$300,MATCH(DATE(U$1,1,1),Shock_dev!$A$1:$CI$1,0),FALSE)</f>
        <v>-2.022515000000169E-2</v>
      </c>
      <c r="V55" s="52">
        <f>VLOOKUP($B55,Shock_dev!$A$1:$CI$300,MATCH(DATE(V$1,1,1),Shock_dev!$A$1:$CI$1,0),FALSE)</f>
        <v>-2.0040330000000495E-2</v>
      </c>
      <c r="W55" s="52">
        <f>VLOOKUP($B55,Shock_dev!$A$1:$CI$300,MATCH(DATE(W$1,1,1),Shock_dev!$A$1:$CI$1,0),FALSE)</f>
        <v>-1.9589400000000978E-2</v>
      </c>
      <c r="X55" s="52">
        <f>VLOOKUP($B55,Shock_dev!$A$1:$CI$300,MATCH(DATE(X$1,1,1),Shock_dev!$A$1:$CI$1,0),FALSE)</f>
        <v>-1.8961989999993989E-2</v>
      </c>
      <c r="Y55" s="52">
        <f>VLOOKUP($B55,Shock_dev!$A$1:$CI$300,MATCH(DATE(Y$1,1,1),Shock_dev!$A$1:$CI$1,0),FALSE)</f>
        <v>-1.8226490000003537E-2</v>
      </c>
      <c r="Z55" s="52">
        <f>VLOOKUP($B55,Shock_dev!$A$1:$CI$300,MATCH(DATE(Z$1,1,1),Shock_dev!$A$1:$CI$1,0),FALSE)</f>
        <v>-1.7433560000000625E-2</v>
      </c>
      <c r="AA55" s="52">
        <f>VLOOKUP($B55,Shock_dev!$A$1:$CI$300,MATCH(DATE(AA$1,1,1),Shock_dev!$A$1:$CI$1,0),FALSE)</f>
        <v>-1.6620239999994624E-2</v>
      </c>
      <c r="AB55" s="52">
        <f>VLOOKUP($B55,Shock_dev!$A$1:$CI$300,MATCH(DATE(AB$1,1,1),Shock_dev!$A$1:$CI$1,0),FALSE)</f>
        <v>-1.5810109999989663E-2</v>
      </c>
      <c r="AC55" s="52">
        <f>VLOOKUP($B55,Shock_dev!$A$1:$CI$300,MATCH(DATE(AC$1,1,1),Shock_dev!$A$1:$CI$1,0),FALSE)</f>
        <v>-1.5018760000003795E-2</v>
      </c>
      <c r="AD55" s="52">
        <f>VLOOKUP($B55,Shock_dev!$A$1:$CI$300,MATCH(DATE(AD$1,1,1),Shock_dev!$A$1:$CI$1,0),FALSE)</f>
        <v>-1.4257229999998344E-2</v>
      </c>
      <c r="AE55" s="52">
        <f>VLOOKUP($B55,Shock_dev!$A$1:$CI$300,MATCH(DATE(AE$1,1,1),Shock_dev!$A$1:$CI$1,0),FALSE)</f>
        <v>-1.3532109999999875E-2</v>
      </c>
      <c r="AF55" s="52">
        <f>VLOOKUP($B55,Shock_dev!$A$1:$CI$300,MATCH(DATE(AF$1,1,1),Shock_dev!$A$1:$CI$1,0),FALSE)</f>
        <v>-1.2847170000000574E-2</v>
      </c>
      <c r="AG55" s="52"/>
      <c r="AH55" s="65">
        <f t="shared" si="1"/>
        <v>3.8112012000001985E-2</v>
      </c>
      <c r="AI55" s="65">
        <f t="shared" si="2"/>
        <v>2.8601066000001653E-2</v>
      </c>
      <c r="AJ55" s="65">
        <f t="shared" si="3"/>
        <v>-7.153369999998915E-3</v>
      </c>
      <c r="AK55" s="65">
        <f t="shared" si="4"/>
        <v>-1.9517653999999142E-2</v>
      </c>
      <c r="AL55" s="65">
        <f t="shared" si="5"/>
        <v>-1.8166335999998749E-2</v>
      </c>
      <c r="AM55" s="65">
        <f t="shared" si="6"/>
        <v>-1.4293075999998451E-2</v>
      </c>
      <c r="AN55" s="66"/>
      <c r="AO55" s="65">
        <f t="shared" si="7"/>
        <v>3.3356539000001822E-2</v>
      </c>
      <c r="AP55" s="65">
        <f t="shared" si="8"/>
        <v>-1.3335511999999029E-2</v>
      </c>
      <c r="AQ55" s="65">
        <f t="shared" si="9"/>
        <v>-1.6229705999998602E-2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0.12693889999999897</v>
      </c>
      <c r="D56" s="52">
        <f>VLOOKUP($B56,Shock_dev!$A$1:$CI$300,MATCH(DATE(D$1,1,1),Shock_dev!$A$1:$CI$1,0),FALSE)</f>
        <v>0.22088970000001495</v>
      </c>
      <c r="E56" s="52">
        <f>VLOOKUP($B56,Shock_dev!$A$1:$CI$300,MATCH(DATE(E$1,1,1),Shock_dev!$A$1:$CI$1,0),FALSE)</f>
        <v>0.27053490000000124</v>
      </c>
      <c r="F56" s="52">
        <f>VLOOKUP($B56,Shock_dev!$A$1:$CI$300,MATCH(DATE(F$1,1,1),Shock_dev!$A$1:$CI$1,0),FALSE)</f>
        <v>0.28761119999998641</v>
      </c>
      <c r="G56" s="52">
        <f>VLOOKUP($B56,Shock_dev!$A$1:$CI$300,MATCH(DATE(G$1,1,1),Shock_dev!$A$1:$CI$1,0),FALSE)</f>
        <v>0.28345589999997856</v>
      </c>
      <c r="H56" s="52">
        <f>VLOOKUP($B56,Shock_dev!$A$1:$CI$300,MATCH(DATE(H$1,1,1),Shock_dev!$A$1:$CI$1,0),FALSE)</f>
        <v>0.26659280000001218</v>
      </c>
      <c r="I56" s="52">
        <f>VLOOKUP($B56,Shock_dev!$A$1:$CI$300,MATCH(DATE(I$1,1,1),Shock_dev!$A$1:$CI$1,0),FALSE)</f>
        <v>0.24312279999998054</v>
      </c>
      <c r="J56" s="52">
        <f>VLOOKUP($B56,Shock_dev!$A$1:$CI$300,MATCH(DATE(J$1,1,1),Shock_dev!$A$1:$CI$1,0),FALSE)</f>
        <v>0.2172791999999788</v>
      </c>
      <c r="K56" s="52">
        <f>VLOOKUP($B56,Shock_dev!$A$1:$CI$300,MATCH(DATE(K$1,1,1),Shock_dev!$A$1:$CI$1,0),FALSE)</f>
        <v>0.19187729999998737</v>
      </c>
      <c r="L56" s="52">
        <f>VLOOKUP($B56,Shock_dev!$A$1:$CI$300,MATCH(DATE(L$1,1,1),Shock_dev!$A$1:$CI$1,0),FALSE)</f>
        <v>0.16864490000000387</v>
      </c>
      <c r="M56" s="52">
        <f>VLOOKUP($B56,Shock_dev!$A$1:$CI$300,MATCH(DATE(M$1,1,1),Shock_dev!$A$1:$CI$1,0),FALSE)</f>
        <v>0.14854199999999196</v>
      </c>
      <c r="N56" s="52">
        <f>VLOOKUP($B56,Shock_dev!$A$1:$CI$300,MATCH(DATE(N$1,1,1),Shock_dev!$A$1:$CI$1,0),FALSE)</f>
        <v>0.13195989999999824</v>
      </c>
      <c r="O56" s="52">
        <f>VLOOKUP($B56,Shock_dev!$A$1:$CI$300,MATCH(DATE(O$1,1,1),Shock_dev!$A$1:$CI$1,0),FALSE)</f>
        <v>0.11892299999999523</v>
      </c>
      <c r="P56" s="52">
        <f>VLOOKUP($B56,Shock_dev!$A$1:$CI$300,MATCH(DATE(P$1,1,1),Shock_dev!$A$1:$CI$1,0),FALSE)</f>
        <v>0.10919170000002509</v>
      </c>
      <c r="Q56" s="52">
        <f>VLOOKUP($B56,Shock_dev!$A$1:$CI$300,MATCH(DATE(Q$1,1,1),Shock_dev!$A$1:$CI$1,0),FALSE)</f>
        <v>0.10237920000000145</v>
      </c>
      <c r="R56" s="52">
        <f>VLOOKUP($B56,Shock_dev!$A$1:$CI$300,MATCH(DATE(R$1,1,1),Shock_dev!$A$1:$CI$1,0),FALSE)</f>
        <v>9.8013199999996914E-2</v>
      </c>
      <c r="S56" s="52">
        <f>VLOOKUP($B56,Shock_dev!$A$1:$CI$300,MATCH(DATE(S$1,1,1),Shock_dev!$A$1:$CI$1,0),FALSE)</f>
        <v>9.5601499999986572E-2</v>
      </c>
      <c r="T56" s="52">
        <f>VLOOKUP($B56,Shock_dev!$A$1:$CI$300,MATCH(DATE(T$1,1,1),Shock_dev!$A$1:$CI$1,0),FALSE)</f>
        <v>9.4669399999986581E-2</v>
      </c>
      <c r="U56" s="52">
        <f>VLOOKUP($B56,Shock_dev!$A$1:$CI$300,MATCH(DATE(U$1,1,1),Shock_dev!$A$1:$CI$1,0),FALSE)</f>
        <v>9.4783599999999524E-2</v>
      </c>
      <c r="V56" s="52">
        <f>VLOOKUP($B56,Shock_dev!$A$1:$CI$300,MATCH(DATE(V$1,1,1),Shock_dev!$A$1:$CI$1,0),FALSE)</f>
        <v>9.5594199999993634E-2</v>
      </c>
      <c r="W56" s="52">
        <f>VLOOKUP($B56,Shock_dev!$A$1:$CI$300,MATCH(DATE(W$1,1,1),Shock_dev!$A$1:$CI$1,0),FALSE)</f>
        <v>9.68097999999884E-2</v>
      </c>
      <c r="X56" s="52">
        <f>VLOOKUP($B56,Shock_dev!$A$1:$CI$300,MATCH(DATE(X$1,1,1),Shock_dev!$A$1:$CI$1,0),FALSE)</f>
        <v>9.8212399999994204E-2</v>
      </c>
      <c r="Y56" s="52">
        <f>VLOOKUP($B56,Shock_dev!$A$1:$CI$300,MATCH(DATE(Y$1,1,1),Shock_dev!$A$1:$CI$1,0),FALSE)</f>
        <v>9.965060000001813E-2</v>
      </c>
      <c r="Z56" s="52">
        <f>VLOOKUP($B56,Shock_dev!$A$1:$CI$300,MATCH(DATE(Z$1,1,1),Shock_dev!$A$1:$CI$1,0),FALSE)</f>
        <v>0.10102140000000759</v>
      </c>
      <c r="AA56" s="52">
        <f>VLOOKUP($B56,Shock_dev!$A$1:$CI$300,MATCH(DATE(AA$1,1,1),Shock_dev!$A$1:$CI$1,0),FALSE)</f>
        <v>0.10225270000000819</v>
      </c>
      <c r="AB56" s="52">
        <f>VLOOKUP($B56,Shock_dev!$A$1:$CI$300,MATCH(DATE(AB$1,1,1),Shock_dev!$A$1:$CI$1,0),FALSE)</f>
        <v>0.1033204000000012</v>
      </c>
      <c r="AC56" s="52">
        <f>VLOOKUP($B56,Shock_dev!$A$1:$CI$300,MATCH(DATE(AC$1,1,1),Shock_dev!$A$1:$CI$1,0),FALSE)</f>
        <v>0.10421349999998597</v>
      </c>
      <c r="AD56" s="52">
        <f>VLOOKUP($B56,Shock_dev!$A$1:$CI$300,MATCH(DATE(AD$1,1,1),Shock_dev!$A$1:$CI$1,0),FALSE)</f>
        <v>0.10492349999998396</v>
      </c>
      <c r="AE56" s="52">
        <f>VLOOKUP($B56,Shock_dev!$A$1:$CI$300,MATCH(DATE(AE$1,1,1),Shock_dev!$A$1:$CI$1,0),FALSE)</f>
        <v>0.10545569999999316</v>
      </c>
      <c r="AF56" s="52">
        <f>VLOOKUP($B56,Shock_dev!$A$1:$CI$300,MATCH(DATE(AF$1,1,1),Shock_dev!$A$1:$CI$1,0),FALSE)</f>
        <v>0.10582070000000954</v>
      </c>
      <c r="AG56" s="52"/>
      <c r="AH56" s="65">
        <f t="shared" si="1"/>
        <v>0.23788611999999604</v>
      </c>
      <c r="AI56" s="65">
        <f t="shared" si="2"/>
        <v>0.21750339999999255</v>
      </c>
      <c r="AJ56" s="65">
        <f t="shared" si="3"/>
        <v>0.12219916000000239</v>
      </c>
      <c r="AK56" s="65">
        <f t="shared" si="4"/>
        <v>9.5732379999992651E-2</v>
      </c>
      <c r="AL56" s="65">
        <f t="shared" si="5"/>
        <v>9.9589380000003308E-2</v>
      </c>
      <c r="AM56" s="65">
        <f t="shared" si="6"/>
        <v>0.10474675999999476</v>
      </c>
      <c r="AN56" s="66"/>
      <c r="AO56" s="65">
        <f t="shared" si="7"/>
        <v>0.22769475999999428</v>
      </c>
      <c r="AP56" s="65">
        <f t="shared" si="8"/>
        <v>0.10896576999999752</v>
      </c>
      <c r="AQ56" s="65">
        <f t="shared" si="9"/>
        <v>0.10216806999999903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0.49819380000002411</v>
      </c>
      <c r="D57" s="52">
        <f>VLOOKUP($B57,Shock_dev!$A$1:$CI$300,MATCH(DATE(D$1,1,1),Shock_dev!$A$1:$CI$1,0),FALSE)</f>
        <v>0.85524450000002616</v>
      </c>
      <c r="E57" s="52">
        <f>VLOOKUP($B57,Shock_dev!$A$1:$CI$300,MATCH(DATE(E$1,1,1),Shock_dev!$A$1:$CI$1,0),FALSE)</f>
        <v>1.0356612000000496</v>
      </c>
      <c r="F57" s="52">
        <f>VLOOKUP($B57,Shock_dev!$A$1:$CI$300,MATCH(DATE(F$1,1,1),Shock_dev!$A$1:$CI$1,0),FALSE)</f>
        <v>1.0946997000000351</v>
      </c>
      <c r="G57" s="52">
        <f>VLOOKUP($B57,Shock_dev!$A$1:$CI$300,MATCH(DATE(G$1,1,1),Shock_dev!$A$1:$CI$1,0),FALSE)</f>
        <v>1.0807724000000007</v>
      </c>
      <c r="H57" s="52">
        <f>VLOOKUP($B57,Shock_dev!$A$1:$CI$300,MATCH(DATE(H$1,1,1),Shock_dev!$A$1:$CI$1,0),FALSE)</f>
        <v>1.0269804999999792</v>
      </c>
      <c r="I57" s="52">
        <f>VLOOKUP($B57,Shock_dev!$A$1:$CI$300,MATCH(DATE(I$1,1,1),Shock_dev!$A$1:$CI$1,0),FALSE)</f>
        <v>0.95472350000000006</v>
      </c>
      <c r="J57" s="52">
        <f>VLOOKUP($B57,Shock_dev!$A$1:$CI$300,MATCH(DATE(J$1,1,1),Shock_dev!$A$1:$CI$1,0),FALSE)</f>
        <v>0.87746479999998428</v>
      </c>
      <c r="K57" s="52">
        <f>VLOOKUP($B57,Shock_dev!$A$1:$CI$300,MATCH(DATE(K$1,1,1),Shock_dev!$A$1:$CI$1,0),FALSE)</f>
        <v>0.80338340000002972</v>
      </c>
      <c r="L57" s="52">
        <f>VLOOKUP($B57,Shock_dev!$A$1:$CI$300,MATCH(DATE(L$1,1,1),Shock_dev!$A$1:$CI$1,0),FALSE)</f>
        <v>0.73704200000003084</v>
      </c>
      <c r="M57" s="52">
        <f>VLOOKUP($B57,Shock_dev!$A$1:$CI$300,MATCH(DATE(M$1,1,1),Shock_dev!$A$1:$CI$1,0),FALSE)</f>
        <v>0.6807091000000014</v>
      </c>
      <c r="N57" s="52">
        <f>VLOOKUP($B57,Shock_dev!$A$1:$CI$300,MATCH(DATE(N$1,1,1),Shock_dev!$A$1:$CI$1,0),FALSE)</f>
        <v>0.63505340000000388</v>
      </c>
      <c r="O57" s="52">
        <f>VLOOKUP($B57,Shock_dev!$A$1:$CI$300,MATCH(DATE(O$1,1,1),Shock_dev!$A$1:$CI$1,0),FALSE)</f>
        <v>0.59980230000002166</v>
      </c>
      <c r="P57" s="52">
        <f>VLOOKUP($B57,Shock_dev!$A$1:$CI$300,MATCH(DATE(P$1,1,1),Shock_dev!$A$1:$CI$1,0),FALSE)</f>
        <v>0.57400610000001961</v>
      </c>
      <c r="Q57" s="52">
        <f>VLOOKUP($B57,Shock_dev!$A$1:$CI$300,MATCH(DATE(Q$1,1,1),Shock_dev!$A$1:$CI$1,0),FALSE)</f>
        <v>0.55637639999997646</v>
      </c>
      <c r="R57" s="52">
        <f>VLOOKUP($B57,Shock_dev!$A$1:$CI$300,MATCH(DATE(R$1,1,1),Shock_dev!$A$1:$CI$1,0),FALSE)</f>
        <v>0.54542899999995598</v>
      </c>
      <c r="S57" s="52">
        <f>VLOOKUP($B57,Shock_dev!$A$1:$CI$300,MATCH(DATE(S$1,1,1),Shock_dev!$A$1:$CI$1,0),FALSE)</f>
        <v>0.53966830000001664</v>
      </c>
      <c r="T57" s="52">
        <f>VLOOKUP($B57,Shock_dev!$A$1:$CI$300,MATCH(DATE(T$1,1,1),Shock_dev!$A$1:$CI$1,0),FALSE)</f>
        <v>0.53768209999998362</v>
      </c>
      <c r="U57" s="52">
        <f>VLOOKUP($B57,Shock_dev!$A$1:$CI$300,MATCH(DATE(U$1,1,1),Shock_dev!$A$1:$CI$1,0),FALSE)</f>
        <v>0.53819809999998824</v>
      </c>
      <c r="V57" s="52">
        <f>VLOOKUP($B57,Shock_dev!$A$1:$CI$300,MATCH(DATE(V$1,1,1),Shock_dev!$A$1:$CI$1,0),FALSE)</f>
        <v>0.54022789999999077</v>
      </c>
      <c r="W57" s="52">
        <f>VLOOKUP($B57,Shock_dev!$A$1:$CI$300,MATCH(DATE(W$1,1,1),Shock_dev!$A$1:$CI$1,0),FALSE)</f>
        <v>0.54295560000002752</v>
      </c>
      <c r="X57" s="52">
        <f>VLOOKUP($B57,Shock_dev!$A$1:$CI$300,MATCH(DATE(X$1,1,1),Shock_dev!$A$1:$CI$1,0),FALSE)</f>
        <v>0.54579369999999017</v>
      </c>
      <c r="Y57" s="52">
        <f>VLOOKUP($B57,Shock_dev!$A$1:$CI$300,MATCH(DATE(Y$1,1,1),Shock_dev!$A$1:$CI$1,0),FALSE)</f>
        <v>0.54836199999999735</v>
      </c>
      <c r="Z57" s="52">
        <f>VLOOKUP($B57,Shock_dev!$A$1:$CI$300,MATCH(DATE(Z$1,1,1),Shock_dev!$A$1:$CI$1,0),FALSE)</f>
        <v>0.55041800000003605</v>
      </c>
      <c r="AA57" s="52">
        <f>VLOOKUP($B57,Shock_dev!$A$1:$CI$300,MATCH(DATE(AA$1,1,1),Shock_dev!$A$1:$CI$1,0),FALSE)</f>
        <v>0.55179909999998245</v>
      </c>
      <c r="AB57" s="52">
        <f>VLOOKUP($B57,Shock_dev!$A$1:$CI$300,MATCH(DATE(AB$1,1,1),Shock_dev!$A$1:$CI$1,0),FALSE)</f>
        <v>0.55249849999995604</v>
      </c>
      <c r="AC57" s="52">
        <f>VLOOKUP($B57,Shock_dev!$A$1:$CI$300,MATCH(DATE(AC$1,1,1),Shock_dev!$A$1:$CI$1,0),FALSE)</f>
        <v>0.55253389999995761</v>
      </c>
      <c r="AD57" s="52">
        <f>VLOOKUP($B57,Shock_dev!$A$1:$CI$300,MATCH(DATE(AD$1,1,1),Shock_dev!$A$1:$CI$1,0),FALSE)</f>
        <v>0.55191400000001067</v>
      </c>
      <c r="AE57" s="52">
        <f>VLOOKUP($B57,Shock_dev!$A$1:$CI$300,MATCH(DATE(AE$1,1,1),Shock_dev!$A$1:$CI$1,0),FALSE)</f>
        <v>0.55068969999996398</v>
      </c>
      <c r="AF57" s="52">
        <f>VLOOKUP($B57,Shock_dev!$A$1:$CI$300,MATCH(DATE(AF$1,1,1),Shock_dev!$A$1:$CI$1,0),FALSE)</f>
        <v>0.54892300000000205</v>
      </c>
      <c r="AG57" s="52"/>
      <c r="AH57" s="65">
        <f t="shared" si="1"/>
        <v>0.91291432000002715</v>
      </c>
      <c r="AI57" s="65">
        <f t="shared" si="2"/>
        <v>0.87991884000000486</v>
      </c>
      <c r="AJ57" s="65">
        <f t="shared" si="3"/>
        <v>0.60918946000000462</v>
      </c>
      <c r="AK57" s="65">
        <f t="shared" si="4"/>
        <v>0.54024107999998705</v>
      </c>
      <c r="AL57" s="65">
        <f t="shared" si="5"/>
        <v>0.54786568000000668</v>
      </c>
      <c r="AM57" s="65">
        <f t="shared" si="6"/>
        <v>0.55131181999997803</v>
      </c>
      <c r="AN57" s="66"/>
      <c r="AO57" s="65">
        <f t="shared" si="7"/>
        <v>0.89641658000001601</v>
      </c>
      <c r="AP57" s="65">
        <f t="shared" si="8"/>
        <v>0.57471526999999578</v>
      </c>
      <c r="AQ57" s="65">
        <f t="shared" si="9"/>
        <v>0.5495887499999923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0.27665200000001278</v>
      </c>
      <c r="D58" s="52">
        <f>VLOOKUP($B58,Shock_dev!$A$1:$CI$300,MATCH(DATE(D$1,1,1),Shock_dev!$A$1:$CI$1,0),FALSE)</f>
        <v>0.59564100000011422</v>
      </c>
      <c r="E58" s="52">
        <f>VLOOKUP($B58,Shock_dev!$A$1:$CI$300,MATCH(DATE(E$1,1,1),Shock_dev!$A$1:$CI$1,0),FALSE)</f>
        <v>0.84877800000003845</v>
      </c>
      <c r="F58" s="52">
        <f>VLOOKUP($B58,Shock_dev!$A$1:$CI$300,MATCH(DATE(F$1,1,1),Shock_dev!$A$1:$CI$1,0),FALSE)</f>
        <v>0.99279799999999341</v>
      </c>
      <c r="G58" s="52">
        <f>VLOOKUP($B58,Shock_dev!$A$1:$CI$300,MATCH(DATE(G$1,1,1),Shock_dev!$A$1:$CI$1,0),FALSE)</f>
        <v>1.0239010000000235</v>
      </c>
      <c r="H58" s="52">
        <f>VLOOKUP($B58,Shock_dev!$A$1:$CI$300,MATCH(DATE(H$1,1,1),Shock_dev!$A$1:$CI$1,0),FALSE)</f>
        <v>0.96083199999998214</v>
      </c>
      <c r="I58" s="52">
        <f>VLOOKUP($B58,Shock_dev!$A$1:$CI$300,MATCH(DATE(I$1,1,1),Shock_dev!$A$1:$CI$1,0),FALSE)</f>
        <v>0.83145100000001548</v>
      </c>
      <c r="J58" s="52">
        <f>VLOOKUP($B58,Shock_dev!$A$1:$CI$300,MATCH(DATE(J$1,1,1),Shock_dev!$A$1:$CI$1,0),FALSE)</f>
        <v>0.66386800000009316</v>
      </c>
      <c r="K58" s="52">
        <f>VLOOKUP($B58,Shock_dev!$A$1:$CI$300,MATCH(DATE(K$1,1,1),Shock_dev!$A$1:$CI$1,0),FALSE)</f>
        <v>0.48183399999993526</v>
      </c>
      <c r="L58" s="52">
        <f>VLOOKUP($B58,Shock_dev!$A$1:$CI$300,MATCH(DATE(L$1,1,1),Shock_dev!$A$1:$CI$1,0),FALSE)</f>
        <v>0.30308199999990393</v>
      </c>
      <c r="M58" s="52">
        <f>VLOOKUP($B58,Shock_dev!$A$1:$CI$300,MATCH(DATE(M$1,1,1),Shock_dev!$A$1:$CI$1,0),FALSE)</f>
        <v>0.1394639999998617</v>
      </c>
      <c r="N58" s="52">
        <f>VLOOKUP($B58,Shock_dev!$A$1:$CI$300,MATCH(DATE(N$1,1,1),Shock_dev!$A$1:$CI$1,0),FALSE)</f>
        <v>-2.1959999999126012E-3</v>
      </c>
      <c r="O58" s="52">
        <f>VLOOKUP($B58,Shock_dev!$A$1:$CI$300,MATCH(DATE(O$1,1,1),Shock_dev!$A$1:$CI$1,0),FALSE)</f>
        <v>-0.11892200000011144</v>
      </c>
      <c r="P58" s="52">
        <f>VLOOKUP($B58,Shock_dev!$A$1:$CI$300,MATCH(DATE(P$1,1,1),Shock_dev!$A$1:$CI$1,0),FALSE)</f>
        <v>-0.21054300000014337</v>
      </c>
      <c r="Q58" s="52">
        <f>VLOOKUP($B58,Shock_dev!$A$1:$CI$300,MATCH(DATE(Q$1,1,1),Shock_dev!$A$1:$CI$1,0),FALSE)</f>
        <v>-0.27872700000011719</v>
      </c>
      <c r="R58" s="52">
        <f>VLOOKUP($B58,Shock_dev!$A$1:$CI$300,MATCH(DATE(R$1,1,1),Shock_dev!$A$1:$CI$1,0),FALSE)</f>
        <v>-0.32624200000009296</v>
      </c>
      <c r="S58" s="52">
        <f>VLOOKUP($B58,Shock_dev!$A$1:$CI$300,MATCH(DATE(S$1,1,1),Shock_dev!$A$1:$CI$1,0),FALSE)</f>
        <v>-0.35638299999982337</v>
      </c>
      <c r="T58" s="52">
        <f>VLOOKUP($B58,Shock_dev!$A$1:$CI$300,MATCH(DATE(T$1,1,1),Shock_dev!$A$1:$CI$1,0),FALSE)</f>
        <v>-0.37254300000017793</v>
      </c>
      <c r="U58" s="52">
        <f>VLOOKUP($B58,Shock_dev!$A$1:$CI$300,MATCH(DATE(U$1,1,1),Shock_dev!$A$1:$CI$1,0),FALSE)</f>
        <v>-0.37794000000008054</v>
      </c>
      <c r="V58" s="52">
        <f>VLOOKUP($B58,Shock_dev!$A$1:$CI$300,MATCH(DATE(V$1,1,1),Shock_dev!$A$1:$CI$1,0),FALSE)</f>
        <v>-0.37539600000013706</v>
      </c>
      <c r="W58" s="52">
        <f>VLOOKUP($B58,Shock_dev!$A$1:$CI$300,MATCH(DATE(W$1,1,1),Shock_dev!$A$1:$CI$1,0),FALSE)</f>
        <v>-0.36729500000001281</v>
      </c>
      <c r="X58" s="52">
        <f>VLOOKUP($B58,Shock_dev!$A$1:$CI$300,MATCH(DATE(X$1,1,1),Shock_dev!$A$1:$CI$1,0),FALSE)</f>
        <v>-0.35553800000002411</v>
      </c>
      <c r="Y58" s="52">
        <f>VLOOKUP($B58,Shock_dev!$A$1:$CI$300,MATCH(DATE(Y$1,1,1),Shock_dev!$A$1:$CI$1,0),FALSE)</f>
        <v>-0.3415740000000369</v>
      </c>
      <c r="Z58" s="52">
        <f>VLOOKUP($B58,Shock_dev!$A$1:$CI$300,MATCH(DATE(Z$1,1,1),Shock_dev!$A$1:$CI$1,0),FALSE)</f>
        <v>-0.32646199999999226</v>
      </c>
      <c r="AA58" s="52">
        <f>VLOOKUP($B58,Shock_dev!$A$1:$CI$300,MATCH(DATE(AA$1,1,1),Shock_dev!$A$1:$CI$1,0),FALSE)</f>
        <v>-0.31096700000011879</v>
      </c>
      <c r="AB58" s="52">
        <f>VLOOKUP($B58,Shock_dev!$A$1:$CI$300,MATCH(DATE(AB$1,1,1),Shock_dev!$A$1:$CI$1,0),FALSE)</f>
        <v>-0.29557399999998779</v>
      </c>
      <c r="AC58" s="52">
        <f>VLOOKUP($B58,Shock_dev!$A$1:$CI$300,MATCH(DATE(AC$1,1,1),Shock_dev!$A$1:$CI$1,0),FALSE)</f>
        <v>-0.28059400000006463</v>
      </c>
      <c r="AD58" s="52">
        <f>VLOOKUP($B58,Shock_dev!$A$1:$CI$300,MATCH(DATE(AD$1,1,1),Shock_dev!$A$1:$CI$1,0),FALSE)</f>
        <v>-0.26623899999981404</v>
      </c>
      <c r="AE58" s="52">
        <f>VLOOKUP($B58,Shock_dev!$A$1:$CI$300,MATCH(DATE(AE$1,1,1),Shock_dev!$A$1:$CI$1,0),FALSE)</f>
        <v>-0.25262900000006994</v>
      </c>
      <c r="AF58" s="52">
        <f>VLOOKUP($B58,Shock_dev!$A$1:$CI$300,MATCH(DATE(AF$1,1,1),Shock_dev!$A$1:$CI$1,0),FALSE)</f>
        <v>-0.23983100000009472</v>
      </c>
      <c r="AG58" s="52"/>
      <c r="AH58" s="65">
        <f t="shared" si="1"/>
        <v>0.74755400000003647</v>
      </c>
      <c r="AI58" s="65">
        <f t="shared" si="2"/>
        <v>0.64821339999998595</v>
      </c>
      <c r="AJ58" s="65">
        <f t="shared" si="3"/>
        <v>-9.4184800000084584E-2</v>
      </c>
      <c r="AK58" s="65">
        <f t="shared" si="4"/>
        <v>-0.36170080000006238</v>
      </c>
      <c r="AL58" s="65">
        <f t="shared" si="5"/>
        <v>-0.34036720000003695</v>
      </c>
      <c r="AM58" s="65">
        <f t="shared" si="6"/>
        <v>-0.26697340000000624</v>
      </c>
      <c r="AN58" s="66"/>
      <c r="AO58" s="65">
        <f t="shared" si="7"/>
        <v>0.69788370000001121</v>
      </c>
      <c r="AP58" s="65">
        <f t="shared" si="8"/>
        <v>-0.2279428000000735</v>
      </c>
      <c r="AQ58" s="65">
        <f t="shared" si="9"/>
        <v>-0.3036703000000216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0.33132700000010118</v>
      </c>
      <c r="D59" s="52">
        <f>VLOOKUP($B59,Shock_dev!$A$1:$CI$300,MATCH(DATE(D$1,1,1),Shock_dev!$A$1:$CI$1,0),FALSE)</f>
        <v>0.74245500000006359</v>
      </c>
      <c r="E59" s="52">
        <f>VLOOKUP($B59,Shock_dev!$A$1:$CI$300,MATCH(DATE(E$1,1,1),Shock_dev!$A$1:$CI$1,0),FALSE)</f>
        <v>1.0682919999999285</v>
      </c>
      <c r="F59" s="52">
        <f>VLOOKUP($B59,Shock_dev!$A$1:$CI$300,MATCH(DATE(F$1,1,1),Shock_dev!$A$1:$CI$1,0),FALSE)</f>
        <v>1.261248999999907</v>
      </c>
      <c r="G59" s="52">
        <f>VLOOKUP($B59,Shock_dev!$A$1:$CI$300,MATCH(DATE(G$1,1,1),Shock_dev!$A$1:$CI$1,0),FALSE)</f>
        <v>1.3367180000000189</v>
      </c>
      <c r="H59" s="52">
        <f>VLOOKUP($B59,Shock_dev!$A$1:$CI$300,MATCH(DATE(H$1,1,1),Shock_dev!$A$1:$CI$1,0),FALSE)</f>
        <v>1.3326829999998608</v>
      </c>
      <c r="I59" s="52">
        <f>VLOOKUP($B59,Shock_dev!$A$1:$CI$300,MATCH(DATE(I$1,1,1),Shock_dev!$A$1:$CI$1,0),FALSE)</f>
        <v>1.2873970000000554</v>
      </c>
      <c r="J59" s="52">
        <f>VLOOKUP($B59,Shock_dev!$A$1:$CI$300,MATCH(DATE(J$1,1,1),Shock_dev!$A$1:$CI$1,0),FALSE)</f>
        <v>1.2298209999999017</v>
      </c>
      <c r="K59" s="52">
        <f>VLOOKUP($B59,Shock_dev!$A$1:$CI$300,MATCH(DATE(K$1,1,1),Shock_dev!$A$1:$CI$1,0),FALSE)</f>
        <v>1.1777380000000903</v>
      </c>
      <c r="L59" s="52">
        <f>VLOOKUP($B59,Shock_dev!$A$1:$CI$300,MATCH(DATE(L$1,1,1),Shock_dev!$A$1:$CI$1,0),FALSE)</f>
        <v>1.1395320000001448</v>
      </c>
      <c r="M59" s="52">
        <f>VLOOKUP($B59,Shock_dev!$A$1:$CI$300,MATCH(DATE(M$1,1,1),Shock_dev!$A$1:$CI$1,0),FALSE)</f>
        <v>1.1172090000000026</v>
      </c>
      <c r="N59" s="52">
        <f>VLOOKUP($B59,Shock_dev!$A$1:$CI$300,MATCH(DATE(N$1,1,1),Shock_dev!$A$1:$CI$1,0),FALSE)</f>
        <v>1.1090769999998429</v>
      </c>
      <c r="O59" s="52">
        <f>VLOOKUP($B59,Shock_dev!$A$1:$CI$300,MATCH(DATE(O$1,1,1),Shock_dev!$A$1:$CI$1,0),FALSE)</f>
        <v>1.1118020000001252</v>
      </c>
      <c r="P59" s="52">
        <f>VLOOKUP($B59,Shock_dev!$A$1:$CI$300,MATCH(DATE(P$1,1,1),Shock_dev!$A$1:$CI$1,0),FALSE)</f>
        <v>1.1215919999999642</v>
      </c>
      <c r="Q59" s="52">
        <f>VLOOKUP($B59,Shock_dev!$A$1:$CI$300,MATCH(DATE(Q$1,1,1),Shock_dev!$A$1:$CI$1,0),FALSE)</f>
        <v>1.1349009999998998</v>
      </c>
      <c r="R59" s="52">
        <f>VLOOKUP($B59,Shock_dev!$A$1:$CI$300,MATCH(DATE(R$1,1,1),Shock_dev!$A$1:$CI$1,0),FALSE)</f>
        <v>1.1487059999999474</v>
      </c>
      <c r="S59" s="52">
        <f>VLOOKUP($B59,Shock_dev!$A$1:$CI$300,MATCH(DATE(S$1,1,1),Shock_dev!$A$1:$CI$1,0),FALSE)</f>
        <v>1.1606300000000829</v>
      </c>
      <c r="T59" s="52">
        <f>VLOOKUP($B59,Shock_dev!$A$1:$CI$300,MATCH(DATE(T$1,1,1),Shock_dev!$A$1:$CI$1,0),FALSE)</f>
        <v>1.1689289999999346</v>
      </c>
      <c r="U59" s="52">
        <f>VLOOKUP($B59,Shock_dev!$A$1:$CI$300,MATCH(DATE(U$1,1,1),Shock_dev!$A$1:$CI$1,0),FALSE)</f>
        <v>1.1724369999999453</v>
      </c>
      <c r="V59" s="52">
        <f>VLOOKUP($B59,Shock_dev!$A$1:$CI$300,MATCH(DATE(V$1,1,1),Shock_dev!$A$1:$CI$1,0),FALSE)</f>
        <v>1.1705459999998311</v>
      </c>
      <c r="W59" s="52">
        <f>VLOOKUP($B59,Shock_dev!$A$1:$CI$300,MATCH(DATE(W$1,1,1),Shock_dev!$A$1:$CI$1,0),FALSE)</f>
        <v>1.1630680000000666</v>
      </c>
      <c r="X59" s="52">
        <f>VLOOKUP($B59,Shock_dev!$A$1:$CI$300,MATCH(DATE(X$1,1,1),Shock_dev!$A$1:$CI$1,0),FALSE)</f>
        <v>1.1501600000001417</v>
      </c>
      <c r="Y59" s="52">
        <f>VLOOKUP($B59,Shock_dev!$A$1:$CI$300,MATCH(DATE(Y$1,1,1),Shock_dev!$A$1:$CI$1,0),FALSE)</f>
        <v>1.1322359999999208</v>
      </c>
      <c r="Z59" s="52">
        <f>VLOOKUP($B59,Shock_dev!$A$1:$CI$300,MATCH(DATE(Z$1,1,1),Shock_dev!$A$1:$CI$1,0),FALSE)</f>
        <v>1.1098609999999098</v>
      </c>
      <c r="AA59" s="52">
        <f>VLOOKUP($B59,Shock_dev!$A$1:$CI$300,MATCH(DATE(AA$1,1,1),Shock_dev!$A$1:$CI$1,0),FALSE)</f>
        <v>1.0836510000001454</v>
      </c>
      <c r="AB59" s="52">
        <f>VLOOKUP($B59,Shock_dev!$A$1:$CI$300,MATCH(DATE(AB$1,1,1),Shock_dev!$A$1:$CI$1,0),FALSE)</f>
        <v>1.0542729999999665</v>
      </c>
      <c r="AC59" s="52">
        <f>VLOOKUP($B59,Shock_dev!$A$1:$CI$300,MATCH(DATE(AC$1,1,1),Shock_dev!$A$1:$CI$1,0),FALSE)</f>
        <v>1.0223599999999351</v>
      </c>
      <c r="AD59" s="52">
        <f>VLOOKUP($B59,Shock_dev!$A$1:$CI$300,MATCH(DATE(AD$1,1,1),Shock_dev!$A$1:$CI$1,0),FALSE)</f>
        <v>0.98846299999991061</v>
      </c>
      <c r="AE59" s="52">
        <f>VLOOKUP($B59,Shock_dev!$A$1:$CI$300,MATCH(DATE(AE$1,1,1),Shock_dev!$A$1:$CI$1,0),FALSE)</f>
        <v>0.95306400000004032</v>
      </c>
      <c r="AF59" s="52">
        <f>VLOOKUP($B59,Shock_dev!$A$1:$CI$300,MATCH(DATE(AF$1,1,1),Shock_dev!$A$1:$CI$1,0),FALSE)</f>
        <v>0.91657800000007228</v>
      </c>
      <c r="AG59" s="52"/>
      <c r="AH59" s="65">
        <f t="shared" si="1"/>
        <v>0.94800820000000385</v>
      </c>
      <c r="AI59" s="65">
        <f t="shared" si="2"/>
        <v>1.2334342000000107</v>
      </c>
      <c r="AJ59" s="65">
        <f t="shared" si="3"/>
        <v>1.1189161999999668</v>
      </c>
      <c r="AK59" s="65">
        <f t="shared" si="4"/>
        <v>1.1642495999999483</v>
      </c>
      <c r="AL59" s="65">
        <f t="shared" si="5"/>
        <v>1.1277952000000369</v>
      </c>
      <c r="AM59" s="65">
        <f t="shared" si="6"/>
        <v>0.98694759999998494</v>
      </c>
      <c r="AN59" s="66"/>
      <c r="AO59" s="65">
        <f t="shared" si="7"/>
        <v>1.0907212000000073</v>
      </c>
      <c r="AP59" s="65">
        <f t="shared" si="8"/>
        <v>1.1415828999999575</v>
      </c>
      <c r="AQ59" s="65">
        <f t="shared" si="9"/>
        <v>1.057371400000011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0.20614259999999263</v>
      </c>
      <c r="D60" s="52">
        <f>VLOOKUP($B60,Shock_dev!$A$1:$CI$300,MATCH(DATE(D$1,1,1),Shock_dev!$A$1:$CI$1,0),FALSE)</f>
        <v>0.37921350000000587</v>
      </c>
      <c r="E60" s="52">
        <f>VLOOKUP($B60,Shock_dev!$A$1:$CI$300,MATCH(DATE(E$1,1,1),Shock_dev!$A$1:$CI$1,0),FALSE)</f>
        <v>0.53072729999999524</v>
      </c>
      <c r="F60" s="52">
        <f>VLOOKUP($B60,Shock_dev!$A$1:$CI$300,MATCH(DATE(F$1,1,1),Shock_dev!$A$1:$CI$1,0),FALSE)</f>
        <v>0.67686669999999083</v>
      </c>
      <c r="G60" s="52">
        <f>VLOOKUP($B60,Shock_dev!$A$1:$CI$300,MATCH(DATE(G$1,1,1),Shock_dev!$A$1:$CI$1,0),FALSE)</f>
        <v>0.83291249999999195</v>
      </c>
      <c r="H60" s="52">
        <f>VLOOKUP($B60,Shock_dev!$A$1:$CI$300,MATCH(DATE(H$1,1,1),Shock_dev!$A$1:$CI$1,0),FALSE)</f>
        <v>1.012606500000004</v>
      </c>
      <c r="I60" s="52">
        <f>VLOOKUP($B60,Shock_dev!$A$1:$CI$300,MATCH(DATE(I$1,1,1),Shock_dev!$A$1:$CI$1,0),FALSE)</f>
        <v>1.2274215000000055</v>
      </c>
      <c r="J60" s="52">
        <f>VLOOKUP($B60,Shock_dev!$A$1:$CI$300,MATCH(DATE(J$1,1,1),Shock_dev!$A$1:$CI$1,0),FALSE)</f>
        <v>1.4865599000000032</v>
      </c>
      <c r="K60" s="52">
        <f>VLOOKUP($B60,Shock_dev!$A$1:$CI$300,MATCH(DATE(K$1,1,1),Shock_dev!$A$1:$CI$1,0),FALSE)</f>
        <v>1.7969178999999968</v>
      </c>
      <c r="L60" s="52">
        <f>VLOOKUP($B60,Shock_dev!$A$1:$CI$300,MATCH(DATE(L$1,1,1),Shock_dev!$A$1:$CI$1,0),FALSE)</f>
        <v>2.1625647999999984</v>
      </c>
      <c r="M60" s="52">
        <f>VLOOKUP($B60,Shock_dev!$A$1:$CI$300,MATCH(DATE(M$1,1,1),Shock_dev!$A$1:$CI$1,0),FALSE)</f>
        <v>2.5839382000000057</v>
      </c>
      <c r="N60" s="52">
        <f>VLOOKUP($B60,Shock_dev!$A$1:$CI$300,MATCH(DATE(N$1,1,1),Shock_dev!$A$1:$CI$1,0),FALSE)</f>
        <v>3.0580515999999989</v>
      </c>
      <c r="O60" s="52">
        <f>VLOOKUP($B60,Shock_dev!$A$1:$CI$300,MATCH(DATE(O$1,1,1),Shock_dev!$A$1:$CI$1,0),FALSE)</f>
        <v>3.578003300000006</v>
      </c>
      <c r="P60" s="52">
        <f>VLOOKUP($B60,Shock_dev!$A$1:$CI$300,MATCH(DATE(P$1,1,1),Shock_dev!$A$1:$CI$1,0),FALSE)</f>
        <v>4.1309226999999851</v>
      </c>
      <c r="Q60" s="52">
        <f>VLOOKUP($B60,Shock_dev!$A$1:$CI$300,MATCH(DATE(Q$1,1,1),Shock_dev!$A$1:$CI$1,0),FALSE)</f>
        <v>4.7013813000000084</v>
      </c>
      <c r="R60" s="52">
        <f>VLOOKUP($B60,Shock_dev!$A$1:$CI$300,MATCH(DATE(R$1,1,1),Shock_dev!$A$1:$CI$1,0),FALSE)</f>
        <v>5.2706067999999959</v>
      </c>
      <c r="S60" s="52">
        <f>VLOOKUP($B60,Shock_dev!$A$1:$CI$300,MATCH(DATE(S$1,1,1),Shock_dev!$A$1:$CI$1,0),FALSE)</f>
        <v>5.8191752999999977</v>
      </c>
      <c r="T60" s="52">
        <f>VLOOKUP($B60,Shock_dev!$A$1:$CI$300,MATCH(DATE(T$1,1,1),Shock_dev!$A$1:$CI$1,0),FALSE)</f>
        <v>6.3291779000000048</v>
      </c>
      <c r="U60" s="52">
        <f>VLOOKUP($B60,Shock_dev!$A$1:$CI$300,MATCH(DATE(U$1,1,1),Shock_dev!$A$1:$CI$1,0),FALSE)</f>
        <v>6.7867190000000193</v>
      </c>
      <c r="V60" s="52">
        <f>VLOOKUP($B60,Shock_dev!$A$1:$CI$300,MATCH(DATE(V$1,1,1),Shock_dev!$A$1:$CI$1,0),FALSE)</f>
        <v>7.1818878999999924</v>
      </c>
      <c r="W60" s="52">
        <f>VLOOKUP($B60,Shock_dev!$A$1:$CI$300,MATCH(DATE(W$1,1,1),Shock_dev!$A$1:$CI$1,0),FALSE)</f>
        <v>7.5107053999999778</v>
      </c>
      <c r="X60" s="52">
        <f>VLOOKUP($B60,Shock_dev!$A$1:$CI$300,MATCH(DATE(X$1,1,1),Shock_dev!$A$1:$CI$1,0),FALSE)</f>
        <v>7.7729611000000034</v>
      </c>
      <c r="Y60" s="52">
        <f>VLOOKUP($B60,Shock_dev!$A$1:$CI$300,MATCH(DATE(Y$1,1,1),Shock_dev!$A$1:$CI$1,0),FALSE)</f>
        <v>7.9730533000000037</v>
      </c>
      <c r="Z60" s="52">
        <f>VLOOKUP($B60,Shock_dev!$A$1:$CI$300,MATCH(DATE(Z$1,1,1),Shock_dev!$A$1:$CI$1,0),FALSE)</f>
        <v>8.1174071000000083</v>
      </c>
      <c r="AA60" s="52">
        <f>VLOOKUP($B60,Shock_dev!$A$1:$CI$300,MATCH(DATE(AA$1,1,1),Shock_dev!$A$1:$CI$1,0),FALSE)</f>
        <v>8.2137629000000061</v>
      </c>
      <c r="AB60" s="52">
        <f>VLOOKUP($B60,Shock_dev!$A$1:$CI$300,MATCH(DATE(AB$1,1,1),Shock_dev!$A$1:$CI$1,0),FALSE)</f>
        <v>8.2704717000000016</v>
      </c>
      <c r="AC60" s="52">
        <f>VLOOKUP($B60,Shock_dev!$A$1:$CI$300,MATCH(DATE(AC$1,1,1),Shock_dev!$A$1:$CI$1,0),FALSE)</f>
        <v>8.29441300000002</v>
      </c>
      <c r="AD60" s="52">
        <f>VLOOKUP($B60,Shock_dev!$A$1:$CI$300,MATCH(DATE(AD$1,1,1),Shock_dev!$A$1:$CI$1,0),FALSE)</f>
        <v>8.29312520000002</v>
      </c>
      <c r="AE60" s="52">
        <f>VLOOKUP($B60,Shock_dev!$A$1:$CI$300,MATCH(DATE(AE$1,1,1),Shock_dev!$A$1:$CI$1,0),FALSE)</f>
        <v>8.2721990000000005</v>
      </c>
      <c r="AF60" s="52">
        <f>VLOOKUP($B60,Shock_dev!$A$1:$CI$300,MATCH(DATE(AF$1,1,1),Shock_dev!$A$1:$CI$1,0),FALSE)</f>
        <v>8.2363710000000196</v>
      </c>
      <c r="AG60" s="52"/>
      <c r="AH60" s="65">
        <f t="shared" si="1"/>
        <v>0.52517251999999526</v>
      </c>
      <c r="AI60" s="65">
        <f t="shared" si="2"/>
        <v>1.5372141200000016</v>
      </c>
      <c r="AJ60" s="65">
        <f t="shared" si="3"/>
        <v>3.6104594200000006</v>
      </c>
      <c r="AK60" s="65">
        <f t="shared" si="4"/>
        <v>6.277513380000002</v>
      </c>
      <c r="AL60" s="65">
        <f t="shared" si="5"/>
        <v>7.91757796</v>
      </c>
      <c r="AM60" s="65">
        <f t="shared" si="6"/>
        <v>8.273315980000012</v>
      </c>
      <c r="AN60" s="66"/>
      <c r="AO60" s="65">
        <f t="shared" si="7"/>
        <v>1.0311933199999985</v>
      </c>
      <c r="AP60" s="65">
        <f t="shared" si="8"/>
        <v>4.9439864000000018</v>
      </c>
      <c r="AQ60" s="65">
        <f t="shared" si="9"/>
        <v>8.0954469700000065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2.0871260000001612E-3</v>
      </c>
      <c r="D61" s="52">
        <f>VLOOKUP($B61,Shock_dev!$A$1:$CI$300,MATCH(DATE(D$1,1,1),Shock_dev!$A$1:$CI$1,0),FALSE)</f>
        <v>4.0902720000000059E-3</v>
      </c>
      <c r="E61" s="52">
        <f>VLOOKUP($B61,Shock_dev!$A$1:$CI$300,MATCH(DATE(E$1,1,1),Shock_dev!$A$1:$CI$1,0),FALSE)</f>
        <v>5.6604150000003628E-3</v>
      </c>
      <c r="F61" s="52">
        <f>VLOOKUP($B61,Shock_dev!$A$1:$CI$300,MATCH(DATE(F$1,1,1),Shock_dev!$A$1:$CI$1,0),FALSE)</f>
        <v>7.051047999999227E-3</v>
      </c>
      <c r="G61" s="52">
        <f>VLOOKUP($B61,Shock_dev!$A$1:$CI$300,MATCH(DATE(G$1,1,1),Shock_dev!$A$1:$CI$1,0),FALSE)</f>
        <v>8.2098259999998646E-3</v>
      </c>
      <c r="H61" s="52">
        <f>VLOOKUP($B61,Shock_dev!$A$1:$CI$300,MATCH(DATE(H$1,1,1),Shock_dev!$A$1:$CI$1,0),FALSE)</f>
        <v>9.1858100000008491E-3</v>
      </c>
      <c r="I61" s="52">
        <f>VLOOKUP($B61,Shock_dev!$A$1:$CI$300,MATCH(DATE(I$1,1,1),Shock_dev!$A$1:$CI$1,0),FALSE)</f>
        <v>1.035138499999988E-2</v>
      </c>
      <c r="J61" s="52">
        <f>VLOOKUP($B61,Shock_dev!$A$1:$CI$300,MATCH(DATE(J$1,1,1),Shock_dev!$A$1:$CI$1,0),FALSE)</f>
        <v>1.1921123999999672E-2</v>
      </c>
      <c r="K61" s="52">
        <f>VLOOKUP($B61,Shock_dev!$A$1:$CI$300,MATCH(DATE(K$1,1,1),Shock_dev!$A$1:$CI$1,0),FALSE)</f>
        <v>1.3998481999999868E-2</v>
      </c>
      <c r="L61" s="52">
        <f>VLOOKUP($B61,Shock_dev!$A$1:$CI$300,MATCH(DATE(L$1,1,1),Shock_dev!$A$1:$CI$1,0),FALSE)</f>
        <v>1.6329639999999479E-2</v>
      </c>
      <c r="M61" s="52">
        <f>VLOOKUP($B61,Shock_dev!$A$1:$CI$300,MATCH(DATE(M$1,1,1),Shock_dev!$A$1:$CI$1,0),FALSE)</f>
        <v>1.9050146000000545E-2</v>
      </c>
      <c r="N61" s="52">
        <f>VLOOKUP($B61,Shock_dev!$A$1:$CI$300,MATCH(DATE(N$1,1,1),Shock_dev!$A$1:$CI$1,0),FALSE)</f>
        <v>2.1937118000000311E-2</v>
      </c>
      <c r="O61" s="52">
        <f>VLOOKUP($B61,Shock_dev!$A$1:$CI$300,MATCH(DATE(O$1,1,1),Shock_dev!$A$1:$CI$1,0),FALSE)</f>
        <v>2.5422778000000257E-2</v>
      </c>
      <c r="P61" s="52">
        <f>VLOOKUP($B61,Shock_dev!$A$1:$CI$300,MATCH(DATE(P$1,1,1),Shock_dev!$A$1:$CI$1,0),FALSE)</f>
        <v>2.9165482999999881E-2</v>
      </c>
      <c r="Q61" s="52">
        <f>VLOOKUP($B61,Shock_dev!$A$1:$CI$300,MATCH(DATE(Q$1,1,1),Shock_dev!$A$1:$CI$1,0),FALSE)</f>
        <v>3.2968372000000024E-2</v>
      </c>
      <c r="R61" s="52">
        <f>VLOOKUP($B61,Shock_dev!$A$1:$CI$300,MATCH(DATE(R$1,1,1),Shock_dev!$A$1:$CI$1,0),FALSE)</f>
        <v>3.6729139000000188E-2</v>
      </c>
      <c r="S61" s="52">
        <f>VLOOKUP($B61,Shock_dev!$A$1:$CI$300,MATCH(DATE(S$1,1,1),Shock_dev!$A$1:$CI$1,0),FALSE)</f>
        <v>4.0129646999999657E-2</v>
      </c>
      <c r="T61" s="52">
        <f>VLOOKUP($B61,Shock_dev!$A$1:$CI$300,MATCH(DATE(T$1,1,1),Shock_dev!$A$1:$CI$1,0),FALSE)</f>
        <v>4.3551767000000297E-2</v>
      </c>
      <c r="U61" s="52">
        <f>VLOOKUP($B61,Shock_dev!$A$1:$CI$300,MATCH(DATE(U$1,1,1),Shock_dev!$A$1:$CI$1,0),FALSE)</f>
        <v>4.6408877000000182E-2</v>
      </c>
      <c r="V61" s="52">
        <f>VLOOKUP($B61,Shock_dev!$A$1:$CI$300,MATCH(DATE(V$1,1,1),Shock_dev!$A$1:$CI$1,0),FALSE)</f>
        <v>4.8928448999999929E-2</v>
      </c>
      <c r="W61" s="52">
        <f>VLOOKUP($B61,Shock_dev!$A$1:$CI$300,MATCH(DATE(W$1,1,1),Shock_dev!$A$1:$CI$1,0),FALSE)</f>
        <v>5.1250799000000846E-2</v>
      </c>
      <c r="X61" s="52">
        <f>VLOOKUP($B61,Shock_dev!$A$1:$CI$300,MATCH(DATE(X$1,1,1),Shock_dev!$A$1:$CI$1,0),FALSE)</f>
        <v>5.293717099999995E-2</v>
      </c>
      <c r="Y61" s="52">
        <f>VLOOKUP($B61,Shock_dev!$A$1:$CI$300,MATCH(DATE(Y$1,1,1),Shock_dev!$A$1:$CI$1,0),FALSE)</f>
        <v>5.4282082999999481E-2</v>
      </c>
      <c r="Z61" s="52">
        <f>VLOOKUP($B61,Shock_dev!$A$1:$CI$300,MATCH(DATE(Z$1,1,1),Shock_dev!$A$1:$CI$1,0),FALSE)</f>
        <v>5.5203120000000716E-2</v>
      </c>
      <c r="AA61" s="52">
        <f>VLOOKUP($B61,Shock_dev!$A$1:$CI$300,MATCH(DATE(AA$1,1,1),Shock_dev!$A$1:$CI$1,0),FALSE)</f>
        <v>5.5663231000000479E-2</v>
      </c>
      <c r="AB61" s="52">
        <f>VLOOKUP($B61,Shock_dev!$A$1:$CI$300,MATCH(DATE(AB$1,1,1),Shock_dev!$A$1:$CI$1,0),FALSE)</f>
        <v>5.5903494999999914E-2</v>
      </c>
      <c r="AC61" s="52">
        <f>VLOOKUP($B61,Shock_dev!$A$1:$CI$300,MATCH(DATE(AC$1,1,1),Shock_dev!$A$1:$CI$1,0),FALSE)</f>
        <v>5.6055479999999491E-2</v>
      </c>
      <c r="AD61" s="52">
        <f>VLOOKUP($B61,Shock_dev!$A$1:$CI$300,MATCH(DATE(AD$1,1,1),Shock_dev!$A$1:$CI$1,0),FALSE)</f>
        <v>5.593835200000008E-2</v>
      </c>
      <c r="AE61" s="52">
        <f>VLOOKUP($B61,Shock_dev!$A$1:$CI$300,MATCH(DATE(AE$1,1,1),Shock_dev!$A$1:$CI$1,0),FALSE)</f>
        <v>5.5699478000000191E-2</v>
      </c>
      <c r="AF61" s="52">
        <f>VLOOKUP($B61,Shock_dev!$A$1:$CI$300,MATCH(DATE(AF$1,1,1),Shock_dev!$A$1:$CI$1,0),FALSE)</f>
        <v>5.5418815000000343E-2</v>
      </c>
      <c r="AG61" s="52"/>
      <c r="AH61" s="65">
        <f t="shared" si="1"/>
        <v>5.4197373999999247E-3</v>
      </c>
      <c r="AI61" s="65">
        <f t="shared" si="2"/>
        <v>1.235728819999995E-2</v>
      </c>
      <c r="AJ61" s="65">
        <f t="shared" si="3"/>
        <v>2.5708779400000204E-2</v>
      </c>
      <c r="AK61" s="65">
        <f t="shared" si="4"/>
        <v>4.3149575800000048E-2</v>
      </c>
      <c r="AL61" s="65">
        <f t="shared" si="5"/>
        <v>5.3867280800000292E-2</v>
      </c>
      <c r="AM61" s="65">
        <f t="shared" si="6"/>
        <v>5.5803124000000003E-2</v>
      </c>
      <c r="AN61" s="66"/>
      <c r="AO61" s="65">
        <f t="shared" si="7"/>
        <v>8.8885127999999373E-3</v>
      </c>
      <c r="AP61" s="65">
        <f t="shared" si="8"/>
        <v>3.4429177600000124E-2</v>
      </c>
      <c r="AQ61" s="65">
        <f t="shared" si="9"/>
        <v>5.4835202400000144E-2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3.822788300000024E-2</v>
      </c>
      <c r="D62" s="52">
        <f>VLOOKUP($B62,Shock_dev!$A$1:$CI$300,MATCH(DATE(D$1,1,1),Shock_dev!$A$1:$CI$1,0),FALSE)</f>
        <v>5.8877842000000236E-2</v>
      </c>
      <c r="E62" s="52">
        <f>VLOOKUP($B62,Shock_dev!$A$1:$CI$300,MATCH(DATE(E$1,1,1),Shock_dev!$A$1:$CI$1,0),FALSE)</f>
        <v>6.8055383999999997E-2</v>
      </c>
      <c r="F62" s="52">
        <f>VLOOKUP($B62,Shock_dev!$A$1:$CI$300,MATCH(DATE(F$1,1,1),Shock_dev!$A$1:$CI$1,0),FALSE)</f>
        <v>7.06762310000002E-2</v>
      </c>
      <c r="G62" s="52">
        <f>VLOOKUP($B62,Shock_dev!$A$1:$CI$300,MATCH(DATE(G$1,1,1),Shock_dev!$A$1:$CI$1,0),FALSE)</f>
        <v>6.9872965000000065E-2</v>
      </c>
      <c r="H62" s="52">
        <f>VLOOKUP($B62,Shock_dev!$A$1:$CI$300,MATCH(DATE(H$1,1,1),Shock_dev!$A$1:$CI$1,0),FALSE)</f>
        <v>6.7516093999999249E-2</v>
      </c>
      <c r="I62" s="52">
        <f>VLOOKUP($B62,Shock_dev!$A$1:$CI$300,MATCH(DATE(I$1,1,1),Shock_dev!$A$1:$CI$1,0),FALSE)</f>
        <v>6.4135615000000534E-2</v>
      </c>
      <c r="J62" s="52">
        <f>VLOOKUP($B62,Shock_dev!$A$1:$CI$300,MATCH(DATE(J$1,1,1),Shock_dev!$A$1:$CI$1,0),FALSE)</f>
        <v>6.0527760000000264E-2</v>
      </c>
      <c r="K62" s="52">
        <f>VLOOKUP($B62,Shock_dev!$A$1:$CI$300,MATCH(DATE(K$1,1,1),Shock_dev!$A$1:$CI$1,0),FALSE)</f>
        <v>5.7080210999998826E-2</v>
      </c>
      <c r="L62" s="52">
        <f>VLOOKUP($B62,Shock_dev!$A$1:$CI$300,MATCH(DATE(L$1,1,1),Shock_dev!$A$1:$CI$1,0),FALSE)</f>
        <v>5.343175099999975E-2</v>
      </c>
      <c r="M62" s="52">
        <f>VLOOKUP($B62,Shock_dev!$A$1:$CI$300,MATCH(DATE(M$1,1,1),Shock_dev!$A$1:$CI$1,0),FALSE)</f>
        <v>4.9850189000000711E-2</v>
      </c>
      <c r="N62" s="52">
        <f>VLOOKUP($B62,Shock_dev!$A$1:$CI$300,MATCH(DATE(N$1,1,1),Shock_dev!$A$1:$CI$1,0),FALSE)</f>
        <v>4.6195109999999318E-2</v>
      </c>
      <c r="O62" s="52">
        <f>VLOOKUP($B62,Shock_dev!$A$1:$CI$300,MATCH(DATE(O$1,1,1),Shock_dev!$A$1:$CI$1,0),FALSE)</f>
        <v>4.2362193000000659E-2</v>
      </c>
      <c r="P62" s="52">
        <f>VLOOKUP($B62,Shock_dev!$A$1:$CI$300,MATCH(DATE(P$1,1,1),Shock_dev!$A$1:$CI$1,0),FALSE)</f>
        <v>3.8280623999998653E-2</v>
      </c>
      <c r="Q62" s="52">
        <f>VLOOKUP($B62,Shock_dev!$A$1:$CI$300,MATCH(DATE(Q$1,1,1),Shock_dev!$A$1:$CI$1,0),FALSE)</f>
        <v>3.4390043000000148E-2</v>
      </c>
      <c r="R62" s="52">
        <f>VLOOKUP($B62,Shock_dev!$A$1:$CI$300,MATCH(DATE(R$1,1,1),Shock_dev!$A$1:$CI$1,0),FALSE)</f>
        <v>3.0425292000000326E-2</v>
      </c>
      <c r="S62" s="52">
        <f>VLOOKUP($B62,Shock_dev!$A$1:$CI$300,MATCH(DATE(S$1,1,1),Shock_dev!$A$1:$CI$1,0),FALSE)</f>
        <v>2.6706932999999822E-2</v>
      </c>
      <c r="T62" s="52">
        <f>VLOOKUP($B62,Shock_dev!$A$1:$CI$300,MATCH(DATE(T$1,1,1),Shock_dev!$A$1:$CI$1,0),FALSE)</f>
        <v>2.3156383999999974E-2</v>
      </c>
      <c r="U62" s="52">
        <f>VLOOKUP($B62,Shock_dev!$A$1:$CI$300,MATCH(DATE(U$1,1,1),Shock_dev!$A$1:$CI$1,0),FALSE)</f>
        <v>1.9950552000000954E-2</v>
      </c>
      <c r="V62" s="52">
        <f>VLOOKUP($B62,Shock_dev!$A$1:$CI$300,MATCH(DATE(V$1,1,1),Shock_dev!$A$1:$CI$1,0),FALSE)</f>
        <v>1.7169833999998829E-2</v>
      </c>
      <c r="W62" s="52">
        <f>VLOOKUP($B62,Shock_dev!$A$1:$CI$300,MATCH(DATE(W$1,1,1),Shock_dev!$A$1:$CI$1,0),FALSE)</f>
        <v>1.4610003999999677E-2</v>
      </c>
      <c r="X62" s="52">
        <f>VLOOKUP($B62,Shock_dev!$A$1:$CI$300,MATCH(DATE(X$1,1,1),Shock_dev!$A$1:$CI$1,0),FALSE)</f>
        <v>1.238254599999955E-2</v>
      </c>
      <c r="Y62" s="52">
        <f>VLOOKUP($B62,Shock_dev!$A$1:$CI$300,MATCH(DATE(Y$1,1,1),Shock_dev!$A$1:$CI$1,0),FALSE)</f>
        <v>1.0541681999999497E-2</v>
      </c>
      <c r="Z62" s="52">
        <f>VLOOKUP($B62,Shock_dev!$A$1:$CI$300,MATCH(DATE(Z$1,1,1),Shock_dev!$A$1:$CI$1,0),FALSE)</f>
        <v>9.1065799999991981E-3</v>
      </c>
      <c r="AA62" s="52">
        <f>VLOOKUP($B62,Shock_dev!$A$1:$CI$300,MATCH(DATE(AA$1,1,1),Shock_dev!$A$1:$CI$1,0),FALSE)</f>
        <v>7.8563349999996035E-3</v>
      </c>
      <c r="AB62" s="52">
        <f>VLOOKUP($B62,Shock_dev!$A$1:$CI$300,MATCH(DATE(AB$1,1,1),Shock_dev!$A$1:$CI$1,0),FALSE)</f>
        <v>6.8924300000006156E-3</v>
      </c>
      <c r="AC62" s="52">
        <f>VLOOKUP($B62,Shock_dev!$A$1:$CI$300,MATCH(DATE(AC$1,1,1),Shock_dev!$A$1:$CI$1,0),FALSE)</f>
        <v>6.268711000000593E-3</v>
      </c>
      <c r="AD62" s="52">
        <f>VLOOKUP($B62,Shock_dev!$A$1:$CI$300,MATCH(DATE(AD$1,1,1),Shock_dev!$A$1:$CI$1,0),FALSE)</f>
        <v>5.5762349999994854E-3</v>
      </c>
      <c r="AE62" s="52">
        <f>VLOOKUP($B62,Shock_dev!$A$1:$CI$300,MATCH(DATE(AE$1,1,1),Shock_dev!$A$1:$CI$1,0),FALSE)</f>
        <v>5.032733000000178E-3</v>
      </c>
      <c r="AF62" s="52">
        <f>VLOOKUP($B62,Shock_dev!$A$1:$CI$300,MATCH(DATE(AF$1,1,1),Shock_dev!$A$1:$CI$1,0),FALSE)</f>
        <v>4.5488100000010689E-3</v>
      </c>
      <c r="AG62" s="52"/>
      <c r="AH62" s="65">
        <f t="shared" si="1"/>
        <v>6.114206100000015E-2</v>
      </c>
      <c r="AI62" s="65">
        <f t="shared" si="2"/>
        <v>6.0538286199999722E-2</v>
      </c>
      <c r="AJ62" s="65">
        <f t="shared" si="3"/>
        <v>4.2215631799999896E-2</v>
      </c>
      <c r="AK62" s="65">
        <f t="shared" si="4"/>
        <v>2.348179899999998E-2</v>
      </c>
      <c r="AL62" s="65">
        <f t="shared" si="5"/>
        <v>1.0899429399999504E-2</v>
      </c>
      <c r="AM62" s="65">
        <f t="shared" si="6"/>
        <v>5.6637838000003883E-3</v>
      </c>
      <c r="AN62" s="66"/>
      <c r="AO62" s="65">
        <f t="shared" si="7"/>
        <v>6.0840173599999936E-2</v>
      </c>
      <c r="AP62" s="65">
        <f t="shared" si="8"/>
        <v>3.2848715399999937E-2</v>
      </c>
      <c r="AQ62" s="65">
        <f t="shared" si="9"/>
        <v>8.2816065999999459E-3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2.3819025860000007</v>
      </c>
      <c r="D63" s="52">
        <f>VLOOKUP($B63,Shock_dev!$A$1:$CI$300,MATCH(DATE(D$1,1,1),Shock_dev!$A$1:$CI$1,0),FALSE)</f>
        <v>3.9126131469999992</v>
      </c>
      <c r="E63" s="52">
        <f>VLOOKUP($B63,Shock_dev!$A$1:$CI$300,MATCH(DATE(E$1,1,1),Shock_dev!$A$1:$CI$1,0),FALSE)</f>
        <v>4.6531652010000002</v>
      </c>
      <c r="F63" s="52">
        <f>VLOOKUP($B63,Shock_dev!$A$1:$CI$300,MATCH(DATE(F$1,1,1),Shock_dev!$A$1:$CI$1,0),FALSE)</f>
        <v>4.8769604269999993</v>
      </c>
      <c r="G63" s="52">
        <f>VLOOKUP($B63,Shock_dev!$A$1:$CI$300,MATCH(DATE(G$1,1,1),Shock_dev!$A$1:$CI$1,0),FALSE)</f>
        <v>4.8219372750000007</v>
      </c>
      <c r="H63" s="52">
        <f>VLOOKUP($B63,Shock_dev!$A$1:$CI$300,MATCH(DATE(H$1,1,1),Shock_dev!$A$1:$CI$1,0),FALSE)</f>
        <v>4.6367099559999989</v>
      </c>
      <c r="I63" s="52">
        <f>VLOOKUP($B63,Shock_dev!$A$1:$CI$300,MATCH(DATE(I$1,1,1),Shock_dev!$A$1:$CI$1,0),FALSE)</f>
        <v>4.3993308120000005</v>
      </c>
      <c r="J63" s="52">
        <f>VLOOKUP($B63,Shock_dev!$A$1:$CI$300,MATCH(DATE(J$1,1,1),Shock_dev!$A$1:$CI$1,0),FALSE)</f>
        <v>4.1443740600000005</v>
      </c>
      <c r="K63" s="52">
        <f>VLOOKUP($B63,Shock_dev!$A$1:$CI$300,MATCH(DATE(K$1,1,1),Shock_dev!$A$1:$CI$1,0),FALSE)</f>
        <v>3.8841139550000001</v>
      </c>
      <c r="L63" s="52">
        <f>VLOOKUP($B63,Shock_dev!$A$1:$CI$300,MATCH(DATE(L$1,1,1),Shock_dev!$A$1:$CI$1,0),FALSE)</f>
        <v>3.6200914159999993</v>
      </c>
      <c r="M63" s="52">
        <f>VLOOKUP($B63,Shock_dev!$A$1:$CI$300,MATCH(DATE(M$1,1,1),Shock_dev!$A$1:$CI$1,0),FALSE)</f>
        <v>3.3496587640000008</v>
      </c>
      <c r="N63" s="52">
        <f>VLOOKUP($B63,Shock_dev!$A$1:$CI$300,MATCH(DATE(N$1,1,1),Shock_dev!$A$1:$CI$1,0),FALSE)</f>
        <v>3.0704658140000003</v>
      </c>
      <c r="O63" s="52">
        <f>VLOOKUP($B63,Shock_dev!$A$1:$CI$300,MATCH(DATE(O$1,1,1),Shock_dev!$A$1:$CI$1,0),FALSE)</f>
        <v>2.7821988390000012</v>
      </c>
      <c r="P63" s="52">
        <f>VLOOKUP($B63,Shock_dev!$A$1:$CI$300,MATCH(DATE(P$1,1,1),Shock_dev!$A$1:$CI$1,0),FALSE)</f>
        <v>2.487184353</v>
      </c>
      <c r="Q63" s="52">
        <f>VLOOKUP($B63,Shock_dev!$A$1:$CI$300,MATCH(DATE(Q$1,1,1),Shock_dev!$A$1:$CI$1,0),FALSE)</f>
        <v>2.1898524039999998</v>
      </c>
      <c r="R63" s="52">
        <f>VLOOKUP($B63,Shock_dev!$A$1:$CI$300,MATCH(DATE(R$1,1,1),Shock_dev!$A$1:$CI$1,0),FALSE)</f>
        <v>1.8968660339999994</v>
      </c>
      <c r="S63" s="52">
        <f>VLOOKUP($B63,Shock_dev!$A$1:$CI$300,MATCH(DATE(S$1,1,1),Shock_dev!$A$1:$CI$1,0),FALSE)</f>
        <v>1.6150133459999996</v>
      </c>
      <c r="T63" s="52">
        <f>VLOOKUP($B63,Shock_dev!$A$1:$CI$300,MATCH(DATE(T$1,1,1),Shock_dev!$A$1:$CI$1,0),FALSE)</f>
        <v>1.3509692819999994</v>
      </c>
      <c r="U63" s="52">
        <f>VLOOKUP($B63,Shock_dev!$A$1:$CI$300,MATCH(DATE(U$1,1,1),Shock_dev!$A$1:$CI$1,0),FALSE)</f>
        <v>1.1103525420000002</v>
      </c>
      <c r="V63" s="52">
        <f>VLOOKUP($B63,Shock_dev!$A$1:$CI$300,MATCH(DATE(V$1,1,1),Shock_dev!$A$1:$CI$1,0),FALSE)</f>
        <v>0.89702634000000092</v>
      </c>
      <c r="W63" s="52">
        <f>VLOOKUP($B63,Shock_dev!$A$1:$CI$300,MATCH(DATE(W$1,1,1),Shock_dev!$A$1:$CI$1,0),FALSE)</f>
        <v>0.71255860700000007</v>
      </c>
      <c r="X63" s="52">
        <f>VLOOKUP($B63,Shock_dev!$A$1:$CI$300,MATCH(DATE(X$1,1,1),Shock_dev!$A$1:$CI$1,0),FALSE)</f>
        <v>0.55687227700000097</v>
      </c>
      <c r="Y63" s="52">
        <f>VLOOKUP($B63,Shock_dev!$A$1:$CI$300,MATCH(DATE(Y$1,1,1),Shock_dev!$A$1:$CI$1,0),FALSE)</f>
        <v>0.42836414100000031</v>
      </c>
      <c r="Z63" s="52">
        <f>VLOOKUP($B63,Shock_dev!$A$1:$CI$300,MATCH(DATE(Z$1,1,1),Shock_dev!$A$1:$CI$1,0),FALSE)</f>
        <v>0.32426502200000051</v>
      </c>
      <c r="AA63" s="52">
        <f>VLOOKUP($B63,Shock_dev!$A$1:$CI$300,MATCH(DATE(AA$1,1,1),Shock_dev!$A$1:$CI$1,0),FALSE)</f>
        <v>0.24137403099999943</v>
      </c>
      <c r="AB63" s="52">
        <f>VLOOKUP($B63,Shock_dev!$A$1:$CI$300,MATCH(DATE(AB$1,1,1),Shock_dev!$A$1:$CI$1,0),FALSE)</f>
        <v>0.17616227600000034</v>
      </c>
      <c r="AC63" s="52">
        <f>VLOOKUP($B63,Shock_dev!$A$1:$CI$300,MATCH(DATE(AC$1,1,1),Shock_dev!$A$1:$CI$1,0),FALSE)</f>
        <v>0.12585421100000005</v>
      </c>
      <c r="AD63" s="52">
        <f>VLOOKUP($B63,Shock_dev!$A$1:$CI$300,MATCH(DATE(AD$1,1,1),Shock_dev!$A$1:$CI$1,0),FALSE)</f>
        <v>8.7131364000000211E-2</v>
      </c>
      <c r="AE63" s="52">
        <f>VLOOKUP($B63,Shock_dev!$A$1:$CI$300,MATCH(DATE(AE$1,1,1),Shock_dev!$A$1:$CI$1,0),FALSE)</f>
        <v>5.7762242999999991E-2</v>
      </c>
      <c r="AF63" s="52">
        <f>VLOOKUP($B63,Shock_dev!$A$1:$CI$300,MATCH(DATE(AF$1,1,1),Shock_dev!$A$1:$CI$1,0),FALSE)</f>
        <v>3.5638856000000274E-2</v>
      </c>
      <c r="AG63" s="52"/>
      <c r="AH63" s="65">
        <f t="shared" si="1"/>
        <v>4.1293157271999998</v>
      </c>
      <c r="AI63" s="65">
        <f t="shared" si="2"/>
        <v>4.1369240398000002</v>
      </c>
      <c r="AJ63" s="65">
        <f t="shared" si="3"/>
        <v>2.7758720348000003</v>
      </c>
      <c r="AK63" s="65">
        <f t="shared" si="4"/>
        <v>1.3740455087999999</v>
      </c>
      <c r="AL63" s="65">
        <f t="shared" si="5"/>
        <v>0.45268681560000024</v>
      </c>
      <c r="AM63" s="65">
        <f t="shared" si="6"/>
        <v>9.6509790000000178E-2</v>
      </c>
      <c r="AN63" s="66"/>
      <c r="AO63" s="65">
        <f t="shared" si="7"/>
        <v>4.1331198835</v>
      </c>
      <c r="AP63" s="65">
        <f t="shared" si="8"/>
        <v>2.0749587718</v>
      </c>
      <c r="AQ63" s="65">
        <f t="shared" si="9"/>
        <v>0.27459830280000019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8.9139536900000031</v>
      </c>
      <c r="D64" s="52">
        <f>VLOOKUP($B64,Shock_dev!$A$1:$CI$300,MATCH(DATE(D$1,1,1),Shock_dev!$A$1:$CI$1,0),FALSE)</f>
        <v>14.601134130000002</v>
      </c>
      <c r="E64" s="52">
        <f>VLOOKUP($B64,Shock_dev!$A$1:$CI$300,MATCH(DATE(E$1,1,1),Shock_dev!$A$1:$CI$1,0),FALSE)</f>
        <v>17.4561286</v>
      </c>
      <c r="F64" s="52">
        <f>VLOOKUP($B64,Shock_dev!$A$1:$CI$300,MATCH(DATE(F$1,1,1),Shock_dev!$A$1:$CI$1,0),FALSE)</f>
        <v>18.501194190000003</v>
      </c>
      <c r="G64" s="52">
        <f>VLOOKUP($B64,Shock_dev!$A$1:$CI$300,MATCH(DATE(G$1,1,1),Shock_dev!$A$1:$CI$1,0),FALSE)</f>
        <v>18.588454630000001</v>
      </c>
      <c r="H64" s="52">
        <f>VLOOKUP($B64,Shock_dev!$A$1:$CI$300,MATCH(DATE(H$1,1,1),Shock_dev!$A$1:$CI$1,0),FALSE)</f>
        <v>18.25194316</v>
      </c>
      <c r="I64" s="52">
        <f>VLOOKUP($B64,Shock_dev!$A$1:$CI$300,MATCH(DATE(I$1,1,1),Shock_dev!$A$1:$CI$1,0),FALSE)</f>
        <v>17.778547520000004</v>
      </c>
      <c r="J64" s="52">
        <f>VLOOKUP($B64,Shock_dev!$A$1:$CI$300,MATCH(DATE(J$1,1,1),Shock_dev!$A$1:$CI$1,0),FALSE)</f>
        <v>17.303574059999999</v>
      </c>
      <c r="K64" s="52">
        <f>VLOOKUP($B64,Shock_dev!$A$1:$CI$300,MATCH(DATE(K$1,1,1),Shock_dev!$A$1:$CI$1,0),FALSE)</f>
        <v>16.880109830000002</v>
      </c>
      <c r="L64" s="52">
        <f>VLOOKUP($B64,Shock_dev!$A$1:$CI$300,MATCH(DATE(L$1,1,1),Shock_dev!$A$1:$CI$1,0),FALSE)</f>
        <v>16.520743739999997</v>
      </c>
      <c r="M64" s="52">
        <f>VLOOKUP($B64,Shock_dev!$A$1:$CI$300,MATCH(DATE(M$1,1,1),Shock_dev!$A$1:$CI$1,0),FALSE)</f>
        <v>16.220367460000002</v>
      </c>
      <c r="N64" s="52">
        <f>VLOOKUP($B64,Shock_dev!$A$1:$CI$300,MATCH(DATE(N$1,1,1),Shock_dev!$A$1:$CI$1,0),FALSE)</f>
        <v>15.967775140000004</v>
      </c>
      <c r="O64" s="52">
        <f>VLOOKUP($B64,Shock_dev!$A$1:$CI$300,MATCH(DATE(O$1,1,1),Shock_dev!$A$1:$CI$1,0),FALSE)</f>
        <v>15.751104989999995</v>
      </c>
      <c r="P64" s="52">
        <f>VLOOKUP($B64,Shock_dev!$A$1:$CI$300,MATCH(DATE(P$1,1,1),Shock_dev!$A$1:$CI$1,0),FALSE)</f>
        <v>15.560062540000004</v>
      </c>
      <c r="Q64" s="52">
        <f>VLOOKUP($B64,Shock_dev!$A$1:$CI$300,MATCH(DATE(Q$1,1,1),Shock_dev!$A$1:$CI$1,0),FALSE)</f>
        <v>15.386559030000001</v>
      </c>
      <c r="R64" s="52">
        <f>VLOOKUP($B64,Shock_dev!$A$1:$CI$300,MATCH(DATE(R$1,1,1),Shock_dev!$A$1:$CI$1,0),FALSE)</f>
        <v>15.224632540000002</v>
      </c>
      <c r="S64" s="52">
        <f>VLOOKUP($B64,Shock_dev!$A$1:$CI$300,MATCH(DATE(S$1,1,1),Shock_dev!$A$1:$CI$1,0),FALSE)</f>
        <v>15.07009875</v>
      </c>
      <c r="T64" s="52">
        <f>VLOOKUP($B64,Shock_dev!$A$1:$CI$300,MATCH(DATE(T$1,1,1),Shock_dev!$A$1:$CI$1,0),FALSE)</f>
        <v>14.920145329999997</v>
      </c>
      <c r="U64" s="52">
        <f>VLOOKUP($B64,Shock_dev!$A$1:$CI$300,MATCH(DATE(U$1,1,1),Shock_dev!$A$1:$CI$1,0),FALSE)</f>
        <v>14.772963759999996</v>
      </c>
      <c r="V64" s="52">
        <f>VLOOKUP($B64,Shock_dev!$A$1:$CI$300,MATCH(DATE(V$1,1,1),Shock_dev!$A$1:$CI$1,0),FALSE)</f>
        <v>14.627451870000002</v>
      </c>
      <c r="W64" s="52">
        <f>VLOOKUP($B64,Shock_dev!$A$1:$CI$300,MATCH(DATE(W$1,1,1),Shock_dev!$A$1:$CI$1,0),FALSE)</f>
        <v>14.48298587</v>
      </c>
      <c r="X64" s="52">
        <f>VLOOKUP($B64,Shock_dev!$A$1:$CI$300,MATCH(DATE(X$1,1,1),Shock_dev!$A$1:$CI$1,0),FALSE)</f>
        <v>14.33925558</v>
      </c>
      <c r="Y64" s="52">
        <f>VLOOKUP($B64,Shock_dev!$A$1:$CI$300,MATCH(DATE(Y$1,1,1),Shock_dev!$A$1:$CI$1,0),FALSE)</f>
        <v>14.196149109999993</v>
      </c>
      <c r="Z64" s="52">
        <f>VLOOKUP($B64,Shock_dev!$A$1:$CI$300,MATCH(DATE(Z$1,1,1),Shock_dev!$A$1:$CI$1,0),FALSE)</f>
        <v>14.053673660000001</v>
      </c>
      <c r="AA64" s="52">
        <f>VLOOKUP($B64,Shock_dev!$A$1:$CI$300,MATCH(DATE(AA$1,1,1),Shock_dev!$A$1:$CI$1,0),FALSE)</f>
        <v>13.911902740000002</v>
      </c>
      <c r="AB64" s="52">
        <f>VLOOKUP($B64,Shock_dev!$A$1:$CI$300,MATCH(DATE(AB$1,1,1),Shock_dev!$A$1:$CI$1,0),FALSE)</f>
        <v>13.770943550000005</v>
      </c>
      <c r="AC64" s="52">
        <f>VLOOKUP($B64,Shock_dev!$A$1:$CI$300,MATCH(DATE(AC$1,1,1),Shock_dev!$A$1:$CI$1,0),FALSE)</f>
        <v>13.630915219999999</v>
      </c>
      <c r="AD64" s="52">
        <f>VLOOKUP($B64,Shock_dev!$A$1:$CI$300,MATCH(DATE(AD$1,1,1),Shock_dev!$A$1:$CI$1,0),FALSE)</f>
        <v>13.491935720000001</v>
      </c>
      <c r="AE64" s="52">
        <f>VLOOKUP($B64,Shock_dev!$A$1:$CI$300,MATCH(DATE(AE$1,1,1),Shock_dev!$A$1:$CI$1,0),FALSE)</f>
        <v>13.354115199999995</v>
      </c>
      <c r="AF64" s="52">
        <f>VLOOKUP($B64,Shock_dev!$A$1:$CI$300,MATCH(DATE(AF$1,1,1),Shock_dev!$A$1:$CI$1,0),FALSE)</f>
        <v>13.217552430000005</v>
      </c>
      <c r="AG64" s="52"/>
      <c r="AH64" s="65">
        <f t="shared" si="1"/>
        <v>15.612173048000002</v>
      </c>
      <c r="AI64" s="65">
        <f t="shared" si="2"/>
        <v>17.346983662000003</v>
      </c>
      <c r="AJ64" s="65">
        <f t="shared" si="3"/>
        <v>15.777173831999999</v>
      </c>
      <c r="AK64" s="65">
        <f t="shared" si="4"/>
        <v>14.923058449999999</v>
      </c>
      <c r="AL64" s="65">
        <f t="shared" si="5"/>
        <v>14.196793392</v>
      </c>
      <c r="AM64" s="65">
        <f t="shared" si="6"/>
        <v>13.493092424000002</v>
      </c>
      <c r="AN64" s="66"/>
      <c r="AO64" s="65">
        <f t="shared" si="7"/>
        <v>16.479578355000001</v>
      </c>
      <c r="AP64" s="65">
        <f t="shared" si="8"/>
        <v>15.350116140999999</v>
      </c>
      <c r="AQ64" s="65">
        <f t="shared" si="9"/>
        <v>13.844942908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0.24114761000000229</v>
      </c>
      <c r="D65" s="52">
        <f>VLOOKUP($B65,Shock_dev!$A$1:$CI$300,MATCH(DATE(D$1,1,1),Shock_dev!$A$1:$CI$1,0),FALSE)</f>
        <v>0.36849922000000035</v>
      </c>
      <c r="E65" s="52">
        <f>VLOOKUP($B65,Shock_dev!$A$1:$CI$300,MATCH(DATE(E$1,1,1),Shock_dev!$A$1:$CI$1,0),FALSE)</f>
        <v>0.42526660000000049</v>
      </c>
      <c r="F65" s="52">
        <f>VLOOKUP($B65,Shock_dev!$A$1:$CI$300,MATCH(DATE(F$1,1,1),Shock_dev!$A$1:$CI$1,0),FALSE)</f>
        <v>0.44161954000000136</v>
      </c>
      <c r="G65" s="52">
        <f>VLOOKUP($B65,Shock_dev!$A$1:$CI$300,MATCH(DATE(G$1,1,1),Shock_dev!$A$1:$CI$1,0),FALSE)</f>
        <v>0.43639010999999783</v>
      </c>
      <c r="H65" s="52">
        <f>VLOOKUP($B65,Shock_dev!$A$1:$CI$300,MATCH(DATE(H$1,1,1),Shock_dev!$A$1:$CI$1,0),FALSE)</f>
        <v>0.42061713999999739</v>
      </c>
      <c r="I65" s="52">
        <f>VLOOKUP($B65,Shock_dev!$A$1:$CI$300,MATCH(DATE(I$1,1,1),Shock_dev!$A$1:$CI$1,0),FALSE)</f>
        <v>0.40040327999999548</v>
      </c>
      <c r="J65" s="52">
        <f>VLOOKUP($B65,Shock_dev!$A$1:$CI$300,MATCH(DATE(J$1,1,1),Shock_dev!$A$1:$CI$1,0),FALSE)</f>
        <v>0.3784409999999987</v>
      </c>
      <c r="K65" s="52">
        <f>VLOOKUP($B65,Shock_dev!$A$1:$CI$300,MATCH(DATE(K$1,1,1),Shock_dev!$A$1:$CI$1,0),FALSE)</f>
        <v>0.35589199999999721</v>
      </c>
      <c r="L65" s="52">
        <f>VLOOKUP($B65,Shock_dev!$A$1:$CI$300,MATCH(DATE(L$1,1,1),Shock_dev!$A$1:$CI$1,0),FALSE)</f>
        <v>0.33309062000000011</v>
      </c>
      <c r="M65" s="52">
        <f>VLOOKUP($B65,Shock_dev!$A$1:$CI$300,MATCH(DATE(M$1,1,1),Shock_dev!$A$1:$CI$1,0),FALSE)</f>
        <v>0.30996707999999984</v>
      </c>
      <c r="N65" s="52">
        <f>VLOOKUP($B65,Shock_dev!$A$1:$CI$300,MATCH(DATE(N$1,1,1),Shock_dev!$A$1:$CI$1,0),FALSE)</f>
        <v>0.28589036999999706</v>
      </c>
      <c r="O65" s="52">
        <f>VLOOKUP($B65,Shock_dev!$A$1:$CI$300,MATCH(DATE(O$1,1,1),Shock_dev!$A$1:$CI$1,0),FALSE)</f>
        <v>0.26119205999999906</v>
      </c>
      <c r="P65" s="52">
        <f>VLOOKUP($B65,Shock_dev!$A$1:$CI$300,MATCH(DATE(P$1,1,1),Shock_dev!$A$1:$CI$1,0),FALSE)</f>
        <v>0.23595376000000101</v>
      </c>
      <c r="Q65" s="52">
        <f>VLOOKUP($B65,Shock_dev!$A$1:$CI$300,MATCH(DATE(Q$1,1,1),Shock_dev!$A$1:$CI$1,0),FALSE)</f>
        <v>0.21013796999999812</v>
      </c>
      <c r="R65" s="52">
        <f>VLOOKUP($B65,Shock_dev!$A$1:$CI$300,MATCH(DATE(R$1,1,1),Shock_dev!$A$1:$CI$1,0),FALSE)</f>
        <v>0.18482429000000167</v>
      </c>
      <c r="S65" s="52">
        <f>VLOOKUP($B65,Shock_dev!$A$1:$CI$300,MATCH(DATE(S$1,1,1),Shock_dev!$A$1:$CI$1,0),FALSE)</f>
        <v>0.16051161999999408</v>
      </c>
      <c r="T65" s="52">
        <f>VLOOKUP($B65,Shock_dev!$A$1:$CI$300,MATCH(DATE(T$1,1,1),Shock_dev!$A$1:$CI$1,0),FALSE)</f>
        <v>0.13775257999999724</v>
      </c>
      <c r="U65" s="52">
        <f>VLOOKUP($B65,Shock_dev!$A$1:$CI$300,MATCH(DATE(U$1,1,1),Shock_dev!$A$1:$CI$1,0),FALSE)</f>
        <v>0.11674960000000567</v>
      </c>
      <c r="V65" s="52">
        <f>VLOOKUP($B65,Shock_dev!$A$1:$CI$300,MATCH(DATE(V$1,1,1),Shock_dev!$A$1:$CI$1,0),FALSE)</f>
        <v>9.8270990000003167E-2</v>
      </c>
      <c r="W65" s="52">
        <f>VLOOKUP($B65,Shock_dev!$A$1:$CI$300,MATCH(DATE(W$1,1,1),Shock_dev!$A$1:$CI$1,0),FALSE)</f>
        <v>8.1895089999996173E-2</v>
      </c>
      <c r="X65" s="52">
        <f>VLOOKUP($B65,Shock_dev!$A$1:$CI$300,MATCH(DATE(X$1,1,1),Shock_dev!$A$1:$CI$1,0),FALSE)</f>
        <v>6.8421239999999273E-2</v>
      </c>
      <c r="Y65" s="52">
        <f>VLOOKUP($B65,Shock_dev!$A$1:$CI$300,MATCH(DATE(Y$1,1,1),Shock_dev!$A$1:$CI$1,0),FALSE)</f>
        <v>5.7112310000000832E-2</v>
      </c>
      <c r="Z65" s="52">
        <f>VLOOKUP($B65,Shock_dev!$A$1:$CI$300,MATCH(DATE(Z$1,1,1),Shock_dev!$A$1:$CI$1,0),FALSE)</f>
        <v>4.7880259999999453E-2</v>
      </c>
      <c r="AA65" s="52">
        <f>VLOOKUP($B65,Shock_dev!$A$1:$CI$300,MATCH(DATE(AA$1,1,1),Shock_dev!$A$1:$CI$1,0),FALSE)</f>
        <v>4.0293810000001429E-2</v>
      </c>
      <c r="AB65" s="52">
        <f>VLOOKUP($B65,Shock_dev!$A$1:$CI$300,MATCH(DATE(AB$1,1,1),Shock_dev!$A$1:$CI$1,0),FALSE)</f>
        <v>3.4109470000004194E-2</v>
      </c>
      <c r="AC65" s="52">
        <f>VLOOKUP($B65,Shock_dev!$A$1:$CI$300,MATCH(DATE(AC$1,1,1),Shock_dev!$A$1:$CI$1,0),FALSE)</f>
        <v>2.9196499999997627E-2</v>
      </c>
      <c r="AD65" s="52">
        <f>VLOOKUP($B65,Shock_dev!$A$1:$CI$300,MATCH(DATE(AD$1,1,1),Shock_dev!$A$1:$CI$1,0),FALSE)</f>
        <v>2.5485680000002731E-2</v>
      </c>
      <c r="AE65" s="52">
        <f>VLOOKUP($B65,Shock_dev!$A$1:$CI$300,MATCH(DATE(AE$1,1,1),Shock_dev!$A$1:$CI$1,0),FALSE)</f>
        <v>2.2253179999999873E-2</v>
      </c>
      <c r="AF65" s="52">
        <f>VLOOKUP($B65,Shock_dev!$A$1:$CI$300,MATCH(DATE(AF$1,1,1),Shock_dev!$A$1:$CI$1,0),FALSE)</f>
        <v>1.9815409999999645E-2</v>
      </c>
      <c r="AG65" s="52"/>
      <c r="AH65" s="65">
        <f t="shared" si="1"/>
        <v>0.38258461600000049</v>
      </c>
      <c r="AI65" s="65">
        <f t="shared" si="2"/>
        <v>0.37768880799999777</v>
      </c>
      <c r="AJ65" s="65">
        <f t="shared" si="3"/>
        <v>0.26062824799999901</v>
      </c>
      <c r="AK65" s="65">
        <f t="shared" si="4"/>
        <v>0.13962181600000037</v>
      </c>
      <c r="AL65" s="65">
        <f t="shared" si="5"/>
        <v>5.9120541999999429E-2</v>
      </c>
      <c r="AM65" s="65">
        <f t="shared" si="6"/>
        <v>2.6172048000000815E-2</v>
      </c>
      <c r="AN65" s="66"/>
      <c r="AO65" s="65">
        <f t="shared" si="7"/>
        <v>0.3801367119999991</v>
      </c>
      <c r="AP65" s="65">
        <f t="shared" si="8"/>
        <v>0.2001250319999997</v>
      </c>
      <c r="AQ65" s="65">
        <f t="shared" si="9"/>
        <v>4.2646295000000126E-2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2.9346200000013312E-3</v>
      </c>
      <c r="D66" s="52">
        <f>VLOOKUP($B66,Shock_dev!$A$1:$CI$300,MATCH(DATE(D$1,1,1),Shock_dev!$A$1:$CI$1,0),FALSE)</f>
        <v>6.1236499999992589E-3</v>
      </c>
      <c r="E66" s="52">
        <f>VLOOKUP($B66,Shock_dev!$A$1:$CI$300,MATCH(DATE(E$1,1,1),Shock_dev!$A$1:$CI$1,0),FALSE)</f>
        <v>8.5560799999999659E-3</v>
      </c>
      <c r="F66" s="52">
        <f>VLOOKUP($B66,Shock_dev!$A$1:$CI$300,MATCH(DATE(F$1,1,1),Shock_dev!$A$1:$CI$1,0),FALSE)</f>
        <v>9.9558399999999381E-3</v>
      </c>
      <c r="G66" s="52">
        <f>VLOOKUP($B66,Shock_dev!$A$1:$CI$300,MATCH(DATE(G$1,1,1),Shock_dev!$A$1:$CI$1,0),FALSE)</f>
        <v>1.0453189999999779E-2</v>
      </c>
      <c r="H66" s="52">
        <f>VLOOKUP($B66,Shock_dev!$A$1:$CI$300,MATCH(DATE(H$1,1,1),Shock_dev!$A$1:$CI$1,0),FALSE)</f>
        <v>1.0329200000001038E-2</v>
      </c>
      <c r="I66" s="52">
        <f>VLOOKUP($B66,Shock_dev!$A$1:$CI$300,MATCH(DATE(I$1,1,1),Shock_dev!$A$1:$CI$1,0),FALSE)</f>
        <v>9.8691600000009316E-3</v>
      </c>
      <c r="J66" s="52">
        <f>VLOOKUP($B66,Shock_dev!$A$1:$CI$300,MATCH(DATE(J$1,1,1),Shock_dev!$A$1:$CI$1,0),FALSE)</f>
        <v>9.2959400000012238E-3</v>
      </c>
      <c r="K66" s="52">
        <f>VLOOKUP($B66,Shock_dev!$A$1:$CI$300,MATCH(DATE(K$1,1,1),Shock_dev!$A$1:$CI$1,0),FALSE)</f>
        <v>8.7537500000003376E-3</v>
      </c>
      <c r="L66" s="52">
        <f>VLOOKUP($B66,Shock_dev!$A$1:$CI$300,MATCH(DATE(L$1,1,1),Shock_dev!$A$1:$CI$1,0),FALSE)</f>
        <v>8.1800300000001158E-3</v>
      </c>
      <c r="M66" s="52">
        <f>VLOOKUP($B66,Shock_dev!$A$1:$CI$300,MATCH(DATE(M$1,1,1),Shock_dev!$A$1:$CI$1,0),FALSE)</f>
        <v>7.8034000000002379E-3</v>
      </c>
      <c r="N66" s="52">
        <f>VLOOKUP($B66,Shock_dev!$A$1:$CI$300,MATCH(DATE(N$1,1,1),Shock_dev!$A$1:$CI$1,0),FALSE)</f>
        <v>7.5938600000000633E-3</v>
      </c>
      <c r="O66" s="52">
        <f>VLOOKUP($B66,Shock_dev!$A$1:$CI$300,MATCH(DATE(O$1,1,1),Shock_dev!$A$1:$CI$1,0),FALSE)</f>
        <v>7.3787400000000503E-3</v>
      </c>
      <c r="P66" s="52">
        <f>VLOOKUP($B66,Shock_dev!$A$1:$CI$300,MATCH(DATE(P$1,1,1),Shock_dev!$A$1:$CI$1,0),FALSE)</f>
        <v>7.3179700000007841E-3</v>
      </c>
      <c r="Q66" s="52">
        <f>VLOOKUP($B66,Shock_dev!$A$1:$CI$300,MATCH(DATE(Q$1,1,1),Shock_dev!$A$1:$CI$1,0),FALSE)</f>
        <v>7.3538900000009733E-3</v>
      </c>
      <c r="R66" s="52">
        <f>VLOOKUP($B66,Shock_dev!$A$1:$CI$300,MATCH(DATE(R$1,1,1),Shock_dev!$A$1:$CI$1,0),FALSE)</f>
        <v>7.3104199999995956E-3</v>
      </c>
      <c r="S66" s="52">
        <f>VLOOKUP($B66,Shock_dev!$A$1:$CI$300,MATCH(DATE(S$1,1,1),Shock_dev!$A$1:$CI$1,0),FALSE)</f>
        <v>7.3468299999994713E-3</v>
      </c>
      <c r="T66" s="52">
        <f>VLOOKUP($B66,Shock_dev!$A$1:$CI$300,MATCH(DATE(T$1,1,1),Shock_dev!$A$1:$CI$1,0),FALSE)</f>
        <v>7.4160200000008558E-3</v>
      </c>
      <c r="U66" s="52">
        <f>VLOOKUP($B66,Shock_dev!$A$1:$CI$300,MATCH(DATE(U$1,1,1),Shock_dev!$A$1:$CI$1,0),FALSE)</f>
        <v>7.3578000000011912E-3</v>
      </c>
      <c r="V66" s="52">
        <f>VLOOKUP($B66,Shock_dev!$A$1:$CI$300,MATCH(DATE(V$1,1,1),Shock_dev!$A$1:$CI$1,0),FALSE)</f>
        <v>7.3391799999988905E-3</v>
      </c>
      <c r="W66" s="52">
        <f>VLOOKUP($B66,Shock_dev!$A$1:$CI$300,MATCH(DATE(W$1,1,1),Shock_dev!$A$1:$CI$1,0),FALSE)</f>
        <v>7.3256100000005375E-3</v>
      </c>
      <c r="X66" s="52">
        <f>VLOOKUP($B66,Shock_dev!$A$1:$CI$300,MATCH(DATE(X$1,1,1),Shock_dev!$A$1:$CI$1,0),FALSE)</f>
        <v>7.2951999999997241E-3</v>
      </c>
      <c r="Y66" s="52">
        <f>VLOOKUP($B66,Shock_dev!$A$1:$CI$300,MATCH(DATE(Y$1,1,1),Shock_dev!$A$1:$CI$1,0),FALSE)</f>
        <v>7.2369100000013731E-3</v>
      </c>
      <c r="Z66" s="52">
        <f>VLOOKUP($B66,Shock_dev!$A$1:$CI$300,MATCH(DATE(Z$1,1,1),Shock_dev!$A$1:$CI$1,0),FALSE)</f>
        <v>7.1466900000007882E-3</v>
      </c>
      <c r="AA66" s="52">
        <f>VLOOKUP($B66,Shock_dev!$A$1:$CI$300,MATCH(DATE(AA$1,1,1),Shock_dev!$A$1:$CI$1,0),FALSE)</f>
        <v>6.9040499999992733E-3</v>
      </c>
      <c r="AB66" s="52">
        <f>VLOOKUP($B66,Shock_dev!$A$1:$CI$300,MATCH(DATE(AB$1,1,1),Shock_dev!$A$1:$CI$1,0),FALSE)</f>
        <v>6.6888999999985543E-3</v>
      </c>
      <c r="AC66" s="52">
        <f>VLOOKUP($B66,Shock_dev!$A$1:$CI$300,MATCH(DATE(AC$1,1,1),Shock_dev!$A$1:$CI$1,0),FALSE)</f>
        <v>6.4826700000004678E-3</v>
      </c>
      <c r="AD66" s="52">
        <f>VLOOKUP($B66,Shock_dev!$A$1:$CI$300,MATCH(DATE(AD$1,1,1),Shock_dev!$A$1:$CI$1,0),FALSE)</f>
        <v>6.2730999999995873E-3</v>
      </c>
      <c r="AE66" s="52">
        <f>VLOOKUP($B66,Shock_dev!$A$1:$CI$300,MATCH(DATE(AE$1,1,1),Shock_dev!$A$1:$CI$1,0),FALSE)</f>
        <v>6.0543099999996741E-3</v>
      </c>
      <c r="AF66" s="52">
        <f>VLOOKUP($B66,Shock_dev!$A$1:$CI$300,MATCH(DATE(AF$1,1,1),Shock_dev!$A$1:$CI$1,0),FALSE)</f>
        <v>5.8243999999998408E-3</v>
      </c>
      <c r="AG66" s="52"/>
      <c r="AH66" s="65">
        <f t="shared" si="1"/>
        <v>7.604676000000055E-3</v>
      </c>
      <c r="AI66" s="65">
        <f t="shared" si="2"/>
        <v>9.2856160000007286E-3</v>
      </c>
      <c r="AJ66" s="65">
        <f t="shared" si="3"/>
        <v>7.4895720000004214E-3</v>
      </c>
      <c r="AK66" s="65">
        <f t="shared" si="4"/>
        <v>7.3540500000000009E-3</v>
      </c>
      <c r="AL66" s="65">
        <f t="shared" si="5"/>
        <v>7.1816920000003391E-3</v>
      </c>
      <c r="AM66" s="65">
        <f t="shared" si="6"/>
        <v>6.2646759999996247E-3</v>
      </c>
      <c r="AN66" s="66"/>
      <c r="AO66" s="65">
        <f t="shared" si="7"/>
        <v>8.4451460000003926E-3</v>
      </c>
      <c r="AP66" s="65">
        <f t="shared" si="8"/>
        <v>7.4218110000002111E-3</v>
      </c>
      <c r="AQ66" s="65">
        <f t="shared" si="9"/>
        <v>6.7231839999999819E-3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1.0525810000006075E-3</v>
      </c>
      <c r="D67" s="52">
        <f>VLOOKUP($B67,Shock_dev!$A$1:$CI$300,MATCH(DATE(D$1,1,1),Shock_dev!$A$1:$CI$1,0),FALSE)</f>
        <v>2.3582779999999914E-3</v>
      </c>
      <c r="E67" s="52">
        <f>VLOOKUP($B67,Shock_dev!$A$1:$CI$300,MATCH(DATE(E$1,1,1),Shock_dev!$A$1:$CI$1,0),FALSE)</f>
        <v>3.3685830000003136E-3</v>
      </c>
      <c r="F67" s="52">
        <f>VLOOKUP($B67,Shock_dev!$A$1:$CI$300,MATCH(DATE(F$1,1,1),Shock_dev!$A$1:$CI$1,0),FALSE)</f>
        <v>3.9287030000005885E-3</v>
      </c>
      <c r="G67" s="52">
        <f>VLOOKUP($B67,Shock_dev!$A$1:$CI$300,MATCH(DATE(G$1,1,1),Shock_dev!$A$1:$CI$1,0),FALSE)</f>
        <v>4.099025000000367E-3</v>
      </c>
      <c r="H67" s="52">
        <f>VLOOKUP($B67,Shock_dev!$A$1:$CI$300,MATCH(DATE(H$1,1,1),Shock_dev!$A$1:$CI$1,0),FALSE)</f>
        <v>4.0157089999999229E-3</v>
      </c>
      <c r="I67" s="52">
        <f>VLOOKUP($B67,Shock_dev!$A$1:$CI$300,MATCH(DATE(I$1,1,1),Shock_dev!$A$1:$CI$1,0),FALSE)</f>
        <v>3.8130249999994703E-3</v>
      </c>
      <c r="J67" s="52">
        <f>VLOOKUP($B67,Shock_dev!$A$1:$CI$300,MATCH(DATE(J$1,1,1),Shock_dev!$A$1:$CI$1,0),FALSE)</f>
        <v>3.5903599999995706E-3</v>
      </c>
      <c r="K67" s="52">
        <f>VLOOKUP($B67,Shock_dev!$A$1:$CI$300,MATCH(DATE(K$1,1,1),Shock_dev!$A$1:$CI$1,0),FALSE)</f>
        <v>3.4062880000007567E-3</v>
      </c>
      <c r="L67" s="52">
        <f>VLOOKUP($B67,Shock_dev!$A$1:$CI$300,MATCH(DATE(L$1,1,1),Shock_dev!$A$1:$CI$1,0),FALSE)</f>
        <v>3.2855910000000321E-3</v>
      </c>
      <c r="M67" s="52">
        <f>VLOOKUP($B67,Shock_dev!$A$1:$CI$300,MATCH(DATE(M$1,1,1),Shock_dev!$A$1:$CI$1,0),FALSE)</f>
        <v>3.2305900000002552E-3</v>
      </c>
      <c r="N67" s="52">
        <f>VLOOKUP($B67,Shock_dev!$A$1:$CI$300,MATCH(DATE(N$1,1,1),Shock_dev!$A$1:$CI$1,0),FALSE)</f>
        <v>3.2311670000000348E-3</v>
      </c>
      <c r="O67" s="52">
        <f>VLOOKUP($B67,Shock_dev!$A$1:$CI$300,MATCH(DATE(O$1,1,1),Shock_dev!$A$1:$CI$1,0),FALSE)</f>
        <v>3.2722579999999724E-3</v>
      </c>
      <c r="P67" s="52">
        <f>VLOOKUP($B67,Shock_dev!$A$1:$CI$300,MATCH(DATE(P$1,1,1),Shock_dev!$A$1:$CI$1,0),FALSE)</f>
        <v>3.3381630000004492E-3</v>
      </c>
      <c r="Q67" s="52">
        <f>VLOOKUP($B67,Shock_dev!$A$1:$CI$300,MATCH(DATE(Q$1,1,1),Shock_dev!$A$1:$CI$1,0),FALSE)</f>
        <v>3.4148959999997786E-3</v>
      </c>
      <c r="R67" s="52">
        <f>VLOOKUP($B67,Shock_dev!$A$1:$CI$300,MATCH(DATE(R$1,1,1),Shock_dev!$A$1:$CI$1,0),FALSE)</f>
        <v>3.4910269999999244E-3</v>
      </c>
      <c r="S67" s="52">
        <f>VLOOKUP($B67,Shock_dev!$A$1:$CI$300,MATCH(DATE(S$1,1,1),Shock_dev!$A$1:$CI$1,0),FALSE)</f>
        <v>3.557863000000161E-3</v>
      </c>
      <c r="T67" s="52">
        <f>VLOOKUP($B67,Shock_dev!$A$1:$CI$300,MATCH(DATE(T$1,1,1),Shock_dev!$A$1:$CI$1,0),FALSE)</f>
        <v>3.6092650000005833E-3</v>
      </c>
      <c r="U67" s="52">
        <f>VLOOKUP($B67,Shock_dev!$A$1:$CI$300,MATCH(DATE(U$1,1,1),Shock_dev!$A$1:$CI$1,0),FALSE)</f>
        <v>3.6412789999999973E-3</v>
      </c>
      <c r="V67" s="52">
        <f>VLOOKUP($B67,Shock_dev!$A$1:$CI$300,MATCH(DATE(V$1,1,1),Shock_dev!$A$1:$CI$1,0),FALSE)</f>
        <v>3.6519600000000096E-3</v>
      </c>
      <c r="W67" s="52">
        <f>VLOOKUP($B67,Shock_dev!$A$1:$CI$300,MATCH(DATE(W$1,1,1),Shock_dev!$A$1:$CI$1,0),FALSE)</f>
        <v>3.6408510000001115E-3</v>
      </c>
      <c r="X67" s="52">
        <f>VLOOKUP($B67,Shock_dev!$A$1:$CI$300,MATCH(DATE(X$1,1,1),Shock_dev!$A$1:$CI$1,0),FALSE)</f>
        <v>3.6086639999997061E-3</v>
      </c>
      <c r="Y67" s="52">
        <f>VLOOKUP($B67,Shock_dev!$A$1:$CI$300,MATCH(DATE(Y$1,1,1),Shock_dev!$A$1:$CI$1,0),FALSE)</f>
        <v>3.5569739999994354E-3</v>
      </c>
      <c r="Z67" s="52">
        <f>VLOOKUP($B67,Shock_dev!$A$1:$CI$300,MATCH(DATE(Z$1,1,1),Shock_dev!$A$1:$CI$1,0),FALSE)</f>
        <v>3.48785699999965E-3</v>
      </c>
      <c r="AA67" s="52">
        <f>VLOOKUP($B67,Shock_dev!$A$1:$CI$300,MATCH(DATE(AA$1,1,1),Shock_dev!$A$1:$CI$1,0),FALSE)</f>
        <v>3.4035509999998936E-3</v>
      </c>
      <c r="AB67" s="52">
        <f>VLOOKUP($B67,Shock_dev!$A$1:$CI$300,MATCH(DATE(AB$1,1,1),Shock_dev!$A$1:$CI$1,0),FALSE)</f>
        <v>3.3064500000001829E-3</v>
      </c>
      <c r="AC67" s="52">
        <f>VLOOKUP($B67,Shock_dev!$A$1:$CI$300,MATCH(DATE(AC$1,1,1),Shock_dev!$A$1:$CI$1,0),FALSE)</f>
        <v>3.1988389999995093E-3</v>
      </c>
      <c r="AD67" s="52">
        <f>VLOOKUP($B67,Shock_dev!$A$1:$CI$300,MATCH(DATE(AD$1,1,1),Shock_dev!$A$1:$CI$1,0),FALSE)</f>
        <v>3.0827289999999508E-3</v>
      </c>
      <c r="AE67" s="52">
        <f>VLOOKUP($B67,Shock_dev!$A$1:$CI$300,MATCH(DATE(AE$1,1,1),Shock_dev!$A$1:$CI$1,0),FALSE)</f>
        <v>2.9599019999997367E-3</v>
      </c>
      <c r="AF67" s="52">
        <f>VLOOKUP($B67,Shock_dev!$A$1:$CI$300,MATCH(DATE(AF$1,1,1),Shock_dev!$A$1:$CI$1,0),FALSE)</f>
        <v>2.8319189999992389E-3</v>
      </c>
      <c r="AG67" s="52"/>
      <c r="AH67" s="65">
        <f t="shared" si="1"/>
        <v>2.9614340000003736E-3</v>
      </c>
      <c r="AI67" s="65">
        <f t="shared" si="2"/>
        <v>3.6221945999999504E-3</v>
      </c>
      <c r="AJ67" s="65">
        <f t="shared" si="3"/>
        <v>3.2974148000000981E-3</v>
      </c>
      <c r="AK67" s="65">
        <f t="shared" si="4"/>
        <v>3.5902788000001353E-3</v>
      </c>
      <c r="AL67" s="65">
        <f t="shared" si="5"/>
        <v>3.5395793999997592E-3</v>
      </c>
      <c r="AM67" s="65">
        <f t="shared" si="6"/>
        <v>3.0759677999997238E-3</v>
      </c>
      <c r="AN67" s="66"/>
      <c r="AO67" s="65">
        <f t="shared" si="7"/>
        <v>3.291814300000162E-3</v>
      </c>
      <c r="AP67" s="65">
        <f t="shared" si="8"/>
        <v>3.4438468000001169E-3</v>
      </c>
      <c r="AQ67" s="65">
        <f t="shared" si="9"/>
        <v>3.3077735999997417E-3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0.54614909000000011</v>
      </c>
      <c r="D68" s="52">
        <f>VLOOKUP($B68,Shock_dev!$A$1:$CI$300,MATCH(DATE(D$1,1,1),Shock_dev!$A$1:$CI$1,0),FALSE)</f>
        <v>0.84492338999999106</v>
      </c>
      <c r="E68" s="52">
        <f>VLOOKUP($B68,Shock_dev!$A$1:$CI$300,MATCH(DATE(E$1,1,1),Shock_dev!$A$1:$CI$1,0),FALSE)</f>
        <v>0.98647743000000787</v>
      </c>
      <c r="F68" s="52">
        <f>VLOOKUP($B68,Shock_dev!$A$1:$CI$300,MATCH(DATE(F$1,1,1),Shock_dev!$A$1:$CI$1,0),FALSE)</f>
        <v>1.0380850899999956</v>
      </c>
      <c r="G68" s="52">
        <f>VLOOKUP($B68,Shock_dev!$A$1:$CI$300,MATCH(DATE(G$1,1,1),Shock_dev!$A$1:$CI$1,0),FALSE)</f>
        <v>1.042436280000004</v>
      </c>
      <c r="H68" s="52">
        <f>VLOOKUP($B68,Shock_dev!$A$1:$CI$300,MATCH(DATE(H$1,1,1),Shock_dev!$A$1:$CI$1,0),FALSE)</f>
        <v>1.024852039999999</v>
      </c>
      <c r="I68" s="52">
        <f>VLOOKUP($B68,Shock_dev!$A$1:$CI$300,MATCH(DATE(I$1,1,1),Shock_dev!$A$1:$CI$1,0),FALSE)</f>
        <v>0.99948107000000164</v>
      </c>
      <c r="J68" s="52">
        <f>VLOOKUP($B68,Shock_dev!$A$1:$CI$300,MATCH(DATE(J$1,1,1),Shock_dev!$A$1:$CI$1,0),FALSE)</f>
        <v>0.97360682000000054</v>
      </c>
      <c r="K68" s="52">
        <f>VLOOKUP($B68,Shock_dev!$A$1:$CI$300,MATCH(DATE(K$1,1,1),Shock_dev!$A$1:$CI$1,0),FALSE)</f>
        <v>0.95047596000000567</v>
      </c>
      <c r="L68" s="52">
        <f>VLOOKUP($B68,Shock_dev!$A$1:$CI$300,MATCH(DATE(L$1,1,1),Shock_dev!$A$1:$CI$1,0),FALSE)</f>
        <v>0.93109597000000122</v>
      </c>
      <c r="M68" s="52">
        <f>VLOOKUP($B68,Shock_dev!$A$1:$CI$300,MATCH(DATE(M$1,1,1),Shock_dev!$A$1:$CI$1,0),FALSE)</f>
        <v>0.91534489000000008</v>
      </c>
      <c r="N68" s="52">
        <f>VLOOKUP($B68,Shock_dev!$A$1:$CI$300,MATCH(DATE(N$1,1,1),Shock_dev!$A$1:$CI$1,0),FALSE)</f>
        <v>0.90261742999999228</v>
      </c>
      <c r="O68" s="52">
        <f>VLOOKUP($B68,Shock_dev!$A$1:$CI$300,MATCH(DATE(O$1,1,1),Shock_dev!$A$1:$CI$1,0),FALSE)</f>
        <v>0.89218083999999465</v>
      </c>
      <c r="P68" s="52">
        <f>VLOOKUP($B68,Shock_dev!$A$1:$CI$300,MATCH(DATE(P$1,1,1),Shock_dev!$A$1:$CI$1,0),FALSE)</f>
        <v>0.88334562999999378</v>
      </c>
      <c r="Q68" s="52">
        <f>VLOOKUP($B68,Shock_dev!$A$1:$CI$300,MATCH(DATE(Q$1,1,1),Shock_dev!$A$1:$CI$1,0),FALSE)</f>
        <v>0.8755359000000027</v>
      </c>
      <c r="R68" s="52">
        <f>VLOOKUP($B68,Shock_dev!$A$1:$CI$300,MATCH(DATE(R$1,1,1),Shock_dev!$A$1:$CI$1,0),FALSE)</f>
        <v>0.86830331000000172</v>
      </c>
      <c r="S68" s="52">
        <f>VLOOKUP($B68,Shock_dev!$A$1:$CI$300,MATCH(DATE(S$1,1,1),Shock_dev!$A$1:$CI$1,0),FALSE)</f>
        <v>0.86131774000000405</v>
      </c>
      <c r="T68" s="52">
        <f>VLOOKUP($B68,Shock_dev!$A$1:$CI$300,MATCH(DATE(T$1,1,1),Shock_dev!$A$1:$CI$1,0),FALSE)</f>
        <v>0.85434824000000731</v>
      </c>
      <c r="U68" s="52">
        <f>VLOOKUP($B68,Shock_dev!$A$1:$CI$300,MATCH(DATE(U$1,1,1),Shock_dev!$A$1:$CI$1,0),FALSE)</f>
        <v>0.84724235000000192</v>
      </c>
      <c r="V68" s="52">
        <f>VLOOKUP($B68,Shock_dev!$A$1:$CI$300,MATCH(DATE(V$1,1,1),Shock_dev!$A$1:$CI$1,0),FALSE)</f>
        <v>0.83991092999998784</v>
      </c>
      <c r="W68" s="52">
        <f>VLOOKUP($B68,Shock_dev!$A$1:$CI$300,MATCH(DATE(W$1,1,1),Shock_dev!$A$1:$CI$1,0),FALSE)</f>
        <v>0.83231027000000779</v>
      </c>
      <c r="X68" s="52">
        <f>VLOOKUP($B68,Shock_dev!$A$1:$CI$300,MATCH(DATE(X$1,1,1),Shock_dev!$A$1:$CI$1,0),FALSE)</f>
        <v>0.82443010000000072</v>
      </c>
      <c r="Y68" s="52">
        <f>VLOOKUP($B68,Shock_dev!$A$1:$CI$300,MATCH(DATE(Y$1,1,1),Shock_dev!$A$1:$CI$1,0),FALSE)</f>
        <v>0.81628369000000589</v>
      </c>
      <c r="Z68" s="52">
        <f>VLOOKUP($B68,Shock_dev!$A$1:$CI$300,MATCH(DATE(Z$1,1,1),Shock_dev!$A$1:$CI$1,0),FALSE)</f>
        <v>0.80789873999999884</v>
      </c>
      <c r="AA68" s="52">
        <f>VLOOKUP($B68,Shock_dev!$A$1:$CI$300,MATCH(DATE(AA$1,1,1),Shock_dev!$A$1:$CI$1,0),FALSE)</f>
        <v>0.79930970999998863</v>
      </c>
      <c r="AB68" s="52">
        <f>VLOOKUP($B68,Shock_dev!$A$1:$CI$300,MATCH(DATE(AB$1,1,1),Shock_dev!$A$1:$CI$1,0),FALSE)</f>
        <v>0.79055590999999481</v>
      </c>
      <c r="AC68" s="52">
        <f>VLOOKUP($B68,Shock_dev!$A$1:$CI$300,MATCH(DATE(AC$1,1,1),Shock_dev!$A$1:$CI$1,0),FALSE)</f>
        <v>0.78167654000000653</v>
      </c>
      <c r="AD68" s="52">
        <f>VLOOKUP($B68,Shock_dev!$A$1:$CI$300,MATCH(DATE(AD$1,1,1),Shock_dev!$A$1:$CI$1,0),FALSE)</f>
        <v>0.77270714000000851</v>
      </c>
      <c r="AE68" s="52">
        <f>VLOOKUP($B68,Shock_dev!$A$1:$CI$300,MATCH(DATE(AE$1,1,1),Shock_dev!$A$1:$CI$1,0),FALSE)</f>
        <v>0.76368001999999535</v>
      </c>
      <c r="AF68" s="52">
        <f>VLOOKUP($B68,Shock_dev!$A$1:$CI$300,MATCH(DATE(AF$1,1,1),Shock_dev!$A$1:$CI$1,0),FALSE)</f>
        <v>0.75462389999999857</v>
      </c>
      <c r="AG68" s="52"/>
      <c r="AH68" s="65">
        <f t="shared" si="1"/>
        <v>0.89161425599999977</v>
      </c>
      <c r="AI68" s="65">
        <f t="shared" si="2"/>
        <v>0.97590237200000163</v>
      </c>
      <c r="AJ68" s="65">
        <f t="shared" si="3"/>
        <v>0.89380493799999672</v>
      </c>
      <c r="AK68" s="65">
        <f t="shared" si="4"/>
        <v>0.85422451400000055</v>
      </c>
      <c r="AL68" s="65">
        <f t="shared" si="5"/>
        <v>0.8160465020000004</v>
      </c>
      <c r="AM68" s="65">
        <f t="shared" si="6"/>
        <v>0.7726487020000008</v>
      </c>
      <c r="AN68" s="66"/>
      <c r="AO68" s="65">
        <f t="shared" si="7"/>
        <v>0.93375831400000076</v>
      </c>
      <c r="AP68" s="65">
        <f t="shared" si="8"/>
        <v>0.87401472599999863</v>
      </c>
      <c r="AQ68" s="65">
        <f t="shared" si="9"/>
        <v>0.79434760200000065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4.9535499999997512E-4</v>
      </c>
      <c r="D69" s="52">
        <f>VLOOKUP($B69,Shock_dev!$A$1:$CI$300,MATCH(DATE(D$1,1,1),Shock_dev!$A$1:$CI$1,0),FALSE)</f>
        <v>1.1122380000001542E-3</v>
      </c>
      <c r="E69" s="52">
        <f>VLOOKUP($B69,Shock_dev!$A$1:$CI$300,MATCH(DATE(E$1,1,1),Shock_dev!$A$1:$CI$1,0),FALSE)</f>
        <v>1.591851000000144E-3</v>
      </c>
      <c r="F69" s="52">
        <f>VLOOKUP($B69,Shock_dev!$A$1:$CI$300,MATCH(DATE(F$1,1,1),Shock_dev!$A$1:$CI$1,0),FALSE)</f>
        <v>1.8596249999998093E-3</v>
      </c>
      <c r="G69" s="52">
        <f>VLOOKUP($B69,Shock_dev!$A$1:$CI$300,MATCH(DATE(G$1,1,1),Shock_dev!$A$1:$CI$1,0),FALSE)</f>
        <v>1.9425530000001245E-3</v>
      </c>
      <c r="H69" s="52">
        <f>VLOOKUP($B69,Shock_dev!$A$1:$CI$300,MATCH(DATE(H$1,1,1),Shock_dev!$A$1:$CI$1,0),FALSE)</f>
        <v>1.9040010000002106E-3</v>
      </c>
      <c r="I69" s="52">
        <f>VLOOKUP($B69,Shock_dev!$A$1:$CI$300,MATCH(DATE(I$1,1,1),Shock_dev!$A$1:$CI$1,0),FALSE)</f>
        <v>1.8071189999999682E-3</v>
      </c>
      <c r="J69" s="52">
        <f>VLOOKUP($B69,Shock_dev!$A$1:$CI$300,MATCH(DATE(J$1,1,1),Shock_dev!$A$1:$CI$1,0),FALSE)</f>
        <v>1.69909800000001E-3</v>
      </c>
      <c r="K69" s="52">
        <f>VLOOKUP($B69,Shock_dev!$A$1:$CI$300,MATCH(DATE(K$1,1,1),Shock_dev!$A$1:$CI$1,0),FALSE)</f>
        <v>1.6081290000000692E-3</v>
      </c>
      <c r="L69" s="52">
        <f>VLOOKUP($B69,Shock_dev!$A$1:$CI$300,MATCH(DATE(L$1,1,1),Shock_dev!$A$1:$CI$1,0),FALSE)</f>
        <v>1.5465270000003528E-3</v>
      </c>
      <c r="M69" s="52">
        <f>VLOOKUP($B69,Shock_dev!$A$1:$CI$300,MATCH(DATE(M$1,1,1),Shock_dev!$A$1:$CI$1,0),FALSE)</f>
        <v>1.5159330000003024E-3</v>
      </c>
      <c r="N69" s="52">
        <f>VLOOKUP($B69,Shock_dev!$A$1:$CI$300,MATCH(DATE(N$1,1,1),Shock_dev!$A$1:$CI$1,0),FALSE)</f>
        <v>1.5119889999999359E-3</v>
      </c>
      <c r="O69" s="52">
        <f>VLOOKUP($B69,Shock_dev!$A$1:$CI$300,MATCH(DATE(O$1,1,1),Shock_dev!$A$1:$CI$1,0),FALSE)</f>
        <v>1.5278539999998841E-3</v>
      </c>
      <c r="P69" s="52">
        <f>VLOOKUP($B69,Shock_dev!$A$1:$CI$300,MATCH(DATE(P$1,1,1),Shock_dev!$A$1:$CI$1,0),FALSE)</f>
        <v>1.5562509999997864E-3</v>
      </c>
      <c r="Q69" s="52">
        <f>VLOOKUP($B69,Shock_dev!$A$1:$CI$300,MATCH(DATE(Q$1,1,1),Shock_dev!$A$1:$CI$1,0),FALSE)</f>
        <v>1.5906079999998823E-3</v>
      </c>
      <c r="R69" s="52">
        <f>VLOOKUP($B69,Shock_dev!$A$1:$CI$300,MATCH(DATE(R$1,1,1),Shock_dev!$A$1:$CI$1,0),FALSE)</f>
        <v>1.6254829999997611E-3</v>
      </c>
      <c r="S69" s="52">
        <f>VLOOKUP($B69,Shock_dev!$A$1:$CI$300,MATCH(DATE(S$1,1,1),Shock_dev!$A$1:$CI$1,0),FALSE)</f>
        <v>1.6566789999998832E-3</v>
      </c>
      <c r="T69" s="52">
        <f>VLOOKUP($B69,Shock_dev!$A$1:$CI$300,MATCH(DATE(T$1,1,1),Shock_dev!$A$1:$CI$1,0),FALSE)</f>
        <v>1.6811789999997551E-3</v>
      </c>
      <c r="U69" s="52">
        <f>VLOOKUP($B69,Shock_dev!$A$1:$CI$300,MATCH(DATE(U$1,1,1),Shock_dev!$A$1:$CI$1,0),FALSE)</f>
        <v>1.696988000000399E-3</v>
      </c>
      <c r="V69" s="52">
        <f>VLOOKUP($B69,Shock_dev!$A$1:$CI$300,MATCH(DATE(V$1,1,1),Shock_dev!$A$1:$CI$1,0),FALSE)</f>
        <v>1.7030669999997805E-3</v>
      </c>
      <c r="W69" s="52">
        <f>VLOOKUP($B69,Shock_dev!$A$1:$CI$300,MATCH(DATE(W$1,1,1),Shock_dev!$A$1:$CI$1,0),FALSE)</f>
        <v>1.699086999999988E-3</v>
      </c>
      <c r="X69" s="52">
        <f>VLOOKUP($B69,Shock_dev!$A$1:$CI$300,MATCH(DATE(X$1,1,1),Shock_dev!$A$1:$CI$1,0),FALSE)</f>
        <v>1.6852860000002856E-3</v>
      </c>
      <c r="Y69" s="52">
        <f>VLOOKUP($B69,Shock_dev!$A$1:$CI$300,MATCH(DATE(Y$1,1,1),Shock_dev!$A$1:$CI$1,0),FALSE)</f>
        <v>1.6623299999998231E-3</v>
      </c>
      <c r="Z69" s="52">
        <f>VLOOKUP($B69,Shock_dev!$A$1:$CI$300,MATCH(DATE(Z$1,1,1),Shock_dev!$A$1:$CI$1,0),FALSE)</f>
        <v>1.6311350000002278E-3</v>
      </c>
      <c r="AA69" s="52">
        <f>VLOOKUP($B69,Shock_dev!$A$1:$CI$300,MATCH(DATE(AA$1,1,1),Shock_dev!$A$1:$CI$1,0),FALSE)</f>
        <v>1.5927129999999678E-3</v>
      </c>
      <c r="AB69" s="52">
        <f>VLOOKUP($B69,Shock_dev!$A$1:$CI$300,MATCH(DATE(AB$1,1,1),Shock_dev!$A$1:$CI$1,0),FALSE)</f>
        <v>1.5481610000001034E-3</v>
      </c>
      <c r="AC69" s="52">
        <f>VLOOKUP($B69,Shock_dev!$A$1:$CI$300,MATCH(DATE(AC$1,1,1),Shock_dev!$A$1:$CI$1,0),FALSE)</f>
        <v>1.4985379999998827E-3</v>
      </c>
      <c r="AD69" s="52">
        <f>VLOOKUP($B69,Shock_dev!$A$1:$CI$300,MATCH(DATE(AD$1,1,1),Shock_dev!$A$1:$CI$1,0),FALSE)</f>
        <v>1.4447819999996447E-3</v>
      </c>
      <c r="AE69" s="52">
        <f>VLOOKUP($B69,Shock_dev!$A$1:$CI$300,MATCH(DATE(AE$1,1,1),Shock_dev!$A$1:$CI$1,0),FALSE)</f>
        <v>1.3877290000001707E-3</v>
      </c>
      <c r="AF69" s="52">
        <f>VLOOKUP($B69,Shock_dev!$A$1:$CI$300,MATCH(DATE(AF$1,1,1),Shock_dev!$A$1:$CI$1,0),FALSE)</f>
        <v>1.3281179999999893E-3</v>
      </c>
      <c r="AG69" s="52"/>
      <c r="AH69" s="65">
        <f t="shared" si="1"/>
        <v>1.4003244000000414E-3</v>
      </c>
      <c r="AI69" s="65">
        <f t="shared" si="2"/>
        <v>1.7129748000001221E-3</v>
      </c>
      <c r="AJ69" s="65">
        <f t="shared" si="3"/>
        <v>1.5405269999999582E-3</v>
      </c>
      <c r="AK69" s="65">
        <f t="shared" si="4"/>
        <v>1.6726791999999158E-3</v>
      </c>
      <c r="AL69" s="65">
        <f t="shared" si="5"/>
        <v>1.6541102000000585E-3</v>
      </c>
      <c r="AM69" s="65">
        <f t="shared" si="6"/>
        <v>1.4414655999999582E-3</v>
      </c>
      <c r="AN69" s="66"/>
      <c r="AO69" s="65">
        <f t="shared" si="7"/>
        <v>1.5566496000000817E-3</v>
      </c>
      <c r="AP69" s="65">
        <f t="shared" si="8"/>
        <v>1.606603099999937E-3</v>
      </c>
      <c r="AQ69" s="65">
        <f t="shared" si="9"/>
        <v>1.5477879000000082E-3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0.21171019999997043</v>
      </c>
      <c r="D70" s="52">
        <f>VLOOKUP($B70,Shock_dev!$A$1:$CI$300,MATCH(DATE(D$1,1,1),Shock_dev!$A$1:$CI$1,0),FALSE)</f>
        <v>0.44084050000003572</v>
      </c>
      <c r="E70" s="52">
        <f>VLOOKUP($B70,Shock_dev!$A$1:$CI$300,MATCH(DATE(E$1,1,1),Shock_dev!$A$1:$CI$1,0),FALSE)</f>
        <v>0.61393369999996139</v>
      </c>
      <c r="F70" s="52">
        <f>VLOOKUP($B70,Shock_dev!$A$1:$CI$300,MATCH(DATE(F$1,1,1),Shock_dev!$A$1:$CI$1,0),FALSE)</f>
        <v>0.70857680000005985</v>
      </c>
      <c r="G70" s="52">
        <f>VLOOKUP($B70,Shock_dev!$A$1:$CI$300,MATCH(DATE(G$1,1,1),Shock_dev!$A$1:$CI$1,0),FALSE)</f>
        <v>0.72696479999990515</v>
      </c>
      <c r="H70" s="52">
        <f>VLOOKUP($B70,Shock_dev!$A$1:$CI$300,MATCH(DATE(H$1,1,1),Shock_dev!$A$1:$CI$1,0),FALSE)</f>
        <v>0.68376150000005964</v>
      </c>
      <c r="I70" s="52">
        <f>VLOOKUP($B70,Shock_dev!$A$1:$CI$300,MATCH(DATE(I$1,1,1),Shock_dev!$A$1:$CI$1,0),FALSE)</f>
        <v>0.59803699999997662</v>
      </c>
      <c r="J70" s="52">
        <f>VLOOKUP($B70,Shock_dev!$A$1:$CI$300,MATCH(DATE(J$1,1,1),Shock_dev!$A$1:$CI$1,0),FALSE)</f>
        <v>0.48821210000005522</v>
      </c>
      <c r="K70" s="52">
        <f>VLOOKUP($B70,Shock_dev!$A$1:$CI$300,MATCH(DATE(K$1,1,1),Shock_dev!$A$1:$CI$1,0),FALSE)</f>
        <v>0.36953319999997802</v>
      </c>
      <c r="L70" s="52">
        <f>VLOOKUP($B70,Shock_dev!$A$1:$CI$300,MATCH(DATE(L$1,1,1),Shock_dev!$A$1:$CI$1,0),FALSE)</f>
        <v>0.25324169999998958</v>
      </c>
      <c r="M70" s="52">
        <f>VLOOKUP($B70,Shock_dev!$A$1:$CI$300,MATCH(DATE(M$1,1,1),Shock_dev!$A$1:$CI$1,0),FALSE)</f>
        <v>0.14680209999994531</v>
      </c>
      <c r="N70" s="52">
        <f>VLOOKUP($B70,Shock_dev!$A$1:$CI$300,MATCH(DATE(N$1,1,1),Shock_dev!$A$1:$CI$1,0),FALSE)</f>
        <v>5.4487800000060815E-2</v>
      </c>
      <c r="O70" s="52">
        <f>VLOOKUP($B70,Shock_dev!$A$1:$CI$300,MATCH(DATE(O$1,1,1),Shock_dev!$A$1:$CI$1,0),FALSE)</f>
        <v>-2.1847999999977219E-2</v>
      </c>
      <c r="P70" s="52">
        <f>VLOOKUP($B70,Shock_dev!$A$1:$CI$300,MATCH(DATE(P$1,1,1),Shock_dev!$A$1:$CI$1,0),FALSE)</f>
        <v>-8.2120199999963006E-2</v>
      </c>
      <c r="Q70" s="52">
        <f>VLOOKUP($B70,Shock_dev!$A$1:$CI$300,MATCH(DATE(Q$1,1,1),Shock_dev!$A$1:$CI$1,0),FALSE)</f>
        <v>-0.12740270000006149</v>
      </c>
      <c r="R70" s="52">
        <f>VLOOKUP($B70,Shock_dev!$A$1:$CI$300,MATCH(DATE(R$1,1,1),Shock_dev!$A$1:$CI$1,0),FALSE)</f>
        <v>-0.15947280000000319</v>
      </c>
      <c r="S70" s="52">
        <f>VLOOKUP($B70,Shock_dev!$A$1:$CI$300,MATCH(DATE(S$1,1,1),Shock_dev!$A$1:$CI$1,0),FALSE)</f>
        <v>-0.18044059999999718</v>
      </c>
      <c r="T70" s="52">
        <f>VLOOKUP($B70,Shock_dev!$A$1:$CI$300,MATCH(DATE(T$1,1,1),Shock_dev!$A$1:$CI$1,0),FALSE)</f>
        <v>-0.19248340000001463</v>
      </c>
      <c r="U70" s="52">
        <f>VLOOKUP($B70,Shock_dev!$A$1:$CI$300,MATCH(DATE(U$1,1,1),Shock_dev!$A$1:$CI$1,0),FALSE)</f>
        <v>-0.19766880000008769</v>
      </c>
      <c r="V70" s="52">
        <f>VLOOKUP($B70,Shock_dev!$A$1:$CI$300,MATCH(DATE(V$1,1,1),Shock_dev!$A$1:$CI$1,0),FALSE)</f>
        <v>-0.19780309999998735</v>
      </c>
      <c r="W70" s="52">
        <f>VLOOKUP($B70,Shock_dev!$A$1:$CI$300,MATCH(DATE(W$1,1,1),Shock_dev!$A$1:$CI$1,0),FALSE)</f>
        <v>-0.19441100000005918</v>
      </c>
      <c r="X70" s="52">
        <f>VLOOKUP($B70,Shock_dev!$A$1:$CI$300,MATCH(DATE(X$1,1,1),Shock_dev!$A$1:$CI$1,0),FALSE)</f>
        <v>-0.18870360000005348</v>
      </c>
      <c r="Y70" s="52">
        <f>VLOOKUP($B70,Shock_dev!$A$1:$CI$300,MATCH(DATE(Y$1,1,1),Shock_dev!$A$1:$CI$1,0),FALSE)</f>
        <v>-0.181595199999947</v>
      </c>
      <c r="Z70" s="52">
        <f>VLOOKUP($B70,Shock_dev!$A$1:$CI$300,MATCH(DATE(Z$1,1,1),Shock_dev!$A$1:$CI$1,0),FALSE)</f>
        <v>-0.17375030000005154</v>
      </c>
      <c r="AA70" s="52">
        <f>VLOOKUP($B70,Shock_dev!$A$1:$CI$300,MATCH(DATE(AA$1,1,1),Shock_dev!$A$1:$CI$1,0),FALSE)</f>
        <v>-0.16564270000003489</v>
      </c>
      <c r="AB70" s="52">
        <f>VLOOKUP($B70,Shock_dev!$A$1:$CI$300,MATCH(DATE(AB$1,1,1),Shock_dev!$A$1:$CI$1,0),FALSE)</f>
        <v>-0.15756469999996625</v>
      </c>
      <c r="AC70" s="52">
        <f>VLOOKUP($B70,Shock_dev!$A$1:$CI$300,MATCH(DATE(AC$1,1,1),Shock_dev!$A$1:$CI$1,0),FALSE)</f>
        <v>-0.14969859999996515</v>
      </c>
      <c r="AD70" s="52">
        <f>VLOOKUP($B70,Shock_dev!$A$1:$CI$300,MATCH(DATE(AD$1,1,1),Shock_dev!$A$1:$CI$1,0),FALSE)</f>
        <v>-0.14216579999992973</v>
      </c>
      <c r="AE70" s="52">
        <f>VLOOKUP($B70,Shock_dev!$A$1:$CI$300,MATCH(DATE(AE$1,1,1),Shock_dev!$A$1:$CI$1,0),FALSE)</f>
        <v>-0.13503309999998692</v>
      </c>
      <c r="AF70" s="52">
        <f>VLOOKUP($B70,Shock_dev!$A$1:$CI$300,MATCH(DATE(AF$1,1,1),Shock_dev!$A$1:$CI$1,0),FALSE)</f>
        <v>-0.12833379999995032</v>
      </c>
      <c r="AG70" s="52"/>
      <c r="AH70" s="65">
        <f t="shared" si="1"/>
        <v>0.54040519999998649</v>
      </c>
      <c r="AI70" s="65">
        <f t="shared" si="2"/>
        <v>0.47855710000001184</v>
      </c>
      <c r="AJ70" s="65">
        <f t="shared" si="3"/>
        <v>-6.0161999999991164E-3</v>
      </c>
      <c r="AK70" s="65">
        <f t="shared" si="4"/>
        <v>-0.185573740000018</v>
      </c>
      <c r="AL70" s="65">
        <f t="shared" si="5"/>
        <v>-0.18082056000002922</v>
      </c>
      <c r="AM70" s="65">
        <f t="shared" si="6"/>
        <v>-0.14255919999995967</v>
      </c>
      <c r="AN70" s="66"/>
      <c r="AO70" s="65">
        <f t="shared" si="7"/>
        <v>0.50948114999999916</v>
      </c>
      <c r="AP70" s="65">
        <f t="shared" si="8"/>
        <v>-9.5794970000008556E-2</v>
      </c>
      <c r="AQ70" s="65">
        <f t="shared" si="9"/>
        <v>-0.16168987999999446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7.6267700000025798</v>
      </c>
      <c r="D71" s="52">
        <f>VLOOKUP($B71,Shock_dev!$A$1:$CI$300,MATCH(DATE(D$1,1,1),Shock_dev!$A$1:$CI$1,0),FALSE)</f>
        <v>15.546580000001995</v>
      </c>
      <c r="E71" s="52">
        <f>VLOOKUP($B71,Shock_dev!$A$1:$CI$300,MATCH(DATE(E$1,1,1),Shock_dev!$A$1:$CI$1,0),FALSE)</f>
        <v>21.766540000000532</v>
      </c>
      <c r="F71" s="52">
        <f>VLOOKUP($B71,Shock_dev!$A$1:$CI$300,MATCH(DATE(F$1,1,1),Shock_dev!$A$1:$CI$1,0),FALSE)</f>
        <v>25.873939999997674</v>
      </c>
      <c r="G71" s="52">
        <f>VLOOKUP($B71,Shock_dev!$A$1:$CI$300,MATCH(DATE(G$1,1,1),Shock_dev!$A$1:$CI$1,0),FALSE)</f>
        <v>28.008209999999963</v>
      </c>
      <c r="H71" s="52">
        <f>VLOOKUP($B71,Shock_dev!$A$1:$CI$300,MATCH(DATE(H$1,1,1),Shock_dev!$A$1:$CI$1,0),FALSE)</f>
        <v>28.544280000001891</v>
      </c>
      <c r="I71" s="52">
        <f>VLOOKUP($B71,Shock_dev!$A$1:$CI$300,MATCH(DATE(I$1,1,1),Shock_dev!$A$1:$CI$1,0),FALSE)</f>
        <v>27.926280000003317</v>
      </c>
      <c r="J71" s="52">
        <f>VLOOKUP($B71,Shock_dev!$A$1:$CI$300,MATCH(DATE(J$1,1,1),Shock_dev!$A$1:$CI$1,0),FALSE)</f>
        <v>26.57104999999865</v>
      </c>
      <c r="K71" s="52">
        <f>VLOOKUP($B71,Shock_dev!$A$1:$CI$300,MATCH(DATE(K$1,1,1),Shock_dev!$A$1:$CI$1,0),FALSE)</f>
        <v>24.823049999999057</v>
      </c>
      <c r="L71" s="52">
        <f>VLOOKUP($B71,Shock_dev!$A$1:$CI$300,MATCH(DATE(L$1,1,1),Shock_dev!$A$1:$CI$1,0),FALSE)</f>
        <v>22.940990000002785</v>
      </c>
      <c r="M71" s="52">
        <f>VLOOKUP($B71,Shock_dev!$A$1:$CI$300,MATCH(DATE(M$1,1,1),Shock_dev!$A$1:$CI$1,0),FALSE)</f>
        <v>21.105459999998857</v>
      </c>
      <c r="N71" s="52">
        <f>VLOOKUP($B71,Shock_dev!$A$1:$CI$300,MATCH(DATE(N$1,1,1),Shock_dev!$A$1:$CI$1,0),FALSE)</f>
        <v>19.430599999999686</v>
      </c>
      <c r="O71" s="52">
        <f>VLOOKUP($B71,Shock_dev!$A$1:$CI$300,MATCH(DATE(O$1,1,1),Shock_dev!$A$1:$CI$1,0),FALSE)</f>
        <v>17.979980000000069</v>
      </c>
      <c r="P71" s="52">
        <f>VLOOKUP($B71,Shock_dev!$A$1:$CI$300,MATCH(DATE(P$1,1,1),Shock_dev!$A$1:$CI$1,0),FALSE)</f>
        <v>16.778369999999995</v>
      </c>
      <c r="Q71" s="52">
        <f>VLOOKUP($B71,Shock_dev!$A$1:$CI$300,MATCH(DATE(Q$1,1,1),Shock_dev!$A$1:$CI$1,0),FALSE)</f>
        <v>15.823690000001079</v>
      </c>
      <c r="R71" s="52">
        <f>VLOOKUP($B71,Shock_dev!$A$1:$CI$300,MATCH(DATE(R$1,1,1),Shock_dev!$A$1:$CI$1,0),FALSE)</f>
        <v>15.095690000001923</v>
      </c>
      <c r="S71" s="52">
        <f>VLOOKUP($B71,Shock_dev!$A$1:$CI$300,MATCH(DATE(S$1,1,1),Shock_dev!$A$1:$CI$1,0),FALSE)</f>
        <v>14.563650000000052</v>
      </c>
      <c r="T71" s="52">
        <f>VLOOKUP($B71,Shock_dev!$A$1:$CI$300,MATCH(DATE(T$1,1,1),Shock_dev!$A$1:$CI$1,0),FALSE)</f>
        <v>14.192149999998946</v>
      </c>
      <c r="U71" s="52">
        <f>VLOOKUP($B71,Shock_dev!$A$1:$CI$300,MATCH(DATE(U$1,1,1),Shock_dev!$A$1:$CI$1,0),FALSE)</f>
        <v>13.945049999998446</v>
      </c>
      <c r="V71" s="52">
        <f>VLOOKUP($B71,Shock_dev!$A$1:$CI$300,MATCH(DATE(V$1,1,1),Shock_dev!$A$1:$CI$1,0),FALSE)</f>
        <v>13.789899999999761</v>
      </c>
      <c r="W71" s="52">
        <f>VLOOKUP($B71,Shock_dev!$A$1:$CI$300,MATCH(DATE(W$1,1,1),Shock_dev!$A$1:$CI$1,0),FALSE)</f>
        <v>13.698260000001028</v>
      </c>
      <c r="X71" s="52">
        <f>VLOOKUP($B71,Shock_dev!$A$1:$CI$300,MATCH(DATE(X$1,1,1),Shock_dev!$A$1:$CI$1,0),FALSE)</f>
        <v>13.647179999999935</v>
      </c>
      <c r="Y71" s="52">
        <f>VLOOKUP($B71,Shock_dev!$A$1:$CI$300,MATCH(DATE(Y$1,1,1),Shock_dev!$A$1:$CI$1,0),FALSE)</f>
        <v>13.619380000000092</v>
      </c>
      <c r="Z71" s="52">
        <f>VLOOKUP($B71,Shock_dev!$A$1:$CI$300,MATCH(DATE(Z$1,1,1),Shock_dev!$A$1:$CI$1,0),FALSE)</f>
        <v>13.60229000000254</v>
      </c>
      <c r="AA71" s="52">
        <f>VLOOKUP($B71,Shock_dev!$A$1:$CI$300,MATCH(DATE(AA$1,1,1),Shock_dev!$A$1:$CI$1,0),FALSE)</f>
        <v>13.586859999999433</v>
      </c>
      <c r="AB71" s="52">
        <f>VLOOKUP($B71,Shock_dev!$A$1:$CI$300,MATCH(DATE(AB$1,1,1),Shock_dev!$A$1:$CI$1,0),FALSE)</f>
        <v>13.568110000000161</v>
      </c>
      <c r="AC71" s="52">
        <f>VLOOKUP($B71,Shock_dev!$A$1:$CI$300,MATCH(DATE(AC$1,1,1),Shock_dev!$A$1:$CI$1,0),FALSE)</f>
        <v>13.543139999997948</v>
      </c>
      <c r="AD71" s="52">
        <f>VLOOKUP($B71,Shock_dev!$A$1:$CI$300,MATCH(DATE(AD$1,1,1),Shock_dev!$A$1:$CI$1,0),FALSE)</f>
        <v>13.510020000001532</v>
      </c>
      <c r="AE71" s="52">
        <f>VLOOKUP($B71,Shock_dev!$A$1:$CI$300,MATCH(DATE(AE$1,1,1),Shock_dev!$A$1:$CI$1,0),FALSE)</f>
        <v>13.468039999999746</v>
      </c>
      <c r="AF71" s="52">
        <f>VLOOKUP($B71,Shock_dev!$A$1:$CI$300,MATCH(DATE(AF$1,1,1),Shock_dev!$A$1:$CI$1,0),FALSE)</f>
        <v>13.417100000002392</v>
      </c>
      <c r="AG71" s="52"/>
      <c r="AH71" s="65">
        <f t="shared" si="1"/>
        <v>19.76440800000055</v>
      </c>
      <c r="AI71" s="65">
        <f t="shared" si="2"/>
        <v>26.16113000000114</v>
      </c>
      <c r="AJ71" s="65">
        <f t="shared" si="3"/>
        <v>18.223619999999936</v>
      </c>
      <c r="AK71" s="65">
        <f t="shared" si="4"/>
        <v>14.317287999999825</v>
      </c>
      <c r="AL71" s="65">
        <f t="shared" si="5"/>
        <v>13.630794000000606</v>
      </c>
      <c r="AM71" s="65">
        <f t="shared" si="6"/>
        <v>13.501282000000355</v>
      </c>
      <c r="AN71" s="66"/>
      <c r="AO71" s="65">
        <f t="shared" si="7"/>
        <v>22.962769000000847</v>
      </c>
      <c r="AP71" s="65">
        <f t="shared" si="8"/>
        <v>16.27045399999988</v>
      </c>
      <c r="AQ71" s="65">
        <f t="shared" si="9"/>
        <v>13.56603800000048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5.6119999999992842E-2</v>
      </c>
      <c r="D72" s="52">
        <f>VLOOKUP($B72,Shock_dev!$A$1:$CI$300,MATCH(DATE(D$1,1,1),Shock_dev!$A$1:$CI$1,0),FALSE)</f>
        <v>0.11836330000002704</v>
      </c>
      <c r="E72" s="52">
        <f>VLOOKUP($B72,Shock_dev!$A$1:$CI$300,MATCH(DATE(E$1,1,1),Shock_dev!$A$1:$CI$1,0),FALSE)</f>
        <v>0.16761069999998313</v>
      </c>
      <c r="F72" s="52">
        <f>VLOOKUP($B72,Shock_dev!$A$1:$CI$300,MATCH(DATE(F$1,1,1),Shock_dev!$A$1:$CI$1,0),FALSE)</f>
        <v>0.19898560000001453</v>
      </c>
      <c r="G72" s="52">
        <f>VLOOKUP($B72,Shock_dev!$A$1:$CI$300,MATCH(DATE(G$1,1,1),Shock_dev!$A$1:$CI$1,0),FALSE)</f>
        <v>0.21367820000000393</v>
      </c>
      <c r="H72" s="52">
        <f>VLOOKUP($B72,Shock_dev!$A$1:$CI$300,MATCH(DATE(H$1,1,1),Shock_dev!$A$1:$CI$1,0),FALSE)</f>
        <v>0.21536699999998632</v>
      </c>
      <c r="I72" s="52">
        <f>VLOOKUP($B72,Shock_dev!$A$1:$CI$300,MATCH(DATE(I$1,1,1),Shock_dev!$A$1:$CI$1,0),FALSE)</f>
        <v>0.2082460000000026</v>
      </c>
      <c r="J72" s="52">
        <f>VLOOKUP($B72,Shock_dev!$A$1:$CI$300,MATCH(DATE(J$1,1,1),Shock_dev!$A$1:$CI$1,0),FALSE)</f>
        <v>0.19600749999997902</v>
      </c>
      <c r="K72" s="52">
        <f>VLOOKUP($B72,Shock_dev!$A$1:$CI$300,MATCH(DATE(K$1,1,1),Shock_dev!$A$1:$CI$1,0),FALSE)</f>
        <v>0.18147069999997711</v>
      </c>
      <c r="L72" s="52">
        <f>VLOOKUP($B72,Shock_dev!$A$1:$CI$300,MATCH(DATE(L$1,1,1),Shock_dev!$A$1:$CI$1,0),FALSE)</f>
        <v>0.16656869999999913</v>
      </c>
      <c r="M72" s="52">
        <f>VLOOKUP($B72,Shock_dev!$A$1:$CI$300,MATCH(DATE(M$1,1,1),Shock_dev!$A$1:$CI$1,0),FALSE)</f>
        <v>0.15251089999998158</v>
      </c>
      <c r="N72" s="52">
        <f>VLOOKUP($B72,Shock_dev!$A$1:$CI$300,MATCH(DATE(N$1,1,1),Shock_dev!$A$1:$CI$1,0),FALSE)</f>
        <v>0.13996109999999362</v>
      </c>
      <c r="O72" s="52">
        <f>VLOOKUP($B72,Shock_dev!$A$1:$CI$300,MATCH(DATE(O$1,1,1),Shock_dev!$A$1:$CI$1,0),FALSE)</f>
        <v>0.1292114999999967</v>
      </c>
      <c r="P72" s="52">
        <f>VLOOKUP($B72,Shock_dev!$A$1:$CI$300,MATCH(DATE(P$1,1,1),Shock_dev!$A$1:$CI$1,0),FALSE)</f>
        <v>0.12030169999999885</v>
      </c>
      <c r="Q72" s="52">
        <f>VLOOKUP($B72,Shock_dev!$A$1:$CI$300,MATCH(DATE(Q$1,1,1),Shock_dev!$A$1:$CI$1,0),FALSE)</f>
        <v>0.11311559999998622</v>
      </c>
      <c r="R72" s="52">
        <f>VLOOKUP($B72,Shock_dev!$A$1:$CI$300,MATCH(DATE(R$1,1,1),Shock_dev!$A$1:$CI$1,0),FALSE)</f>
        <v>0.10744619999999827</v>
      </c>
      <c r="S72" s="52">
        <f>VLOOKUP($B72,Shock_dev!$A$1:$CI$300,MATCH(DATE(S$1,1,1),Shock_dev!$A$1:$CI$1,0),FALSE)</f>
        <v>0.10304419999999936</v>
      </c>
      <c r="T72" s="52">
        <f>VLOOKUP($B72,Shock_dev!$A$1:$CI$300,MATCH(DATE(T$1,1,1),Shock_dev!$A$1:$CI$1,0),FALSE)</f>
        <v>9.9653099999983397E-2</v>
      </c>
      <c r="U72" s="52">
        <f>VLOOKUP($B72,Shock_dev!$A$1:$CI$300,MATCH(DATE(U$1,1,1),Shock_dev!$A$1:$CI$1,0),FALSE)</f>
        <v>9.7030200000006062E-2</v>
      </c>
      <c r="V72" s="52">
        <f>VLOOKUP($B72,Shock_dev!$A$1:$CI$300,MATCH(DATE(V$1,1,1),Shock_dev!$A$1:$CI$1,0),FALSE)</f>
        <v>9.4970900000021174E-2</v>
      </c>
      <c r="W72" s="52">
        <f>VLOOKUP($B72,Shock_dev!$A$1:$CI$300,MATCH(DATE(W$1,1,1),Shock_dev!$A$1:$CI$1,0),FALSE)</f>
        <v>9.3306300000023157E-2</v>
      </c>
      <c r="X72" s="52">
        <f>VLOOKUP($B72,Shock_dev!$A$1:$CI$300,MATCH(DATE(X$1,1,1),Shock_dev!$A$1:$CI$1,0),FALSE)</f>
        <v>9.1908300000000054E-2</v>
      </c>
      <c r="Y72" s="52">
        <f>VLOOKUP($B72,Shock_dev!$A$1:$CI$300,MATCH(DATE(Y$1,1,1),Shock_dev!$A$1:$CI$1,0),FALSE)</f>
        <v>9.0687200000019175E-2</v>
      </c>
      <c r="Z72" s="52">
        <f>VLOOKUP($B72,Shock_dev!$A$1:$CI$300,MATCH(DATE(Z$1,1,1),Shock_dev!$A$1:$CI$1,0),FALSE)</f>
        <v>8.9583299999986821E-2</v>
      </c>
      <c r="AA72" s="52">
        <f>VLOOKUP($B72,Shock_dev!$A$1:$CI$300,MATCH(DATE(AA$1,1,1),Shock_dev!$A$1:$CI$1,0),FALSE)</f>
        <v>8.855599999998276E-2</v>
      </c>
      <c r="AB72" s="52">
        <f>VLOOKUP($B72,Shock_dev!$A$1:$CI$300,MATCH(DATE(AB$1,1,1),Shock_dev!$A$1:$CI$1,0),FALSE)</f>
        <v>8.7586999999984982E-2</v>
      </c>
      <c r="AC72" s="52">
        <f>VLOOKUP($B72,Shock_dev!$A$1:$CI$300,MATCH(DATE(AC$1,1,1),Shock_dev!$A$1:$CI$1,0),FALSE)</f>
        <v>8.666729999998779E-2</v>
      </c>
      <c r="AD72" s="52">
        <f>VLOOKUP($B72,Shock_dev!$A$1:$CI$300,MATCH(DATE(AD$1,1,1),Shock_dev!$A$1:$CI$1,0),FALSE)</f>
        <v>8.5789199999993571E-2</v>
      </c>
      <c r="AE72" s="52">
        <f>VLOOKUP($B72,Shock_dev!$A$1:$CI$300,MATCH(DATE(AE$1,1,1),Shock_dev!$A$1:$CI$1,0),FALSE)</f>
        <v>8.4948700000012423E-2</v>
      </c>
      <c r="AF72" s="52">
        <f>VLOOKUP($B72,Shock_dev!$A$1:$CI$300,MATCH(DATE(AF$1,1,1),Shock_dev!$A$1:$CI$1,0),FALSE)</f>
        <v>8.4142599999978529E-2</v>
      </c>
      <c r="AG72" s="52"/>
      <c r="AH72" s="65">
        <f t="shared" si="1"/>
        <v>0.15095156000000429</v>
      </c>
      <c r="AI72" s="65">
        <f t="shared" si="2"/>
        <v>0.19353197999998883</v>
      </c>
      <c r="AJ72" s="65">
        <f t="shared" si="3"/>
        <v>0.13102015999999139</v>
      </c>
      <c r="AK72" s="65">
        <f t="shared" si="4"/>
        <v>0.10042892000000166</v>
      </c>
      <c r="AL72" s="65">
        <f t="shared" si="5"/>
        <v>9.0808220000002396E-2</v>
      </c>
      <c r="AM72" s="65">
        <f t="shared" si="6"/>
        <v>8.5826959999991459E-2</v>
      </c>
      <c r="AN72" s="66"/>
      <c r="AO72" s="65">
        <f t="shared" si="7"/>
        <v>0.17224176999999657</v>
      </c>
      <c r="AP72" s="65">
        <f t="shared" si="8"/>
        <v>0.11572453999999652</v>
      </c>
      <c r="AQ72" s="65">
        <f t="shared" si="9"/>
        <v>8.8317589999996921E-2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12.334093141000002</v>
      </c>
      <c r="D77" s="52">
        <f t="shared" ref="D77:AF77" si="11">SUM(D60:D69)</f>
        <v>20.178945666999997</v>
      </c>
      <c r="E77" s="52">
        <f t="shared" si="11"/>
        <v>24.138997444000001</v>
      </c>
      <c r="F77" s="52">
        <f t="shared" si="11"/>
        <v>25.62819739399999</v>
      </c>
      <c r="G77" s="52">
        <f t="shared" si="11"/>
        <v>25.816708353999992</v>
      </c>
      <c r="H77" s="52">
        <f t="shared" si="11"/>
        <v>25.439679609999999</v>
      </c>
      <c r="I77" s="52">
        <f t="shared" si="11"/>
        <v>24.895160486000005</v>
      </c>
      <c r="J77" s="52">
        <f t="shared" si="11"/>
        <v>24.373590122000003</v>
      </c>
      <c r="K77" s="52">
        <f t="shared" si="11"/>
        <v>23.952356505000004</v>
      </c>
      <c r="L77" s="52">
        <f t="shared" si="11"/>
        <v>23.650360084999996</v>
      </c>
      <c r="M77" s="52">
        <f t="shared" si="11"/>
        <v>23.460726652000012</v>
      </c>
      <c r="N77" s="52">
        <f t="shared" si="11"/>
        <v>23.365269597999994</v>
      </c>
      <c r="O77" s="52">
        <f t="shared" si="11"/>
        <v>23.344643851999994</v>
      </c>
      <c r="P77" s="52">
        <f t="shared" si="11"/>
        <v>23.377127473999987</v>
      </c>
      <c r="Q77" s="52">
        <f t="shared" si="11"/>
        <v>23.443184413000012</v>
      </c>
      <c r="R77" s="52">
        <f t="shared" si="11"/>
        <v>23.524814335000002</v>
      </c>
      <c r="S77" s="52">
        <f t="shared" si="11"/>
        <v>23.605514707999994</v>
      </c>
      <c r="T77" s="52">
        <f t="shared" si="11"/>
        <v>23.671807947000008</v>
      </c>
      <c r="U77" s="52">
        <f t="shared" si="11"/>
        <v>23.713082748000026</v>
      </c>
      <c r="V77" s="52">
        <f t="shared" si="11"/>
        <v>23.723340519999983</v>
      </c>
      <c r="W77" s="52">
        <f t="shared" si="11"/>
        <v>23.698981587999981</v>
      </c>
      <c r="X77" s="52">
        <f t="shared" si="11"/>
        <v>23.639849164000001</v>
      </c>
      <c r="Y77" s="52">
        <f t="shared" si="11"/>
        <v>23.54824253</v>
      </c>
      <c r="Z77" s="52">
        <f t="shared" si="11"/>
        <v>23.427700164000008</v>
      </c>
      <c r="AA77" s="52">
        <f t="shared" si="11"/>
        <v>23.282063070999996</v>
      </c>
      <c r="AB77" s="52">
        <f t="shared" si="11"/>
        <v>23.116582342000001</v>
      </c>
      <c r="AC77" s="52">
        <f t="shared" si="11"/>
        <v>22.935559709000021</v>
      </c>
      <c r="AD77" s="52">
        <f t="shared" si="11"/>
        <v>22.742700302000031</v>
      </c>
      <c r="AE77" s="52">
        <f t="shared" si="11"/>
        <v>22.541143794999993</v>
      </c>
      <c r="AF77" s="52">
        <f t="shared" si="11"/>
        <v>22.33395365800002</v>
      </c>
      <c r="AG77" s="67"/>
      <c r="AH77" s="65">
        <f>AVERAGE(C77:G77)</f>
        <v>21.619388399999998</v>
      </c>
      <c r="AI77" s="65">
        <f>AVERAGE(H77:L77)</f>
        <v>24.462229361600002</v>
      </c>
      <c r="AJ77" s="65">
        <f>AVERAGE(M77:Q77)</f>
        <v>23.398190397800001</v>
      </c>
      <c r="AK77" s="65">
        <f>AVERAGE(R77:V77)</f>
        <v>23.647712051600003</v>
      </c>
      <c r="AL77" s="65">
        <f>AVERAGE(W77:AA77)</f>
        <v>23.519367303399996</v>
      </c>
      <c r="AM77" s="65">
        <f>AVERAGE(AB77:AF77)</f>
        <v>22.733987961200011</v>
      </c>
      <c r="AN77" s="66"/>
      <c r="AO77" s="65">
        <f>AVERAGE(AH77:AI77)</f>
        <v>23.0408088808</v>
      </c>
      <c r="AP77" s="65">
        <f>AVERAGE(AJ77:AK77)</f>
        <v>23.522951224700002</v>
      </c>
      <c r="AQ77" s="65">
        <f>AVERAGE(AL77:AM77)</f>
        <v>23.126677632300002</v>
      </c>
    </row>
    <row r="78" spans="1:43" s="9" customFormat="1" x14ac:dyDescent="0.25">
      <c r="A78" s="13" t="s">
        <v>399</v>
      </c>
      <c r="B78" s="13"/>
      <c r="C78" s="52">
        <f>SUM(C70:C71)</f>
        <v>7.8384802000025502</v>
      </c>
      <c r="D78" s="52">
        <f t="shared" ref="D78:AF78" si="12">SUM(D70:D71)</f>
        <v>15.987420500002031</v>
      </c>
      <c r="E78" s="52">
        <f t="shared" si="12"/>
        <v>22.380473700000493</v>
      </c>
      <c r="F78" s="52">
        <f t="shared" si="12"/>
        <v>26.582516799997734</v>
      </c>
      <c r="G78" s="52">
        <f t="shared" si="12"/>
        <v>28.735174799999868</v>
      </c>
      <c r="H78" s="52">
        <f t="shared" si="12"/>
        <v>29.22804150000195</v>
      </c>
      <c r="I78" s="52">
        <f t="shared" si="12"/>
        <v>28.524317000003293</v>
      </c>
      <c r="J78" s="52">
        <f t="shared" si="12"/>
        <v>27.059262099998705</v>
      </c>
      <c r="K78" s="52">
        <f t="shared" si="12"/>
        <v>25.192583199999035</v>
      </c>
      <c r="L78" s="52">
        <f t="shared" si="12"/>
        <v>23.194231700002774</v>
      </c>
      <c r="M78" s="52">
        <f t="shared" si="12"/>
        <v>21.252262099998802</v>
      </c>
      <c r="N78" s="52">
        <f t="shared" si="12"/>
        <v>19.485087799999746</v>
      </c>
      <c r="O78" s="52">
        <f t="shared" si="12"/>
        <v>17.958132000000091</v>
      </c>
      <c r="P78" s="52">
        <f t="shared" si="12"/>
        <v>16.696249800000032</v>
      </c>
      <c r="Q78" s="52">
        <f t="shared" si="12"/>
        <v>15.696287300001018</v>
      </c>
      <c r="R78" s="52">
        <f t="shared" si="12"/>
        <v>14.93621720000192</v>
      </c>
      <c r="S78" s="52">
        <f t="shared" si="12"/>
        <v>14.383209400000055</v>
      </c>
      <c r="T78" s="52">
        <f t="shared" si="12"/>
        <v>13.999666599998932</v>
      </c>
      <c r="U78" s="52">
        <f t="shared" si="12"/>
        <v>13.747381199998358</v>
      </c>
      <c r="V78" s="52">
        <f t="shared" si="12"/>
        <v>13.592096899999774</v>
      </c>
      <c r="W78" s="52">
        <f t="shared" si="12"/>
        <v>13.503849000000969</v>
      </c>
      <c r="X78" s="52">
        <f t="shared" si="12"/>
        <v>13.458476399999881</v>
      </c>
      <c r="Y78" s="52">
        <f t="shared" si="12"/>
        <v>13.437784800000145</v>
      </c>
      <c r="Z78" s="52">
        <f t="shared" si="12"/>
        <v>13.428539700002489</v>
      </c>
      <c r="AA78" s="52">
        <f t="shared" si="12"/>
        <v>13.421217299999398</v>
      </c>
      <c r="AB78" s="52">
        <f t="shared" si="12"/>
        <v>13.410545300000194</v>
      </c>
      <c r="AC78" s="52">
        <f t="shared" si="12"/>
        <v>13.393441399997982</v>
      </c>
      <c r="AD78" s="52">
        <f t="shared" si="12"/>
        <v>13.367854200001602</v>
      </c>
      <c r="AE78" s="52">
        <f t="shared" si="12"/>
        <v>13.333006899999759</v>
      </c>
      <c r="AF78" s="52">
        <f t="shared" si="12"/>
        <v>13.288766200002442</v>
      </c>
      <c r="AG78" s="67"/>
      <c r="AH78" s="65">
        <f>AVERAGE(C78:G78)</f>
        <v>20.304813200000535</v>
      </c>
      <c r="AI78" s="65">
        <f>AVERAGE(H78:L78)</f>
        <v>26.639687100001151</v>
      </c>
      <c r="AJ78" s="65">
        <f>AVERAGE(M78:Q78)</f>
        <v>18.217603799999939</v>
      </c>
      <c r="AK78" s="65">
        <f>AVERAGE(R78:V78)</f>
        <v>14.131714259999807</v>
      </c>
      <c r="AL78" s="65">
        <f>AVERAGE(W78:AA78)</f>
        <v>13.449973440000576</v>
      </c>
      <c r="AM78" s="65">
        <f>AVERAGE(AB78:AF78)</f>
        <v>13.358722800000397</v>
      </c>
      <c r="AN78" s="66"/>
      <c r="AO78" s="65">
        <f>AVERAGE(AH78:AI78)</f>
        <v>23.472250150000843</v>
      </c>
      <c r="AP78" s="65">
        <f>AVERAGE(AJ78:AK78)</f>
        <v>16.174659029999873</v>
      </c>
      <c r="AQ78" s="65">
        <f>AVERAGE(AL78:AM78)</f>
        <v>13.404348120000487</v>
      </c>
    </row>
    <row r="79" spans="1:43" s="9" customFormat="1" x14ac:dyDescent="0.25">
      <c r="A79" s="13" t="s">
        <v>421</v>
      </c>
      <c r="B79" s="13"/>
      <c r="C79" s="52">
        <f>SUM(C53:C58)</f>
        <v>1.2746323900000363</v>
      </c>
      <c r="D79" s="52">
        <f t="shared" ref="D79:AF79" si="13">SUM(D53:D58)</f>
        <v>2.3170890500001491</v>
      </c>
      <c r="E79" s="52">
        <f t="shared" si="13"/>
        <v>2.9448379000000813</v>
      </c>
      <c r="F79" s="52">
        <f t="shared" si="13"/>
        <v>3.2190925500000063</v>
      </c>
      <c r="G79" s="52">
        <f t="shared" si="13"/>
        <v>3.2293591800000101</v>
      </c>
      <c r="H79" s="52">
        <f t="shared" si="13"/>
        <v>3.0597985299999877</v>
      </c>
      <c r="I79" s="52">
        <f t="shared" si="13"/>
        <v>2.7819585000000231</v>
      </c>
      <c r="J79" s="52">
        <f t="shared" si="13"/>
        <v>2.4524487400000794</v>
      </c>
      <c r="K79" s="52">
        <f t="shared" si="13"/>
        <v>2.112998909999952</v>
      </c>
      <c r="L79" s="52">
        <f t="shared" si="13"/>
        <v>1.7918132499999544</v>
      </c>
      <c r="M79" s="52">
        <f t="shared" si="13"/>
        <v>1.5062473299998587</v>
      </c>
      <c r="N79" s="52">
        <f t="shared" si="13"/>
        <v>1.2650633000001008</v>
      </c>
      <c r="O79" s="52">
        <f t="shared" si="13"/>
        <v>1.0709954299999183</v>
      </c>
      <c r="P79" s="52">
        <f t="shared" si="13"/>
        <v>0.92240110999990321</v>
      </c>
      <c r="Q79" s="52">
        <f t="shared" si="13"/>
        <v>0.81497767999984916</v>
      </c>
      <c r="R79" s="52">
        <f t="shared" si="13"/>
        <v>0.74284541999985265</v>
      </c>
      <c r="S79" s="52">
        <f t="shared" si="13"/>
        <v>0.69953247000017171</v>
      </c>
      <c r="T79" s="52">
        <f t="shared" si="13"/>
        <v>0.67862261999978557</v>
      </c>
      <c r="U79" s="52">
        <f t="shared" si="13"/>
        <v>0.67416104999990978</v>
      </c>
      <c r="V79" s="52">
        <f t="shared" si="13"/>
        <v>0.68117396999984692</v>
      </c>
      <c r="W79" s="52">
        <f t="shared" si="13"/>
        <v>0.69549579999998912</v>
      </c>
      <c r="X79" s="52">
        <f t="shared" si="13"/>
        <v>0.71392710999994335</v>
      </c>
      <c r="Y79" s="52">
        <f t="shared" si="13"/>
        <v>0.73416100999996559</v>
      </c>
      <c r="Z79" s="52">
        <f t="shared" si="13"/>
        <v>0.754579740000068</v>
      </c>
      <c r="AA79" s="52">
        <f t="shared" si="13"/>
        <v>0.7740399599998824</v>
      </c>
      <c r="AB79" s="52">
        <f t="shared" si="13"/>
        <v>0.79200568999999632</v>
      </c>
      <c r="AC79" s="52">
        <f t="shared" si="13"/>
        <v>0.80817773999987708</v>
      </c>
      <c r="AD79" s="52">
        <f t="shared" si="13"/>
        <v>0.82234667000020067</v>
      </c>
      <c r="AE79" s="52">
        <f t="shared" si="13"/>
        <v>0.83448598999989088</v>
      </c>
      <c r="AF79" s="52">
        <f t="shared" si="13"/>
        <v>0.84464872999991769</v>
      </c>
      <c r="AG79" s="67"/>
      <c r="AH79" s="65">
        <f t="shared" si="1"/>
        <v>2.5970022140000566</v>
      </c>
      <c r="AI79" s="65">
        <f t="shared" si="2"/>
        <v>2.4398035859999991</v>
      </c>
      <c r="AJ79" s="65">
        <f t="shared" si="3"/>
        <v>1.115936969999926</v>
      </c>
      <c r="AK79" s="65">
        <f t="shared" si="4"/>
        <v>0.69526710599991337</v>
      </c>
      <c r="AL79" s="65">
        <f t="shared" si="5"/>
        <v>0.73444072399996974</v>
      </c>
      <c r="AM79" s="65">
        <f t="shared" si="6"/>
        <v>0.82033296399997657</v>
      </c>
      <c r="AN79" s="66"/>
      <c r="AO79" s="65">
        <f t="shared" si="7"/>
        <v>2.5184029000000279</v>
      </c>
      <c r="AP79" s="65">
        <f t="shared" si="8"/>
        <v>0.90560203799991967</v>
      </c>
      <c r="AQ79" s="65">
        <f t="shared" si="9"/>
        <v>0.77738684399997315</v>
      </c>
    </row>
    <row r="80" spans="1:43" s="9" customFormat="1" x14ac:dyDescent="0.25">
      <c r="A80" s="13" t="s">
        <v>423</v>
      </c>
      <c r="B80" s="13"/>
      <c r="C80" s="52">
        <f>C59</f>
        <v>0.33132700000010118</v>
      </c>
      <c r="D80" s="52">
        <f t="shared" ref="D80:AF80" si="14">D59</f>
        <v>0.74245500000006359</v>
      </c>
      <c r="E80" s="52">
        <f t="shared" si="14"/>
        <v>1.0682919999999285</v>
      </c>
      <c r="F80" s="52">
        <f t="shared" si="14"/>
        <v>1.261248999999907</v>
      </c>
      <c r="G80" s="52">
        <f t="shared" si="14"/>
        <v>1.3367180000000189</v>
      </c>
      <c r="H80" s="52">
        <f t="shared" si="14"/>
        <v>1.3326829999998608</v>
      </c>
      <c r="I80" s="52">
        <f t="shared" si="14"/>
        <v>1.2873970000000554</v>
      </c>
      <c r="J80" s="52">
        <f t="shared" si="14"/>
        <v>1.2298209999999017</v>
      </c>
      <c r="K80" s="52">
        <f t="shared" si="14"/>
        <v>1.1777380000000903</v>
      </c>
      <c r="L80" s="52">
        <f t="shared" si="14"/>
        <v>1.1395320000001448</v>
      </c>
      <c r="M80" s="52">
        <f t="shared" si="14"/>
        <v>1.1172090000000026</v>
      </c>
      <c r="N80" s="52">
        <f t="shared" si="14"/>
        <v>1.1090769999998429</v>
      </c>
      <c r="O80" s="52">
        <f t="shared" si="14"/>
        <v>1.1118020000001252</v>
      </c>
      <c r="P80" s="52">
        <f t="shared" si="14"/>
        <v>1.1215919999999642</v>
      </c>
      <c r="Q80" s="52">
        <f t="shared" si="14"/>
        <v>1.1349009999998998</v>
      </c>
      <c r="R80" s="52">
        <f t="shared" si="14"/>
        <v>1.1487059999999474</v>
      </c>
      <c r="S80" s="52">
        <f t="shared" si="14"/>
        <v>1.1606300000000829</v>
      </c>
      <c r="T80" s="52">
        <f t="shared" si="14"/>
        <v>1.1689289999999346</v>
      </c>
      <c r="U80" s="52">
        <f t="shared" si="14"/>
        <v>1.1724369999999453</v>
      </c>
      <c r="V80" s="52">
        <f t="shared" si="14"/>
        <v>1.1705459999998311</v>
      </c>
      <c r="W80" s="52">
        <f t="shared" si="14"/>
        <v>1.1630680000000666</v>
      </c>
      <c r="X80" s="52">
        <f t="shared" si="14"/>
        <v>1.1501600000001417</v>
      </c>
      <c r="Y80" s="52">
        <f t="shared" si="14"/>
        <v>1.1322359999999208</v>
      </c>
      <c r="Z80" s="52">
        <f t="shared" si="14"/>
        <v>1.1098609999999098</v>
      </c>
      <c r="AA80" s="52">
        <f t="shared" si="14"/>
        <v>1.0836510000001454</v>
      </c>
      <c r="AB80" s="52">
        <f t="shared" si="14"/>
        <v>1.0542729999999665</v>
      </c>
      <c r="AC80" s="52">
        <f t="shared" si="14"/>
        <v>1.0223599999999351</v>
      </c>
      <c r="AD80" s="52">
        <f t="shared" si="14"/>
        <v>0.98846299999991061</v>
      </c>
      <c r="AE80" s="52">
        <f t="shared" si="14"/>
        <v>0.95306400000004032</v>
      </c>
      <c r="AF80" s="52">
        <f t="shared" si="14"/>
        <v>0.91657800000007228</v>
      </c>
      <c r="AG80" s="67"/>
      <c r="AH80" s="65">
        <f t="shared" si="1"/>
        <v>0.94800820000000385</v>
      </c>
      <c r="AI80" s="65">
        <f t="shared" si="2"/>
        <v>1.2334342000000107</v>
      </c>
      <c r="AJ80" s="65">
        <f t="shared" si="3"/>
        <v>1.1189161999999668</v>
      </c>
      <c r="AK80" s="65">
        <f t="shared" si="4"/>
        <v>1.1642495999999483</v>
      </c>
      <c r="AL80" s="65">
        <f t="shared" si="5"/>
        <v>1.1277952000000369</v>
      </c>
      <c r="AM80" s="65">
        <f t="shared" si="6"/>
        <v>0.98694759999998494</v>
      </c>
      <c r="AN80" s="66"/>
      <c r="AO80" s="65">
        <f t="shared" si="7"/>
        <v>1.0907212000000073</v>
      </c>
      <c r="AP80" s="65">
        <f t="shared" si="8"/>
        <v>1.1415828999999575</v>
      </c>
      <c r="AQ80" s="65">
        <f t="shared" si="9"/>
        <v>1.057371400000011</v>
      </c>
    </row>
    <row r="81" spans="1:43" s="9" customFormat="1" x14ac:dyDescent="0.25">
      <c r="A81" s="13" t="s">
        <v>426</v>
      </c>
      <c r="B81" s="13"/>
      <c r="C81" s="52">
        <f>C72</f>
        <v>5.6119999999992842E-2</v>
      </c>
      <c r="D81" s="52">
        <f t="shared" ref="D81:AF81" si="15">D72</f>
        <v>0.11836330000002704</v>
      </c>
      <c r="E81" s="52">
        <f t="shared" si="15"/>
        <v>0.16761069999998313</v>
      </c>
      <c r="F81" s="52">
        <f t="shared" si="15"/>
        <v>0.19898560000001453</v>
      </c>
      <c r="G81" s="52">
        <f t="shared" si="15"/>
        <v>0.21367820000000393</v>
      </c>
      <c r="H81" s="52">
        <f t="shared" si="15"/>
        <v>0.21536699999998632</v>
      </c>
      <c r="I81" s="52">
        <f t="shared" si="15"/>
        <v>0.2082460000000026</v>
      </c>
      <c r="J81" s="52">
        <f t="shared" si="15"/>
        <v>0.19600749999997902</v>
      </c>
      <c r="K81" s="52">
        <f t="shared" si="15"/>
        <v>0.18147069999997711</v>
      </c>
      <c r="L81" s="52">
        <f t="shared" si="15"/>
        <v>0.16656869999999913</v>
      </c>
      <c r="M81" s="52">
        <f t="shared" si="15"/>
        <v>0.15251089999998158</v>
      </c>
      <c r="N81" s="52">
        <f t="shared" si="15"/>
        <v>0.13996109999999362</v>
      </c>
      <c r="O81" s="52">
        <f t="shared" si="15"/>
        <v>0.1292114999999967</v>
      </c>
      <c r="P81" s="52">
        <f t="shared" si="15"/>
        <v>0.12030169999999885</v>
      </c>
      <c r="Q81" s="52">
        <f t="shared" si="15"/>
        <v>0.11311559999998622</v>
      </c>
      <c r="R81" s="52">
        <f t="shared" si="15"/>
        <v>0.10744619999999827</v>
      </c>
      <c r="S81" s="52">
        <f t="shared" si="15"/>
        <v>0.10304419999999936</v>
      </c>
      <c r="T81" s="52">
        <f t="shared" si="15"/>
        <v>9.9653099999983397E-2</v>
      </c>
      <c r="U81" s="52">
        <f t="shared" si="15"/>
        <v>9.7030200000006062E-2</v>
      </c>
      <c r="V81" s="52">
        <f t="shared" si="15"/>
        <v>9.4970900000021174E-2</v>
      </c>
      <c r="W81" s="52">
        <f t="shared" si="15"/>
        <v>9.3306300000023157E-2</v>
      </c>
      <c r="X81" s="52">
        <f t="shared" si="15"/>
        <v>9.1908300000000054E-2</v>
      </c>
      <c r="Y81" s="52">
        <f t="shared" si="15"/>
        <v>9.0687200000019175E-2</v>
      </c>
      <c r="Z81" s="52">
        <f t="shared" si="15"/>
        <v>8.9583299999986821E-2</v>
      </c>
      <c r="AA81" s="52">
        <f t="shared" si="15"/>
        <v>8.855599999998276E-2</v>
      </c>
      <c r="AB81" s="52">
        <f t="shared" si="15"/>
        <v>8.7586999999984982E-2</v>
      </c>
      <c r="AC81" s="52">
        <f t="shared" si="15"/>
        <v>8.666729999998779E-2</v>
      </c>
      <c r="AD81" s="52">
        <f t="shared" si="15"/>
        <v>8.5789199999993571E-2</v>
      </c>
      <c r="AE81" s="52">
        <f t="shared" si="15"/>
        <v>8.4948700000012423E-2</v>
      </c>
      <c r="AF81" s="52">
        <f t="shared" si="15"/>
        <v>8.4142599999978529E-2</v>
      </c>
      <c r="AG81" s="67"/>
      <c r="AH81" s="65">
        <f>AVERAGE(C81:G81)</f>
        <v>0.15095156000000429</v>
      </c>
      <c r="AI81" s="65">
        <f>AVERAGE(H81:L81)</f>
        <v>0.19353197999998883</v>
      </c>
      <c r="AJ81" s="65">
        <f>AVERAGE(M81:Q81)</f>
        <v>0.13102015999999139</v>
      </c>
      <c r="AK81" s="65">
        <f>AVERAGE(R81:V81)</f>
        <v>0.10042892000000166</v>
      </c>
      <c r="AL81" s="65">
        <f>AVERAGE(W81:AA81)</f>
        <v>9.0808220000002396E-2</v>
      </c>
      <c r="AM81" s="65">
        <f>AVERAGE(AB81:AF81)</f>
        <v>8.5826959999991459E-2</v>
      </c>
      <c r="AN81" s="66"/>
      <c r="AO81" s="65">
        <f>AVERAGE(AH81:AI81)</f>
        <v>0.17224176999999657</v>
      </c>
      <c r="AP81" s="65">
        <f>AVERAGE(AJ81:AK81)</f>
        <v>0.11572453999999652</v>
      </c>
      <c r="AQ81" s="65">
        <f>AVERAGE(AL81:AM81)</f>
        <v>8.8317589999996921E-2</v>
      </c>
    </row>
    <row r="82" spans="1:43" s="9" customFormat="1" x14ac:dyDescent="0.25">
      <c r="A82" s="13" t="s">
        <v>425</v>
      </c>
      <c r="B82" s="13"/>
      <c r="C82" s="52">
        <f>SUM(C51:C52)</f>
        <v>0.30037258000004385</v>
      </c>
      <c r="D82" s="52">
        <f t="shared" ref="D82:AF82" si="16">SUM(D51:D52)</f>
        <v>0.60799848000003465</v>
      </c>
      <c r="E82" s="52">
        <f t="shared" si="16"/>
        <v>0.84330909999998482</v>
      </c>
      <c r="F82" s="52">
        <f t="shared" si="16"/>
        <v>0.98668344000003572</v>
      </c>
      <c r="G82" s="52">
        <f t="shared" si="16"/>
        <v>1.0407832900000784</v>
      </c>
      <c r="H82" s="52">
        <f t="shared" si="16"/>
        <v>1.0201297700000964</v>
      </c>
      <c r="I82" s="52">
        <f t="shared" si="16"/>
        <v>0.94456689999992705</v>
      </c>
      <c r="J82" s="52">
        <f t="shared" si="16"/>
        <v>0.83443415000004961</v>
      </c>
      <c r="K82" s="52">
        <f t="shared" si="16"/>
        <v>0.70760232999998607</v>
      </c>
      <c r="L82" s="52">
        <f t="shared" si="16"/>
        <v>0.57807020000005593</v>
      </c>
      <c r="M82" s="52">
        <f t="shared" si="16"/>
        <v>0.45579678999996531</v>
      </c>
      <c r="N82" s="52">
        <f t="shared" si="16"/>
        <v>0.34705067999999528</v>
      </c>
      <c r="O82" s="52">
        <f t="shared" si="16"/>
        <v>0.25514064000000758</v>
      </c>
      <c r="P82" s="52">
        <f t="shared" si="16"/>
        <v>0.18108992999998463</v>
      </c>
      <c r="Q82" s="52">
        <f t="shared" si="16"/>
        <v>0.12434163000004617</v>
      </c>
      <c r="R82" s="52">
        <f t="shared" si="16"/>
        <v>8.3304840000010927E-2</v>
      </c>
      <c r="S82" s="52">
        <f t="shared" si="16"/>
        <v>5.5823290000006409E-2</v>
      </c>
      <c r="T82" s="52">
        <f t="shared" si="16"/>
        <v>3.9516630000093755E-2</v>
      </c>
      <c r="U82" s="52">
        <f t="shared" si="16"/>
        <v>3.2017739999986361E-2</v>
      </c>
      <c r="V82" s="52">
        <f t="shared" si="16"/>
        <v>3.1191350000014495E-2</v>
      </c>
      <c r="W82" s="52">
        <f t="shared" si="16"/>
        <v>3.5168719999973064E-2</v>
      </c>
      <c r="X82" s="52">
        <f t="shared" si="16"/>
        <v>4.2416070000001582E-2</v>
      </c>
      <c r="Y82" s="52">
        <f t="shared" si="16"/>
        <v>5.173433999996746E-2</v>
      </c>
      <c r="Z82" s="52">
        <f t="shared" si="16"/>
        <v>6.2214319999995382E-2</v>
      </c>
      <c r="AA82" s="52">
        <f t="shared" si="16"/>
        <v>7.3175029999958952E-2</v>
      </c>
      <c r="AB82" s="52">
        <f t="shared" si="16"/>
        <v>8.4171699999956218E-2</v>
      </c>
      <c r="AC82" s="52">
        <f t="shared" si="16"/>
        <v>9.4902439999941635E-2</v>
      </c>
      <c r="AD82" s="52">
        <f t="shared" si="16"/>
        <v>0.10515234999996892</v>
      </c>
      <c r="AE82" s="52">
        <f t="shared" si="16"/>
        <v>0.11479063000001588</v>
      </c>
      <c r="AF82" s="52">
        <f t="shared" si="16"/>
        <v>0.12374162999998362</v>
      </c>
      <c r="AG82" s="67"/>
      <c r="AH82" s="65">
        <f>AVERAGE(C82:G82)</f>
        <v>0.75582937800003547</v>
      </c>
      <c r="AI82" s="65">
        <f>AVERAGE(H82:L82)</f>
        <v>0.81696067000002304</v>
      </c>
      <c r="AJ82" s="65">
        <f>AVERAGE(M82:Q82)</f>
        <v>0.27268393399999979</v>
      </c>
      <c r="AK82" s="65">
        <f>AVERAGE(R82:V82)</f>
        <v>4.8370770000022392E-2</v>
      </c>
      <c r="AL82" s="65">
        <f>AVERAGE(W82:AA82)</f>
        <v>5.2941695999979291E-2</v>
      </c>
      <c r="AM82" s="65">
        <f>AVERAGE(AB82:AF82)</f>
        <v>0.10455174999997326</v>
      </c>
      <c r="AN82" s="66"/>
      <c r="AO82" s="65">
        <f>AVERAGE(AH82:AI82)</f>
        <v>0.78639502400002925</v>
      </c>
      <c r="AP82" s="65">
        <f>AVERAGE(AJ82:AK82)</f>
        <v>0.16052735200001109</v>
      </c>
      <c r="AQ82" s="65">
        <f>AVERAGE(AL82:AM82)</f>
        <v>7.8746722999976274E-2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0.20614259999999263</v>
      </c>
      <c r="D87" s="52">
        <f t="shared" ref="D87:AF92" si="21">D60</f>
        <v>0.37921350000000587</v>
      </c>
      <c r="E87" s="52">
        <f t="shared" si="21"/>
        <v>0.53072729999999524</v>
      </c>
      <c r="F87" s="52">
        <f t="shared" si="21"/>
        <v>0.67686669999999083</v>
      </c>
      <c r="G87" s="52">
        <f t="shared" si="21"/>
        <v>0.83291249999999195</v>
      </c>
      <c r="H87" s="52">
        <f t="shared" si="21"/>
        <v>1.012606500000004</v>
      </c>
      <c r="I87" s="52">
        <f t="shared" si="21"/>
        <v>1.2274215000000055</v>
      </c>
      <c r="J87" s="52">
        <f t="shared" si="21"/>
        <v>1.4865599000000032</v>
      </c>
      <c r="K87" s="52">
        <f t="shared" si="21"/>
        <v>1.7969178999999968</v>
      </c>
      <c r="L87" s="52">
        <f t="shared" si="21"/>
        <v>2.1625647999999984</v>
      </c>
      <c r="M87" s="52">
        <f t="shared" si="21"/>
        <v>2.5839382000000057</v>
      </c>
      <c r="N87" s="52">
        <f t="shared" si="21"/>
        <v>3.0580515999999989</v>
      </c>
      <c r="O87" s="52">
        <f t="shared" si="21"/>
        <v>3.578003300000006</v>
      </c>
      <c r="P87" s="52">
        <f t="shared" si="21"/>
        <v>4.1309226999999851</v>
      </c>
      <c r="Q87" s="52">
        <f t="shared" si="21"/>
        <v>4.7013813000000084</v>
      </c>
      <c r="R87" s="52">
        <f t="shared" si="21"/>
        <v>5.2706067999999959</v>
      </c>
      <c r="S87" s="52">
        <f t="shared" si="21"/>
        <v>5.8191752999999977</v>
      </c>
      <c r="T87" s="52">
        <f t="shared" si="21"/>
        <v>6.3291779000000048</v>
      </c>
      <c r="U87" s="52">
        <f t="shared" si="21"/>
        <v>6.7867190000000193</v>
      </c>
      <c r="V87" s="52">
        <f t="shared" si="21"/>
        <v>7.1818878999999924</v>
      </c>
      <c r="W87" s="52">
        <f t="shared" si="21"/>
        <v>7.5107053999999778</v>
      </c>
      <c r="X87" s="52">
        <f t="shared" si="21"/>
        <v>7.7729611000000034</v>
      </c>
      <c r="Y87" s="52">
        <f t="shared" si="21"/>
        <v>7.9730533000000037</v>
      </c>
      <c r="Z87" s="52">
        <f t="shared" si="21"/>
        <v>8.1174071000000083</v>
      </c>
      <c r="AA87" s="52">
        <f t="shared" si="21"/>
        <v>8.2137629000000061</v>
      </c>
      <c r="AB87" s="52">
        <f t="shared" si="21"/>
        <v>8.2704717000000016</v>
      </c>
      <c r="AC87" s="52">
        <f t="shared" si="21"/>
        <v>8.29441300000002</v>
      </c>
      <c r="AD87" s="52">
        <f t="shared" si="21"/>
        <v>8.29312520000002</v>
      </c>
      <c r="AE87" s="52">
        <f t="shared" si="21"/>
        <v>8.2721990000000005</v>
      </c>
      <c r="AF87" s="52">
        <f t="shared" si="21"/>
        <v>8.2363710000000196</v>
      </c>
      <c r="AH87" s="65">
        <f t="shared" ref="AH87:AH93" si="22">AVERAGE(C87:G87)</f>
        <v>0.52517251999999526</v>
      </c>
      <c r="AI87" s="65">
        <f t="shared" ref="AI87:AI93" si="23">AVERAGE(H87:L87)</f>
        <v>1.5372141200000016</v>
      </c>
      <c r="AJ87" s="65">
        <f t="shared" ref="AJ87:AJ93" si="24">AVERAGE(M87:Q87)</f>
        <v>3.6104594200000006</v>
      </c>
      <c r="AK87" s="65">
        <f t="shared" ref="AK87:AK93" si="25">AVERAGE(R87:V87)</f>
        <v>6.277513380000002</v>
      </c>
      <c r="AL87" s="65">
        <f t="shared" ref="AL87:AL93" si="26">AVERAGE(W87:AA87)</f>
        <v>7.91757796</v>
      </c>
      <c r="AM87" s="65">
        <f t="shared" ref="AM87:AM93" si="27">AVERAGE(AB87:AF87)</f>
        <v>8.273315980000012</v>
      </c>
      <c r="AN87" s="66"/>
      <c r="AO87" s="65">
        <f t="shared" ref="AO87:AO93" si="28">AVERAGE(AH87:AI87)</f>
        <v>1.0311933199999985</v>
      </c>
      <c r="AP87" s="65">
        <f t="shared" ref="AP87:AP93" si="29">AVERAGE(AJ87:AK87)</f>
        <v>4.9439864000000018</v>
      </c>
      <c r="AQ87" s="65">
        <f t="shared" ref="AQ87:AQ93" si="30">AVERAGE(AL87:AM87)</f>
        <v>8.0954469700000065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2.0871260000001612E-3</v>
      </c>
      <c r="D88" s="52">
        <f t="shared" ref="D88:R88" si="31">D61</f>
        <v>4.0902720000000059E-3</v>
      </c>
      <c r="E88" s="52">
        <f t="shared" si="31"/>
        <v>5.6604150000003628E-3</v>
      </c>
      <c r="F88" s="52">
        <f t="shared" si="31"/>
        <v>7.051047999999227E-3</v>
      </c>
      <c r="G88" s="52">
        <f t="shared" si="31"/>
        <v>8.2098259999998646E-3</v>
      </c>
      <c r="H88" s="52">
        <f t="shared" si="31"/>
        <v>9.1858100000008491E-3</v>
      </c>
      <c r="I88" s="52">
        <f t="shared" si="31"/>
        <v>1.035138499999988E-2</v>
      </c>
      <c r="J88" s="52">
        <f t="shared" si="31"/>
        <v>1.1921123999999672E-2</v>
      </c>
      <c r="K88" s="52">
        <f t="shared" si="31"/>
        <v>1.3998481999999868E-2</v>
      </c>
      <c r="L88" s="52">
        <f t="shared" si="31"/>
        <v>1.6329639999999479E-2</v>
      </c>
      <c r="M88" s="52">
        <f t="shared" si="31"/>
        <v>1.9050146000000545E-2</v>
      </c>
      <c r="N88" s="52">
        <f t="shared" si="31"/>
        <v>2.1937118000000311E-2</v>
      </c>
      <c r="O88" s="52">
        <f t="shared" si="31"/>
        <v>2.5422778000000257E-2</v>
      </c>
      <c r="P88" s="52">
        <f t="shared" si="31"/>
        <v>2.9165482999999881E-2</v>
      </c>
      <c r="Q88" s="52">
        <f t="shared" si="31"/>
        <v>3.2968372000000024E-2</v>
      </c>
      <c r="R88" s="52">
        <f t="shared" si="31"/>
        <v>3.6729139000000188E-2</v>
      </c>
      <c r="S88" s="52">
        <f t="shared" si="21"/>
        <v>4.0129646999999657E-2</v>
      </c>
      <c r="T88" s="52">
        <f t="shared" si="21"/>
        <v>4.3551767000000297E-2</v>
      </c>
      <c r="U88" s="52">
        <f t="shared" si="21"/>
        <v>4.6408877000000182E-2</v>
      </c>
      <c r="V88" s="52">
        <f t="shared" si="21"/>
        <v>4.8928448999999929E-2</v>
      </c>
      <c r="W88" s="52">
        <f t="shared" si="21"/>
        <v>5.1250799000000846E-2</v>
      </c>
      <c r="X88" s="52">
        <f t="shared" si="21"/>
        <v>5.293717099999995E-2</v>
      </c>
      <c r="Y88" s="52">
        <f t="shared" si="21"/>
        <v>5.4282082999999481E-2</v>
      </c>
      <c r="Z88" s="52">
        <f t="shared" si="21"/>
        <v>5.5203120000000716E-2</v>
      </c>
      <c r="AA88" s="52">
        <f t="shared" si="21"/>
        <v>5.5663231000000479E-2</v>
      </c>
      <c r="AB88" s="52">
        <f t="shared" si="21"/>
        <v>5.5903494999999914E-2</v>
      </c>
      <c r="AC88" s="52">
        <f t="shared" si="21"/>
        <v>5.6055479999999491E-2</v>
      </c>
      <c r="AD88" s="52">
        <f t="shared" si="21"/>
        <v>5.593835200000008E-2</v>
      </c>
      <c r="AE88" s="52">
        <f t="shared" si="21"/>
        <v>5.5699478000000191E-2</v>
      </c>
      <c r="AF88" s="52">
        <f t="shared" si="21"/>
        <v>5.5418815000000343E-2</v>
      </c>
      <c r="AH88" s="65">
        <f t="shared" si="22"/>
        <v>5.4197373999999247E-3</v>
      </c>
      <c r="AI88" s="65">
        <f t="shared" si="23"/>
        <v>1.235728819999995E-2</v>
      </c>
      <c r="AJ88" s="65">
        <f t="shared" si="24"/>
        <v>2.5708779400000204E-2</v>
      </c>
      <c r="AK88" s="65">
        <f t="shared" si="25"/>
        <v>4.3149575800000048E-2</v>
      </c>
      <c r="AL88" s="65">
        <f t="shared" si="26"/>
        <v>5.3867280800000292E-2</v>
      </c>
      <c r="AM88" s="65">
        <f t="shared" si="27"/>
        <v>5.5803124000000003E-2</v>
      </c>
      <c r="AN88" s="66"/>
      <c r="AO88" s="65">
        <f t="shared" si="28"/>
        <v>8.8885127999999373E-3</v>
      </c>
      <c r="AP88" s="65">
        <f t="shared" si="29"/>
        <v>3.4429177600000124E-2</v>
      </c>
      <c r="AQ88" s="65">
        <f t="shared" si="30"/>
        <v>5.4835202400000144E-2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3.822788300000024E-2</v>
      </c>
      <c r="D89" s="52">
        <f t="shared" si="21"/>
        <v>5.8877842000000236E-2</v>
      </c>
      <c r="E89" s="52">
        <f t="shared" si="21"/>
        <v>6.8055383999999997E-2</v>
      </c>
      <c r="F89" s="52">
        <f t="shared" si="21"/>
        <v>7.06762310000002E-2</v>
      </c>
      <c r="G89" s="52">
        <f t="shared" si="21"/>
        <v>6.9872965000000065E-2</v>
      </c>
      <c r="H89" s="52">
        <f t="shared" si="21"/>
        <v>6.7516093999999249E-2</v>
      </c>
      <c r="I89" s="52">
        <f t="shared" si="21"/>
        <v>6.4135615000000534E-2</v>
      </c>
      <c r="J89" s="52">
        <f t="shared" si="21"/>
        <v>6.0527760000000264E-2</v>
      </c>
      <c r="K89" s="52">
        <f t="shared" si="21"/>
        <v>5.7080210999998826E-2</v>
      </c>
      <c r="L89" s="52">
        <f t="shared" si="21"/>
        <v>5.343175099999975E-2</v>
      </c>
      <c r="M89" s="52">
        <f t="shared" si="21"/>
        <v>4.9850189000000711E-2</v>
      </c>
      <c r="N89" s="52">
        <f t="shared" si="21"/>
        <v>4.6195109999999318E-2</v>
      </c>
      <c r="O89" s="52">
        <f t="shared" si="21"/>
        <v>4.2362193000000659E-2</v>
      </c>
      <c r="P89" s="52">
        <f t="shared" si="21"/>
        <v>3.8280623999998653E-2</v>
      </c>
      <c r="Q89" s="52">
        <f t="shared" si="21"/>
        <v>3.4390043000000148E-2</v>
      </c>
      <c r="R89" s="52">
        <f t="shared" si="21"/>
        <v>3.0425292000000326E-2</v>
      </c>
      <c r="S89" s="52">
        <f t="shared" si="21"/>
        <v>2.6706932999999822E-2</v>
      </c>
      <c r="T89" s="52">
        <f t="shared" si="21"/>
        <v>2.3156383999999974E-2</v>
      </c>
      <c r="U89" s="52">
        <f t="shared" si="21"/>
        <v>1.9950552000000954E-2</v>
      </c>
      <c r="V89" s="52">
        <f t="shared" si="21"/>
        <v>1.7169833999998829E-2</v>
      </c>
      <c r="W89" s="52">
        <f t="shared" si="21"/>
        <v>1.4610003999999677E-2</v>
      </c>
      <c r="X89" s="52">
        <f t="shared" si="21"/>
        <v>1.238254599999955E-2</v>
      </c>
      <c r="Y89" s="52">
        <f t="shared" si="21"/>
        <v>1.0541681999999497E-2</v>
      </c>
      <c r="Z89" s="52">
        <f t="shared" si="21"/>
        <v>9.1065799999991981E-3</v>
      </c>
      <c r="AA89" s="52">
        <f t="shared" si="21"/>
        <v>7.8563349999996035E-3</v>
      </c>
      <c r="AB89" s="52">
        <f t="shared" si="21"/>
        <v>6.8924300000006156E-3</v>
      </c>
      <c r="AC89" s="52">
        <f t="shared" si="21"/>
        <v>6.268711000000593E-3</v>
      </c>
      <c r="AD89" s="52">
        <f t="shared" si="21"/>
        <v>5.5762349999994854E-3</v>
      </c>
      <c r="AE89" s="52">
        <f t="shared" si="21"/>
        <v>5.032733000000178E-3</v>
      </c>
      <c r="AF89" s="52">
        <f t="shared" si="21"/>
        <v>4.5488100000010689E-3</v>
      </c>
      <c r="AH89" s="65">
        <f t="shared" si="22"/>
        <v>6.114206100000015E-2</v>
      </c>
      <c r="AI89" s="65">
        <f t="shared" si="23"/>
        <v>6.0538286199999722E-2</v>
      </c>
      <c r="AJ89" s="65">
        <f t="shared" si="24"/>
        <v>4.2215631799999896E-2</v>
      </c>
      <c r="AK89" s="65">
        <f t="shared" si="25"/>
        <v>2.348179899999998E-2</v>
      </c>
      <c r="AL89" s="65">
        <f t="shared" si="26"/>
        <v>1.0899429399999504E-2</v>
      </c>
      <c r="AM89" s="65">
        <f t="shared" si="27"/>
        <v>5.6637838000003883E-3</v>
      </c>
      <c r="AN89" s="66"/>
      <c r="AO89" s="65">
        <f t="shared" si="28"/>
        <v>6.0840173599999936E-2</v>
      </c>
      <c r="AP89" s="65">
        <f t="shared" si="29"/>
        <v>3.2848715399999937E-2</v>
      </c>
      <c r="AQ89" s="65">
        <f t="shared" si="30"/>
        <v>8.2816065999999459E-3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2.3819025860000007</v>
      </c>
      <c r="D90" s="52">
        <f t="shared" si="21"/>
        <v>3.9126131469999992</v>
      </c>
      <c r="E90" s="52">
        <f t="shared" si="21"/>
        <v>4.6531652010000002</v>
      </c>
      <c r="F90" s="52">
        <f t="shared" si="21"/>
        <v>4.8769604269999993</v>
      </c>
      <c r="G90" s="52">
        <f t="shared" si="21"/>
        <v>4.8219372750000007</v>
      </c>
      <c r="H90" s="52">
        <f t="shared" si="21"/>
        <v>4.6367099559999989</v>
      </c>
      <c r="I90" s="52">
        <f t="shared" si="21"/>
        <v>4.3993308120000005</v>
      </c>
      <c r="J90" s="52">
        <f t="shared" si="21"/>
        <v>4.1443740600000005</v>
      </c>
      <c r="K90" s="52">
        <f t="shared" si="21"/>
        <v>3.8841139550000001</v>
      </c>
      <c r="L90" s="52">
        <f t="shared" si="21"/>
        <v>3.6200914159999993</v>
      </c>
      <c r="M90" s="52">
        <f t="shared" si="21"/>
        <v>3.3496587640000008</v>
      </c>
      <c r="N90" s="52">
        <f t="shared" si="21"/>
        <v>3.0704658140000003</v>
      </c>
      <c r="O90" s="52">
        <f t="shared" si="21"/>
        <v>2.7821988390000012</v>
      </c>
      <c r="P90" s="52">
        <f t="shared" si="21"/>
        <v>2.487184353</v>
      </c>
      <c r="Q90" s="52">
        <f t="shared" si="21"/>
        <v>2.1898524039999998</v>
      </c>
      <c r="R90" s="52">
        <f t="shared" si="21"/>
        <v>1.8968660339999994</v>
      </c>
      <c r="S90" s="52">
        <f t="shared" si="21"/>
        <v>1.6150133459999996</v>
      </c>
      <c r="T90" s="52">
        <f t="shared" si="21"/>
        <v>1.3509692819999994</v>
      </c>
      <c r="U90" s="52">
        <f t="shared" si="21"/>
        <v>1.1103525420000002</v>
      </c>
      <c r="V90" s="52">
        <f t="shared" si="21"/>
        <v>0.89702634000000092</v>
      </c>
      <c r="W90" s="52">
        <f t="shared" si="21"/>
        <v>0.71255860700000007</v>
      </c>
      <c r="X90" s="52">
        <f t="shared" si="21"/>
        <v>0.55687227700000097</v>
      </c>
      <c r="Y90" s="52">
        <f t="shared" si="21"/>
        <v>0.42836414100000031</v>
      </c>
      <c r="Z90" s="52">
        <f t="shared" si="21"/>
        <v>0.32426502200000051</v>
      </c>
      <c r="AA90" s="52">
        <f t="shared" si="21"/>
        <v>0.24137403099999943</v>
      </c>
      <c r="AB90" s="52">
        <f t="shared" si="21"/>
        <v>0.17616227600000034</v>
      </c>
      <c r="AC90" s="52">
        <f t="shared" si="21"/>
        <v>0.12585421100000005</v>
      </c>
      <c r="AD90" s="52">
        <f t="shared" si="21"/>
        <v>8.7131364000000211E-2</v>
      </c>
      <c r="AE90" s="52">
        <f t="shared" si="21"/>
        <v>5.7762242999999991E-2</v>
      </c>
      <c r="AF90" s="52">
        <f t="shared" si="21"/>
        <v>3.5638856000000274E-2</v>
      </c>
      <c r="AH90" s="65">
        <f t="shared" si="22"/>
        <v>4.1293157271999998</v>
      </c>
      <c r="AI90" s="65">
        <f t="shared" si="23"/>
        <v>4.1369240398000002</v>
      </c>
      <c r="AJ90" s="65">
        <f t="shared" si="24"/>
        <v>2.7758720348000003</v>
      </c>
      <c r="AK90" s="65">
        <f t="shared" si="25"/>
        <v>1.3740455087999999</v>
      </c>
      <c r="AL90" s="65">
        <f t="shared" si="26"/>
        <v>0.45268681560000024</v>
      </c>
      <c r="AM90" s="65">
        <f t="shared" si="27"/>
        <v>9.6509790000000178E-2</v>
      </c>
      <c r="AN90" s="66"/>
      <c r="AO90" s="65">
        <f t="shared" si="28"/>
        <v>4.1331198835</v>
      </c>
      <c r="AP90" s="65">
        <f t="shared" si="29"/>
        <v>2.0749587718</v>
      </c>
      <c r="AQ90" s="65">
        <f t="shared" si="30"/>
        <v>0.27459830280000019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8.9139536900000031</v>
      </c>
      <c r="D91" s="52">
        <f t="shared" si="21"/>
        <v>14.601134130000002</v>
      </c>
      <c r="E91" s="52">
        <f t="shared" si="21"/>
        <v>17.4561286</v>
      </c>
      <c r="F91" s="52">
        <f t="shared" si="21"/>
        <v>18.501194190000003</v>
      </c>
      <c r="G91" s="52">
        <f t="shared" si="21"/>
        <v>18.588454630000001</v>
      </c>
      <c r="H91" s="52">
        <f t="shared" si="21"/>
        <v>18.25194316</v>
      </c>
      <c r="I91" s="52">
        <f t="shared" si="21"/>
        <v>17.778547520000004</v>
      </c>
      <c r="J91" s="52">
        <f t="shared" si="21"/>
        <v>17.303574059999999</v>
      </c>
      <c r="K91" s="52">
        <f t="shared" si="21"/>
        <v>16.880109830000002</v>
      </c>
      <c r="L91" s="52">
        <f t="shared" si="21"/>
        <v>16.520743739999997</v>
      </c>
      <c r="M91" s="52">
        <f t="shared" si="21"/>
        <v>16.220367460000002</v>
      </c>
      <c r="N91" s="52">
        <f t="shared" si="21"/>
        <v>15.967775140000004</v>
      </c>
      <c r="O91" s="52">
        <f t="shared" si="21"/>
        <v>15.751104989999995</v>
      </c>
      <c r="P91" s="52">
        <f t="shared" si="21"/>
        <v>15.560062540000004</v>
      </c>
      <c r="Q91" s="52">
        <f t="shared" si="21"/>
        <v>15.386559030000001</v>
      </c>
      <c r="R91" s="52">
        <f t="shared" si="21"/>
        <v>15.224632540000002</v>
      </c>
      <c r="S91" s="52">
        <f t="shared" si="21"/>
        <v>15.07009875</v>
      </c>
      <c r="T91" s="52">
        <f t="shared" si="21"/>
        <v>14.920145329999997</v>
      </c>
      <c r="U91" s="52">
        <f t="shared" si="21"/>
        <v>14.772963759999996</v>
      </c>
      <c r="V91" s="52">
        <f t="shared" si="21"/>
        <v>14.627451870000002</v>
      </c>
      <c r="W91" s="52">
        <f t="shared" si="21"/>
        <v>14.48298587</v>
      </c>
      <c r="X91" s="52">
        <f t="shared" si="21"/>
        <v>14.33925558</v>
      </c>
      <c r="Y91" s="52">
        <f t="shared" si="21"/>
        <v>14.196149109999993</v>
      </c>
      <c r="Z91" s="52">
        <f t="shared" si="21"/>
        <v>14.053673660000001</v>
      </c>
      <c r="AA91" s="52">
        <f t="shared" si="21"/>
        <v>13.911902740000002</v>
      </c>
      <c r="AB91" s="52">
        <f t="shared" si="21"/>
        <v>13.770943550000005</v>
      </c>
      <c r="AC91" s="52">
        <f t="shared" si="21"/>
        <v>13.630915219999999</v>
      </c>
      <c r="AD91" s="52">
        <f t="shared" si="21"/>
        <v>13.491935720000001</v>
      </c>
      <c r="AE91" s="52">
        <f t="shared" si="21"/>
        <v>13.354115199999995</v>
      </c>
      <c r="AF91" s="52">
        <f t="shared" si="21"/>
        <v>13.217552430000005</v>
      </c>
      <c r="AH91" s="65">
        <f t="shared" si="22"/>
        <v>15.612173048000002</v>
      </c>
      <c r="AI91" s="65">
        <f t="shared" si="23"/>
        <v>17.346983662000003</v>
      </c>
      <c r="AJ91" s="65">
        <f t="shared" si="24"/>
        <v>15.777173831999999</v>
      </c>
      <c r="AK91" s="65">
        <f t="shared" si="25"/>
        <v>14.923058449999999</v>
      </c>
      <c r="AL91" s="65">
        <f t="shared" si="26"/>
        <v>14.196793392</v>
      </c>
      <c r="AM91" s="65">
        <f t="shared" si="27"/>
        <v>13.493092424000002</v>
      </c>
      <c r="AN91" s="66"/>
      <c r="AO91" s="65">
        <f t="shared" si="28"/>
        <v>16.479578355000001</v>
      </c>
      <c r="AP91" s="65">
        <f t="shared" si="29"/>
        <v>15.350116140999999</v>
      </c>
      <c r="AQ91" s="65">
        <f t="shared" si="30"/>
        <v>13.844942908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0.24114761000000229</v>
      </c>
      <c r="D92" s="52">
        <f t="shared" si="21"/>
        <v>0.36849922000000035</v>
      </c>
      <c r="E92" s="52">
        <f t="shared" si="21"/>
        <v>0.42526660000000049</v>
      </c>
      <c r="F92" s="52">
        <f t="shared" si="21"/>
        <v>0.44161954000000136</v>
      </c>
      <c r="G92" s="52">
        <f t="shared" si="21"/>
        <v>0.43639010999999783</v>
      </c>
      <c r="H92" s="52">
        <f t="shared" si="21"/>
        <v>0.42061713999999739</v>
      </c>
      <c r="I92" s="52">
        <f t="shared" si="21"/>
        <v>0.40040327999999548</v>
      </c>
      <c r="J92" s="52">
        <f t="shared" si="21"/>
        <v>0.3784409999999987</v>
      </c>
      <c r="K92" s="52">
        <f t="shared" si="21"/>
        <v>0.35589199999999721</v>
      </c>
      <c r="L92" s="52">
        <f t="shared" si="21"/>
        <v>0.33309062000000011</v>
      </c>
      <c r="M92" s="52">
        <f t="shared" si="21"/>
        <v>0.30996707999999984</v>
      </c>
      <c r="N92" s="52">
        <f t="shared" si="21"/>
        <v>0.28589036999999706</v>
      </c>
      <c r="O92" s="52">
        <f t="shared" si="21"/>
        <v>0.26119205999999906</v>
      </c>
      <c r="P92" s="52">
        <f t="shared" si="21"/>
        <v>0.23595376000000101</v>
      </c>
      <c r="Q92" s="52">
        <f t="shared" si="21"/>
        <v>0.21013796999999812</v>
      </c>
      <c r="R92" s="52">
        <f t="shared" si="21"/>
        <v>0.18482429000000167</v>
      </c>
      <c r="S92" s="52">
        <f t="shared" si="21"/>
        <v>0.16051161999999408</v>
      </c>
      <c r="T92" s="52">
        <f t="shared" si="21"/>
        <v>0.13775257999999724</v>
      </c>
      <c r="U92" s="52">
        <f t="shared" si="21"/>
        <v>0.11674960000000567</v>
      </c>
      <c r="V92" s="52">
        <f t="shared" si="21"/>
        <v>9.8270990000003167E-2</v>
      </c>
      <c r="W92" s="52">
        <f t="shared" si="21"/>
        <v>8.1895089999996173E-2</v>
      </c>
      <c r="X92" s="52">
        <f t="shared" si="21"/>
        <v>6.8421239999999273E-2</v>
      </c>
      <c r="Y92" s="52">
        <f t="shared" si="21"/>
        <v>5.7112310000000832E-2</v>
      </c>
      <c r="Z92" s="52">
        <f t="shared" si="21"/>
        <v>4.7880259999999453E-2</v>
      </c>
      <c r="AA92" s="52">
        <f t="shared" si="21"/>
        <v>4.0293810000001429E-2</v>
      </c>
      <c r="AB92" s="52">
        <f t="shared" si="21"/>
        <v>3.4109470000004194E-2</v>
      </c>
      <c r="AC92" s="52">
        <f t="shared" si="21"/>
        <v>2.9196499999997627E-2</v>
      </c>
      <c r="AD92" s="52">
        <f t="shared" si="21"/>
        <v>2.5485680000002731E-2</v>
      </c>
      <c r="AE92" s="52">
        <f t="shared" si="21"/>
        <v>2.2253179999999873E-2</v>
      </c>
      <c r="AF92" s="52">
        <f t="shared" si="21"/>
        <v>1.9815409999999645E-2</v>
      </c>
      <c r="AH92" s="65">
        <f t="shared" si="22"/>
        <v>0.38258461600000049</v>
      </c>
      <c r="AI92" s="65">
        <f t="shared" si="23"/>
        <v>0.37768880799999777</v>
      </c>
      <c r="AJ92" s="65">
        <f t="shared" si="24"/>
        <v>0.26062824799999901</v>
      </c>
      <c r="AK92" s="65">
        <f t="shared" si="25"/>
        <v>0.13962181600000037</v>
      </c>
      <c r="AL92" s="65">
        <f t="shared" si="26"/>
        <v>5.9120541999999429E-2</v>
      </c>
      <c r="AM92" s="65">
        <f t="shared" si="27"/>
        <v>2.6172048000000815E-2</v>
      </c>
      <c r="AN92" s="66"/>
      <c r="AO92" s="65">
        <f t="shared" si="28"/>
        <v>0.3801367119999991</v>
      </c>
      <c r="AP92" s="65">
        <f t="shared" si="29"/>
        <v>0.2001250319999997</v>
      </c>
      <c r="AQ92" s="65">
        <f t="shared" si="30"/>
        <v>4.2646295000000126E-2</v>
      </c>
    </row>
    <row r="93" spans="1:43" s="9" customFormat="1" x14ac:dyDescent="0.25">
      <c r="A93" s="71" t="s">
        <v>442</v>
      </c>
      <c r="B93" s="13"/>
      <c r="C93" s="52">
        <f>SUM(C66:C69)</f>
        <v>0.55063164600000203</v>
      </c>
      <c r="D93" s="52">
        <f t="shared" ref="D93:AF93" si="32">SUM(D66:D69)</f>
        <v>0.85451755599999046</v>
      </c>
      <c r="E93" s="52">
        <f t="shared" si="32"/>
        <v>0.99999394400000829</v>
      </c>
      <c r="F93" s="52">
        <f t="shared" si="32"/>
        <v>1.0538292579999959</v>
      </c>
      <c r="G93" s="52">
        <f t="shared" si="32"/>
        <v>1.0589310480000043</v>
      </c>
      <c r="H93" s="52">
        <f t="shared" si="32"/>
        <v>1.0411009500000001</v>
      </c>
      <c r="I93" s="52">
        <f t="shared" si="32"/>
        <v>1.014970374000002</v>
      </c>
      <c r="J93" s="52">
        <f t="shared" si="32"/>
        <v>0.98819221800000134</v>
      </c>
      <c r="K93" s="52">
        <f t="shared" si="32"/>
        <v>0.96424412700000683</v>
      </c>
      <c r="L93" s="52">
        <f t="shared" si="32"/>
        <v>0.94410811800000172</v>
      </c>
      <c r="M93" s="52">
        <f t="shared" si="32"/>
        <v>0.92789481300000087</v>
      </c>
      <c r="N93" s="52">
        <f t="shared" si="32"/>
        <v>0.91495444599999232</v>
      </c>
      <c r="O93" s="52">
        <f t="shared" si="32"/>
        <v>0.90435969199999455</v>
      </c>
      <c r="P93" s="52">
        <f t="shared" si="32"/>
        <v>0.8955580139999948</v>
      </c>
      <c r="Q93" s="52">
        <f t="shared" si="32"/>
        <v>0.88789529400000333</v>
      </c>
      <c r="R93" s="52">
        <f t="shared" si="32"/>
        <v>0.880730240000001</v>
      </c>
      <c r="S93" s="52">
        <f t="shared" si="32"/>
        <v>0.87387911200000357</v>
      </c>
      <c r="T93" s="52">
        <f t="shared" si="32"/>
        <v>0.8670547040000085</v>
      </c>
      <c r="U93" s="52">
        <f t="shared" si="32"/>
        <v>0.85993841700000351</v>
      </c>
      <c r="V93" s="52">
        <f t="shared" si="32"/>
        <v>0.85260513699998652</v>
      </c>
      <c r="W93" s="52">
        <f t="shared" si="32"/>
        <v>0.84497581800000843</v>
      </c>
      <c r="X93" s="52">
        <f t="shared" si="32"/>
        <v>0.83701925000000044</v>
      </c>
      <c r="Y93" s="52">
        <f t="shared" si="32"/>
        <v>0.82873990400000652</v>
      </c>
      <c r="Z93" s="52">
        <f t="shared" si="32"/>
        <v>0.8201644219999995</v>
      </c>
      <c r="AA93" s="52">
        <f t="shared" si="32"/>
        <v>0.81121002399998776</v>
      </c>
      <c r="AB93" s="52">
        <f t="shared" si="32"/>
        <v>0.80209942099999365</v>
      </c>
      <c r="AC93" s="52">
        <f t="shared" si="32"/>
        <v>0.79285658700000639</v>
      </c>
      <c r="AD93" s="52">
        <f t="shared" si="32"/>
        <v>0.78350775100000769</v>
      </c>
      <c r="AE93" s="52">
        <f t="shared" si="32"/>
        <v>0.77408196099999493</v>
      </c>
      <c r="AF93" s="52">
        <f t="shared" si="32"/>
        <v>0.76460833699999764</v>
      </c>
      <c r="AH93" s="65">
        <f t="shared" si="22"/>
        <v>0.90358069040000011</v>
      </c>
      <c r="AI93" s="65">
        <f t="shared" si="23"/>
        <v>0.99052315740000252</v>
      </c>
      <c r="AJ93" s="65">
        <f t="shared" si="24"/>
        <v>0.90613245179999713</v>
      </c>
      <c r="AK93" s="65">
        <f t="shared" si="25"/>
        <v>0.86684152200000075</v>
      </c>
      <c r="AL93" s="65">
        <f t="shared" si="26"/>
        <v>0.82842188360000046</v>
      </c>
      <c r="AM93" s="65">
        <f t="shared" si="27"/>
        <v>0.78343081140000004</v>
      </c>
      <c r="AN93" s="66"/>
      <c r="AO93" s="65">
        <f t="shared" si="28"/>
        <v>0.94705192390000126</v>
      </c>
      <c r="AP93" s="65">
        <f t="shared" si="29"/>
        <v>0.88648698689999894</v>
      </c>
      <c r="AQ93" s="65">
        <f t="shared" si="30"/>
        <v>0.80592634750000025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5894.4799999999814</v>
      </c>
      <c r="D50" s="52">
        <f>VLOOKUP($B50,Shock_dev!$A$1:$CI$300,MATCH(DATE(D$1,1,1),Shock_dev!$A$1:$CI$1,0),FALSE)</f>
        <v>7118.6829999992624</v>
      </c>
      <c r="E50" s="52">
        <f>VLOOKUP($B50,Shock_dev!$A$1:$CI$300,MATCH(DATE(E$1,1,1),Shock_dev!$A$1:$CI$1,0),FALSE)</f>
        <v>7677.4620000002906</v>
      </c>
      <c r="F50" s="52">
        <f>VLOOKUP($B50,Shock_dev!$A$1:$CI$300,MATCH(DATE(F$1,1,1),Shock_dev!$A$1:$CI$1,0),FALSE)</f>
        <v>7892.2630000002682</v>
      </c>
      <c r="G50" s="52">
        <f>VLOOKUP($B50,Shock_dev!$A$1:$CI$300,MATCH(DATE(G$1,1,1),Shock_dev!$A$1:$CI$1,0),FALSE)</f>
        <v>7903.8090000003576</v>
      </c>
      <c r="H50" s="52">
        <f>VLOOKUP($B50,Shock_dev!$A$1:$CI$300,MATCH(DATE(H$1,1,1),Shock_dev!$A$1:$CI$1,0),FALSE)</f>
        <v>7804.703000000678</v>
      </c>
      <c r="I50" s="52">
        <f>VLOOKUP($B50,Shock_dev!$A$1:$CI$300,MATCH(DATE(I$1,1,1),Shock_dev!$A$1:$CI$1,0),FALSE)</f>
        <v>7657.2130000004545</v>
      </c>
      <c r="J50" s="52">
        <f>VLOOKUP($B50,Shock_dev!$A$1:$CI$300,MATCH(DATE(J$1,1,1),Shock_dev!$A$1:$CI$1,0),FALSE)</f>
        <v>7499.6670000003651</v>
      </c>
      <c r="K50" s="52">
        <f>VLOOKUP($B50,Shock_dev!$A$1:$CI$300,MATCH(DATE(K$1,1,1),Shock_dev!$A$1:$CI$1,0),FALSE)</f>
        <v>7353.5180000001565</v>
      </c>
      <c r="L50" s="52">
        <f>VLOOKUP($B50,Shock_dev!$A$1:$CI$300,MATCH(DATE(L$1,1,1),Shock_dev!$A$1:$CI$1,0),FALSE)</f>
        <v>7228.3779999995604</v>
      </c>
      <c r="M50" s="52">
        <f>VLOOKUP($B50,Shock_dev!$A$1:$CI$300,MATCH(DATE(M$1,1,1),Shock_dev!$A$1:$CI$1,0),FALSE)</f>
        <v>7128.7259999997914</v>
      </c>
      <c r="N50" s="52">
        <f>VLOOKUP($B50,Shock_dev!$A$1:$CI$300,MATCH(DATE(N$1,1,1),Shock_dev!$A$1:$CI$1,0),FALSE)</f>
        <v>7054.5169999999925</v>
      </c>
      <c r="O50" s="52">
        <f>VLOOKUP($B50,Shock_dev!$A$1:$CI$300,MATCH(DATE(O$1,1,1),Shock_dev!$A$1:$CI$1,0),FALSE)</f>
        <v>7004.7779999999329</v>
      </c>
      <c r="P50" s="52">
        <f>VLOOKUP($B50,Shock_dev!$A$1:$CI$300,MATCH(DATE(P$1,1,1),Shock_dev!$A$1:$CI$1,0),FALSE)</f>
        <v>6976.0209999997169</v>
      </c>
      <c r="Q50" s="52">
        <f>VLOOKUP($B50,Shock_dev!$A$1:$CI$300,MATCH(DATE(Q$1,1,1),Shock_dev!$A$1:$CI$1,0),FALSE)</f>
        <v>6964.5849999999627</v>
      </c>
      <c r="R50" s="52">
        <f>VLOOKUP($B50,Shock_dev!$A$1:$CI$300,MATCH(DATE(R$1,1,1),Shock_dev!$A$1:$CI$1,0),FALSE)</f>
        <v>6965.8610000004992</v>
      </c>
      <c r="S50" s="52">
        <f>VLOOKUP($B50,Shock_dev!$A$1:$CI$300,MATCH(DATE(S$1,1,1),Shock_dev!$A$1:$CI$1,0),FALSE)</f>
        <v>6975.3989999992773</v>
      </c>
      <c r="T50" s="52">
        <f>VLOOKUP($B50,Shock_dev!$A$1:$CI$300,MATCH(DATE(T$1,1,1),Shock_dev!$A$1:$CI$1,0),FALSE)</f>
        <v>6989.0410000002012</v>
      </c>
      <c r="U50" s="52">
        <f>VLOOKUP($B50,Shock_dev!$A$1:$CI$300,MATCH(DATE(U$1,1,1),Shock_dev!$A$1:$CI$1,0),FALSE)</f>
        <v>7002.9490000000224</v>
      </c>
      <c r="V50" s="52">
        <f>VLOOKUP($B50,Shock_dev!$A$1:$CI$300,MATCH(DATE(V$1,1,1),Shock_dev!$A$1:$CI$1,0),FALSE)</f>
        <v>7015.2849999992177</v>
      </c>
      <c r="W50" s="52">
        <f>VLOOKUP($B50,Shock_dev!$A$1:$CI$300,MATCH(DATE(W$1,1,1),Shock_dev!$A$1:$CI$1,0),FALSE)</f>
        <v>7023.8909999998286</v>
      </c>
      <c r="X50" s="52">
        <f>VLOOKUP($B50,Shock_dev!$A$1:$CI$300,MATCH(DATE(X$1,1,1),Shock_dev!$A$1:$CI$1,0),FALSE)</f>
        <v>7027.9869999997318</v>
      </c>
      <c r="Y50" s="52">
        <f>VLOOKUP($B50,Shock_dev!$A$1:$CI$300,MATCH(DATE(Y$1,1,1),Shock_dev!$A$1:$CI$1,0),FALSE)</f>
        <v>7027.561999999918</v>
      </c>
      <c r="Z50" s="52">
        <f>VLOOKUP($B50,Shock_dev!$A$1:$CI$300,MATCH(DATE(Z$1,1,1),Shock_dev!$A$1:$CI$1,0),FALSE)</f>
        <v>7022.7330000000075</v>
      </c>
      <c r="AA50" s="52">
        <f>VLOOKUP($B50,Shock_dev!$A$1:$CI$300,MATCH(DATE(AA$1,1,1),Shock_dev!$A$1:$CI$1,0),FALSE)</f>
        <v>7013.5439999997616</v>
      </c>
      <c r="AB50" s="52">
        <f>VLOOKUP($B50,Shock_dev!$A$1:$CI$300,MATCH(DATE(AB$1,1,1),Shock_dev!$A$1:$CI$1,0),FALSE)</f>
        <v>7001.4029999999329</v>
      </c>
      <c r="AC50" s="52">
        <f>VLOOKUP($B50,Shock_dev!$A$1:$CI$300,MATCH(DATE(AC$1,1,1),Shock_dev!$A$1:$CI$1,0),FALSE)</f>
        <v>6986.8260000003502</v>
      </c>
      <c r="AD50" s="52">
        <f>VLOOKUP($B50,Shock_dev!$A$1:$CI$300,MATCH(DATE(AD$1,1,1),Shock_dev!$A$1:$CI$1,0),FALSE)</f>
        <v>6970.0130000002682</v>
      </c>
      <c r="AE50" s="52">
        <f>VLOOKUP($B50,Shock_dev!$A$1:$CI$300,MATCH(DATE(AE$1,1,1),Shock_dev!$A$1:$CI$1,0),FALSE)</f>
        <v>6951.6699999999255</v>
      </c>
      <c r="AF50" s="52">
        <f>VLOOKUP($B50,Shock_dev!$A$1:$CI$300,MATCH(DATE(AF$1,1,1),Shock_dev!$A$1:$CI$1,0),FALSE)</f>
        <v>6932.3279999997467</v>
      </c>
      <c r="AG50" s="52"/>
      <c r="AH50" s="65">
        <f>AVERAGE(C50:G50)</f>
        <v>7297.3394000000317</v>
      </c>
      <c r="AI50" s="65">
        <f>AVERAGE(H50:L50)</f>
        <v>7508.6958000002433</v>
      </c>
      <c r="AJ50" s="65">
        <f>AVERAGE(M50:Q50)</f>
        <v>7025.7253999998793</v>
      </c>
      <c r="AK50" s="65">
        <f>AVERAGE(R50:V50)</f>
        <v>6989.7069999998439</v>
      </c>
      <c r="AL50" s="65">
        <f>AVERAGE(W50:AA50)</f>
        <v>7023.1433999998499</v>
      </c>
      <c r="AM50" s="65">
        <f>AVERAGE(AB50:AF50)</f>
        <v>6968.4480000000449</v>
      </c>
      <c r="AN50" s="66"/>
      <c r="AO50" s="65">
        <f>AVERAGE(AH50:AI50)</f>
        <v>7403.0176000001375</v>
      </c>
      <c r="AP50" s="65">
        <f>AVERAGE(AJ50:AK50)</f>
        <v>7007.7161999998616</v>
      </c>
      <c r="AQ50" s="65">
        <f>AVERAGE(AL50:AM50)</f>
        <v>6995.7956999999478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22.984580000003916</v>
      </c>
      <c r="D51" s="52">
        <f>VLOOKUP($B51,Shock_dev!$A$1:$CI$300,MATCH(DATE(D$1,1,1),Shock_dev!$A$1:$CI$1,0),FALSE)</f>
        <v>40.293040000004112</v>
      </c>
      <c r="E51" s="52">
        <f>VLOOKUP($B51,Shock_dev!$A$1:$CI$300,MATCH(DATE(E$1,1,1),Shock_dev!$A$1:$CI$1,0),FALSE)</f>
        <v>49.754830000005313</v>
      </c>
      <c r="F51" s="52">
        <f>VLOOKUP($B51,Shock_dev!$A$1:$CI$300,MATCH(DATE(F$1,1,1),Shock_dev!$A$1:$CI$1,0),FALSE)</f>
        <v>52.312639999989187</v>
      </c>
      <c r="G51" s="52">
        <f>VLOOKUP($B51,Shock_dev!$A$1:$CI$300,MATCH(DATE(G$1,1,1),Shock_dev!$A$1:$CI$1,0),FALSE)</f>
        <v>49.872499999997672</v>
      </c>
      <c r="H51" s="52">
        <f>VLOOKUP($B51,Shock_dev!$A$1:$CI$300,MATCH(DATE(H$1,1,1),Shock_dev!$A$1:$CI$1,0),FALSE)</f>
        <v>44.408110000003944</v>
      </c>
      <c r="I51" s="52">
        <f>VLOOKUP($B51,Shock_dev!$A$1:$CI$300,MATCH(DATE(I$1,1,1),Shock_dev!$A$1:$CI$1,0),FALSE)</f>
        <v>37.491259999995236</v>
      </c>
      <c r="J51" s="52">
        <f>VLOOKUP($B51,Shock_dev!$A$1:$CI$300,MATCH(DATE(J$1,1,1),Shock_dev!$A$1:$CI$1,0),FALSE)</f>
        <v>30.190470000001369</v>
      </c>
      <c r="K51" s="52">
        <f>VLOOKUP($B51,Shock_dev!$A$1:$CI$300,MATCH(DATE(K$1,1,1),Shock_dev!$A$1:$CI$1,0),FALSE)</f>
        <v>23.153310000008787</v>
      </c>
      <c r="L51" s="52">
        <f>VLOOKUP($B51,Shock_dev!$A$1:$CI$300,MATCH(DATE(L$1,1,1),Shock_dev!$A$1:$CI$1,0),FALSE)</f>
        <v>16.727169999998296</v>
      </c>
      <c r="M51" s="52">
        <f>VLOOKUP($B51,Shock_dev!$A$1:$CI$300,MATCH(DATE(M$1,1,1),Shock_dev!$A$1:$CI$1,0),FALSE)</f>
        <v>11.073039999988396</v>
      </c>
      <c r="N51" s="52">
        <f>VLOOKUP($B51,Shock_dev!$A$1:$CI$300,MATCH(DATE(N$1,1,1),Shock_dev!$A$1:$CI$1,0),FALSE)</f>
        <v>6.2351200000121025</v>
      </c>
      <c r="O51" s="52">
        <f>VLOOKUP($B51,Shock_dev!$A$1:$CI$300,MATCH(DATE(O$1,1,1),Shock_dev!$A$1:$CI$1,0),FALSE)</f>
        <v>2.1928999999945518</v>
      </c>
      <c r="P51" s="52">
        <f>VLOOKUP($B51,Shock_dev!$A$1:$CI$300,MATCH(DATE(P$1,1,1),Shock_dev!$A$1:$CI$1,0),FALSE)</f>
        <v>-1.1167000000132248</v>
      </c>
      <c r="Q51" s="52">
        <f>VLOOKUP($B51,Shock_dev!$A$1:$CI$300,MATCH(DATE(Q$1,1,1),Shock_dev!$A$1:$CI$1,0),FALSE)</f>
        <v>-3.77730000000156</v>
      </c>
      <c r="R51" s="52">
        <f>VLOOKUP($B51,Shock_dev!$A$1:$CI$300,MATCH(DATE(R$1,1,1),Shock_dev!$A$1:$CI$1,0),FALSE)</f>
        <v>-5.8846000000048662</v>
      </c>
      <c r="S51" s="52">
        <f>VLOOKUP($B51,Shock_dev!$A$1:$CI$300,MATCH(DATE(S$1,1,1),Shock_dev!$A$1:$CI$1,0),FALSE)</f>
        <v>-7.5345999999990454</v>
      </c>
      <c r="T51" s="52">
        <f>VLOOKUP($B51,Shock_dev!$A$1:$CI$300,MATCH(DATE(T$1,1,1),Shock_dev!$A$1:$CI$1,0),FALSE)</f>
        <v>-8.8181999999942491</v>
      </c>
      <c r="U51" s="52">
        <f>VLOOKUP($B51,Shock_dev!$A$1:$CI$300,MATCH(DATE(U$1,1,1),Shock_dev!$A$1:$CI$1,0),FALSE)</f>
        <v>-9.8170000000100117</v>
      </c>
      <c r="V51" s="52">
        <f>VLOOKUP($B51,Shock_dev!$A$1:$CI$300,MATCH(DATE(V$1,1,1),Shock_dev!$A$1:$CI$1,0),FALSE)</f>
        <v>-10.595700000005309</v>
      </c>
      <c r="W51" s="52">
        <f>VLOOKUP($B51,Shock_dev!$A$1:$CI$300,MATCH(DATE(W$1,1,1),Shock_dev!$A$1:$CI$1,0),FALSE)</f>
        <v>-11.207599999994272</v>
      </c>
      <c r="X51" s="52">
        <f>VLOOKUP($B51,Shock_dev!$A$1:$CI$300,MATCH(DATE(X$1,1,1),Shock_dev!$A$1:$CI$1,0),FALSE)</f>
        <v>-11.691900000005262</v>
      </c>
      <c r="Y51" s="52">
        <f>VLOOKUP($B51,Shock_dev!$A$1:$CI$300,MATCH(DATE(Y$1,1,1),Shock_dev!$A$1:$CI$1,0),FALSE)</f>
        <v>-12.075900000010733</v>
      </c>
      <c r="Z51" s="52">
        <f>VLOOKUP($B51,Shock_dev!$A$1:$CI$300,MATCH(DATE(Z$1,1,1),Shock_dev!$A$1:$CI$1,0),FALSE)</f>
        <v>-12.378799999991315</v>
      </c>
      <c r="AA51" s="52">
        <f>VLOOKUP($B51,Shock_dev!$A$1:$CI$300,MATCH(DATE(AA$1,1,1),Shock_dev!$A$1:$CI$1,0),FALSE)</f>
        <v>-12.616099999999278</v>
      </c>
      <c r="AB51" s="52">
        <f>VLOOKUP($B51,Shock_dev!$A$1:$CI$300,MATCH(DATE(AB$1,1,1),Shock_dev!$A$1:$CI$1,0),FALSE)</f>
        <v>-12.794999999998254</v>
      </c>
      <c r="AC51" s="52">
        <f>VLOOKUP($B51,Shock_dev!$A$1:$CI$300,MATCH(DATE(AC$1,1,1),Shock_dev!$A$1:$CI$1,0),FALSE)</f>
        <v>-12.922099999996135</v>
      </c>
      <c r="AD51" s="52">
        <f>VLOOKUP($B51,Shock_dev!$A$1:$CI$300,MATCH(DATE(AD$1,1,1),Shock_dev!$A$1:$CI$1,0),FALSE)</f>
        <v>-13.005400000009104</v>
      </c>
      <c r="AE51" s="52">
        <f>VLOOKUP($B51,Shock_dev!$A$1:$CI$300,MATCH(DATE(AE$1,1,1),Shock_dev!$A$1:$CI$1,0),FALSE)</f>
        <v>-13.0512000000017</v>
      </c>
      <c r="AF51" s="52">
        <f>VLOOKUP($B51,Shock_dev!$A$1:$CI$300,MATCH(DATE(AF$1,1,1),Shock_dev!$A$1:$CI$1,0),FALSE)</f>
        <v>-13.065000000002328</v>
      </c>
      <c r="AG51" s="52"/>
      <c r="AH51" s="65">
        <f t="shared" ref="AH51:AH80" si="1">AVERAGE(C51:G51)</f>
        <v>43.043518000000041</v>
      </c>
      <c r="AI51" s="65">
        <f t="shared" ref="AI51:AI80" si="2">AVERAGE(H51:L51)</f>
        <v>30.394064000001528</v>
      </c>
      <c r="AJ51" s="65">
        <f t="shared" ref="AJ51:AJ80" si="3">AVERAGE(M51:Q51)</f>
        <v>2.9214119999960531</v>
      </c>
      <c r="AK51" s="65">
        <f t="shared" ref="AK51:AK80" si="4">AVERAGE(R51:V51)</f>
        <v>-8.5300200000026969</v>
      </c>
      <c r="AL51" s="65">
        <f t="shared" ref="AL51:AL80" si="5">AVERAGE(W51:AA51)</f>
        <v>-11.994060000000172</v>
      </c>
      <c r="AM51" s="65">
        <f t="shared" ref="AM51:AM80" si="6">AVERAGE(AB51:AF51)</f>
        <v>-12.967740000001504</v>
      </c>
      <c r="AN51" s="66"/>
      <c r="AO51" s="65">
        <f t="shared" ref="AO51:AO80" si="7">AVERAGE(AH51:AI51)</f>
        <v>36.718791000000785</v>
      </c>
      <c r="AP51" s="65">
        <f t="shared" ref="AP51:AP80" si="8">AVERAGE(AJ51:AK51)</f>
        <v>-2.8043040000033219</v>
      </c>
      <c r="AQ51" s="65">
        <f t="shared" ref="AQ51:AQ80" si="9">AVERAGE(AL51:AM51)</f>
        <v>-12.480900000000837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53.620720000002621</v>
      </c>
      <c r="D52" s="52">
        <f>VLOOKUP($B52,Shock_dev!$A$1:$CI$300,MATCH(DATE(D$1,1,1),Shock_dev!$A$1:$CI$1,0),FALSE)</f>
        <v>66.825430000000779</v>
      </c>
      <c r="E52" s="52">
        <f>VLOOKUP($B52,Shock_dev!$A$1:$CI$300,MATCH(DATE(E$1,1,1),Shock_dev!$A$1:$CI$1,0),FALSE)</f>
        <v>69.697820000001229</v>
      </c>
      <c r="F52" s="52">
        <f>VLOOKUP($B52,Shock_dev!$A$1:$CI$300,MATCH(DATE(F$1,1,1),Shock_dev!$A$1:$CI$1,0),FALSE)</f>
        <v>69.831569999998464</v>
      </c>
      <c r="G52" s="52">
        <f>VLOOKUP($B52,Shock_dev!$A$1:$CI$300,MATCH(DATE(G$1,1,1),Shock_dev!$A$1:$CI$1,0),FALSE)</f>
        <v>69.008879999997589</v>
      </c>
      <c r="H52" s="52">
        <f>VLOOKUP($B52,Shock_dev!$A$1:$CI$300,MATCH(DATE(H$1,1,1),Shock_dev!$A$1:$CI$1,0),FALSE)</f>
        <v>67.823710000000574</v>
      </c>
      <c r="I52" s="52">
        <f>VLOOKUP($B52,Shock_dev!$A$1:$CI$300,MATCH(DATE(I$1,1,1),Shock_dev!$A$1:$CI$1,0),FALSE)</f>
        <v>66.564479999997275</v>
      </c>
      <c r="J52" s="52">
        <f>VLOOKUP($B52,Shock_dev!$A$1:$CI$300,MATCH(DATE(J$1,1,1),Shock_dev!$A$1:$CI$1,0),FALSE)</f>
        <v>65.39487999999983</v>
      </c>
      <c r="K52" s="52">
        <f>VLOOKUP($B52,Shock_dev!$A$1:$CI$300,MATCH(DATE(K$1,1,1),Shock_dev!$A$1:$CI$1,0),FALSE)</f>
        <v>64.4074099999998</v>
      </c>
      <c r="L52" s="52">
        <f>VLOOKUP($B52,Shock_dev!$A$1:$CI$300,MATCH(DATE(L$1,1,1),Shock_dev!$A$1:$CI$1,0),FALSE)</f>
        <v>63.638090000000375</v>
      </c>
      <c r="M52" s="52">
        <f>VLOOKUP($B52,Shock_dev!$A$1:$CI$300,MATCH(DATE(M$1,1,1),Shock_dev!$A$1:$CI$1,0),FALSE)</f>
        <v>63.104720000002999</v>
      </c>
      <c r="N52" s="52">
        <f>VLOOKUP($B52,Shock_dev!$A$1:$CI$300,MATCH(DATE(N$1,1,1),Shock_dev!$A$1:$CI$1,0),FALSE)</f>
        <v>62.796590000001743</v>
      </c>
      <c r="O52" s="52">
        <f>VLOOKUP($B52,Shock_dev!$A$1:$CI$300,MATCH(DATE(O$1,1,1),Shock_dev!$A$1:$CI$1,0),FALSE)</f>
        <v>62.699889999999868</v>
      </c>
      <c r="P52" s="52">
        <f>VLOOKUP($B52,Shock_dev!$A$1:$CI$300,MATCH(DATE(P$1,1,1),Shock_dev!$A$1:$CI$1,0),FALSE)</f>
        <v>62.781640000001062</v>
      </c>
      <c r="Q52" s="52">
        <f>VLOOKUP($B52,Shock_dev!$A$1:$CI$300,MATCH(DATE(Q$1,1,1),Shock_dev!$A$1:$CI$1,0),FALSE)</f>
        <v>63.007809999999154</v>
      </c>
      <c r="R52" s="52">
        <f>VLOOKUP($B52,Shock_dev!$A$1:$CI$300,MATCH(DATE(R$1,1,1),Shock_dev!$A$1:$CI$1,0),FALSE)</f>
        <v>63.336169999998674</v>
      </c>
      <c r="S52" s="52">
        <f>VLOOKUP($B52,Shock_dev!$A$1:$CI$300,MATCH(DATE(S$1,1,1),Shock_dev!$A$1:$CI$1,0),FALSE)</f>
        <v>63.727450000002136</v>
      </c>
      <c r="T52" s="52">
        <f>VLOOKUP($B52,Shock_dev!$A$1:$CI$300,MATCH(DATE(T$1,1,1),Shock_dev!$A$1:$CI$1,0),FALSE)</f>
        <v>64.144459999999526</v>
      </c>
      <c r="U52" s="52">
        <f>VLOOKUP($B52,Shock_dev!$A$1:$CI$300,MATCH(DATE(U$1,1,1),Shock_dev!$A$1:$CI$1,0),FALSE)</f>
        <v>64.553130000000237</v>
      </c>
      <c r="V52" s="52">
        <f>VLOOKUP($B52,Shock_dev!$A$1:$CI$300,MATCH(DATE(V$1,1,1),Shock_dev!$A$1:$CI$1,0),FALSE)</f>
        <v>64.937780000000203</v>
      </c>
      <c r="W52" s="52">
        <f>VLOOKUP($B52,Shock_dev!$A$1:$CI$300,MATCH(DATE(W$1,1,1),Shock_dev!$A$1:$CI$1,0),FALSE)</f>
        <v>65.279239999999845</v>
      </c>
      <c r="X52" s="52">
        <f>VLOOKUP($B52,Shock_dev!$A$1:$CI$300,MATCH(DATE(X$1,1,1),Shock_dev!$A$1:$CI$1,0),FALSE)</f>
        <v>65.570149999999558</v>
      </c>
      <c r="Y52" s="52">
        <f>VLOOKUP($B52,Shock_dev!$A$1:$CI$300,MATCH(DATE(Y$1,1,1),Shock_dev!$A$1:$CI$1,0),FALSE)</f>
        <v>65.810460000000603</v>
      </c>
      <c r="Z52" s="52">
        <f>VLOOKUP($B52,Shock_dev!$A$1:$CI$300,MATCH(DATE(Z$1,1,1),Shock_dev!$A$1:$CI$1,0),FALSE)</f>
        <v>66.000820000001113</v>
      </c>
      <c r="AA52" s="52">
        <f>VLOOKUP($B52,Shock_dev!$A$1:$CI$300,MATCH(DATE(AA$1,1,1),Shock_dev!$A$1:$CI$1,0),FALSE)</f>
        <v>66.14064000000144</v>
      </c>
      <c r="AB52" s="52">
        <f>VLOOKUP($B52,Shock_dev!$A$1:$CI$300,MATCH(DATE(AB$1,1,1),Shock_dev!$A$1:$CI$1,0),FALSE)</f>
        <v>66.242749999997613</v>
      </c>
      <c r="AC52" s="52">
        <f>VLOOKUP($B52,Shock_dev!$A$1:$CI$300,MATCH(DATE(AC$1,1,1),Shock_dev!$A$1:$CI$1,0),FALSE)</f>
        <v>66.3119200000001</v>
      </c>
      <c r="AD52" s="52">
        <f>VLOOKUP($B52,Shock_dev!$A$1:$CI$300,MATCH(DATE(AD$1,1,1),Shock_dev!$A$1:$CI$1,0),FALSE)</f>
        <v>66.349210000000312</v>
      </c>
      <c r="AE52" s="52">
        <f>VLOOKUP($B52,Shock_dev!$A$1:$CI$300,MATCH(DATE(AE$1,1,1),Shock_dev!$A$1:$CI$1,0),FALSE)</f>
        <v>66.361489999999321</v>
      </c>
      <c r="AF52" s="52">
        <f>VLOOKUP($B52,Shock_dev!$A$1:$CI$300,MATCH(DATE(AF$1,1,1),Shock_dev!$A$1:$CI$1,0),FALSE)</f>
        <v>66.353940000000875</v>
      </c>
      <c r="AG52" s="52"/>
      <c r="AH52" s="65">
        <f t="shared" si="1"/>
        <v>65.796884000000134</v>
      </c>
      <c r="AI52" s="65">
        <f t="shared" si="2"/>
        <v>65.565713999999574</v>
      </c>
      <c r="AJ52" s="65">
        <f t="shared" si="3"/>
        <v>62.878130000000965</v>
      </c>
      <c r="AK52" s="65">
        <f t="shared" si="4"/>
        <v>64.139798000000155</v>
      </c>
      <c r="AL52" s="65">
        <f t="shared" si="5"/>
        <v>65.760262000000509</v>
      </c>
      <c r="AM52" s="65">
        <f t="shared" si="6"/>
        <v>66.32386199999965</v>
      </c>
      <c r="AN52" s="66"/>
      <c r="AO52" s="65">
        <f t="shared" si="7"/>
        <v>65.681298999999854</v>
      </c>
      <c r="AP52" s="65">
        <f t="shared" si="8"/>
        <v>63.50896400000056</v>
      </c>
      <c r="AQ52" s="65">
        <f t="shared" si="9"/>
        <v>66.042062000000072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14.567999999999302</v>
      </c>
      <c r="D53" s="52">
        <f>VLOOKUP($B53,Shock_dev!$A$1:$CI$300,MATCH(DATE(D$1,1,1),Shock_dev!$A$1:$CI$1,0),FALSE)</f>
        <v>22.420499999978347</v>
      </c>
      <c r="E53" s="52">
        <f>VLOOKUP($B53,Shock_dev!$A$1:$CI$300,MATCH(DATE(E$1,1,1),Shock_dev!$A$1:$CI$1,0),FALSE)</f>
        <v>22.098200000007637</v>
      </c>
      <c r="F53" s="52">
        <f>VLOOKUP($B53,Shock_dev!$A$1:$CI$300,MATCH(DATE(F$1,1,1),Shock_dev!$A$1:$CI$1,0),FALSE)</f>
        <v>15.118400000006659</v>
      </c>
      <c r="G53" s="52">
        <f>VLOOKUP($B53,Shock_dev!$A$1:$CI$300,MATCH(DATE(G$1,1,1),Shock_dev!$A$1:$CI$1,0),FALSE)</f>
        <v>3.6267999999981839</v>
      </c>
      <c r="H53" s="52">
        <f>VLOOKUP($B53,Shock_dev!$A$1:$CI$300,MATCH(DATE(H$1,1,1),Shock_dev!$A$1:$CI$1,0),FALSE)</f>
        <v>-10.323900000017602</v>
      </c>
      <c r="I53" s="52">
        <f>VLOOKUP($B53,Shock_dev!$A$1:$CI$300,MATCH(DATE(I$1,1,1),Shock_dev!$A$1:$CI$1,0),FALSE)</f>
        <v>-25.097099999984493</v>
      </c>
      <c r="J53" s="52">
        <f>VLOOKUP($B53,Shock_dev!$A$1:$CI$300,MATCH(DATE(J$1,1,1),Shock_dev!$A$1:$CI$1,0),FALSE)</f>
        <v>-39.546899999986636</v>
      </c>
      <c r="K53" s="52">
        <f>VLOOKUP($B53,Shock_dev!$A$1:$CI$300,MATCH(DATE(K$1,1,1),Shock_dev!$A$1:$CI$1,0),FALSE)</f>
        <v>-52.956299999990733</v>
      </c>
      <c r="L53" s="52">
        <f>VLOOKUP($B53,Shock_dev!$A$1:$CI$300,MATCH(DATE(L$1,1,1),Shock_dev!$A$1:$CI$1,0),FALSE)</f>
        <v>-64.937000000005355</v>
      </c>
      <c r="M53" s="52">
        <f>VLOOKUP($B53,Shock_dev!$A$1:$CI$300,MATCH(DATE(M$1,1,1),Shock_dev!$A$1:$CI$1,0),FALSE)</f>
        <v>-75.324900000006892</v>
      </c>
      <c r="N53" s="52">
        <f>VLOOKUP($B53,Shock_dev!$A$1:$CI$300,MATCH(DATE(N$1,1,1),Shock_dev!$A$1:$CI$1,0),FALSE)</f>
        <v>-84.105400000000373</v>
      </c>
      <c r="O53" s="52">
        <f>VLOOKUP($B53,Shock_dev!$A$1:$CI$300,MATCH(DATE(O$1,1,1),Shock_dev!$A$1:$CI$1,0),FALSE)</f>
        <v>-91.353899999987334</v>
      </c>
      <c r="P53" s="52">
        <f>VLOOKUP($B53,Shock_dev!$A$1:$CI$300,MATCH(DATE(P$1,1,1),Shock_dev!$A$1:$CI$1,0),FALSE)</f>
        <v>-97.202399999980116</v>
      </c>
      <c r="Q53" s="52">
        <f>VLOOKUP($B53,Shock_dev!$A$1:$CI$300,MATCH(DATE(Q$1,1,1),Shock_dev!$A$1:$CI$1,0),FALSE)</f>
        <v>-101.81059999999707</v>
      </c>
      <c r="R53" s="52">
        <f>VLOOKUP($B53,Shock_dev!$A$1:$CI$300,MATCH(DATE(R$1,1,1),Shock_dev!$A$1:$CI$1,0),FALSE)</f>
        <v>-105.35020000001532</v>
      </c>
      <c r="S53" s="52">
        <f>VLOOKUP($B53,Shock_dev!$A$1:$CI$300,MATCH(DATE(S$1,1,1),Shock_dev!$A$1:$CI$1,0),FALSE)</f>
        <v>-107.99150000000373</v>
      </c>
      <c r="T53" s="52">
        <f>VLOOKUP($B53,Shock_dev!$A$1:$CI$300,MATCH(DATE(T$1,1,1),Shock_dev!$A$1:$CI$1,0),FALSE)</f>
        <v>-109.89350000000559</v>
      </c>
      <c r="U53" s="52">
        <f>VLOOKUP($B53,Shock_dev!$A$1:$CI$300,MATCH(DATE(U$1,1,1),Shock_dev!$A$1:$CI$1,0),FALSE)</f>
        <v>-111.20040000000154</v>
      </c>
      <c r="V53" s="52">
        <f>VLOOKUP($B53,Shock_dev!$A$1:$CI$300,MATCH(DATE(V$1,1,1),Shock_dev!$A$1:$CI$1,0),FALSE)</f>
        <v>-112.0344000000041</v>
      </c>
      <c r="W53" s="52">
        <f>VLOOKUP($B53,Shock_dev!$A$1:$CI$300,MATCH(DATE(W$1,1,1),Shock_dev!$A$1:$CI$1,0),FALSE)</f>
        <v>-112.499599999981</v>
      </c>
      <c r="X53" s="52">
        <f>VLOOKUP($B53,Shock_dev!$A$1:$CI$300,MATCH(DATE(X$1,1,1),Shock_dev!$A$1:$CI$1,0),FALSE)</f>
        <v>-112.67989999998827</v>
      </c>
      <c r="Y53" s="52">
        <f>VLOOKUP($B53,Shock_dev!$A$1:$CI$300,MATCH(DATE(Y$1,1,1),Shock_dev!$A$1:$CI$1,0),FALSE)</f>
        <v>-112.64299999998184</v>
      </c>
      <c r="Z53" s="52">
        <f>VLOOKUP($B53,Shock_dev!$A$1:$CI$300,MATCH(DATE(Z$1,1,1),Shock_dev!$A$1:$CI$1,0),FALSE)</f>
        <v>-112.44260000000941</v>
      </c>
      <c r="AA53" s="52">
        <f>VLOOKUP($B53,Shock_dev!$A$1:$CI$300,MATCH(DATE(AA$1,1,1),Shock_dev!$A$1:$CI$1,0),FALSE)</f>
        <v>-112.12260000000242</v>
      </c>
      <c r="AB53" s="52">
        <f>VLOOKUP($B53,Shock_dev!$A$1:$CI$300,MATCH(DATE(AB$1,1,1),Shock_dev!$A$1:$CI$1,0),FALSE)</f>
        <v>-111.71549999999115</v>
      </c>
      <c r="AC53" s="52">
        <f>VLOOKUP($B53,Shock_dev!$A$1:$CI$300,MATCH(DATE(AC$1,1,1),Shock_dev!$A$1:$CI$1,0),FALSE)</f>
        <v>-111.24849999998696</v>
      </c>
      <c r="AD53" s="52">
        <f>VLOOKUP($B53,Shock_dev!$A$1:$CI$300,MATCH(DATE(AD$1,1,1),Shock_dev!$A$1:$CI$1,0),FALSE)</f>
        <v>-110.74550000001909</v>
      </c>
      <c r="AE53" s="52">
        <f>VLOOKUP($B53,Shock_dev!$A$1:$CI$300,MATCH(DATE(AE$1,1,1),Shock_dev!$A$1:$CI$1,0),FALSE)</f>
        <v>-110.22560000000522</v>
      </c>
      <c r="AF53" s="52">
        <f>VLOOKUP($B53,Shock_dev!$A$1:$CI$300,MATCH(DATE(AF$1,1,1),Shock_dev!$A$1:$CI$1,0),FALSE)</f>
        <v>-109.70429999998305</v>
      </c>
      <c r="AG53" s="52"/>
      <c r="AH53" s="65">
        <f t="shared" si="1"/>
        <v>15.566379999998025</v>
      </c>
      <c r="AI53" s="65">
        <f t="shared" si="2"/>
        <v>-38.572239999996967</v>
      </c>
      <c r="AJ53" s="65">
        <f t="shared" si="3"/>
        <v>-89.959439999994359</v>
      </c>
      <c r="AK53" s="65">
        <f t="shared" si="4"/>
        <v>-109.29400000000605</v>
      </c>
      <c r="AL53" s="65">
        <f t="shared" si="5"/>
        <v>-112.47753999999259</v>
      </c>
      <c r="AM53" s="65">
        <f t="shared" si="6"/>
        <v>-110.7278799999971</v>
      </c>
      <c r="AN53" s="66"/>
      <c r="AO53" s="65">
        <f t="shared" si="7"/>
        <v>-11.50292999999947</v>
      </c>
      <c r="AP53" s="65">
        <f t="shared" si="8"/>
        <v>-99.626720000000205</v>
      </c>
      <c r="AQ53" s="65">
        <f t="shared" si="9"/>
        <v>-111.60270999999484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135.56145000000106</v>
      </c>
      <c r="D54" s="52">
        <f>VLOOKUP($B54,Shock_dev!$A$1:$CI$300,MATCH(DATE(D$1,1,1),Shock_dev!$A$1:$CI$1,0),FALSE)</f>
        <v>162.81472000000213</v>
      </c>
      <c r="E54" s="52">
        <f>VLOOKUP($B54,Shock_dev!$A$1:$CI$300,MATCH(DATE(E$1,1,1),Shock_dev!$A$1:$CI$1,0),FALSE)</f>
        <v>167.49693000000116</v>
      </c>
      <c r="F54" s="52">
        <f>VLOOKUP($B54,Shock_dev!$A$1:$CI$300,MATCH(DATE(F$1,1,1),Shock_dev!$A$1:$CI$1,0),FALSE)</f>
        <v>167.51076999999714</v>
      </c>
      <c r="G54" s="52">
        <f>VLOOKUP($B54,Shock_dev!$A$1:$CI$300,MATCH(DATE(G$1,1,1),Shock_dev!$A$1:$CI$1,0),FALSE)</f>
        <v>166.290780000003</v>
      </c>
      <c r="H54" s="52">
        <f>VLOOKUP($B54,Shock_dev!$A$1:$CI$300,MATCH(DATE(H$1,1,1),Shock_dev!$A$1:$CI$1,0),FALSE)</f>
        <v>164.77201000000059</v>
      </c>
      <c r="I54" s="52">
        <f>VLOOKUP($B54,Shock_dev!$A$1:$CI$300,MATCH(DATE(I$1,1,1),Shock_dev!$A$1:$CI$1,0),FALSE)</f>
        <v>163.3449099999998</v>
      </c>
      <c r="J54" s="52">
        <f>VLOOKUP($B54,Shock_dev!$A$1:$CI$300,MATCH(DATE(J$1,1,1),Shock_dev!$A$1:$CI$1,0),FALSE)</f>
        <v>162.210070000001</v>
      </c>
      <c r="K54" s="52">
        <f>VLOOKUP($B54,Shock_dev!$A$1:$CI$300,MATCH(DATE(K$1,1,1),Shock_dev!$A$1:$CI$1,0),FALSE)</f>
        <v>161.46924000000217</v>
      </c>
      <c r="L54" s="52">
        <f>VLOOKUP($B54,Shock_dev!$A$1:$CI$300,MATCH(DATE(L$1,1,1),Shock_dev!$A$1:$CI$1,0),FALSE)</f>
        <v>161.13489000000118</v>
      </c>
      <c r="M54" s="52">
        <f>VLOOKUP($B54,Shock_dev!$A$1:$CI$300,MATCH(DATE(M$1,1,1),Shock_dev!$A$1:$CI$1,0),FALSE)</f>
        <v>161.21041999999943</v>
      </c>
      <c r="N54" s="52">
        <f>VLOOKUP($B54,Shock_dev!$A$1:$CI$300,MATCH(DATE(N$1,1,1),Shock_dev!$A$1:$CI$1,0),FALSE)</f>
        <v>161.65014999999767</v>
      </c>
      <c r="O54" s="52">
        <f>VLOOKUP($B54,Shock_dev!$A$1:$CI$300,MATCH(DATE(O$1,1,1),Shock_dev!$A$1:$CI$1,0),FALSE)</f>
        <v>162.41791999999987</v>
      </c>
      <c r="P54" s="52">
        <f>VLOOKUP($B54,Shock_dev!$A$1:$CI$300,MATCH(DATE(P$1,1,1),Shock_dev!$A$1:$CI$1,0),FALSE)</f>
        <v>163.43983999999909</v>
      </c>
      <c r="Q54" s="52">
        <f>VLOOKUP($B54,Shock_dev!$A$1:$CI$300,MATCH(DATE(Q$1,1,1),Shock_dev!$A$1:$CI$1,0),FALSE)</f>
        <v>164.64816000000064</v>
      </c>
      <c r="R54" s="52">
        <f>VLOOKUP($B54,Shock_dev!$A$1:$CI$300,MATCH(DATE(R$1,1,1),Shock_dev!$A$1:$CI$1,0),FALSE)</f>
        <v>165.95826999999917</v>
      </c>
      <c r="S54" s="52">
        <f>VLOOKUP($B54,Shock_dev!$A$1:$CI$300,MATCH(DATE(S$1,1,1),Shock_dev!$A$1:$CI$1,0),FALSE)</f>
        <v>167.29585999999836</v>
      </c>
      <c r="T54" s="52">
        <f>VLOOKUP($B54,Shock_dev!$A$1:$CI$300,MATCH(DATE(T$1,1,1),Shock_dev!$A$1:$CI$1,0),FALSE)</f>
        <v>168.59102999999959</v>
      </c>
      <c r="U54" s="52">
        <f>VLOOKUP($B54,Shock_dev!$A$1:$CI$300,MATCH(DATE(U$1,1,1),Shock_dev!$A$1:$CI$1,0),FALSE)</f>
        <v>169.77998999999909</v>
      </c>
      <c r="V54" s="52">
        <f>VLOOKUP($B54,Shock_dev!$A$1:$CI$300,MATCH(DATE(V$1,1,1),Shock_dev!$A$1:$CI$1,0),FALSE)</f>
        <v>170.84280000000217</v>
      </c>
      <c r="W54" s="52">
        <f>VLOOKUP($B54,Shock_dev!$A$1:$CI$300,MATCH(DATE(W$1,1,1),Shock_dev!$A$1:$CI$1,0),FALSE)</f>
        <v>171.74603999999817</v>
      </c>
      <c r="X54" s="52">
        <f>VLOOKUP($B54,Shock_dev!$A$1:$CI$300,MATCH(DATE(X$1,1,1),Shock_dev!$A$1:$CI$1,0),FALSE)</f>
        <v>172.48358999999982</v>
      </c>
      <c r="Y54" s="52">
        <f>VLOOKUP($B54,Shock_dev!$A$1:$CI$300,MATCH(DATE(Y$1,1,1),Shock_dev!$A$1:$CI$1,0),FALSE)</f>
        <v>173.06441999999879</v>
      </c>
      <c r="Z54" s="52">
        <f>VLOOKUP($B54,Shock_dev!$A$1:$CI$300,MATCH(DATE(Z$1,1,1),Shock_dev!$A$1:$CI$1,0),FALSE)</f>
        <v>173.49649999999747</v>
      </c>
      <c r="AA54" s="52">
        <f>VLOOKUP($B54,Shock_dev!$A$1:$CI$300,MATCH(DATE(AA$1,1,1),Shock_dev!$A$1:$CI$1,0),FALSE)</f>
        <v>173.78310999999667</v>
      </c>
      <c r="AB54" s="52">
        <f>VLOOKUP($B54,Shock_dev!$A$1:$CI$300,MATCH(DATE(AB$1,1,1),Shock_dev!$A$1:$CI$1,0),FALSE)</f>
        <v>173.96075999999812</v>
      </c>
      <c r="AC54" s="52">
        <f>VLOOKUP($B54,Shock_dev!$A$1:$CI$300,MATCH(DATE(AC$1,1,1),Shock_dev!$A$1:$CI$1,0),FALSE)</f>
        <v>174.04337000000305</v>
      </c>
      <c r="AD54" s="52">
        <f>VLOOKUP($B54,Shock_dev!$A$1:$CI$300,MATCH(DATE(AD$1,1,1),Shock_dev!$A$1:$CI$1,0),FALSE)</f>
        <v>174.03575999999885</v>
      </c>
      <c r="AE54" s="52">
        <f>VLOOKUP($B54,Shock_dev!$A$1:$CI$300,MATCH(DATE(AE$1,1,1),Shock_dev!$A$1:$CI$1,0),FALSE)</f>
        <v>173.95784999999887</v>
      </c>
      <c r="AF54" s="52">
        <f>VLOOKUP($B54,Shock_dev!$A$1:$CI$300,MATCH(DATE(AF$1,1,1),Shock_dev!$A$1:$CI$1,0),FALSE)</f>
        <v>173.82447999999567</v>
      </c>
      <c r="AG54" s="52"/>
      <c r="AH54" s="65">
        <f t="shared" si="1"/>
        <v>159.93493000000089</v>
      </c>
      <c r="AI54" s="65">
        <f t="shared" si="2"/>
        <v>162.58622400000095</v>
      </c>
      <c r="AJ54" s="65">
        <f t="shared" si="3"/>
        <v>162.67329799999933</v>
      </c>
      <c r="AK54" s="65">
        <f t="shared" si="4"/>
        <v>168.49358999999967</v>
      </c>
      <c r="AL54" s="65">
        <f t="shared" si="5"/>
        <v>172.9147319999982</v>
      </c>
      <c r="AM54" s="65">
        <f t="shared" si="6"/>
        <v>173.96444399999891</v>
      </c>
      <c r="AN54" s="66"/>
      <c r="AO54" s="65">
        <f t="shared" si="7"/>
        <v>161.26057700000092</v>
      </c>
      <c r="AP54" s="65">
        <f t="shared" si="8"/>
        <v>165.5834439999995</v>
      </c>
      <c r="AQ54" s="65">
        <f t="shared" si="9"/>
        <v>173.43958799999854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7.7783699999999953</v>
      </c>
      <c r="D55" s="52">
        <f>VLOOKUP($B55,Shock_dev!$A$1:$CI$300,MATCH(DATE(D$1,1,1),Shock_dev!$A$1:$CI$1,0),FALSE)</f>
        <v>11.383530000002793</v>
      </c>
      <c r="E55" s="52">
        <f>VLOOKUP($B55,Shock_dev!$A$1:$CI$300,MATCH(DATE(E$1,1,1),Shock_dev!$A$1:$CI$1,0),FALSE)</f>
        <v>12.734070000002248</v>
      </c>
      <c r="F55" s="52">
        <f>VLOOKUP($B55,Shock_dev!$A$1:$CI$300,MATCH(DATE(F$1,1,1),Shock_dev!$A$1:$CI$1,0),FALSE)</f>
        <v>12.665560000001278</v>
      </c>
      <c r="G55" s="52">
        <f>VLOOKUP($B55,Shock_dev!$A$1:$CI$300,MATCH(DATE(G$1,1,1),Shock_dev!$A$1:$CI$1,0),FALSE)</f>
        <v>11.657390000000305</v>
      </c>
      <c r="H55" s="52">
        <f>VLOOKUP($B55,Shock_dev!$A$1:$CI$300,MATCH(DATE(H$1,1,1),Shock_dev!$A$1:$CI$1,0),FALSE)</f>
        <v>10.09038000000146</v>
      </c>
      <c r="I55" s="52">
        <f>VLOOKUP($B55,Shock_dev!$A$1:$CI$300,MATCH(DATE(I$1,1,1),Shock_dev!$A$1:$CI$1,0),FALSE)</f>
        <v>8.2604199999987031</v>
      </c>
      <c r="J55" s="52">
        <f>VLOOKUP($B55,Shock_dev!$A$1:$CI$300,MATCH(DATE(J$1,1,1),Shock_dev!$A$1:$CI$1,0),FALSE)</f>
        <v>6.3771400000005087</v>
      </c>
      <c r="K55" s="52">
        <f>VLOOKUP($B55,Shock_dev!$A$1:$CI$300,MATCH(DATE(K$1,1,1),Shock_dev!$A$1:$CI$1,0),FALSE)</f>
        <v>4.5770499999998719</v>
      </c>
      <c r="L55" s="52">
        <f>VLOOKUP($B55,Shock_dev!$A$1:$CI$300,MATCH(DATE(L$1,1,1),Shock_dev!$A$1:$CI$1,0),FALSE)</f>
        <v>2.9402000000009139</v>
      </c>
      <c r="M55" s="52">
        <f>VLOOKUP($B55,Shock_dev!$A$1:$CI$300,MATCH(DATE(M$1,1,1),Shock_dev!$A$1:$CI$1,0),FALSE)</f>
        <v>1.5092700000022887</v>
      </c>
      <c r="N55" s="52">
        <f>VLOOKUP($B55,Shock_dev!$A$1:$CI$300,MATCH(DATE(N$1,1,1),Shock_dev!$A$1:$CI$1,0),FALSE)</f>
        <v>0.29943999999886728</v>
      </c>
      <c r="O55" s="52">
        <f>VLOOKUP($B55,Shock_dev!$A$1:$CI$300,MATCH(DATE(O$1,1,1),Shock_dev!$A$1:$CI$1,0),FALSE)</f>
        <v>-0.69060999999783235</v>
      </c>
      <c r="P55" s="52">
        <f>VLOOKUP($B55,Shock_dev!$A$1:$CI$300,MATCH(DATE(P$1,1,1),Shock_dev!$A$1:$CI$1,0),FALSE)</f>
        <v>-1.4752799999987474</v>
      </c>
      <c r="Q55" s="52">
        <f>VLOOKUP($B55,Shock_dev!$A$1:$CI$300,MATCH(DATE(Q$1,1,1),Shock_dev!$A$1:$CI$1,0),FALSE)</f>
        <v>-2.0758499999974447</v>
      </c>
      <c r="R55" s="52">
        <f>VLOOKUP($B55,Shock_dev!$A$1:$CI$300,MATCH(DATE(R$1,1,1),Shock_dev!$A$1:$CI$1,0),FALSE)</f>
        <v>-2.5181999999986147</v>
      </c>
      <c r="S55" s="52">
        <f>VLOOKUP($B55,Shock_dev!$A$1:$CI$300,MATCH(DATE(S$1,1,1),Shock_dev!$A$1:$CI$1,0),FALSE)</f>
        <v>-2.8292900000014924</v>
      </c>
      <c r="T55" s="52">
        <f>VLOOKUP($B55,Shock_dev!$A$1:$CI$300,MATCH(DATE(T$1,1,1),Shock_dev!$A$1:$CI$1,0),FALSE)</f>
        <v>-3.0352899999998044</v>
      </c>
      <c r="U55" s="52">
        <f>VLOOKUP($B55,Shock_dev!$A$1:$CI$300,MATCH(DATE(U$1,1,1),Shock_dev!$A$1:$CI$1,0),FALSE)</f>
        <v>-3.1603599999980361</v>
      </c>
      <c r="V55" s="52">
        <f>VLOOKUP($B55,Shock_dev!$A$1:$CI$300,MATCH(DATE(V$1,1,1),Shock_dev!$A$1:$CI$1,0),FALSE)</f>
        <v>-3.2238199999992503</v>
      </c>
      <c r="W55" s="52">
        <f>VLOOKUP($B55,Shock_dev!$A$1:$CI$300,MATCH(DATE(W$1,1,1),Shock_dev!$A$1:$CI$1,0),FALSE)</f>
        <v>-3.2425799999982701</v>
      </c>
      <c r="X55" s="52">
        <f>VLOOKUP($B55,Shock_dev!$A$1:$CI$300,MATCH(DATE(X$1,1,1),Shock_dev!$A$1:$CI$1,0),FALSE)</f>
        <v>-3.2293299999982992</v>
      </c>
      <c r="Y55" s="52">
        <f>VLOOKUP($B55,Shock_dev!$A$1:$CI$300,MATCH(DATE(Y$1,1,1),Shock_dev!$A$1:$CI$1,0),FALSE)</f>
        <v>-3.1933600000011211</v>
      </c>
      <c r="Z55" s="52">
        <f>VLOOKUP($B55,Shock_dev!$A$1:$CI$300,MATCH(DATE(Z$1,1,1),Shock_dev!$A$1:$CI$1,0),FALSE)</f>
        <v>-3.1417299999993702</v>
      </c>
      <c r="AA55" s="52">
        <f>VLOOKUP($B55,Shock_dev!$A$1:$CI$300,MATCH(DATE(AA$1,1,1),Shock_dev!$A$1:$CI$1,0),FALSE)</f>
        <v>-3.0800799999997253</v>
      </c>
      <c r="AB55" s="52">
        <f>VLOOKUP($B55,Shock_dev!$A$1:$CI$300,MATCH(DATE(AB$1,1,1),Shock_dev!$A$1:$CI$1,0),FALSE)</f>
        <v>-3.0110600000007253</v>
      </c>
      <c r="AC55" s="52">
        <f>VLOOKUP($B55,Shock_dev!$A$1:$CI$300,MATCH(DATE(AC$1,1,1),Shock_dev!$A$1:$CI$1,0),FALSE)</f>
        <v>-2.9372499999990396</v>
      </c>
      <c r="AD55" s="52">
        <f>VLOOKUP($B55,Shock_dev!$A$1:$CI$300,MATCH(DATE(AD$1,1,1),Shock_dev!$A$1:$CI$1,0),FALSE)</f>
        <v>-2.8613000000004831</v>
      </c>
      <c r="AE55" s="52">
        <f>VLOOKUP($B55,Shock_dev!$A$1:$CI$300,MATCH(DATE(AE$1,1,1),Shock_dev!$A$1:$CI$1,0),FALSE)</f>
        <v>-2.7846800000006624</v>
      </c>
      <c r="AF55" s="52">
        <f>VLOOKUP($B55,Shock_dev!$A$1:$CI$300,MATCH(DATE(AF$1,1,1),Shock_dev!$A$1:$CI$1,0),FALSE)</f>
        <v>-2.7086600000002363</v>
      </c>
      <c r="AG55" s="52"/>
      <c r="AH55" s="65">
        <f t="shared" si="1"/>
        <v>11.243784000001323</v>
      </c>
      <c r="AI55" s="65">
        <f t="shared" si="2"/>
        <v>6.4490380000002911</v>
      </c>
      <c r="AJ55" s="65">
        <f t="shared" si="3"/>
        <v>-0.48660599999857368</v>
      </c>
      <c r="AK55" s="65">
        <f t="shared" si="4"/>
        <v>-2.9533919999994396</v>
      </c>
      <c r="AL55" s="65">
        <f t="shared" si="5"/>
        <v>-3.177415999999357</v>
      </c>
      <c r="AM55" s="65">
        <f t="shared" si="6"/>
        <v>-2.8605900000002293</v>
      </c>
      <c r="AN55" s="66"/>
      <c r="AO55" s="65">
        <f t="shared" si="7"/>
        <v>8.8464110000008063</v>
      </c>
      <c r="AP55" s="65">
        <f t="shared" si="8"/>
        <v>-1.7199989999990066</v>
      </c>
      <c r="AQ55" s="65">
        <f t="shared" si="9"/>
        <v>-3.0190029999997932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42.006019999997079</v>
      </c>
      <c r="D56" s="52">
        <f>VLOOKUP($B56,Shock_dev!$A$1:$CI$300,MATCH(DATE(D$1,1,1),Shock_dev!$A$1:$CI$1,0),FALSE)</f>
        <v>51.904109999999491</v>
      </c>
      <c r="E56" s="52">
        <f>VLOOKUP($B56,Shock_dev!$A$1:$CI$300,MATCH(DATE(E$1,1,1),Shock_dev!$A$1:$CI$1,0),FALSE)</f>
        <v>53.559330000000045</v>
      </c>
      <c r="F56" s="52">
        <f>VLOOKUP($B56,Shock_dev!$A$1:$CI$300,MATCH(DATE(F$1,1,1),Shock_dev!$A$1:$CI$1,0),FALSE)</f>
        <v>52.383829999998852</v>
      </c>
      <c r="G56" s="52">
        <f>VLOOKUP($B56,Shock_dev!$A$1:$CI$300,MATCH(DATE(G$1,1,1),Shock_dev!$A$1:$CI$1,0),FALSE)</f>
        <v>49.791610000000219</v>
      </c>
      <c r="H56" s="52">
        <f>VLOOKUP($B56,Shock_dev!$A$1:$CI$300,MATCH(DATE(H$1,1,1),Shock_dev!$A$1:$CI$1,0),FALSE)</f>
        <v>46.472459999997227</v>
      </c>
      <c r="I56" s="52">
        <f>VLOOKUP($B56,Shock_dev!$A$1:$CI$300,MATCH(DATE(I$1,1,1),Shock_dev!$A$1:$CI$1,0),FALSE)</f>
        <v>42.888940000004368</v>
      </c>
      <c r="J56" s="52">
        <f>VLOOKUP($B56,Shock_dev!$A$1:$CI$300,MATCH(DATE(J$1,1,1),Shock_dev!$A$1:$CI$1,0),FALSE)</f>
        <v>39.35968000000139</v>
      </c>
      <c r="K56" s="52">
        <f>VLOOKUP($B56,Shock_dev!$A$1:$CI$300,MATCH(DATE(K$1,1,1),Shock_dev!$A$1:$CI$1,0),FALSE)</f>
        <v>36.093079999998736</v>
      </c>
      <c r="L56" s="52">
        <f>VLOOKUP($B56,Shock_dev!$A$1:$CI$300,MATCH(DATE(L$1,1,1),Shock_dev!$A$1:$CI$1,0),FALSE)</f>
        <v>33.205610000004526</v>
      </c>
      <c r="M56" s="52">
        <f>VLOOKUP($B56,Shock_dev!$A$1:$CI$300,MATCH(DATE(M$1,1,1),Shock_dev!$A$1:$CI$1,0),FALSE)</f>
        <v>30.762020000001939</v>
      </c>
      <c r="N56" s="52">
        <f>VLOOKUP($B56,Shock_dev!$A$1:$CI$300,MATCH(DATE(N$1,1,1),Shock_dev!$A$1:$CI$1,0),FALSE)</f>
        <v>28.776350000000093</v>
      </c>
      <c r="O56" s="52">
        <f>VLOOKUP($B56,Shock_dev!$A$1:$CI$300,MATCH(DATE(O$1,1,1),Shock_dev!$A$1:$CI$1,0),FALSE)</f>
        <v>27.239590000004682</v>
      </c>
      <c r="P56" s="52">
        <f>VLOOKUP($B56,Shock_dev!$A$1:$CI$300,MATCH(DATE(P$1,1,1),Shock_dev!$A$1:$CI$1,0),FALSE)</f>
        <v>26.113180000000284</v>
      </c>
      <c r="Q56" s="52">
        <f>VLOOKUP($B56,Shock_dev!$A$1:$CI$300,MATCH(DATE(Q$1,1,1),Shock_dev!$A$1:$CI$1,0),FALSE)</f>
        <v>25.348430000005465</v>
      </c>
      <c r="R56" s="52">
        <f>VLOOKUP($B56,Shock_dev!$A$1:$CI$300,MATCH(DATE(R$1,1,1),Shock_dev!$A$1:$CI$1,0),FALSE)</f>
        <v>24.88466999999946</v>
      </c>
      <c r="S56" s="52">
        <f>VLOOKUP($B56,Shock_dev!$A$1:$CI$300,MATCH(DATE(S$1,1,1),Shock_dev!$A$1:$CI$1,0),FALSE)</f>
        <v>24.661220000001776</v>
      </c>
      <c r="T56" s="52">
        <f>VLOOKUP($B56,Shock_dev!$A$1:$CI$300,MATCH(DATE(T$1,1,1),Shock_dev!$A$1:$CI$1,0),FALSE)</f>
        <v>24.619039999997767</v>
      </c>
      <c r="U56" s="52">
        <f>VLOOKUP($B56,Shock_dev!$A$1:$CI$300,MATCH(DATE(U$1,1,1),Shock_dev!$A$1:$CI$1,0),FALSE)</f>
        <v>24.703249999998661</v>
      </c>
      <c r="V56" s="52">
        <f>VLOOKUP($B56,Shock_dev!$A$1:$CI$300,MATCH(DATE(V$1,1,1),Shock_dev!$A$1:$CI$1,0),FALSE)</f>
        <v>24.876019999996061</v>
      </c>
      <c r="W56" s="52">
        <f>VLOOKUP($B56,Shock_dev!$A$1:$CI$300,MATCH(DATE(W$1,1,1),Shock_dev!$A$1:$CI$1,0),FALSE)</f>
        <v>25.099990000002435</v>
      </c>
      <c r="X56" s="52">
        <f>VLOOKUP($B56,Shock_dev!$A$1:$CI$300,MATCH(DATE(X$1,1,1),Shock_dev!$A$1:$CI$1,0),FALSE)</f>
        <v>25.35055999999895</v>
      </c>
      <c r="Y56" s="52">
        <f>VLOOKUP($B56,Shock_dev!$A$1:$CI$300,MATCH(DATE(Y$1,1,1),Shock_dev!$A$1:$CI$1,0),FALSE)</f>
        <v>25.611799999998766</v>
      </c>
      <c r="Z56" s="52">
        <f>VLOOKUP($B56,Shock_dev!$A$1:$CI$300,MATCH(DATE(Z$1,1,1),Shock_dev!$A$1:$CI$1,0),FALSE)</f>
        <v>25.871290000002773</v>
      </c>
      <c r="AA56" s="52">
        <f>VLOOKUP($B56,Shock_dev!$A$1:$CI$300,MATCH(DATE(AA$1,1,1),Shock_dev!$A$1:$CI$1,0),FALSE)</f>
        <v>26.118069999996806</v>
      </c>
      <c r="AB56" s="52">
        <f>VLOOKUP($B56,Shock_dev!$A$1:$CI$300,MATCH(DATE(AB$1,1,1),Shock_dev!$A$1:$CI$1,0),FALSE)</f>
        <v>26.353760000005423</v>
      </c>
      <c r="AC56" s="52">
        <f>VLOOKUP($B56,Shock_dev!$A$1:$CI$300,MATCH(DATE(AC$1,1,1),Shock_dev!$A$1:$CI$1,0),FALSE)</f>
        <v>26.575209999995423</v>
      </c>
      <c r="AD56" s="52">
        <f>VLOOKUP($B56,Shock_dev!$A$1:$CI$300,MATCH(DATE(AD$1,1,1),Shock_dev!$A$1:$CI$1,0),FALSE)</f>
        <v>26.777770000000601</v>
      </c>
      <c r="AE56" s="52">
        <f>VLOOKUP($B56,Shock_dev!$A$1:$CI$300,MATCH(DATE(AE$1,1,1),Shock_dev!$A$1:$CI$1,0),FALSE)</f>
        <v>26.962390000000596</v>
      </c>
      <c r="AF56" s="52">
        <f>VLOOKUP($B56,Shock_dev!$A$1:$CI$300,MATCH(DATE(AF$1,1,1),Shock_dev!$A$1:$CI$1,0),FALSE)</f>
        <v>27.12952999999834</v>
      </c>
      <c r="AG56" s="52"/>
      <c r="AH56" s="65">
        <f t="shared" si="1"/>
        <v>49.928979999999136</v>
      </c>
      <c r="AI56" s="65">
        <f t="shared" si="2"/>
        <v>39.603954000001252</v>
      </c>
      <c r="AJ56" s="65">
        <f t="shared" si="3"/>
        <v>27.647914000002494</v>
      </c>
      <c r="AK56" s="65">
        <f t="shared" si="4"/>
        <v>24.748839999998744</v>
      </c>
      <c r="AL56" s="65">
        <f t="shared" si="5"/>
        <v>25.610341999999946</v>
      </c>
      <c r="AM56" s="65">
        <f t="shared" si="6"/>
        <v>26.759732000000078</v>
      </c>
      <c r="AN56" s="66"/>
      <c r="AO56" s="65">
        <f t="shared" si="7"/>
        <v>44.766467000000191</v>
      </c>
      <c r="AP56" s="65">
        <f t="shared" si="8"/>
        <v>26.198377000000619</v>
      </c>
      <c r="AQ56" s="65">
        <f t="shared" si="9"/>
        <v>26.185037000000012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181.19402999999875</v>
      </c>
      <c r="D57" s="52">
        <f>VLOOKUP($B57,Shock_dev!$A$1:$CI$300,MATCH(DATE(D$1,1,1),Shock_dev!$A$1:$CI$1,0),FALSE)</f>
        <v>220.47829999998794</v>
      </c>
      <c r="E57" s="52">
        <f>VLOOKUP($B57,Shock_dev!$A$1:$CI$300,MATCH(DATE(E$1,1,1),Shock_dev!$A$1:$CI$1,0),FALSE)</f>
        <v>225.60970999998972</v>
      </c>
      <c r="F57" s="52">
        <f>VLOOKUP($B57,Shock_dev!$A$1:$CI$300,MATCH(DATE(F$1,1,1),Shock_dev!$A$1:$CI$1,0),FALSE)</f>
        <v>221.27103000000352</v>
      </c>
      <c r="G57" s="52">
        <f>VLOOKUP($B57,Shock_dev!$A$1:$CI$300,MATCH(DATE(G$1,1,1),Shock_dev!$A$1:$CI$1,0),FALSE)</f>
        <v>213.17943000000378</v>
      </c>
      <c r="H57" s="52">
        <f>VLOOKUP($B57,Shock_dev!$A$1:$CI$300,MATCH(DATE(H$1,1,1),Shock_dev!$A$1:$CI$1,0),FALSE)</f>
        <v>203.51531999999133</v>
      </c>
      <c r="I57" s="52">
        <f>VLOOKUP($B57,Shock_dev!$A$1:$CI$300,MATCH(DATE(I$1,1,1),Shock_dev!$A$1:$CI$1,0),FALSE)</f>
        <v>193.53332000000228</v>
      </c>
      <c r="J57" s="52">
        <f>VLOOKUP($B57,Shock_dev!$A$1:$CI$300,MATCH(DATE(J$1,1,1),Shock_dev!$A$1:$CI$1,0),FALSE)</f>
        <v>184.04404000000795</v>
      </c>
      <c r="K57" s="52">
        <f>VLOOKUP($B57,Shock_dev!$A$1:$CI$300,MATCH(DATE(K$1,1,1),Shock_dev!$A$1:$CI$1,0),FALSE)</f>
        <v>175.55801999999676</v>
      </c>
      <c r="L57" s="52">
        <f>VLOOKUP($B57,Shock_dev!$A$1:$CI$300,MATCH(DATE(L$1,1,1),Shock_dev!$A$1:$CI$1,0),FALSE)</f>
        <v>168.32966999999189</v>
      </c>
      <c r="M57" s="52">
        <f>VLOOKUP($B57,Shock_dev!$A$1:$CI$300,MATCH(DATE(M$1,1,1),Shock_dev!$A$1:$CI$1,0),FALSE)</f>
        <v>162.49386000000231</v>
      </c>
      <c r="N57" s="52">
        <f>VLOOKUP($B57,Shock_dev!$A$1:$CI$300,MATCH(DATE(N$1,1,1),Shock_dev!$A$1:$CI$1,0),FALSE)</f>
        <v>158.04032000000007</v>
      </c>
      <c r="O57" s="52">
        <f>VLOOKUP($B57,Shock_dev!$A$1:$CI$300,MATCH(DATE(O$1,1,1),Shock_dev!$A$1:$CI$1,0),FALSE)</f>
        <v>154.91170000001148</v>
      </c>
      <c r="P57" s="52">
        <f>VLOOKUP($B57,Shock_dev!$A$1:$CI$300,MATCH(DATE(P$1,1,1),Shock_dev!$A$1:$CI$1,0),FALSE)</f>
        <v>152.95910000000731</v>
      </c>
      <c r="Q57" s="52">
        <f>VLOOKUP($B57,Shock_dev!$A$1:$CI$300,MATCH(DATE(Q$1,1,1),Shock_dev!$A$1:$CI$1,0),FALSE)</f>
        <v>152.01420000000508</v>
      </c>
      <c r="R57" s="52">
        <f>VLOOKUP($B57,Shock_dev!$A$1:$CI$300,MATCH(DATE(R$1,1,1),Shock_dev!$A$1:$CI$1,0),FALSE)</f>
        <v>151.87089999999444</v>
      </c>
      <c r="S57" s="52">
        <f>VLOOKUP($B57,Shock_dev!$A$1:$CI$300,MATCH(DATE(S$1,1,1),Shock_dev!$A$1:$CI$1,0),FALSE)</f>
        <v>152.33090000000084</v>
      </c>
      <c r="T57" s="52">
        <f>VLOOKUP($B57,Shock_dev!$A$1:$CI$300,MATCH(DATE(T$1,1,1),Shock_dev!$A$1:$CI$1,0),FALSE)</f>
        <v>153.20380000000296</v>
      </c>
      <c r="U57" s="52">
        <f>VLOOKUP($B57,Shock_dev!$A$1:$CI$300,MATCH(DATE(U$1,1,1),Shock_dev!$A$1:$CI$1,0),FALSE)</f>
        <v>154.31419999999343</v>
      </c>
      <c r="V57" s="52">
        <f>VLOOKUP($B57,Shock_dev!$A$1:$CI$300,MATCH(DATE(V$1,1,1),Shock_dev!$A$1:$CI$1,0),FALSE)</f>
        <v>155.55479999999807</v>
      </c>
      <c r="W57" s="52">
        <f>VLOOKUP($B57,Shock_dev!$A$1:$CI$300,MATCH(DATE(W$1,1,1),Shock_dev!$A$1:$CI$1,0),FALSE)</f>
        <v>156.81260000000475</v>
      </c>
      <c r="X57" s="52">
        <f>VLOOKUP($B57,Shock_dev!$A$1:$CI$300,MATCH(DATE(X$1,1,1),Shock_dev!$A$1:$CI$1,0),FALSE)</f>
        <v>158.0225999999966</v>
      </c>
      <c r="Y57" s="52">
        <f>VLOOKUP($B57,Shock_dev!$A$1:$CI$300,MATCH(DATE(Y$1,1,1),Shock_dev!$A$1:$CI$1,0),FALSE)</f>
        <v>159.14989999998943</v>
      </c>
      <c r="Z57" s="52">
        <f>VLOOKUP($B57,Shock_dev!$A$1:$CI$300,MATCH(DATE(Z$1,1,1),Shock_dev!$A$1:$CI$1,0),FALSE)</f>
        <v>160.16870000000927</v>
      </c>
      <c r="AA57" s="52">
        <f>VLOOKUP($B57,Shock_dev!$A$1:$CI$300,MATCH(DATE(AA$1,1,1),Shock_dev!$A$1:$CI$1,0),FALSE)</f>
        <v>161.05380000000878</v>
      </c>
      <c r="AB57" s="52">
        <f>VLOOKUP($B57,Shock_dev!$A$1:$CI$300,MATCH(DATE(AB$1,1,1),Shock_dev!$A$1:$CI$1,0),FALSE)</f>
        <v>161.83089999998629</v>
      </c>
      <c r="AC57" s="52">
        <f>VLOOKUP($B57,Shock_dev!$A$1:$CI$300,MATCH(DATE(AC$1,1,1),Shock_dev!$A$1:$CI$1,0),FALSE)</f>
        <v>162.50079999999434</v>
      </c>
      <c r="AD57" s="52">
        <f>VLOOKUP($B57,Shock_dev!$A$1:$CI$300,MATCH(DATE(AD$1,1,1),Shock_dev!$A$1:$CI$1,0),FALSE)</f>
        <v>163.05599999999686</v>
      </c>
      <c r="AE57" s="52">
        <f>VLOOKUP($B57,Shock_dev!$A$1:$CI$300,MATCH(DATE(AE$1,1,1),Shock_dev!$A$1:$CI$1,0),FALSE)</f>
        <v>163.5110999999888</v>
      </c>
      <c r="AF57" s="52">
        <f>VLOOKUP($B57,Shock_dev!$A$1:$CI$300,MATCH(DATE(AF$1,1,1),Shock_dev!$A$1:$CI$1,0),FALSE)</f>
        <v>163.87700000000768</v>
      </c>
      <c r="AG57" s="52"/>
      <c r="AH57" s="65">
        <f t="shared" si="1"/>
        <v>212.34649999999675</v>
      </c>
      <c r="AI57" s="65">
        <f t="shared" si="2"/>
        <v>184.99607399999803</v>
      </c>
      <c r="AJ57" s="65">
        <f t="shared" si="3"/>
        <v>156.08383600000525</v>
      </c>
      <c r="AK57" s="65">
        <f t="shared" si="4"/>
        <v>153.45491999999794</v>
      </c>
      <c r="AL57" s="65">
        <f t="shared" si="5"/>
        <v>159.04152000000175</v>
      </c>
      <c r="AM57" s="65">
        <f t="shared" si="6"/>
        <v>162.95515999999481</v>
      </c>
      <c r="AN57" s="66"/>
      <c r="AO57" s="65">
        <f t="shared" si="7"/>
        <v>198.67128699999739</v>
      </c>
      <c r="AP57" s="65">
        <f t="shared" si="8"/>
        <v>154.76937800000161</v>
      </c>
      <c r="AQ57" s="65">
        <f t="shared" si="9"/>
        <v>160.99833999999828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125.98199999995995</v>
      </c>
      <c r="D58" s="52">
        <f>VLOOKUP($B58,Shock_dev!$A$1:$CI$300,MATCH(DATE(D$1,1,1),Shock_dev!$A$1:$CI$1,0),FALSE)</f>
        <v>204.16899999999441</v>
      </c>
      <c r="E58" s="52">
        <f>VLOOKUP($B58,Shock_dev!$A$1:$CI$300,MATCH(DATE(E$1,1,1),Shock_dev!$A$1:$CI$1,0),FALSE)</f>
        <v>244.54739999998128</v>
      </c>
      <c r="F58" s="52">
        <f>VLOOKUP($B58,Shock_dev!$A$1:$CI$300,MATCH(DATE(F$1,1,1),Shock_dev!$A$1:$CI$1,0),FALSE)</f>
        <v>254.48990000004414</v>
      </c>
      <c r="G58" s="52">
        <f>VLOOKUP($B58,Shock_dev!$A$1:$CI$300,MATCH(DATE(G$1,1,1),Shock_dev!$A$1:$CI$1,0),FALSE)</f>
        <v>242.32749999995576</v>
      </c>
      <c r="H58" s="52">
        <f>VLOOKUP($B58,Shock_dev!$A$1:$CI$300,MATCH(DATE(H$1,1,1),Shock_dev!$A$1:$CI$1,0),FALSE)</f>
        <v>216.3183999999892</v>
      </c>
      <c r="I58" s="52">
        <f>VLOOKUP($B58,Shock_dev!$A$1:$CI$300,MATCH(DATE(I$1,1,1),Shock_dev!$A$1:$CI$1,0),FALSE)</f>
        <v>183.15789999999106</v>
      </c>
      <c r="J58" s="52">
        <f>VLOOKUP($B58,Shock_dev!$A$1:$CI$300,MATCH(DATE(J$1,1,1),Shock_dev!$A$1:$CI$1,0),FALSE)</f>
        <v>147.59869999997318</v>
      </c>
      <c r="K58" s="52">
        <f>VLOOKUP($B58,Shock_dev!$A$1:$CI$300,MATCH(DATE(K$1,1,1),Shock_dev!$A$1:$CI$1,0),FALSE)</f>
        <v>112.7269999999553</v>
      </c>
      <c r="L58" s="52">
        <f>VLOOKUP($B58,Shock_dev!$A$1:$CI$300,MATCH(DATE(L$1,1,1),Shock_dev!$A$1:$CI$1,0),FALSE)</f>
        <v>80.376500000013039</v>
      </c>
      <c r="M58" s="52">
        <f>VLOOKUP($B58,Shock_dev!$A$1:$CI$300,MATCH(DATE(M$1,1,1),Shock_dev!$A$1:$CI$1,0),FALSE)</f>
        <v>51.551900000020396</v>
      </c>
      <c r="N58" s="52">
        <f>VLOOKUP($B58,Shock_dev!$A$1:$CI$300,MATCH(DATE(N$1,1,1),Shock_dev!$A$1:$CI$1,0),FALSE)</f>
        <v>26.677399999985937</v>
      </c>
      <c r="O58" s="52">
        <f>VLOOKUP($B58,Shock_dev!$A$1:$CI$300,MATCH(DATE(O$1,1,1),Shock_dev!$A$1:$CI$1,0),FALSE)</f>
        <v>5.8185999999986961</v>
      </c>
      <c r="P58" s="52">
        <f>VLOOKUP($B58,Shock_dev!$A$1:$CI$300,MATCH(DATE(P$1,1,1),Shock_dev!$A$1:$CI$1,0),FALSE)</f>
        <v>-11.226300000038464</v>
      </c>
      <c r="Q58" s="52">
        <f>VLOOKUP($B58,Shock_dev!$A$1:$CI$300,MATCH(DATE(Q$1,1,1),Shock_dev!$A$1:$CI$1,0),FALSE)</f>
        <v>-24.809999999997672</v>
      </c>
      <c r="R58" s="52">
        <f>VLOOKUP($B58,Shock_dev!$A$1:$CI$300,MATCH(DATE(R$1,1,1),Shock_dev!$A$1:$CI$1,0),FALSE)</f>
        <v>-35.381900000036694</v>
      </c>
      <c r="S58" s="52">
        <f>VLOOKUP($B58,Shock_dev!$A$1:$CI$300,MATCH(DATE(S$1,1,1),Shock_dev!$A$1:$CI$1,0),FALSE)</f>
        <v>-43.424300000013318</v>
      </c>
      <c r="T58" s="52">
        <f>VLOOKUP($B58,Shock_dev!$A$1:$CI$300,MATCH(DATE(T$1,1,1),Shock_dev!$A$1:$CI$1,0),FALSE)</f>
        <v>-49.410800000012387</v>
      </c>
      <c r="U58" s="52">
        <f>VLOOKUP($B58,Shock_dev!$A$1:$CI$300,MATCH(DATE(U$1,1,1),Shock_dev!$A$1:$CI$1,0),FALSE)</f>
        <v>-53.781399999978021</v>
      </c>
      <c r="V58" s="52">
        <f>VLOOKUP($B58,Shock_dev!$A$1:$CI$300,MATCH(DATE(V$1,1,1),Shock_dev!$A$1:$CI$1,0),FALSE)</f>
        <v>-56.894800000009127</v>
      </c>
      <c r="W58" s="52">
        <f>VLOOKUP($B58,Shock_dev!$A$1:$CI$300,MATCH(DATE(W$1,1,1),Shock_dev!$A$1:$CI$1,0),FALSE)</f>
        <v>-59.059699999983422</v>
      </c>
      <c r="X58" s="52">
        <f>VLOOKUP($B58,Shock_dev!$A$1:$CI$300,MATCH(DATE(X$1,1,1),Shock_dev!$A$1:$CI$1,0),FALSE)</f>
        <v>-60.509500000043772</v>
      </c>
      <c r="Y58" s="52">
        <f>VLOOKUP($B58,Shock_dev!$A$1:$CI$300,MATCH(DATE(Y$1,1,1),Shock_dev!$A$1:$CI$1,0),FALSE)</f>
        <v>-61.417100000020582</v>
      </c>
      <c r="Z58" s="52">
        <f>VLOOKUP($B58,Shock_dev!$A$1:$CI$300,MATCH(DATE(Z$1,1,1),Shock_dev!$A$1:$CI$1,0),FALSE)</f>
        <v>-61.910599999944679</v>
      </c>
      <c r="AA58" s="52">
        <f>VLOOKUP($B58,Shock_dev!$A$1:$CI$300,MATCH(DATE(AA$1,1,1),Shock_dev!$A$1:$CI$1,0),FALSE)</f>
        <v>-62.09250000002794</v>
      </c>
      <c r="AB58" s="52">
        <f>VLOOKUP($B58,Shock_dev!$A$1:$CI$300,MATCH(DATE(AB$1,1,1),Shock_dev!$A$1:$CI$1,0),FALSE)</f>
        <v>-62.017200000002049</v>
      </c>
      <c r="AC58" s="52">
        <f>VLOOKUP($B58,Shock_dev!$A$1:$CI$300,MATCH(DATE(AC$1,1,1),Shock_dev!$A$1:$CI$1,0),FALSE)</f>
        <v>-61.733699999982491</v>
      </c>
      <c r="AD58" s="52">
        <f>VLOOKUP($B58,Shock_dev!$A$1:$CI$300,MATCH(DATE(AD$1,1,1),Shock_dev!$A$1:$CI$1,0),FALSE)</f>
        <v>-61.292000000015832</v>
      </c>
      <c r="AE58" s="52">
        <f>VLOOKUP($B58,Shock_dev!$A$1:$CI$300,MATCH(DATE(AE$1,1,1),Shock_dev!$A$1:$CI$1,0),FALSE)</f>
        <v>-60.726799999945797</v>
      </c>
      <c r="AF58" s="52">
        <f>VLOOKUP($B58,Shock_dev!$A$1:$CI$300,MATCH(DATE(AF$1,1,1),Shock_dev!$A$1:$CI$1,0),FALSE)</f>
        <v>-60.068800000008196</v>
      </c>
      <c r="AG58" s="52"/>
      <c r="AH58" s="65">
        <f t="shared" si="1"/>
        <v>214.30315999998712</v>
      </c>
      <c r="AI58" s="65">
        <f t="shared" si="2"/>
        <v>148.03569999998436</v>
      </c>
      <c r="AJ58" s="65">
        <f t="shared" si="3"/>
        <v>9.6023199999937781</v>
      </c>
      <c r="AK58" s="65">
        <f t="shared" si="4"/>
        <v>-47.778640000009908</v>
      </c>
      <c r="AL58" s="65">
        <f t="shared" si="5"/>
        <v>-60.997880000004081</v>
      </c>
      <c r="AM58" s="65">
        <f t="shared" si="6"/>
        <v>-61.167699999990873</v>
      </c>
      <c r="AN58" s="66"/>
      <c r="AO58" s="65">
        <f t="shared" si="7"/>
        <v>181.16942999998574</v>
      </c>
      <c r="AP58" s="65">
        <f t="shared" si="8"/>
        <v>-19.088160000008067</v>
      </c>
      <c r="AQ58" s="65">
        <f t="shared" si="9"/>
        <v>-61.082789999997473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88.258300000015879</v>
      </c>
      <c r="D59" s="52">
        <f>VLOOKUP($B59,Shock_dev!$A$1:$CI$300,MATCH(DATE(D$1,1,1),Shock_dev!$A$1:$CI$1,0),FALSE)</f>
        <v>153.76850000000559</v>
      </c>
      <c r="E59" s="52">
        <f>VLOOKUP($B59,Shock_dev!$A$1:$CI$300,MATCH(DATE(E$1,1,1),Shock_dev!$A$1:$CI$1,0),FALSE)</f>
        <v>188.25250000000233</v>
      </c>
      <c r="F59" s="52">
        <f>VLOOKUP($B59,Shock_dev!$A$1:$CI$300,MATCH(DATE(F$1,1,1),Shock_dev!$A$1:$CI$1,0),FALSE)</f>
        <v>201.30919999998878</v>
      </c>
      <c r="G59" s="52">
        <f>VLOOKUP($B59,Shock_dev!$A$1:$CI$300,MATCH(DATE(G$1,1,1),Shock_dev!$A$1:$CI$1,0),FALSE)</f>
        <v>202.54000000000815</v>
      </c>
      <c r="H59" s="52">
        <f>VLOOKUP($B59,Shock_dev!$A$1:$CI$300,MATCH(DATE(H$1,1,1),Shock_dev!$A$1:$CI$1,0),FALSE)</f>
        <v>198.98420000000624</v>
      </c>
      <c r="I59" s="52">
        <f>VLOOKUP($B59,Shock_dev!$A$1:$CI$300,MATCH(DATE(I$1,1,1),Shock_dev!$A$1:$CI$1,0),FALSE)</f>
        <v>194.97639999998501</v>
      </c>
      <c r="J59" s="52">
        <f>VLOOKUP($B59,Shock_dev!$A$1:$CI$300,MATCH(DATE(J$1,1,1),Shock_dev!$A$1:$CI$1,0),FALSE)</f>
        <v>192.6706000000122</v>
      </c>
      <c r="K59" s="52">
        <f>VLOOKUP($B59,Shock_dev!$A$1:$CI$300,MATCH(DATE(K$1,1,1),Shock_dev!$A$1:$CI$1,0),FALSE)</f>
        <v>192.75989999994636</v>
      </c>
      <c r="L59" s="52">
        <f>VLOOKUP($B59,Shock_dev!$A$1:$CI$300,MATCH(DATE(L$1,1,1),Shock_dev!$A$1:$CI$1,0),FALSE)</f>
        <v>195.10100000002421</v>
      </c>
      <c r="M59" s="52">
        <f>VLOOKUP($B59,Shock_dev!$A$1:$CI$300,MATCH(DATE(M$1,1,1),Shock_dev!$A$1:$CI$1,0),FALSE)</f>
        <v>199.19569999998203</v>
      </c>
      <c r="N59" s="52">
        <f>VLOOKUP($B59,Shock_dev!$A$1:$CI$300,MATCH(DATE(N$1,1,1),Shock_dev!$A$1:$CI$1,0),FALSE)</f>
        <v>204.4372999999905</v>
      </c>
      <c r="O59" s="52">
        <f>VLOOKUP($B59,Shock_dev!$A$1:$CI$300,MATCH(DATE(O$1,1,1),Shock_dev!$A$1:$CI$1,0),FALSE)</f>
        <v>210.26279999996768</v>
      </c>
      <c r="P59" s="52">
        <f>VLOOKUP($B59,Shock_dev!$A$1:$CI$300,MATCH(DATE(P$1,1,1),Shock_dev!$A$1:$CI$1,0),FALSE)</f>
        <v>216.18050000001676</v>
      </c>
      <c r="Q59" s="52">
        <f>VLOOKUP($B59,Shock_dev!$A$1:$CI$300,MATCH(DATE(Q$1,1,1),Shock_dev!$A$1:$CI$1,0),FALSE)</f>
        <v>221.79389999998966</v>
      </c>
      <c r="R59" s="52">
        <f>VLOOKUP($B59,Shock_dev!$A$1:$CI$300,MATCH(DATE(R$1,1,1),Shock_dev!$A$1:$CI$1,0),FALSE)</f>
        <v>226.78850000002421</v>
      </c>
      <c r="S59" s="52">
        <f>VLOOKUP($B59,Shock_dev!$A$1:$CI$300,MATCH(DATE(S$1,1,1),Shock_dev!$A$1:$CI$1,0),FALSE)</f>
        <v>230.93110000004526</v>
      </c>
      <c r="T59" s="52">
        <f>VLOOKUP($B59,Shock_dev!$A$1:$CI$300,MATCH(DATE(T$1,1,1),Shock_dev!$A$1:$CI$1,0),FALSE)</f>
        <v>234.06170000002021</v>
      </c>
      <c r="U59" s="52">
        <f>VLOOKUP($B59,Shock_dev!$A$1:$CI$300,MATCH(DATE(U$1,1,1),Shock_dev!$A$1:$CI$1,0),FALSE)</f>
        <v>236.08340000000317</v>
      </c>
      <c r="V59" s="52">
        <f>VLOOKUP($B59,Shock_dev!$A$1:$CI$300,MATCH(DATE(V$1,1,1),Shock_dev!$A$1:$CI$1,0),FALSE)</f>
        <v>236.97439999994822</v>
      </c>
      <c r="W59" s="52">
        <f>VLOOKUP($B59,Shock_dev!$A$1:$CI$300,MATCH(DATE(W$1,1,1),Shock_dev!$A$1:$CI$1,0),FALSE)</f>
        <v>236.75329999998212</v>
      </c>
      <c r="X59" s="52">
        <f>VLOOKUP($B59,Shock_dev!$A$1:$CI$300,MATCH(DATE(X$1,1,1),Shock_dev!$A$1:$CI$1,0),FALSE)</f>
        <v>235.48109999997541</v>
      </c>
      <c r="Y59" s="52">
        <f>VLOOKUP($B59,Shock_dev!$A$1:$CI$300,MATCH(DATE(Y$1,1,1),Shock_dev!$A$1:$CI$1,0),FALSE)</f>
        <v>233.24949999997625</v>
      </c>
      <c r="Z59" s="52">
        <f>VLOOKUP($B59,Shock_dev!$A$1:$CI$300,MATCH(DATE(Z$1,1,1),Shock_dev!$A$1:$CI$1,0),FALSE)</f>
        <v>230.16230000002543</v>
      </c>
      <c r="AA59" s="52">
        <f>VLOOKUP($B59,Shock_dev!$A$1:$CI$300,MATCH(DATE(AA$1,1,1),Shock_dev!$A$1:$CI$1,0),FALSE)</f>
        <v>226.32130000001052</v>
      </c>
      <c r="AB59" s="52">
        <f>VLOOKUP($B59,Shock_dev!$A$1:$CI$300,MATCH(DATE(AB$1,1,1),Shock_dev!$A$1:$CI$1,0),FALSE)</f>
        <v>221.84169999998994</v>
      </c>
      <c r="AC59" s="52">
        <f>VLOOKUP($B59,Shock_dev!$A$1:$CI$300,MATCH(DATE(AC$1,1,1),Shock_dev!$A$1:$CI$1,0),FALSE)</f>
        <v>216.82579999999143</v>
      </c>
      <c r="AD59" s="52">
        <f>VLOOKUP($B59,Shock_dev!$A$1:$CI$300,MATCH(DATE(AD$1,1,1),Shock_dev!$A$1:$CI$1,0),FALSE)</f>
        <v>211.35720000002766</v>
      </c>
      <c r="AE59" s="52">
        <f>VLOOKUP($B59,Shock_dev!$A$1:$CI$300,MATCH(DATE(AE$1,1,1),Shock_dev!$A$1:$CI$1,0),FALSE)</f>
        <v>205.51440000004368</v>
      </c>
      <c r="AF59" s="52">
        <f>VLOOKUP($B59,Shock_dev!$A$1:$CI$300,MATCH(DATE(AF$1,1,1),Shock_dev!$A$1:$CI$1,0),FALSE)</f>
        <v>199.36690000002272</v>
      </c>
      <c r="AG59" s="52"/>
      <c r="AH59" s="65">
        <f t="shared" si="1"/>
        <v>166.82570000000413</v>
      </c>
      <c r="AI59" s="65">
        <f t="shared" si="2"/>
        <v>194.89841999999481</v>
      </c>
      <c r="AJ59" s="65">
        <f t="shared" si="3"/>
        <v>210.37403999998932</v>
      </c>
      <c r="AK59" s="65">
        <f t="shared" si="4"/>
        <v>232.9678200000082</v>
      </c>
      <c r="AL59" s="65">
        <f t="shared" si="5"/>
        <v>232.39349999999394</v>
      </c>
      <c r="AM59" s="65">
        <f t="shared" si="6"/>
        <v>210.98120000001509</v>
      </c>
      <c r="AN59" s="66"/>
      <c r="AO59" s="65">
        <f t="shared" si="7"/>
        <v>180.86205999999947</v>
      </c>
      <c r="AP59" s="65">
        <f t="shared" si="8"/>
        <v>221.67092999999875</v>
      </c>
      <c r="AQ59" s="65">
        <f t="shared" si="9"/>
        <v>221.68735000000453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50.961310000002413</v>
      </c>
      <c r="D60" s="52">
        <f>VLOOKUP($B60,Shock_dev!$A$1:$CI$300,MATCH(DATE(D$1,1,1),Shock_dev!$A$1:$CI$1,0),FALSE)</f>
        <v>68.589650000001711</v>
      </c>
      <c r="E60" s="52">
        <f>VLOOKUP($B60,Shock_dev!$A$1:$CI$300,MATCH(DATE(E$1,1,1),Shock_dev!$A$1:$CI$1,0),FALSE)</f>
        <v>86.573640000002342</v>
      </c>
      <c r="F60" s="52">
        <f>VLOOKUP($B60,Shock_dev!$A$1:$CI$300,MATCH(DATE(F$1,1,1),Shock_dev!$A$1:$CI$1,0),FALSE)</f>
        <v>107.07642999999734</v>
      </c>
      <c r="G60" s="52">
        <f>VLOOKUP($B60,Shock_dev!$A$1:$CI$300,MATCH(DATE(G$1,1,1),Shock_dev!$A$1:$CI$1,0),FALSE)</f>
        <v>131.68917000000147</v>
      </c>
      <c r="H60" s="52">
        <f>VLOOKUP($B60,Shock_dev!$A$1:$CI$300,MATCH(DATE(H$1,1,1),Shock_dev!$A$1:$CI$1,0),FALSE)</f>
        <v>161.94272999999885</v>
      </c>
      <c r="I60" s="52">
        <f>VLOOKUP($B60,Shock_dev!$A$1:$CI$300,MATCH(DATE(I$1,1,1),Shock_dev!$A$1:$CI$1,0),FALSE)</f>
        <v>199.15081999999893</v>
      </c>
      <c r="J60" s="52">
        <f>VLOOKUP($B60,Shock_dev!$A$1:$CI$300,MATCH(DATE(J$1,1,1),Shock_dev!$A$1:$CI$1,0),FALSE)</f>
        <v>244.45930999999837</v>
      </c>
      <c r="K60" s="52">
        <f>VLOOKUP($B60,Shock_dev!$A$1:$CI$300,MATCH(DATE(K$1,1,1),Shock_dev!$A$1:$CI$1,0),FALSE)</f>
        <v>298.79591000000073</v>
      </c>
      <c r="L60" s="52">
        <f>VLOOKUP($B60,Shock_dev!$A$1:$CI$300,MATCH(DATE(L$1,1,1),Shock_dev!$A$1:$CI$1,0),FALSE)</f>
        <v>362.70002999999997</v>
      </c>
      <c r="M60" s="52">
        <f>VLOOKUP($B60,Shock_dev!$A$1:$CI$300,MATCH(DATE(M$1,1,1),Shock_dev!$A$1:$CI$1,0),FALSE)</f>
        <v>436.13750000000073</v>
      </c>
      <c r="N60" s="52">
        <f>VLOOKUP($B60,Shock_dev!$A$1:$CI$300,MATCH(DATE(N$1,1,1),Shock_dev!$A$1:$CI$1,0),FALSE)</f>
        <v>518.62219000000186</v>
      </c>
      <c r="O60" s="52">
        <f>VLOOKUP($B60,Shock_dev!$A$1:$CI$300,MATCH(DATE(O$1,1,1),Shock_dev!$A$1:$CI$1,0),FALSE)</f>
        <v>609.011599999998</v>
      </c>
      <c r="P60" s="52">
        <f>VLOOKUP($B60,Shock_dev!$A$1:$CI$300,MATCH(DATE(P$1,1,1),Shock_dev!$A$1:$CI$1,0),FALSE)</f>
        <v>704.96071999999913</v>
      </c>
      <c r="Q60" s="52">
        <f>VLOOKUP($B60,Shock_dev!$A$1:$CI$300,MATCH(DATE(Q$1,1,1),Shock_dev!$A$1:$CI$1,0),FALSE)</f>
        <v>804.10224000000017</v>
      </c>
      <c r="R60" s="52">
        <f>VLOOKUP($B60,Shock_dev!$A$1:$CI$300,MATCH(DATE(R$1,1,1),Shock_dev!$A$1:$CI$1,0),FALSE)</f>
        <v>903.31134999999995</v>
      </c>
      <c r="S60" s="52">
        <f>VLOOKUP($B60,Shock_dev!$A$1:$CI$300,MATCH(DATE(S$1,1,1),Shock_dev!$A$1:$CI$1,0),FALSE)</f>
        <v>999.55863999999929</v>
      </c>
      <c r="T60" s="52">
        <f>VLOOKUP($B60,Shock_dev!$A$1:$CI$300,MATCH(DATE(T$1,1,1),Shock_dev!$A$1:$CI$1,0),FALSE)</f>
        <v>1090.1443099999997</v>
      </c>
      <c r="U60" s="52">
        <f>VLOOKUP($B60,Shock_dev!$A$1:$CI$300,MATCH(DATE(U$1,1,1),Shock_dev!$A$1:$CI$1,0),FALSE)</f>
        <v>1173.1393100000023</v>
      </c>
      <c r="V60" s="52">
        <f>VLOOKUP($B60,Shock_dev!$A$1:$CI$300,MATCH(DATE(V$1,1,1),Shock_dev!$A$1:$CI$1,0),FALSE)</f>
        <v>1247.0720400000027</v>
      </c>
      <c r="W60" s="52">
        <f>VLOOKUP($B60,Shock_dev!$A$1:$CI$300,MATCH(DATE(W$1,1,1),Shock_dev!$A$1:$CI$1,0),FALSE)</f>
        <v>1311.5712700000004</v>
      </c>
      <c r="X60" s="52">
        <f>VLOOKUP($B60,Shock_dev!$A$1:$CI$300,MATCH(DATE(X$1,1,1),Shock_dev!$A$1:$CI$1,0),FALSE)</f>
        <v>1366.5127700000012</v>
      </c>
      <c r="Y60" s="52">
        <f>VLOOKUP($B60,Shock_dev!$A$1:$CI$300,MATCH(DATE(Y$1,1,1),Shock_dev!$A$1:$CI$1,0),FALSE)</f>
        <v>1412.6515899999977</v>
      </c>
      <c r="Z60" s="52">
        <f>VLOOKUP($B60,Shock_dev!$A$1:$CI$300,MATCH(DATE(Z$1,1,1),Shock_dev!$A$1:$CI$1,0),FALSE)</f>
        <v>1450.7654900000016</v>
      </c>
      <c r="AA60" s="52">
        <f>VLOOKUP($B60,Shock_dev!$A$1:$CI$300,MATCH(DATE(AA$1,1,1),Shock_dev!$A$1:$CI$1,0),FALSE)</f>
        <v>1481.8526200000015</v>
      </c>
      <c r="AB60" s="52">
        <f>VLOOKUP($B60,Shock_dev!$A$1:$CI$300,MATCH(DATE(AB$1,1,1),Shock_dev!$A$1:$CI$1,0),FALSE)</f>
        <v>1507.0265299999992</v>
      </c>
      <c r="AC60" s="52">
        <f>VLOOKUP($B60,Shock_dev!$A$1:$CI$300,MATCH(DATE(AC$1,1,1),Shock_dev!$A$1:$CI$1,0),FALSE)</f>
        <v>1526.9697999999989</v>
      </c>
      <c r="AD60" s="52">
        <f>VLOOKUP($B60,Shock_dev!$A$1:$CI$300,MATCH(DATE(AD$1,1,1),Shock_dev!$A$1:$CI$1,0),FALSE)</f>
        <v>1542.8974400000006</v>
      </c>
      <c r="AE60" s="52">
        <f>VLOOKUP($B60,Shock_dev!$A$1:$CI$300,MATCH(DATE(AE$1,1,1),Shock_dev!$A$1:$CI$1,0),FALSE)</f>
        <v>1555.3852000000006</v>
      </c>
      <c r="AF60" s="52">
        <f>VLOOKUP($B60,Shock_dev!$A$1:$CI$300,MATCH(DATE(AF$1,1,1),Shock_dev!$A$1:$CI$1,0),FALSE)</f>
        <v>1565.1040399999983</v>
      </c>
      <c r="AG60" s="52"/>
      <c r="AH60" s="65">
        <f t="shared" si="1"/>
        <v>88.978040000001059</v>
      </c>
      <c r="AI60" s="65">
        <f t="shared" si="2"/>
        <v>253.40975999999938</v>
      </c>
      <c r="AJ60" s="65">
        <f t="shared" si="3"/>
        <v>614.56684999999993</v>
      </c>
      <c r="AK60" s="65">
        <f t="shared" si="4"/>
        <v>1082.6451300000008</v>
      </c>
      <c r="AL60" s="65">
        <f t="shared" si="5"/>
        <v>1404.6707480000005</v>
      </c>
      <c r="AM60" s="65">
        <f t="shared" si="6"/>
        <v>1539.4766019999995</v>
      </c>
      <c r="AN60" s="66"/>
      <c r="AO60" s="65">
        <f t="shared" si="7"/>
        <v>171.19390000000021</v>
      </c>
      <c r="AP60" s="65">
        <f t="shared" si="8"/>
        <v>848.60599000000036</v>
      </c>
      <c r="AQ60" s="65">
        <f t="shared" si="9"/>
        <v>1472.0736750000001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0.72412960000008297</v>
      </c>
      <c r="D61" s="52">
        <f>VLOOKUP($B61,Shock_dev!$A$1:$CI$300,MATCH(DATE(D$1,1,1),Shock_dev!$A$1:$CI$1,0),FALSE)</f>
        <v>1.0553694000000178</v>
      </c>
      <c r="E61" s="52">
        <f>VLOOKUP($B61,Shock_dev!$A$1:$CI$300,MATCH(DATE(E$1,1,1),Shock_dev!$A$1:$CI$1,0),FALSE)</f>
        <v>1.2704420000000027</v>
      </c>
      <c r="F61" s="52">
        <f>VLOOKUP($B61,Shock_dev!$A$1:$CI$300,MATCH(DATE(F$1,1,1),Shock_dev!$A$1:$CI$1,0),FALSE)</f>
        <v>1.5191128999999819</v>
      </c>
      <c r="G61" s="52">
        <f>VLOOKUP($B61,Shock_dev!$A$1:$CI$300,MATCH(DATE(G$1,1,1),Shock_dev!$A$1:$CI$1,0),FALSE)</f>
        <v>1.7321473000000651</v>
      </c>
      <c r="H61" s="52">
        <f>VLOOKUP($B61,Shock_dev!$A$1:$CI$300,MATCH(DATE(H$1,1,1),Shock_dev!$A$1:$CI$1,0),FALSE)</f>
        <v>1.9334314999999833</v>
      </c>
      <c r="I61" s="52">
        <f>VLOOKUP($B61,Shock_dev!$A$1:$CI$300,MATCH(DATE(I$1,1,1),Shock_dev!$A$1:$CI$1,0),FALSE)</f>
        <v>2.2471929000000728</v>
      </c>
      <c r="J61" s="52">
        <f>VLOOKUP($B61,Shock_dev!$A$1:$CI$300,MATCH(DATE(J$1,1,1),Shock_dev!$A$1:$CI$1,0),FALSE)</f>
        <v>2.6833596999999827</v>
      </c>
      <c r="K61" s="52">
        <f>VLOOKUP($B61,Shock_dev!$A$1:$CI$300,MATCH(DATE(K$1,1,1),Shock_dev!$A$1:$CI$1,0),FALSE)</f>
        <v>3.2440226999999595</v>
      </c>
      <c r="L61" s="52">
        <f>VLOOKUP($B61,Shock_dev!$A$1:$CI$300,MATCH(DATE(L$1,1,1),Shock_dev!$A$1:$CI$1,0),FALSE)</f>
        <v>3.8187070000000176</v>
      </c>
      <c r="M61" s="52">
        <f>VLOOKUP($B61,Shock_dev!$A$1:$CI$300,MATCH(DATE(M$1,1,1),Shock_dev!$A$1:$CI$1,0),FALSE)</f>
        <v>4.5109600000000682</v>
      </c>
      <c r="N61" s="52">
        <f>VLOOKUP($B61,Shock_dev!$A$1:$CI$300,MATCH(DATE(N$1,1,1),Shock_dev!$A$1:$CI$1,0),FALSE)</f>
        <v>5.211165999999821</v>
      </c>
      <c r="O61" s="52">
        <f>VLOOKUP($B61,Shock_dev!$A$1:$CI$300,MATCH(DATE(O$1,1,1),Shock_dev!$A$1:$CI$1,0),FALSE)</f>
        <v>6.1325310000001991</v>
      </c>
      <c r="P61" s="52">
        <f>VLOOKUP($B61,Shock_dev!$A$1:$CI$300,MATCH(DATE(P$1,1,1),Shock_dev!$A$1:$CI$1,0),FALSE)</f>
        <v>7.0601320000000669</v>
      </c>
      <c r="Q61" s="52">
        <f>VLOOKUP($B61,Shock_dev!$A$1:$CI$300,MATCH(DATE(Q$1,1,1),Shock_dev!$A$1:$CI$1,0),FALSE)</f>
        <v>7.9875859999999648</v>
      </c>
      <c r="R61" s="52">
        <f>VLOOKUP($B61,Shock_dev!$A$1:$CI$300,MATCH(DATE(R$1,1,1),Shock_dev!$A$1:$CI$1,0),FALSE)</f>
        <v>8.9128289999998742</v>
      </c>
      <c r="S61" s="52">
        <f>VLOOKUP($B61,Shock_dev!$A$1:$CI$300,MATCH(DATE(S$1,1,1),Shock_dev!$A$1:$CI$1,0),FALSE)</f>
        <v>9.7257339999998749</v>
      </c>
      <c r="T61" s="52">
        <f>VLOOKUP($B61,Shock_dev!$A$1:$CI$300,MATCH(DATE(T$1,1,1),Shock_dev!$A$1:$CI$1,0),FALSE)</f>
        <v>10.641006999999945</v>
      </c>
      <c r="U61" s="52">
        <f>VLOOKUP($B61,Shock_dev!$A$1:$CI$300,MATCH(DATE(U$1,1,1),Shock_dev!$A$1:$CI$1,0),FALSE)</f>
        <v>11.336232999999993</v>
      </c>
      <c r="V61" s="52">
        <f>VLOOKUP($B61,Shock_dev!$A$1:$CI$300,MATCH(DATE(V$1,1,1),Shock_dev!$A$1:$CI$1,0),FALSE)</f>
        <v>12.021809999999959</v>
      </c>
      <c r="W61" s="52">
        <f>VLOOKUP($B61,Shock_dev!$A$1:$CI$300,MATCH(DATE(W$1,1,1),Shock_dev!$A$1:$CI$1,0),FALSE)</f>
        <v>12.702156999999943</v>
      </c>
      <c r="X61" s="52">
        <f>VLOOKUP($B61,Shock_dev!$A$1:$CI$300,MATCH(DATE(X$1,1,1),Shock_dev!$A$1:$CI$1,0),FALSE)</f>
        <v>13.160001999999849</v>
      </c>
      <c r="Y61" s="52">
        <f>VLOOKUP($B61,Shock_dev!$A$1:$CI$300,MATCH(DATE(Y$1,1,1),Shock_dev!$A$1:$CI$1,0),FALSE)</f>
        <v>13.608203000000003</v>
      </c>
      <c r="Z61" s="52">
        <f>VLOOKUP($B61,Shock_dev!$A$1:$CI$300,MATCH(DATE(Z$1,1,1),Shock_dev!$A$1:$CI$1,0),FALSE)</f>
        <v>13.942691000000195</v>
      </c>
      <c r="AA61" s="52">
        <f>VLOOKUP($B61,Shock_dev!$A$1:$CI$300,MATCH(DATE(AA$1,1,1),Shock_dev!$A$1:$CI$1,0),FALSE)</f>
        <v>14.161708999999973</v>
      </c>
      <c r="AB61" s="52">
        <f>VLOOKUP($B61,Shock_dev!$A$1:$CI$300,MATCH(DATE(AB$1,1,1),Shock_dev!$A$1:$CI$1,0),FALSE)</f>
        <v>14.374342999999953</v>
      </c>
      <c r="AC61" s="52">
        <f>VLOOKUP($B61,Shock_dev!$A$1:$CI$300,MATCH(DATE(AC$1,1,1),Shock_dev!$A$1:$CI$1,0),FALSE)</f>
        <v>14.583708999999999</v>
      </c>
      <c r="AD61" s="52">
        <f>VLOOKUP($B61,Shock_dev!$A$1:$CI$300,MATCH(DATE(AD$1,1,1),Shock_dev!$A$1:$CI$1,0),FALSE)</f>
        <v>14.681450999999925</v>
      </c>
      <c r="AE61" s="52">
        <f>VLOOKUP($B61,Shock_dev!$A$1:$CI$300,MATCH(DATE(AE$1,1,1),Shock_dev!$A$1:$CI$1,0),FALSE)</f>
        <v>14.774143999999978</v>
      </c>
      <c r="AF61" s="52">
        <f>VLOOKUP($B61,Shock_dev!$A$1:$CI$300,MATCH(DATE(AF$1,1,1),Shock_dev!$A$1:$CI$1,0),FALSE)</f>
        <v>14.864391999999953</v>
      </c>
      <c r="AG61" s="52"/>
      <c r="AH61" s="65">
        <f t="shared" si="1"/>
        <v>1.2602402400000301</v>
      </c>
      <c r="AI61" s="65">
        <f t="shared" si="2"/>
        <v>2.7853427600000034</v>
      </c>
      <c r="AJ61" s="65">
        <f t="shared" si="3"/>
        <v>6.1804750000000244</v>
      </c>
      <c r="AK61" s="65">
        <f t="shared" si="4"/>
        <v>10.52752259999993</v>
      </c>
      <c r="AL61" s="65">
        <f t="shared" si="5"/>
        <v>13.514952399999993</v>
      </c>
      <c r="AM61" s="65">
        <f t="shared" si="6"/>
        <v>14.655607799999961</v>
      </c>
      <c r="AN61" s="66"/>
      <c r="AO61" s="65">
        <f t="shared" si="7"/>
        <v>2.0227915000000167</v>
      </c>
      <c r="AP61" s="65">
        <f t="shared" si="8"/>
        <v>8.3539987999999781</v>
      </c>
      <c r="AQ61" s="65">
        <f t="shared" si="9"/>
        <v>14.085280099999977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875.78755800000022</v>
      </c>
      <c r="D62" s="52">
        <f>VLOOKUP($B62,Shock_dev!$A$1:$CI$300,MATCH(DATE(D$1,1,1),Shock_dev!$A$1:$CI$1,0),FALSE)</f>
        <v>897.60935499999982</v>
      </c>
      <c r="E62" s="52">
        <f>VLOOKUP($B62,Shock_dev!$A$1:$CI$300,MATCH(DATE(E$1,1,1),Shock_dev!$A$1:$CI$1,0),FALSE)</f>
        <v>894.01873699999987</v>
      </c>
      <c r="F62" s="52">
        <f>VLOOKUP($B62,Shock_dev!$A$1:$CI$300,MATCH(DATE(F$1,1,1),Shock_dev!$A$1:$CI$1,0),FALSE)</f>
        <v>883.63036599999987</v>
      </c>
      <c r="G62" s="52">
        <f>VLOOKUP($B62,Shock_dev!$A$1:$CI$300,MATCH(DATE(G$1,1,1),Shock_dev!$A$1:$CI$1,0),FALSE)</f>
        <v>869.59016700000029</v>
      </c>
      <c r="H62" s="52">
        <f>VLOOKUP($B62,Shock_dev!$A$1:$CI$300,MATCH(DATE(H$1,1,1),Shock_dev!$A$1:$CI$1,0),FALSE)</f>
        <v>851.9089449999999</v>
      </c>
      <c r="I62" s="52">
        <f>VLOOKUP($B62,Shock_dev!$A$1:$CI$300,MATCH(DATE(I$1,1,1),Shock_dev!$A$1:$CI$1,0),FALSE)</f>
        <v>830.1429599999999</v>
      </c>
      <c r="J62" s="52">
        <f>VLOOKUP($B62,Shock_dev!$A$1:$CI$300,MATCH(DATE(J$1,1,1),Shock_dev!$A$1:$CI$1,0),FALSE)</f>
        <v>803.61573900000008</v>
      </c>
      <c r="K62" s="52">
        <f>VLOOKUP($B62,Shock_dev!$A$1:$CI$300,MATCH(DATE(K$1,1,1),Shock_dev!$A$1:$CI$1,0),FALSE)</f>
        <v>771.95189899999991</v>
      </c>
      <c r="L62" s="52">
        <f>VLOOKUP($B62,Shock_dev!$A$1:$CI$300,MATCH(DATE(L$1,1,1),Shock_dev!$A$1:$CI$1,0),FALSE)</f>
        <v>734.78388300000006</v>
      </c>
      <c r="M62" s="52">
        <f>VLOOKUP($B62,Shock_dev!$A$1:$CI$300,MATCH(DATE(M$1,1,1),Shock_dev!$A$1:$CI$1,0),FALSE)</f>
        <v>691.86204100000009</v>
      </c>
      <c r="N62" s="52">
        <f>VLOOKUP($B62,Shock_dev!$A$1:$CI$300,MATCH(DATE(N$1,1,1),Shock_dev!$A$1:$CI$1,0),FALSE)</f>
        <v>643.49800699999992</v>
      </c>
      <c r="O62" s="52">
        <f>VLOOKUP($B62,Shock_dev!$A$1:$CI$300,MATCH(DATE(O$1,1,1),Shock_dev!$A$1:$CI$1,0),FALSE)</f>
        <v>590.46657999999979</v>
      </c>
      <c r="P62" s="52">
        <f>VLOOKUP($B62,Shock_dev!$A$1:$CI$300,MATCH(DATE(P$1,1,1),Shock_dev!$A$1:$CI$1,0),FALSE)</f>
        <v>534.00339299999996</v>
      </c>
      <c r="Q62" s="52">
        <f>VLOOKUP($B62,Shock_dev!$A$1:$CI$300,MATCH(DATE(Q$1,1,1),Shock_dev!$A$1:$CI$1,0),FALSE)</f>
        <v>475.58286599999997</v>
      </c>
      <c r="R62" s="52">
        <f>VLOOKUP($B62,Shock_dev!$A$1:$CI$300,MATCH(DATE(R$1,1,1),Shock_dev!$A$1:$CI$1,0),FALSE)</f>
        <v>417.13041499999986</v>
      </c>
      <c r="S62" s="52">
        <f>VLOOKUP($B62,Shock_dev!$A$1:$CI$300,MATCH(DATE(S$1,1,1),Shock_dev!$A$1:$CI$1,0),FALSE)</f>
        <v>360.2552619999999</v>
      </c>
      <c r="T62" s="52">
        <f>VLOOKUP($B62,Shock_dev!$A$1:$CI$300,MATCH(DATE(T$1,1,1),Shock_dev!$A$1:$CI$1,0),FALSE)</f>
        <v>306.55940199999986</v>
      </c>
      <c r="U62" s="52">
        <f>VLOOKUP($B62,Shock_dev!$A$1:$CI$300,MATCH(DATE(U$1,1,1),Shock_dev!$A$1:$CI$1,0),FALSE)</f>
        <v>257.312228</v>
      </c>
      <c r="V62" s="52">
        <f>VLOOKUP($B62,Shock_dev!$A$1:$CI$300,MATCH(DATE(V$1,1,1),Shock_dev!$A$1:$CI$1,0),FALSE)</f>
        <v>213.33259499999986</v>
      </c>
      <c r="W62" s="52">
        <f>VLOOKUP($B62,Shock_dev!$A$1:$CI$300,MATCH(DATE(W$1,1,1),Shock_dev!$A$1:$CI$1,0),FALSE)</f>
        <v>174.87480899999991</v>
      </c>
      <c r="X62" s="52">
        <f>VLOOKUP($B62,Shock_dev!$A$1:$CI$300,MATCH(DATE(X$1,1,1),Shock_dev!$A$1:$CI$1,0),FALSE)</f>
        <v>141.95530800000006</v>
      </c>
      <c r="Y62" s="52">
        <f>VLOOKUP($B62,Shock_dev!$A$1:$CI$300,MATCH(DATE(Y$1,1,1),Shock_dev!$A$1:$CI$1,0),FALSE)</f>
        <v>114.25141400000007</v>
      </c>
      <c r="Z62" s="52">
        <f>VLOOKUP($B62,Shock_dev!$A$1:$CI$300,MATCH(DATE(Z$1,1,1),Shock_dev!$A$1:$CI$1,0),FALSE)</f>
        <v>91.210078000000067</v>
      </c>
      <c r="AA62" s="52">
        <f>VLOOKUP($B62,Shock_dev!$A$1:$CI$300,MATCH(DATE(AA$1,1,1),Shock_dev!$A$1:$CI$1,0),FALSE)</f>
        <v>72.270424999999932</v>
      </c>
      <c r="AB62" s="52">
        <f>VLOOKUP($B62,Shock_dev!$A$1:$CI$300,MATCH(DATE(AB$1,1,1),Shock_dev!$A$1:$CI$1,0),FALSE)</f>
        <v>56.760479000000032</v>
      </c>
      <c r="AC62" s="52">
        <f>VLOOKUP($B62,Shock_dev!$A$1:$CI$300,MATCH(DATE(AC$1,1,1),Shock_dev!$A$1:$CI$1,0),FALSE)</f>
        <v>44.334231999999929</v>
      </c>
      <c r="AD62" s="52">
        <f>VLOOKUP($B62,Shock_dev!$A$1:$CI$300,MATCH(DATE(AD$1,1,1),Shock_dev!$A$1:$CI$1,0),FALSE)</f>
        <v>34.214770000000044</v>
      </c>
      <c r="AE62" s="52">
        <f>VLOOKUP($B62,Shock_dev!$A$1:$CI$300,MATCH(DATE(AE$1,1,1),Shock_dev!$A$1:$CI$1,0),FALSE)</f>
        <v>26.16333399999985</v>
      </c>
      <c r="AF62" s="52">
        <f>VLOOKUP($B62,Shock_dev!$A$1:$CI$300,MATCH(DATE(AF$1,1,1),Shock_dev!$A$1:$CI$1,0),FALSE)</f>
        <v>19.734264999999823</v>
      </c>
      <c r="AG62" s="52"/>
      <c r="AH62" s="65">
        <f t="shared" si="1"/>
        <v>884.12723660000006</v>
      </c>
      <c r="AI62" s="65">
        <f t="shared" si="2"/>
        <v>798.48068519999993</v>
      </c>
      <c r="AJ62" s="65">
        <f t="shared" si="3"/>
        <v>587.08257739999988</v>
      </c>
      <c r="AK62" s="65">
        <f t="shared" si="4"/>
        <v>310.91798039999992</v>
      </c>
      <c r="AL62" s="65">
        <f t="shared" si="5"/>
        <v>118.91240680000001</v>
      </c>
      <c r="AM62" s="65">
        <f t="shared" si="6"/>
        <v>36.241415999999937</v>
      </c>
      <c r="AN62" s="66"/>
      <c r="AO62" s="65">
        <f t="shared" si="7"/>
        <v>841.30396089999999</v>
      </c>
      <c r="AP62" s="65">
        <f t="shared" si="8"/>
        <v>449.0002788999999</v>
      </c>
      <c r="AQ62" s="65">
        <f t="shared" si="9"/>
        <v>77.576911399999972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2419.8821699999999</v>
      </c>
      <c r="D63" s="52">
        <f>VLOOKUP($B63,Shock_dev!$A$1:$CI$300,MATCH(DATE(D$1,1,1),Shock_dev!$A$1:$CI$1,0),FALSE)</f>
        <v>2510.8259109999999</v>
      </c>
      <c r="E63" s="52">
        <f>VLOOKUP($B63,Shock_dev!$A$1:$CI$300,MATCH(DATE(E$1,1,1),Shock_dev!$A$1:$CI$1,0),FALSE)</f>
        <v>2533.0378489999994</v>
      </c>
      <c r="F63" s="52">
        <f>VLOOKUP($B63,Shock_dev!$A$1:$CI$300,MATCH(DATE(F$1,1,1),Shock_dev!$A$1:$CI$1,0),FALSE)</f>
        <v>2540.8194290000001</v>
      </c>
      <c r="G63" s="52">
        <f>VLOOKUP($B63,Shock_dev!$A$1:$CI$300,MATCH(DATE(G$1,1,1),Shock_dev!$A$1:$CI$1,0),FALSE)</f>
        <v>2545.1542239999999</v>
      </c>
      <c r="H63" s="52">
        <f>VLOOKUP($B63,Shock_dev!$A$1:$CI$300,MATCH(DATE(H$1,1,1),Shock_dev!$A$1:$CI$1,0),FALSE)</f>
        <v>2548.5576630000005</v>
      </c>
      <c r="I63" s="52">
        <f>VLOOKUP($B63,Shock_dev!$A$1:$CI$300,MATCH(DATE(I$1,1,1),Shock_dev!$A$1:$CI$1,0),FALSE)</f>
        <v>2551.6360130000003</v>
      </c>
      <c r="J63" s="52">
        <f>VLOOKUP($B63,Shock_dev!$A$1:$CI$300,MATCH(DATE(J$1,1,1),Shock_dev!$A$1:$CI$1,0),FALSE)</f>
        <v>2554.5016500000002</v>
      </c>
      <c r="K63" s="52">
        <f>VLOOKUP($B63,Shock_dev!$A$1:$CI$300,MATCH(DATE(K$1,1,1),Shock_dev!$A$1:$CI$1,0),FALSE)</f>
        <v>2557.135072</v>
      </c>
      <c r="L63" s="52">
        <f>VLOOKUP($B63,Shock_dev!$A$1:$CI$300,MATCH(DATE(L$1,1,1),Shock_dev!$A$1:$CI$1,0),FALSE)</f>
        <v>2559.4897490000003</v>
      </c>
      <c r="M63" s="52">
        <f>VLOOKUP($B63,Shock_dev!$A$1:$CI$300,MATCH(DATE(M$1,1,1),Shock_dev!$A$1:$CI$1,0),FALSE)</f>
        <v>2561.5245079999995</v>
      </c>
      <c r="N63" s="52">
        <f>VLOOKUP($B63,Shock_dev!$A$1:$CI$300,MATCH(DATE(N$1,1,1),Shock_dev!$A$1:$CI$1,0),FALSE)</f>
        <v>2563.2116169999999</v>
      </c>
      <c r="O63" s="52">
        <f>VLOOKUP($B63,Shock_dev!$A$1:$CI$300,MATCH(DATE(O$1,1,1),Shock_dev!$A$1:$CI$1,0),FALSE)</f>
        <v>2564.5375060000006</v>
      </c>
      <c r="P63" s="52">
        <f>VLOOKUP($B63,Shock_dev!$A$1:$CI$300,MATCH(DATE(P$1,1,1),Shock_dev!$A$1:$CI$1,0),FALSE)</f>
        <v>2565.5001000000002</v>
      </c>
      <c r="Q63" s="52">
        <f>VLOOKUP($B63,Shock_dev!$A$1:$CI$300,MATCH(DATE(Q$1,1,1),Shock_dev!$A$1:$CI$1,0),FALSE)</f>
        <v>2566.1062009999996</v>
      </c>
      <c r="R63" s="52">
        <f>VLOOKUP($B63,Shock_dev!$A$1:$CI$300,MATCH(DATE(R$1,1,1),Shock_dev!$A$1:$CI$1,0),FALSE)</f>
        <v>2566.3688000000002</v>
      </c>
      <c r="S63" s="52">
        <f>VLOOKUP($B63,Shock_dev!$A$1:$CI$300,MATCH(DATE(S$1,1,1),Shock_dev!$A$1:$CI$1,0),FALSE)</f>
        <v>2566.3052519999992</v>
      </c>
      <c r="T63" s="52">
        <f>VLOOKUP($B63,Shock_dev!$A$1:$CI$300,MATCH(DATE(T$1,1,1),Shock_dev!$A$1:$CI$1,0),FALSE)</f>
        <v>2565.9357649999993</v>
      </c>
      <c r="U63" s="52">
        <f>VLOOKUP($B63,Shock_dev!$A$1:$CI$300,MATCH(DATE(U$1,1,1),Shock_dev!$A$1:$CI$1,0),FALSE)</f>
        <v>2565.2822889999998</v>
      </c>
      <c r="V63" s="52">
        <f>VLOOKUP($B63,Shock_dev!$A$1:$CI$300,MATCH(DATE(V$1,1,1),Shock_dev!$A$1:$CI$1,0),FALSE)</f>
        <v>2564.368144</v>
      </c>
      <c r="W63" s="52">
        <f>VLOOKUP($B63,Shock_dev!$A$1:$CI$300,MATCH(DATE(W$1,1,1),Shock_dev!$A$1:$CI$1,0),FALSE)</f>
        <v>2563.2170329999999</v>
      </c>
      <c r="X63" s="52">
        <f>VLOOKUP($B63,Shock_dev!$A$1:$CI$300,MATCH(DATE(X$1,1,1),Shock_dev!$A$1:$CI$1,0),FALSE)</f>
        <v>2561.8527189999995</v>
      </c>
      <c r="Y63" s="52">
        <f>VLOOKUP($B63,Shock_dev!$A$1:$CI$300,MATCH(DATE(Y$1,1,1),Shock_dev!$A$1:$CI$1,0),FALSE)</f>
        <v>2560.298765999999</v>
      </c>
      <c r="Z63" s="52">
        <f>VLOOKUP($B63,Shock_dev!$A$1:$CI$300,MATCH(DATE(Z$1,1,1),Shock_dev!$A$1:$CI$1,0),FALSE)</f>
        <v>2558.5780340000001</v>
      </c>
      <c r="AA63" s="52">
        <f>VLOOKUP($B63,Shock_dev!$A$1:$CI$300,MATCH(DATE(AA$1,1,1),Shock_dev!$A$1:$CI$1,0),FALSE)</f>
        <v>2556.7123630000006</v>
      </c>
      <c r="AB63" s="52">
        <f>VLOOKUP($B63,Shock_dev!$A$1:$CI$300,MATCH(DATE(AB$1,1,1),Shock_dev!$A$1:$CI$1,0),FALSE)</f>
        <v>2554.7227489999996</v>
      </c>
      <c r="AC63" s="52">
        <f>VLOOKUP($B63,Shock_dev!$A$1:$CI$300,MATCH(DATE(AC$1,1,1),Shock_dev!$A$1:$CI$1,0),FALSE)</f>
        <v>2552.6288549999999</v>
      </c>
      <c r="AD63" s="52">
        <f>VLOOKUP($B63,Shock_dev!$A$1:$CI$300,MATCH(DATE(AD$1,1,1),Shock_dev!$A$1:$CI$1,0),FALSE)</f>
        <v>2550.448914999999</v>
      </c>
      <c r="AE63" s="52">
        <f>VLOOKUP($B63,Shock_dev!$A$1:$CI$300,MATCH(DATE(AE$1,1,1),Shock_dev!$A$1:$CI$1,0),FALSE)</f>
        <v>2548.1999539999997</v>
      </c>
      <c r="AF63" s="52">
        <f>VLOOKUP($B63,Shock_dev!$A$1:$CI$300,MATCH(DATE(AF$1,1,1),Shock_dev!$A$1:$CI$1,0),FALSE)</f>
        <v>2545.8977249999998</v>
      </c>
      <c r="AG63" s="52"/>
      <c r="AH63" s="65">
        <f t="shared" si="1"/>
        <v>2509.9439166000002</v>
      </c>
      <c r="AI63" s="65">
        <f t="shared" si="2"/>
        <v>2554.2640294000003</v>
      </c>
      <c r="AJ63" s="65">
        <f t="shared" si="3"/>
        <v>2564.1759864000001</v>
      </c>
      <c r="AK63" s="65">
        <f t="shared" si="4"/>
        <v>2565.6520499999997</v>
      </c>
      <c r="AL63" s="65">
        <f t="shared" si="5"/>
        <v>2560.1317829999998</v>
      </c>
      <c r="AM63" s="65">
        <f t="shared" si="6"/>
        <v>2550.3796395999998</v>
      </c>
      <c r="AN63" s="66"/>
      <c r="AO63" s="65">
        <f t="shared" si="7"/>
        <v>2532.1039730000002</v>
      </c>
      <c r="AP63" s="65">
        <f t="shared" si="8"/>
        <v>2564.9140182000001</v>
      </c>
      <c r="AQ63" s="65">
        <f t="shared" si="9"/>
        <v>2555.2557112999998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59.029931000000033</v>
      </c>
      <c r="D64" s="52">
        <f>VLOOKUP($B64,Shock_dev!$A$1:$CI$300,MATCH(DATE(D$1,1,1),Shock_dev!$A$1:$CI$1,0),FALSE)</f>
        <v>60.869786999999633</v>
      </c>
      <c r="E64" s="52">
        <f>VLOOKUP($B64,Shock_dev!$A$1:$CI$300,MATCH(DATE(E$1,1,1),Shock_dev!$A$1:$CI$1,0),FALSE)</f>
        <v>61.040533999999752</v>
      </c>
      <c r="F64" s="52">
        <f>VLOOKUP($B64,Shock_dev!$A$1:$CI$300,MATCH(DATE(F$1,1,1),Shock_dev!$A$1:$CI$1,0),FALSE)</f>
        <v>60.443422999999711</v>
      </c>
      <c r="G64" s="52">
        <f>VLOOKUP($B64,Shock_dev!$A$1:$CI$300,MATCH(DATE(G$1,1,1),Shock_dev!$A$1:$CI$1,0),FALSE)</f>
        <v>59.406511000000137</v>
      </c>
      <c r="H64" s="52">
        <f>VLOOKUP($B64,Shock_dev!$A$1:$CI$300,MATCH(DATE(H$1,1,1),Shock_dev!$A$1:$CI$1,0),FALSE)</f>
        <v>58.085956999999325</v>
      </c>
      <c r="I64" s="52">
        <f>VLOOKUP($B64,Shock_dev!$A$1:$CI$300,MATCH(DATE(I$1,1,1),Shock_dev!$A$1:$CI$1,0),FALSE)</f>
        <v>56.563173000000461</v>
      </c>
      <c r="J64" s="52">
        <f>VLOOKUP($B64,Shock_dev!$A$1:$CI$300,MATCH(DATE(J$1,1,1),Shock_dev!$A$1:$CI$1,0),FALSE)</f>
        <v>54.76545299999998</v>
      </c>
      <c r="K64" s="52">
        <f>VLOOKUP($B64,Shock_dev!$A$1:$CI$300,MATCH(DATE(K$1,1,1),Shock_dev!$A$1:$CI$1,0),FALSE)</f>
        <v>52.696695000000545</v>
      </c>
      <c r="L64" s="52">
        <f>VLOOKUP($B64,Shock_dev!$A$1:$CI$300,MATCH(DATE(L$1,1,1),Shock_dev!$A$1:$CI$1,0),FALSE)</f>
        <v>50.347547999999733</v>
      </c>
      <c r="M64" s="52">
        <f>VLOOKUP($B64,Shock_dev!$A$1:$CI$300,MATCH(DATE(M$1,1,1),Shock_dev!$A$1:$CI$1,0),FALSE)</f>
        <v>47.703332999999475</v>
      </c>
      <c r="N64" s="52">
        <f>VLOOKUP($B64,Shock_dev!$A$1:$CI$300,MATCH(DATE(N$1,1,1),Shock_dev!$A$1:$CI$1,0),FALSE)</f>
        <v>44.64109499999995</v>
      </c>
      <c r="O64" s="52">
        <f>VLOOKUP($B64,Shock_dev!$A$1:$CI$300,MATCH(DATE(O$1,1,1),Shock_dev!$A$1:$CI$1,0),FALSE)</f>
        <v>41.360345999999481</v>
      </c>
      <c r="P64" s="52">
        <f>VLOOKUP($B64,Shock_dev!$A$1:$CI$300,MATCH(DATE(P$1,1,1),Shock_dev!$A$1:$CI$1,0),FALSE)</f>
        <v>37.854703999999401</v>
      </c>
      <c r="Q64" s="52">
        <f>VLOOKUP($B64,Shock_dev!$A$1:$CI$300,MATCH(DATE(Q$1,1,1),Shock_dev!$A$1:$CI$1,0),FALSE)</f>
        <v>34.11663899999985</v>
      </c>
      <c r="R64" s="52">
        <f>VLOOKUP($B64,Shock_dev!$A$1:$CI$300,MATCH(DATE(R$1,1,1),Shock_dev!$A$1:$CI$1,0),FALSE)</f>
        <v>30.462996000000203</v>
      </c>
      <c r="S64" s="52">
        <f>VLOOKUP($B64,Shock_dev!$A$1:$CI$300,MATCH(DATE(S$1,1,1),Shock_dev!$A$1:$CI$1,0),FALSE)</f>
        <v>26.896872000000258</v>
      </c>
      <c r="T64" s="52">
        <f>VLOOKUP($B64,Shock_dev!$A$1:$CI$300,MATCH(DATE(T$1,1,1),Shock_dev!$A$1:$CI$1,0),FALSE)</f>
        <v>23.524435000000267</v>
      </c>
      <c r="U64" s="52">
        <f>VLOOKUP($B64,Shock_dev!$A$1:$CI$300,MATCH(DATE(U$1,1,1),Shock_dev!$A$1:$CI$1,0),FALSE)</f>
        <v>20.346987999999328</v>
      </c>
      <c r="V64" s="52">
        <f>VLOOKUP($B64,Shock_dev!$A$1:$CI$300,MATCH(DATE(V$1,1,1),Shock_dev!$A$1:$CI$1,0),FALSE)</f>
        <v>17.58029599999918</v>
      </c>
      <c r="W64" s="52">
        <f>VLOOKUP($B64,Shock_dev!$A$1:$CI$300,MATCH(DATE(W$1,1,1),Shock_dev!$A$1:$CI$1,0),FALSE)</f>
        <v>15.014944999999898</v>
      </c>
      <c r="X64" s="52">
        <f>VLOOKUP($B64,Shock_dev!$A$1:$CI$300,MATCH(DATE(X$1,1,1),Shock_dev!$A$1:$CI$1,0),FALSE)</f>
        <v>12.9713670000001</v>
      </c>
      <c r="Y64" s="52">
        <f>VLOOKUP($B64,Shock_dev!$A$1:$CI$300,MATCH(DATE(Y$1,1,1),Shock_dev!$A$1:$CI$1,0),FALSE)</f>
        <v>11.135550999999396</v>
      </c>
      <c r="Z64" s="52">
        <f>VLOOKUP($B64,Shock_dev!$A$1:$CI$300,MATCH(DATE(Z$1,1,1),Shock_dev!$A$1:$CI$1,0),FALSE)</f>
        <v>9.611283999999614</v>
      </c>
      <c r="AA64" s="52">
        <f>VLOOKUP($B64,Shock_dev!$A$1:$CI$300,MATCH(DATE(AA$1,1,1),Shock_dev!$A$1:$CI$1,0),FALSE)</f>
        <v>8.2947349999994913</v>
      </c>
      <c r="AB64" s="52">
        <f>VLOOKUP($B64,Shock_dev!$A$1:$CI$300,MATCH(DATE(AB$1,1,1),Shock_dev!$A$1:$CI$1,0),FALSE)</f>
        <v>7.1862479999999778</v>
      </c>
      <c r="AC64" s="52">
        <f>VLOOKUP($B64,Shock_dev!$A$1:$CI$300,MATCH(DATE(AC$1,1,1),Shock_dev!$A$1:$CI$1,0),FALSE)</f>
        <v>6.2877629999993587</v>
      </c>
      <c r="AD64" s="52">
        <f>VLOOKUP($B64,Shock_dev!$A$1:$CI$300,MATCH(DATE(AD$1,1,1),Shock_dev!$A$1:$CI$1,0),FALSE)</f>
        <v>5.6011490000000776</v>
      </c>
      <c r="AE64" s="52">
        <f>VLOOKUP($B64,Shock_dev!$A$1:$CI$300,MATCH(DATE(AE$1,1,1),Shock_dev!$A$1:$CI$1,0),FALSE)</f>
        <v>4.9129510000002483</v>
      </c>
      <c r="AF64" s="52">
        <f>VLOOKUP($B64,Shock_dev!$A$1:$CI$300,MATCH(DATE(AF$1,1,1),Shock_dev!$A$1:$CI$1,0),FALSE)</f>
        <v>4.4351400000005015</v>
      </c>
      <c r="AG64" s="52"/>
      <c r="AH64" s="65">
        <f t="shared" si="1"/>
        <v>60.158037199999853</v>
      </c>
      <c r="AI64" s="65">
        <f t="shared" si="2"/>
        <v>54.49176520000001</v>
      </c>
      <c r="AJ64" s="65">
        <f t="shared" si="3"/>
        <v>41.135223399999632</v>
      </c>
      <c r="AK64" s="65">
        <f t="shared" si="4"/>
        <v>23.762317399999848</v>
      </c>
      <c r="AL64" s="65">
        <f t="shared" si="5"/>
        <v>11.405576399999699</v>
      </c>
      <c r="AM64" s="65">
        <f t="shared" si="6"/>
        <v>5.684650200000033</v>
      </c>
      <c r="AN64" s="66"/>
      <c r="AO64" s="65">
        <f t="shared" si="7"/>
        <v>57.324901199999928</v>
      </c>
      <c r="AP64" s="65">
        <f t="shared" si="8"/>
        <v>32.448770399999738</v>
      </c>
      <c r="AQ64" s="65">
        <f t="shared" si="9"/>
        <v>8.5451132999998656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15.387752000000091</v>
      </c>
      <c r="D65" s="52">
        <f>VLOOKUP($B65,Shock_dev!$A$1:$CI$300,MATCH(DATE(D$1,1,1),Shock_dev!$A$1:$CI$1,0),FALSE)</f>
        <v>16.072208000000046</v>
      </c>
      <c r="E65" s="52">
        <f>VLOOKUP($B65,Shock_dev!$A$1:$CI$300,MATCH(DATE(E$1,1,1),Shock_dev!$A$1:$CI$1,0),FALSE)</f>
        <v>16.100766000000021</v>
      </c>
      <c r="F65" s="52">
        <f>VLOOKUP($B65,Shock_dev!$A$1:$CI$300,MATCH(DATE(F$1,1,1),Shock_dev!$A$1:$CI$1,0),FALSE)</f>
        <v>15.92733300000009</v>
      </c>
      <c r="G65" s="52">
        <f>VLOOKUP($B65,Shock_dev!$A$1:$CI$300,MATCH(DATE(G$1,1,1),Shock_dev!$A$1:$CI$1,0),FALSE)</f>
        <v>15.669777000000067</v>
      </c>
      <c r="H65" s="52">
        <f>VLOOKUP($B65,Shock_dev!$A$1:$CI$300,MATCH(DATE(H$1,1,1),Shock_dev!$A$1:$CI$1,0),FALSE)</f>
        <v>15.388152999999875</v>
      </c>
      <c r="I65" s="52">
        <f>VLOOKUP($B65,Shock_dev!$A$1:$CI$300,MATCH(DATE(I$1,1,1),Shock_dev!$A$1:$CI$1,0),FALSE)</f>
        <v>14.894219000000021</v>
      </c>
      <c r="J65" s="52">
        <f>VLOOKUP($B65,Shock_dev!$A$1:$CI$300,MATCH(DATE(J$1,1,1),Shock_dev!$A$1:$CI$1,0),FALSE)</f>
        <v>14.417596999999887</v>
      </c>
      <c r="K65" s="52">
        <f>VLOOKUP($B65,Shock_dev!$A$1:$CI$300,MATCH(DATE(K$1,1,1),Shock_dev!$A$1:$CI$1,0),FALSE)</f>
        <v>13.965633000000253</v>
      </c>
      <c r="L65" s="52">
        <f>VLOOKUP($B65,Shock_dev!$A$1:$CI$300,MATCH(DATE(L$1,1,1),Shock_dev!$A$1:$CI$1,0),FALSE)</f>
        <v>13.314743999999791</v>
      </c>
      <c r="M65" s="52">
        <f>VLOOKUP($B65,Shock_dev!$A$1:$CI$300,MATCH(DATE(M$1,1,1),Shock_dev!$A$1:$CI$1,0),FALSE)</f>
        <v>12.674544999999853</v>
      </c>
      <c r="N65" s="52">
        <f>VLOOKUP($B65,Shock_dev!$A$1:$CI$300,MATCH(DATE(N$1,1,1),Shock_dev!$A$1:$CI$1,0),FALSE)</f>
        <v>11.933119000000261</v>
      </c>
      <c r="O65" s="52">
        <f>VLOOKUP($B65,Shock_dev!$A$1:$CI$300,MATCH(DATE(O$1,1,1),Shock_dev!$A$1:$CI$1,0),FALSE)</f>
        <v>11.083074000000124</v>
      </c>
      <c r="P65" s="52">
        <f>VLOOKUP($B65,Shock_dev!$A$1:$CI$300,MATCH(DATE(P$1,1,1),Shock_dev!$A$1:$CI$1,0),FALSE)</f>
        <v>10.119732000000113</v>
      </c>
      <c r="Q65" s="52">
        <f>VLOOKUP($B65,Shock_dev!$A$1:$CI$300,MATCH(DATE(Q$1,1,1),Shock_dev!$A$1:$CI$1,0),FALSE)</f>
        <v>9.2604040000001078</v>
      </c>
      <c r="R65" s="52">
        <f>VLOOKUP($B65,Shock_dev!$A$1:$CI$300,MATCH(DATE(R$1,1,1),Shock_dev!$A$1:$CI$1,0),FALSE)</f>
        <v>8.2871549999999843</v>
      </c>
      <c r="S65" s="52">
        <f>VLOOKUP($B65,Shock_dev!$A$1:$CI$300,MATCH(DATE(S$1,1,1),Shock_dev!$A$1:$CI$1,0),FALSE)</f>
        <v>7.4142910000000484</v>
      </c>
      <c r="T65" s="52">
        <f>VLOOKUP($B65,Shock_dev!$A$1:$CI$300,MATCH(DATE(T$1,1,1),Shock_dev!$A$1:$CI$1,0),FALSE)</f>
        <v>6.5349719999999252</v>
      </c>
      <c r="U65" s="52">
        <f>VLOOKUP($B65,Shock_dev!$A$1:$CI$300,MATCH(DATE(U$1,1,1),Shock_dev!$A$1:$CI$1,0),FALSE)</f>
        <v>5.7568709999995917</v>
      </c>
      <c r="V65" s="52">
        <f>VLOOKUP($B65,Shock_dev!$A$1:$CI$300,MATCH(DATE(V$1,1,1),Shock_dev!$A$1:$CI$1,0),FALSE)</f>
        <v>5.0822739999998703</v>
      </c>
      <c r="W65" s="52">
        <f>VLOOKUP($B65,Shock_dev!$A$1:$CI$300,MATCH(DATE(W$1,1,1),Shock_dev!$A$1:$CI$1,0),FALSE)</f>
        <v>4.4013599999998405</v>
      </c>
      <c r="X65" s="52">
        <f>VLOOKUP($B65,Shock_dev!$A$1:$CI$300,MATCH(DATE(X$1,1,1),Shock_dev!$A$1:$CI$1,0),FALSE)</f>
        <v>3.8223990000001322</v>
      </c>
      <c r="Y65" s="52">
        <f>VLOOKUP($B65,Shock_dev!$A$1:$CI$300,MATCH(DATE(Y$1,1,1),Shock_dev!$A$1:$CI$1,0),FALSE)</f>
        <v>3.3484570000000531</v>
      </c>
      <c r="Z65" s="52">
        <f>VLOOKUP($B65,Shock_dev!$A$1:$CI$300,MATCH(DATE(Z$1,1,1),Shock_dev!$A$1:$CI$1,0),FALSE)</f>
        <v>2.9806869999997616</v>
      </c>
      <c r="AA65" s="52">
        <f>VLOOKUP($B65,Shock_dev!$A$1:$CI$300,MATCH(DATE(AA$1,1,1),Shock_dev!$A$1:$CI$1,0),FALSE)</f>
        <v>2.6095829999999296</v>
      </c>
      <c r="AB65" s="52">
        <f>VLOOKUP($B65,Shock_dev!$A$1:$CI$300,MATCH(DATE(AB$1,1,1),Shock_dev!$A$1:$CI$1,0),FALSE)</f>
        <v>2.3437680000001819</v>
      </c>
      <c r="AC65" s="52">
        <f>VLOOKUP($B65,Shock_dev!$A$1:$CI$300,MATCH(DATE(AC$1,1,1),Shock_dev!$A$1:$CI$1,0),FALSE)</f>
        <v>2.1863690000000133</v>
      </c>
      <c r="AD65" s="52">
        <f>VLOOKUP($B65,Shock_dev!$A$1:$CI$300,MATCH(DATE(AD$1,1,1),Shock_dev!$A$1:$CI$1,0),FALSE)</f>
        <v>1.9176819999997861</v>
      </c>
      <c r="AE65" s="52">
        <f>VLOOKUP($B65,Shock_dev!$A$1:$CI$300,MATCH(DATE(AE$1,1,1),Shock_dev!$A$1:$CI$1,0),FALSE)</f>
        <v>1.7538159999999152</v>
      </c>
      <c r="AF65" s="52">
        <f>VLOOKUP($B65,Shock_dev!$A$1:$CI$300,MATCH(DATE(AF$1,1,1),Shock_dev!$A$1:$CI$1,0),FALSE)</f>
        <v>1.5896280000001752</v>
      </c>
      <c r="AG65" s="52"/>
      <c r="AH65" s="65">
        <f t="shared" si="1"/>
        <v>15.831567200000062</v>
      </c>
      <c r="AI65" s="65">
        <f t="shared" si="2"/>
        <v>14.396069199999966</v>
      </c>
      <c r="AJ65" s="65">
        <f t="shared" si="3"/>
        <v>11.014174800000092</v>
      </c>
      <c r="AK65" s="65">
        <f t="shared" si="4"/>
        <v>6.6151125999998843</v>
      </c>
      <c r="AL65" s="65">
        <f t="shared" si="5"/>
        <v>3.4324971999999434</v>
      </c>
      <c r="AM65" s="65">
        <f t="shared" si="6"/>
        <v>1.9582526000000144</v>
      </c>
      <c r="AN65" s="66"/>
      <c r="AO65" s="65">
        <f t="shared" si="7"/>
        <v>15.113818200000015</v>
      </c>
      <c r="AP65" s="65">
        <f t="shared" si="8"/>
        <v>8.8146436999999871</v>
      </c>
      <c r="AQ65" s="65">
        <f t="shared" si="9"/>
        <v>2.6953748999999787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2.1591269999998985</v>
      </c>
      <c r="D66" s="52">
        <f>VLOOKUP($B66,Shock_dev!$A$1:$CI$300,MATCH(DATE(D$1,1,1),Shock_dev!$A$1:$CI$1,0),FALSE)</f>
        <v>3.3537669999996069</v>
      </c>
      <c r="E66" s="52">
        <f>VLOOKUP($B66,Shock_dev!$A$1:$CI$300,MATCH(DATE(E$1,1,1),Shock_dev!$A$1:$CI$1,0),FALSE)</f>
        <v>3.9257079999997586</v>
      </c>
      <c r="F66" s="52">
        <f>VLOOKUP($B66,Shock_dev!$A$1:$CI$300,MATCH(DATE(F$1,1,1),Shock_dev!$A$1:$CI$1,0),FALSE)</f>
        <v>4.0791360000002896</v>
      </c>
      <c r="G66" s="52">
        <f>VLOOKUP($B66,Shock_dev!$A$1:$CI$300,MATCH(DATE(G$1,1,1),Shock_dev!$A$1:$CI$1,0),FALSE)</f>
        <v>4.0162469999995665</v>
      </c>
      <c r="H66" s="52">
        <f>VLOOKUP($B66,Shock_dev!$A$1:$CI$300,MATCH(DATE(H$1,1,1),Shock_dev!$A$1:$CI$1,0),FALSE)</f>
        <v>3.8831019999997807</v>
      </c>
      <c r="I66" s="52">
        <f>VLOOKUP($B66,Shock_dev!$A$1:$CI$300,MATCH(DATE(I$1,1,1),Shock_dev!$A$1:$CI$1,0),FALSE)</f>
        <v>3.7669099999993705</v>
      </c>
      <c r="J66" s="52">
        <f>VLOOKUP($B66,Shock_dev!$A$1:$CI$300,MATCH(DATE(J$1,1,1),Shock_dev!$A$1:$CI$1,0),FALSE)</f>
        <v>3.7077739999995174</v>
      </c>
      <c r="K66" s="52">
        <f>VLOOKUP($B66,Shock_dev!$A$1:$CI$300,MATCH(DATE(K$1,1,1),Shock_dev!$A$1:$CI$1,0),FALSE)</f>
        <v>3.7145949999994627</v>
      </c>
      <c r="L66" s="52">
        <f>VLOOKUP($B66,Shock_dev!$A$1:$CI$300,MATCH(DATE(L$1,1,1),Shock_dev!$A$1:$CI$1,0),FALSE)</f>
        <v>3.6654189999999289</v>
      </c>
      <c r="M66" s="52">
        <f>VLOOKUP($B66,Shock_dev!$A$1:$CI$300,MATCH(DATE(M$1,1,1),Shock_dev!$A$1:$CI$1,0),FALSE)</f>
        <v>3.7682920000006561</v>
      </c>
      <c r="N66" s="52">
        <f>VLOOKUP($B66,Shock_dev!$A$1:$CI$300,MATCH(DATE(N$1,1,1),Shock_dev!$A$1:$CI$1,0),FALSE)</f>
        <v>3.9002930000006018</v>
      </c>
      <c r="O66" s="52">
        <f>VLOOKUP($B66,Shock_dev!$A$1:$CI$300,MATCH(DATE(O$1,1,1),Shock_dev!$A$1:$CI$1,0),FALSE)</f>
        <v>3.9310510000004797</v>
      </c>
      <c r="P66" s="52">
        <f>VLOOKUP($B66,Shock_dev!$A$1:$CI$300,MATCH(DATE(P$1,1,1),Shock_dev!$A$1:$CI$1,0),FALSE)</f>
        <v>4.0715040000004592</v>
      </c>
      <c r="Q66" s="52">
        <f>VLOOKUP($B66,Shock_dev!$A$1:$CI$300,MATCH(DATE(Q$1,1,1),Shock_dev!$A$1:$CI$1,0),FALSE)</f>
        <v>4.2059170000002268</v>
      </c>
      <c r="R66" s="52">
        <f>VLOOKUP($B66,Shock_dev!$A$1:$CI$300,MATCH(DATE(R$1,1,1),Shock_dev!$A$1:$CI$1,0),FALSE)</f>
        <v>4.2114559999999983</v>
      </c>
      <c r="S66" s="52">
        <f>VLOOKUP($B66,Shock_dev!$A$1:$CI$300,MATCH(DATE(S$1,1,1),Shock_dev!$A$1:$CI$1,0),FALSE)</f>
        <v>4.3061569999999847</v>
      </c>
      <c r="T66" s="52">
        <f>VLOOKUP($B66,Shock_dev!$A$1:$CI$300,MATCH(DATE(T$1,1,1),Shock_dev!$A$1:$CI$1,0),FALSE)</f>
        <v>4.3803079999997863</v>
      </c>
      <c r="U66" s="52">
        <f>VLOOKUP($B66,Shock_dev!$A$1:$CI$300,MATCH(DATE(U$1,1,1),Shock_dev!$A$1:$CI$1,0),FALSE)</f>
        <v>4.3162019999999757</v>
      </c>
      <c r="V66" s="52">
        <f>VLOOKUP($B66,Shock_dev!$A$1:$CI$300,MATCH(DATE(V$1,1,1),Shock_dev!$A$1:$CI$1,0),FALSE)</f>
        <v>4.3364850000007209</v>
      </c>
      <c r="W66" s="52">
        <f>VLOOKUP($B66,Shock_dev!$A$1:$CI$300,MATCH(DATE(W$1,1,1),Shock_dev!$A$1:$CI$1,0),FALSE)</f>
        <v>4.3351489999995465</v>
      </c>
      <c r="X66" s="52">
        <f>VLOOKUP($B66,Shock_dev!$A$1:$CI$300,MATCH(DATE(X$1,1,1),Shock_dev!$A$1:$CI$1,0),FALSE)</f>
        <v>4.3111669999998412</v>
      </c>
      <c r="Y66" s="52">
        <f>VLOOKUP($B66,Shock_dev!$A$1:$CI$300,MATCH(DATE(Y$1,1,1),Shock_dev!$A$1:$CI$1,0),FALSE)</f>
        <v>4.2661209999996572</v>
      </c>
      <c r="Z66" s="52">
        <f>VLOOKUP($B66,Shock_dev!$A$1:$CI$300,MATCH(DATE(Z$1,1,1),Shock_dev!$A$1:$CI$1,0),FALSE)</f>
        <v>4.2021700000004785</v>
      </c>
      <c r="AA66" s="52">
        <f>VLOOKUP($B66,Shock_dev!$A$1:$CI$300,MATCH(DATE(AA$1,1,1),Shock_dev!$A$1:$CI$1,0),FALSE)</f>
        <v>4.0079040000000532</v>
      </c>
      <c r="AB66" s="52">
        <f>VLOOKUP($B66,Shock_dev!$A$1:$CI$300,MATCH(DATE(AB$1,1,1),Shock_dev!$A$1:$CI$1,0),FALSE)</f>
        <v>3.9089710000007472</v>
      </c>
      <c r="AC66" s="52">
        <f>VLOOKUP($B66,Shock_dev!$A$1:$CI$300,MATCH(DATE(AC$1,1,1),Shock_dev!$A$1:$CI$1,0),FALSE)</f>
        <v>3.8008989999998448</v>
      </c>
      <c r="AD66" s="52">
        <f>VLOOKUP($B66,Shock_dev!$A$1:$CI$300,MATCH(DATE(AD$1,1,1),Shock_dev!$A$1:$CI$1,0),FALSE)</f>
        <v>3.6829709999992701</v>
      </c>
      <c r="AE66" s="52">
        <f>VLOOKUP($B66,Shock_dev!$A$1:$CI$300,MATCH(DATE(AE$1,1,1),Shock_dev!$A$1:$CI$1,0),FALSE)</f>
        <v>3.5563919999995051</v>
      </c>
      <c r="AF66" s="52">
        <f>VLOOKUP($B66,Shock_dev!$A$1:$CI$300,MATCH(DATE(AF$1,1,1),Shock_dev!$A$1:$CI$1,0),FALSE)</f>
        <v>3.4225559999995312</v>
      </c>
      <c r="AG66" s="52"/>
      <c r="AH66" s="65">
        <f t="shared" si="1"/>
        <v>3.5067969999998239</v>
      </c>
      <c r="AI66" s="65">
        <f t="shared" si="2"/>
        <v>3.7475599999996119</v>
      </c>
      <c r="AJ66" s="65">
        <f t="shared" si="3"/>
        <v>3.9754114000004845</v>
      </c>
      <c r="AK66" s="65">
        <f t="shared" si="4"/>
        <v>4.3101216000000928</v>
      </c>
      <c r="AL66" s="65">
        <f t="shared" si="5"/>
        <v>4.2245021999999155</v>
      </c>
      <c r="AM66" s="65">
        <f t="shared" si="6"/>
        <v>3.6743577999997798</v>
      </c>
      <c r="AN66" s="66"/>
      <c r="AO66" s="65">
        <f t="shared" si="7"/>
        <v>3.6271784999997179</v>
      </c>
      <c r="AP66" s="65">
        <f t="shared" si="8"/>
        <v>4.1427665000002882</v>
      </c>
      <c r="AQ66" s="65">
        <f t="shared" si="9"/>
        <v>3.9494299999998477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0.26349159999995209</v>
      </c>
      <c r="D67" s="52">
        <f>VLOOKUP($B67,Shock_dev!$A$1:$CI$300,MATCH(DATE(D$1,1,1),Shock_dev!$A$1:$CI$1,0),FALSE)</f>
        <v>0.45629940000003444</v>
      </c>
      <c r="E67" s="52">
        <f>VLOOKUP($B67,Shock_dev!$A$1:$CI$300,MATCH(DATE(E$1,1,1),Shock_dev!$A$1:$CI$1,0),FALSE)</f>
        <v>0.54870930000004137</v>
      </c>
      <c r="F67" s="52">
        <f>VLOOKUP($B67,Shock_dev!$A$1:$CI$300,MATCH(DATE(F$1,1,1),Shock_dev!$A$1:$CI$1,0),FALSE)</f>
        <v>0.57302559999993719</v>
      </c>
      <c r="G67" s="52">
        <f>VLOOKUP($B67,Shock_dev!$A$1:$CI$300,MATCH(DATE(G$1,1,1),Shock_dev!$A$1:$CI$1,0),FALSE)</f>
        <v>0.56220570000004955</v>
      </c>
      <c r="H67" s="52">
        <f>VLOOKUP($B67,Shock_dev!$A$1:$CI$300,MATCH(DATE(H$1,1,1),Shock_dev!$A$1:$CI$1,0),FALSE)</f>
        <v>0.54007950000004712</v>
      </c>
      <c r="I67" s="52">
        <f>VLOOKUP($B67,Shock_dev!$A$1:$CI$300,MATCH(DATE(I$1,1,1),Shock_dev!$A$1:$CI$1,0),FALSE)</f>
        <v>0.52084400000001096</v>
      </c>
      <c r="J67" s="52">
        <f>VLOOKUP($B67,Shock_dev!$A$1:$CI$300,MATCH(DATE(J$1,1,1),Shock_dev!$A$1:$CI$1,0),FALSE)</f>
        <v>0.51099790000000667</v>
      </c>
      <c r="K67" s="52">
        <f>VLOOKUP($B67,Shock_dev!$A$1:$CI$300,MATCH(DATE(K$1,1,1),Shock_dev!$A$1:$CI$1,0),FALSE)</f>
        <v>0.51195419999999103</v>
      </c>
      <c r="L67" s="52">
        <f>VLOOKUP($B67,Shock_dev!$A$1:$CI$300,MATCH(DATE(L$1,1,1),Shock_dev!$A$1:$CI$1,0),FALSE)</f>
        <v>0.52231369999992694</v>
      </c>
      <c r="M67" s="52">
        <f>VLOOKUP($B67,Shock_dev!$A$1:$CI$300,MATCH(DATE(M$1,1,1),Shock_dev!$A$1:$CI$1,0),FALSE)</f>
        <v>0.53959020000002056</v>
      </c>
      <c r="N67" s="52">
        <f>VLOOKUP($B67,Shock_dev!$A$1:$CI$300,MATCH(DATE(N$1,1,1),Shock_dev!$A$1:$CI$1,0),FALSE)</f>
        <v>0.56111439999995127</v>
      </c>
      <c r="O67" s="52">
        <f>VLOOKUP($B67,Shock_dev!$A$1:$CI$300,MATCH(DATE(O$1,1,1),Shock_dev!$A$1:$CI$1,0),FALSE)</f>
        <v>0.58454919999996946</v>
      </c>
      <c r="P67" s="52">
        <f>VLOOKUP($B67,Shock_dev!$A$1:$CI$300,MATCH(DATE(P$1,1,1),Shock_dev!$A$1:$CI$1,0),FALSE)</f>
        <v>0.60796959999993305</v>
      </c>
      <c r="Q67" s="52">
        <f>VLOOKUP($B67,Shock_dev!$A$1:$CI$300,MATCH(DATE(Q$1,1,1),Shock_dev!$A$1:$CI$1,0),FALSE)</f>
        <v>0.62990309999997862</v>
      </c>
      <c r="R67" s="52">
        <f>VLOOKUP($B67,Shock_dev!$A$1:$CI$300,MATCH(DATE(R$1,1,1),Shock_dev!$A$1:$CI$1,0),FALSE)</f>
        <v>0.64924810000002253</v>
      </c>
      <c r="S67" s="52">
        <f>VLOOKUP($B67,Shock_dev!$A$1:$CI$300,MATCH(DATE(S$1,1,1),Shock_dev!$A$1:$CI$1,0),FALSE)</f>
        <v>0.6652360000000499</v>
      </c>
      <c r="T67" s="52">
        <f>VLOOKUP($B67,Shock_dev!$A$1:$CI$300,MATCH(DATE(T$1,1,1),Shock_dev!$A$1:$CI$1,0),FALSE)</f>
        <v>0.6773759999999811</v>
      </c>
      <c r="U67" s="52">
        <f>VLOOKUP($B67,Shock_dev!$A$1:$CI$300,MATCH(DATE(U$1,1,1),Shock_dev!$A$1:$CI$1,0),FALSE)</f>
        <v>0.68540200000006735</v>
      </c>
      <c r="V67" s="52">
        <f>VLOOKUP($B67,Shock_dev!$A$1:$CI$300,MATCH(DATE(V$1,1,1),Shock_dev!$A$1:$CI$1,0),FALSE)</f>
        <v>0.68929800000000796</v>
      </c>
      <c r="W67" s="52">
        <f>VLOOKUP($B67,Shock_dev!$A$1:$CI$300,MATCH(DATE(W$1,1,1),Shock_dev!$A$1:$CI$1,0),FALSE)</f>
        <v>0.68917400000009366</v>
      </c>
      <c r="X67" s="52">
        <f>VLOOKUP($B67,Shock_dev!$A$1:$CI$300,MATCH(DATE(X$1,1,1),Shock_dev!$A$1:$CI$1,0),FALSE)</f>
        <v>0.68527599999993072</v>
      </c>
      <c r="Y67" s="52">
        <f>VLOOKUP($B67,Shock_dev!$A$1:$CI$300,MATCH(DATE(Y$1,1,1),Shock_dev!$A$1:$CI$1,0),FALSE)</f>
        <v>0.6779359999998178</v>
      </c>
      <c r="Z67" s="52">
        <f>VLOOKUP($B67,Shock_dev!$A$1:$CI$300,MATCH(DATE(Z$1,1,1),Shock_dev!$A$1:$CI$1,0),FALSE)</f>
        <v>0.66752200000019002</v>
      </c>
      <c r="AA67" s="52">
        <f>VLOOKUP($B67,Shock_dev!$A$1:$CI$300,MATCH(DATE(AA$1,1,1),Shock_dev!$A$1:$CI$1,0),FALSE)</f>
        <v>0.65439100000003236</v>
      </c>
      <c r="AB67" s="52">
        <f>VLOOKUP($B67,Shock_dev!$A$1:$CI$300,MATCH(DATE(AB$1,1,1),Shock_dev!$A$1:$CI$1,0),FALSE)</f>
        <v>0.63893400000006295</v>
      </c>
      <c r="AC67" s="52">
        <f>VLOOKUP($B67,Shock_dev!$A$1:$CI$300,MATCH(DATE(AC$1,1,1),Shock_dev!$A$1:$CI$1,0),FALSE)</f>
        <v>0.62149700000009034</v>
      </c>
      <c r="AD67" s="52">
        <f>VLOOKUP($B67,Shock_dev!$A$1:$CI$300,MATCH(DATE(AD$1,1,1),Shock_dev!$A$1:$CI$1,0),FALSE)</f>
        <v>0.60237099999994825</v>
      </c>
      <c r="AE67" s="52">
        <f>VLOOKUP($B67,Shock_dev!$A$1:$CI$300,MATCH(DATE(AE$1,1,1),Shock_dev!$A$1:$CI$1,0),FALSE)</f>
        <v>0.58182499999998072</v>
      </c>
      <c r="AF67" s="52">
        <f>VLOOKUP($B67,Shock_dev!$A$1:$CI$300,MATCH(DATE(AF$1,1,1),Shock_dev!$A$1:$CI$1,0),FALSE)</f>
        <v>0.56010199999991528</v>
      </c>
      <c r="AG67" s="52"/>
      <c r="AH67" s="65">
        <f t="shared" si="1"/>
        <v>0.48074632000000295</v>
      </c>
      <c r="AI67" s="65">
        <f t="shared" si="2"/>
        <v>0.5212378599999965</v>
      </c>
      <c r="AJ67" s="65">
        <f t="shared" si="3"/>
        <v>0.58462529999997059</v>
      </c>
      <c r="AK67" s="65">
        <f t="shared" si="4"/>
        <v>0.67331202000002577</v>
      </c>
      <c r="AL67" s="65">
        <f t="shared" si="5"/>
        <v>0.67485980000001289</v>
      </c>
      <c r="AM67" s="65">
        <f t="shared" si="6"/>
        <v>0.60094579999999953</v>
      </c>
      <c r="AN67" s="66"/>
      <c r="AO67" s="65">
        <f t="shared" si="7"/>
        <v>0.50099208999999978</v>
      </c>
      <c r="AP67" s="65">
        <f t="shared" si="8"/>
        <v>0.62896865999999818</v>
      </c>
      <c r="AQ67" s="65">
        <f t="shared" si="9"/>
        <v>0.63790280000000621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128.01790999999866</v>
      </c>
      <c r="D68" s="52">
        <f>VLOOKUP($B68,Shock_dev!$A$1:$CI$300,MATCH(DATE(D$1,1,1),Shock_dev!$A$1:$CI$1,0),FALSE)</f>
        <v>134.39203000000089</v>
      </c>
      <c r="E68" s="52">
        <f>VLOOKUP($B68,Shock_dev!$A$1:$CI$300,MATCH(DATE(E$1,1,1),Shock_dev!$A$1:$CI$1,0),FALSE)</f>
        <v>136.50569999999971</v>
      </c>
      <c r="F68" s="52">
        <f>VLOOKUP($B68,Shock_dev!$A$1:$CI$300,MATCH(DATE(F$1,1,1),Shock_dev!$A$1:$CI$1,0),FALSE)</f>
        <v>137.12135999999919</v>
      </c>
      <c r="G68" s="52">
        <f>VLOOKUP($B68,Shock_dev!$A$1:$CI$300,MATCH(DATE(G$1,1,1),Shock_dev!$A$1:$CI$1,0),FALSE)</f>
        <v>137.12823000000026</v>
      </c>
      <c r="H68" s="52">
        <f>VLOOKUP($B68,Shock_dev!$A$1:$CI$300,MATCH(DATE(H$1,1,1),Shock_dev!$A$1:$CI$1,0),FALSE)</f>
        <v>136.94991000000118</v>
      </c>
      <c r="I68" s="52">
        <f>VLOOKUP($B68,Shock_dev!$A$1:$CI$300,MATCH(DATE(I$1,1,1),Shock_dev!$A$1:$CI$1,0),FALSE)</f>
        <v>136.80432999999903</v>
      </c>
      <c r="J68" s="52">
        <f>VLOOKUP($B68,Shock_dev!$A$1:$CI$300,MATCH(DATE(J$1,1,1),Shock_dev!$A$1:$CI$1,0),FALSE)</f>
        <v>136.78489000000081</v>
      </c>
      <c r="K68" s="52">
        <f>VLOOKUP($B68,Shock_dev!$A$1:$CI$300,MATCH(DATE(K$1,1,1),Shock_dev!$A$1:$CI$1,0),FALSE)</f>
        <v>136.90983000000051</v>
      </c>
      <c r="L68" s="52">
        <f>VLOOKUP($B68,Shock_dev!$A$1:$CI$300,MATCH(DATE(L$1,1,1),Shock_dev!$A$1:$CI$1,0),FALSE)</f>
        <v>137.15744999999879</v>
      </c>
      <c r="M68" s="52">
        <f>VLOOKUP($B68,Shock_dev!$A$1:$CI$300,MATCH(DATE(M$1,1,1),Shock_dev!$A$1:$CI$1,0),FALSE)</f>
        <v>137.49116999999933</v>
      </c>
      <c r="N68" s="52">
        <f>VLOOKUP($B68,Shock_dev!$A$1:$CI$300,MATCH(DATE(N$1,1,1),Shock_dev!$A$1:$CI$1,0),FALSE)</f>
        <v>137.8723200000004</v>
      </c>
      <c r="O68" s="52">
        <f>VLOOKUP($B68,Shock_dev!$A$1:$CI$300,MATCH(DATE(O$1,1,1),Shock_dev!$A$1:$CI$1,0),FALSE)</f>
        <v>138.26743999999962</v>
      </c>
      <c r="P68" s="52">
        <f>VLOOKUP($B68,Shock_dev!$A$1:$CI$300,MATCH(DATE(P$1,1,1),Shock_dev!$A$1:$CI$1,0),FALSE)</f>
        <v>138.64919000000009</v>
      </c>
      <c r="Q68" s="52">
        <f>VLOOKUP($B68,Shock_dev!$A$1:$CI$300,MATCH(DATE(Q$1,1,1),Shock_dev!$A$1:$CI$1,0),FALSE)</f>
        <v>138.99691999999959</v>
      </c>
      <c r="R68" s="52">
        <f>VLOOKUP($B68,Shock_dev!$A$1:$CI$300,MATCH(DATE(R$1,1,1),Shock_dev!$A$1:$CI$1,0),FALSE)</f>
        <v>139.29541000000063</v>
      </c>
      <c r="S68" s="52">
        <f>VLOOKUP($B68,Shock_dev!$A$1:$CI$300,MATCH(DATE(S$1,1,1),Shock_dev!$A$1:$CI$1,0),FALSE)</f>
        <v>139.53426000000036</v>
      </c>
      <c r="T68" s="52">
        <f>VLOOKUP($B68,Shock_dev!$A$1:$CI$300,MATCH(DATE(T$1,1,1),Shock_dev!$A$1:$CI$1,0),FALSE)</f>
        <v>139.70710999999937</v>
      </c>
      <c r="U68" s="52">
        <f>VLOOKUP($B68,Shock_dev!$A$1:$CI$300,MATCH(DATE(U$1,1,1),Shock_dev!$A$1:$CI$1,0),FALSE)</f>
        <v>139.81078999999954</v>
      </c>
      <c r="V68" s="52">
        <f>VLOOKUP($B68,Shock_dev!$A$1:$CI$300,MATCH(DATE(V$1,1,1),Shock_dev!$A$1:$CI$1,0),FALSE)</f>
        <v>139.84573000000091</v>
      </c>
      <c r="W68" s="52">
        <f>VLOOKUP($B68,Shock_dev!$A$1:$CI$300,MATCH(DATE(W$1,1,1),Shock_dev!$A$1:$CI$1,0),FALSE)</f>
        <v>139.81419999999889</v>
      </c>
      <c r="X68" s="52">
        <f>VLOOKUP($B68,Shock_dev!$A$1:$CI$300,MATCH(DATE(X$1,1,1),Shock_dev!$A$1:$CI$1,0),FALSE)</f>
        <v>139.7203300000001</v>
      </c>
      <c r="Y68" s="52">
        <f>VLOOKUP($B68,Shock_dev!$A$1:$CI$300,MATCH(DATE(Y$1,1,1),Shock_dev!$A$1:$CI$1,0),FALSE)</f>
        <v>139.56954000000042</v>
      </c>
      <c r="Z68" s="52">
        <f>VLOOKUP($B68,Shock_dev!$A$1:$CI$300,MATCH(DATE(Z$1,1,1),Shock_dev!$A$1:$CI$1,0),FALSE)</f>
        <v>139.36773999999969</v>
      </c>
      <c r="AA68" s="52">
        <f>VLOOKUP($B68,Shock_dev!$A$1:$CI$300,MATCH(DATE(AA$1,1,1),Shock_dev!$A$1:$CI$1,0),FALSE)</f>
        <v>139.1206600000005</v>
      </c>
      <c r="AB68" s="52">
        <f>VLOOKUP($B68,Shock_dev!$A$1:$CI$300,MATCH(DATE(AB$1,1,1),Shock_dev!$A$1:$CI$1,0),FALSE)</f>
        <v>138.83453000000009</v>
      </c>
      <c r="AC68" s="52">
        <f>VLOOKUP($B68,Shock_dev!$A$1:$CI$300,MATCH(DATE(AC$1,1,1),Shock_dev!$A$1:$CI$1,0),FALSE)</f>
        <v>138.51496000000043</v>
      </c>
      <c r="AD68" s="52">
        <f>VLOOKUP($B68,Shock_dev!$A$1:$CI$300,MATCH(DATE(AD$1,1,1),Shock_dev!$A$1:$CI$1,0),FALSE)</f>
        <v>138.16669999999976</v>
      </c>
      <c r="AE68" s="52">
        <f>VLOOKUP($B68,Shock_dev!$A$1:$CI$300,MATCH(DATE(AE$1,1,1),Shock_dev!$A$1:$CI$1,0),FALSE)</f>
        <v>137.79421000000002</v>
      </c>
      <c r="AF68" s="52">
        <f>VLOOKUP($B68,Shock_dev!$A$1:$CI$300,MATCH(DATE(AF$1,1,1),Shock_dev!$A$1:$CI$1,0),FALSE)</f>
        <v>137.40152999999918</v>
      </c>
      <c r="AG68" s="52"/>
      <c r="AH68" s="65">
        <f t="shared" si="1"/>
        <v>134.63304599999975</v>
      </c>
      <c r="AI68" s="65">
        <f t="shared" si="2"/>
        <v>136.92128200000008</v>
      </c>
      <c r="AJ68" s="65">
        <f t="shared" si="3"/>
        <v>138.25540799999982</v>
      </c>
      <c r="AK68" s="65">
        <f t="shared" si="4"/>
        <v>139.63866000000016</v>
      </c>
      <c r="AL68" s="65">
        <f t="shared" si="5"/>
        <v>139.51849399999992</v>
      </c>
      <c r="AM68" s="65">
        <f t="shared" si="6"/>
        <v>138.1423859999999</v>
      </c>
      <c r="AN68" s="66"/>
      <c r="AO68" s="65">
        <f t="shared" si="7"/>
        <v>135.77716399999991</v>
      </c>
      <c r="AP68" s="65">
        <f t="shared" si="8"/>
        <v>138.94703399999997</v>
      </c>
      <c r="AQ68" s="65">
        <f t="shared" si="9"/>
        <v>138.8304399999999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0.15669070000001284</v>
      </c>
      <c r="D69" s="52">
        <f>VLOOKUP($B69,Shock_dev!$A$1:$CI$300,MATCH(DATE(D$1,1,1),Shock_dev!$A$1:$CI$1,0),FALSE)</f>
        <v>0.27168410000001586</v>
      </c>
      <c r="E69" s="52">
        <f>VLOOKUP($B69,Shock_dev!$A$1:$CI$300,MATCH(DATE(E$1,1,1),Shock_dev!$A$1:$CI$1,0),FALSE)</f>
        <v>0.32695030000002134</v>
      </c>
      <c r="F69" s="52">
        <f>VLOOKUP($B69,Shock_dev!$A$1:$CI$300,MATCH(DATE(F$1,1,1),Shock_dev!$A$1:$CI$1,0),FALSE)</f>
        <v>0.34159190000002582</v>
      </c>
      <c r="G69" s="52">
        <f>VLOOKUP($B69,Shock_dev!$A$1:$CI$300,MATCH(DATE(G$1,1,1),Shock_dev!$A$1:$CI$1,0),FALSE)</f>
        <v>0.33523930000001201</v>
      </c>
      <c r="H69" s="52">
        <f>VLOOKUP($B69,Shock_dev!$A$1:$CI$300,MATCH(DATE(H$1,1,1),Shock_dev!$A$1:$CI$1,0),FALSE)</f>
        <v>0.32212200000003577</v>
      </c>
      <c r="I69" s="52">
        <f>VLOOKUP($B69,Shock_dev!$A$1:$CI$300,MATCH(DATE(I$1,1,1),Shock_dev!$A$1:$CI$1,0),FALSE)</f>
        <v>0.31072870000002695</v>
      </c>
      <c r="J69" s="52">
        <f>VLOOKUP($B69,Shock_dev!$A$1:$CI$300,MATCH(DATE(J$1,1,1),Shock_dev!$A$1:$CI$1,0),FALSE)</f>
        <v>0.30494959999998628</v>
      </c>
      <c r="K69" s="52">
        <f>VLOOKUP($B69,Shock_dev!$A$1:$CI$300,MATCH(DATE(K$1,1,1),Shock_dev!$A$1:$CI$1,0),FALSE)</f>
        <v>0.30563240000003589</v>
      </c>
      <c r="L69" s="52">
        <f>VLOOKUP($B69,Shock_dev!$A$1:$CI$300,MATCH(DATE(L$1,1,1),Shock_dev!$A$1:$CI$1,0),FALSE)</f>
        <v>0.31194089999996777</v>
      </c>
      <c r="M69" s="52">
        <f>VLOOKUP($B69,Shock_dev!$A$1:$CI$300,MATCH(DATE(M$1,1,1),Shock_dev!$A$1:$CI$1,0),FALSE)</f>
        <v>0.32238670000003822</v>
      </c>
      <c r="N69" s="52">
        <f>VLOOKUP($B69,Shock_dev!$A$1:$CI$300,MATCH(DATE(N$1,1,1),Shock_dev!$A$1:$CI$1,0),FALSE)</f>
        <v>0.33537080000007791</v>
      </c>
      <c r="O69" s="52">
        <f>VLOOKUP($B69,Shock_dev!$A$1:$CI$300,MATCH(DATE(O$1,1,1),Shock_dev!$A$1:$CI$1,0),FALSE)</f>
        <v>0.34949239999991732</v>
      </c>
      <c r="P69" s="52">
        <f>VLOOKUP($B69,Shock_dev!$A$1:$CI$300,MATCH(DATE(P$1,1,1),Shock_dev!$A$1:$CI$1,0),FALSE)</f>
        <v>0.36359790000005887</v>
      </c>
      <c r="Q69" s="52">
        <f>VLOOKUP($B69,Shock_dev!$A$1:$CI$300,MATCH(DATE(Q$1,1,1),Shock_dev!$A$1:$CI$1,0),FALSE)</f>
        <v>0.37680509999995593</v>
      </c>
      <c r="R69" s="52">
        <f>VLOOKUP($B69,Shock_dev!$A$1:$CI$300,MATCH(DATE(R$1,1,1),Shock_dev!$A$1:$CI$1,0),FALSE)</f>
        <v>0.38845360000004803</v>
      </c>
      <c r="S69" s="52">
        <f>VLOOKUP($B69,Shock_dev!$A$1:$CI$300,MATCH(DATE(S$1,1,1),Shock_dev!$A$1:$CI$1,0),FALSE)</f>
        <v>0.39808349999998427</v>
      </c>
      <c r="T69" s="52">
        <f>VLOOKUP($B69,Shock_dev!$A$1:$CI$300,MATCH(DATE(T$1,1,1),Shock_dev!$A$1:$CI$1,0),FALSE)</f>
        <v>0.40540109999994911</v>
      </c>
      <c r="U69" s="52">
        <f>VLOOKUP($B69,Shock_dev!$A$1:$CI$300,MATCH(DATE(U$1,1,1),Shock_dev!$A$1:$CI$1,0),FALSE)</f>
        <v>0.41024749999996857</v>
      </c>
      <c r="V69" s="52">
        <f>VLOOKUP($B69,Shock_dev!$A$1:$CI$300,MATCH(DATE(V$1,1,1),Shock_dev!$A$1:$CI$1,0),FALSE)</f>
        <v>0.41261209999993298</v>
      </c>
      <c r="W69" s="52">
        <f>VLOOKUP($B69,Shock_dev!$A$1:$CI$300,MATCH(DATE(W$1,1,1),Shock_dev!$A$1:$CI$1,0),FALSE)</f>
        <v>0.41256309999994301</v>
      </c>
      <c r="X69" s="52">
        <f>VLOOKUP($B69,Shock_dev!$A$1:$CI$300,MATCH(DATE(X$1,1,1),Shock_dev!$A$1:$CI$1,0),FALSE)</f>
        <v>0.41024609999999484</v>
      </c>
      <c r="Y69" s="52">
        <f>VLOOKUP($B69,Shock_dev!$A$1:$CI$300,MATCH(DATE(Y$1,1,1),Shock_dev!$A$1:$CI$1,0),FALSE)</f>
        <v>0.40586160000009386</v>
      </c>
      <c r="Z69" s="52">
        <f>VLOOKUP($B69,Shock_dev!$A$1:$CI$300,MATCH(DATE(Z$1,1,1),Shock_dev!$A$1:$CI$1,0),FALSE)</f>
        <v>0.39962960000002568</v>
      </c>
      <c r="AA69" s="52">
        <f>VLOOKUP($B69,Shock_dev!$A$1:$CI$300,MATCH(DATE(AA$1,1,1),Shock_dev!$A$1:$CI$1,0),FALSE)</f>
        <v>0.39176329999997961</v>
      </c>
      <c r="AB69" s="52">
        <f>VLOOKUP($B69,Shock_dev!$A$1:$CI$300,MATCH(DATE(AB$1,1,1),Shock_dev!$A$1:$CI$1,0),FALSE)</f>
        <v>0.38249719999998888</v>
      </c>
      <c r="AC69" s="52">
        <f>VLOOKUP($B69,Shock_dev!$A$1:$CI$300,MATCH(DATE(AC$1,1,1),Shock_dev!$A$1:$CI$1,0),FALSE)</f>
        <v>0.37204059999999117</v>
      </c>
      <c r="AD69" s="52">
        <f>VLOOKUP($B69,Shock_dev!$A$1:$CI$300,MATCH(DATE(AD$1,1,1),Shock_dev!$A$1:$CI$1,0),FALSE)</f>
        <v>0.36056650000000445</v>
      </c>
      <c r="AE69" s="52">
        <f>VLOOKUP($B69,Shock_dev!$A$1:$CI$300,MATCH(DATE(AE$1,1,1),Shock_dev!$A$1:$CI$1,0),FALSE)</f>
        <v>0.34823719999997138</v>
      </c>
      <c r="AF69" s="52">
        <f>VLOOKUP($B69,Shock_dev!$A$1:$CI$300,MATCH(DATE(AF$1,1,1),Shock_dev!$A$1:$CI$1,0),FALSE)</f>
        <v>0.33519769999998061</v>
      </c>
      <c r="AG69" s="52"/>
      <c r="AH69" s="65">
        <f t="shared" si="1"/>
        <v>0.28643126000001756</v>
      </c>
      <c r="AI69" s="65">
        <f t="shared" si="2"/>
        <v>0.31107472000001052</v>
      </c>
      <c r="AJ69" s="65">
        <f t="shared" si="3"/>
        <v>0.34953058000000964</v>
      </c>
      <c r="AK69" s="65">
        <f t="shared" si="4"/>
        <v>0.40295955999997657</v>
      </c>
      <c r="AL69" s="65">
        <f t="shared" si="5"/>
        <v>0.40401274000000742</v>
      </c>
      <c r="AM69" s="65">
        <f t="shared" si="6"/>
        <v>0.35970783999998729</v>
      </c>
      <c r="AN69" s="66"/>
      <c r="AO69" s="65">
        <f t="shared" si="7"/>
        <v>0.29875299000001404</v>
      </c>
      <c r="AP69" s="65">
        <f t="shared" si="8"/>
        <v>0.37624506999999308</v>
      </c>
      <c r="AQ69" s="65">
        <f t="shared" si="9"/>
        <v>0.38186028999999733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49.996800000008079</v>
      </c>
      <c r="D70" s="52">
        <f>VLOOKUP($B70,Shock_dev!$A$1:$CI$300,MATCH(DATE(D$1,1,1),Shock_dev!$A$1:$CI$1,0),FALSE)</f>
        <v>77.333799999993062</v>
      </c>
      <c r="E70" s="52">
        <f>VLOOKUP($B70,Shock_dev!$A$1:$CI$300,MATCH(DATE(E$1,1,1),Shock_dev!$A$1:$CI$1,0),FALSE)</f>
        <v>90.123500000016065</v>
      </c>
      <c r="F70" s="52">
        <f>VLOOKUP($B70,Shock_dev!$A$1:$CI$300,MATCH(DATE(F$1,1,1),Shock_dev!$A$1:$CI$1,0),FALSE)</f>
        <v>92.757400000002235</v>
      </c>
      <c r="G70" s="52">
        <f>VLOOKUP($B70,Shock_dev!$A$1:$CI$300,MATCH(DATE(G$1,1,1),Shock_dev!$A$1:$CI$1,0),FALSE)</f>
        <v>88.521399999997811</v>
      </c>
      <c r="H70" s="52">
        <f>VLOOKUP($B70,Shock_dev!$A$1:$CI$300,MATCH(DATE(H$1,1,1),Shock_dev!$A$1:$CI$1,0),FALSE)</f>
        <v>80.213400000007823</v>
      </c>
      <c r="I70" s="52">
        <f>VLOOKUP($B70,Shock_dev!$A$1:$CI$300,MATCH(DATE(I$1,1,1),Shock_dev!$A$1:$CI$1,0),FALSE)</f>
        <v>69.955799999996088</v>
      </c>
      <c r="J70" s="52">
        <f>VLOOKUP($B70,Shock_dev!$A$1:$CI$300,MATCH(DATE(J$1,1,1),Shock_dev!$A$1:$CI$1,0),FALSE)</f>
        <v>59.17850000000908</v>
      </c>
      <c r="K70" s="52">
        <f>VLOOKUP($B70,Shock_dev!$A$1:$CI$300,MATCH(DATE(K$1,1,1),Shock_dev!$A$1:$CI$1,0),FALSE)</f>
        <v>48.762199999997392</v>
      </c>
      <c r="L70" s="52">
        <f>VLOOKUP($B70,Shock_dev!$A$1:$CI$300,MATCH(DATE(L$1,1,1),Shock_dev!$A$1:$CI$1,0),FALSE)</f>
        <v>39.198800000012852</v>
      </c>
      <c r="M70" s="52">
        <f>VLOOKUP($B70,Shock_dev!$A$1:$CI$300,MATCH(DATE(M$1,1,1),Shock_dev!$A$1:$CI$1,0),FALSE)</f>
        <v>30.743400000006659</v>
      </c>
      <c r="N70" s="52">
        <f>VLOOKUP($B70,Shock_dev!$A$1:$CI$300,MATCH(DATE(N$1,1,1),Shock_dev!$A$1:$CI$1,0),FALSE)</f>
        <v>23.491900000022724</v>
      </c>
      <c r="O70" s="52">
        <f>VLOOKUP($B70,Shock_dev!$A$1:$CI$300,MATCH(DATE(O$1,1,1),Shock_dev!$A$1:$CI$1,0),FALSE)</f>
        <v>17.450400000001537</v>
      </c>
      <c r="P70" s="52">
        <f>VLOOKUP($B70,Shock_dev!$A$1:$CI$300,MATCH(DATE(P$1,1,1),Shock_dev!$A$1:$CI$1,0),FALSE)</f>
        <v>12.552700000000186</v>
      </c>
      <c r="Q70" s="52">
        <f>VLOOKUP($B70,Shock_dev!$A$1:$CI$300,MATCH(DATE(Q$1,1,1),Shock_dev!$A$1:$CI$1,0),FALSE)</f>
        <v>8.6941999999980908</v>
      </c>
      <c r="R70" s="52">
        <f>VLOOKUP($B70,Shock_dev!$A$1:$CI$300,MATCH(DATE(R$1,1,1),Shock_dev!$A$1:$CI$1,0),FALSE)</f>
        <v>5.741699999984121</v>
      </c>
      <c r="S70" s="52">
        <f>VLOOKUP($B70,Shock_dev!$A$1:$CI$300,MATCH(DATE(S$1,1,1),Shock_dev!$A$1:$CI$1,0),FALSE)</f>
        <v>3.5522000000055414</v>
      </c>
      <c r="T70" s="52">
        <f>VLOOKUP($B70,Shock_dev!$A$1:$CI$300,MATCH(DATE(T$1,1,1),Shock_dev!$A$1:$CI$1,0),FALSE)</f>
        <v>1.983299999992596</v>
      </c>
      <c r="U70" s="52">
        <f>VLOOKUP($B70,Shock_dev!$A$1:$CI$300,MATCH(DATE(U$1,1,1),Shock_dev!$A$1:$CI$1,0),FALSE)</f>
        <v>0.90080000000307336</v>
      </c>
      <c r="V70" s="52">
        <f>VLOOKUP($B70,Shock_dev!$A$1:$CI$300,MATCH(DATE(V$1,1,1),Shock_dev!$A$1:$CI$1,0),FALSE)</f>
        <v>0.19640000001527369</v>
      </c>
      <c r="W70" s="52">
        <f>VLOOKUP($B70,Shock_dev!$A$1:$CI$300,MATCH(DATE(W$1,1,1),Shock_dev!$A$1:$CI$1,0),FALSE)</f>
        <v>-0.22589999999036081</v>
      </c>
      <c r="X70" s="52">
        <f>VLOOKUP($B70,Shock_dev!$A$1:$CI$300,MATCH(DATE(X$1,1,1),Shock_dev!$A$1:$CI$1,0),FALSE)</f>
        <v>-0.43889999997918494</v>
      </c>
      <c r="Y70" s="52">
        <f>VLOOKUP($B70,Shock_dev!$A$1:$CI$300,MATCH(DATE(Y$1,1,1),Shock_dev!$A$1:$CI$1,0),FALSE)</f>
        <v>-0.49629999999888241</v>
      </c>
      <c r="Z70" s="52">
        <f>VLOOKUP($B70,Shock_dev!$A$1:$CI$300,MATCH(DATE(Z$1,1,1),Shock_dev!$A$1:$CI$1,0),FALSE)</f>
        <v>-0.43899999998393469</v>
      </c>
      <c r="AA70" s="52">
        <f>VLOOKUP($B70,Shock_dev!$A$1:$CI$300,MATCH(DATE(AA$1,1,1),Shock_dev!$A$1:$CI$1,0),FALSE)</f>
        <v>-0.30040000000735745</v>
      </c>
      <c r="AB70" s="52">
        <f>VLOOKUP($B70,Shock_dev!$A$1:$CI$300,MATCH(DATE(AB$1,1,1),Shock_dev!$A$1:$CI$1,0),FALSE)</f>
        <v>-9.6599999989848584E-2</v>
      </c>
      <c r="AC70" s="52">
        <f>VLOOKUP($B70,Shock_dev!$A$1:$CI$300,MATCH(DATE(AC$1,1,1),Shock_dev!$A$1:$CI$1,0),FALSE)</f>
        <v>0.15690000000176951</v>
      </c>
      <c r="AD70" s="52">
        <f>VLOOKUP($B70,Shock_dev!$A$1:$CI$300,MATCH(DATE(AD$1,1,1),Shock_dev!$A$1:$CI$1,0),FALSE)</f>
        <v>0.44359999999869615</v>
      </c>
      <c r="AE70" s="52">
        <f>VLOOKUP($B70,Shock_dev!$A$1:$CI$300,MATCH(DATE(AE$1,1,1),Shock_dev!$A$1:$CI$1,0),FALSE)</f>
        <v>0.75370000000111759</v>
      </c>
      <c r="AF70" s="52">
        <f>VLOOKUP($B70,Shock_dev!$A$1:$CI$300,MATCH(DATE(AF$1,1,1),Shock_dev!$A$1:$CI$1,0),FALSE)</f>
        <v>1.0781000000133645</v>
      </c>
      <c r="AG70" s="52"/>
      <c r="AH70" s="65">
        <f t="shared" si="1"/>
        <v>79.746580000003448</v>
      </c>
      <c r="AI70" s="65">
        <f t="shared" si="2"/>
        <v>59.461740000004646</v>
      </c>
      <c r="AJ70" s="65">
        <f t="shared" si="3"/>
        <v>18.586520000005841</v>
      </c>
      <c r="AK70" s="65">
        <f t="shared" si="4"/>
        <v>2.474880000000121</v>
      </c>
      <c r="AL70" s="65">
        <f t="shared" si="5"/>
        <v>-0.38009999999194405</v>
      </c>
      <c r="AM70" s="65">
        <f t="shared" si="6"/>
        <v>0.46714000000501982</v>
      </c>
      <c r="AN70" s="66"/>
      <c r="AO70" s="65">
        <f t="shared" si="7"/>
        <v>69.604160000004043</v>
      </c>
      <c r="AP70" s="65">
        <f t="shared" si="8"/>
        <v>10.53070000000298</v>
      </c>
      <c r="AQ70" s="65">
        <f t="shared" si="9"/>
        <v>4.3520000006537884E-2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1531.7779999999329</v>
      </c>
      <c r="D71" s="52">
        <f>VLOOKUP($B71,Shock_dev!$A$1:$CI$300,MATCH(DATE(D$1,1,1),Shock_dev!$A$1:$CI$1,0),FALSE)</f>
        <v>2270.9560000002384</v>
      </c>
      <c r="E71" s="52">
        <f>VLOOKUP($B71,Shock_dev!$A$1:$CI$300,MATCH(DATE(E$1,1,1),Shock_dev!$A$1:$CI$1,0),FALSE)</f>
        <v>2644.5490000001155</v>
      </c>
      <c r="F71" s="52">
        <f>VLOOKUP($B71,Shock_dev!$A$1:$CI$300,MATCH(DATE(F$1,1,1),Shock_dev!$A$1:$CI$1,0),FALSE)</f>
        <v>2806.0719999996945</v>
      </c>
      <c r="G71" s="52">
        <f>VLOOKUP($B71,Shock_dev!$A$1:$CI$300,MATCH(DATE(G$1,1,1),Shock_dev!$A$1:$CI$1,0),FALSE)</f>
        <v>2835.6809999998659</v>
      </c>
      <c r="H71" s="52">
        <f>VLOOKUP($B71,Shock_dev!$A$1:$CI$300,MATCH(DATE(H$1,1,1),Shock_dev!$A$1:$CI$1,0),FALSE)</f>
        <v>2790.3850000002421</v>
      </c>
      <c r="I71" s="52">
        <f>VLOOKUP($B71,Shock_dev!$A$1:$CI$300,MATCH(DATE(I$1,1,1),Shock_dev!$A$1:$CI$1,0),FALSE)</f>
        <v>2709.1490000002086</v>
      </c>
      <c r="J71" s="52">
        <f>VLOOKUP($B71,Shock_dev!$A$1:$CI$300,MATCH(DATE(J$1,1,1),Shock_dev!$A$1:$CI$1,0),FALSE)</f>
        <v>2615.8690000004135</v>
      </c>
      <c r="K71" s="52">
        <f>VLOOKUP($B71,Shock_dev!$A$1:$CI$300,MATCH(DATE(K$1,1,1),Shock_dev!$A$1:$CI$1,0),FALSE)</f>
        <v>2523.8220000001602</v>
      </c>
      <c r="L71" s="52">
        <f>VLOOKUP($B71,Shock_dev!$A$1:$CI$300,MATCH(DATE(L$1,1,1),Shock_dev!$A$1:$CI$1,0),FALSE)</f>
        <v>2439.4679999998771</v>
      </c>
      <c r="M71" s="52">
        <f>VLOOKUP($B71,Shock_dev!$A$1:$CI$300,MATCH(DATE(M$1,1,1),Shock_dev!$A$1:$CI$1,0),FALSE)</f>
        <v>2365.8529999996535</v>
      </c>
      <c r="N71" s="52">
        <f>VLOOKUP($B71,Shock_dev!$A$1:$CI$300,MATCH(DATE(N$1,1,1),Shock_dev!$A$1:$CI$1,0),FALSE)</f>
        <v>2303.816000000108</v>
      </c>
      <c r="O71" s="52">
        <f>VLOOKUP($B71,Shock_dev!$A$1:$CI$300,MATCH(DATE(O$1,1,1),Shock_dev!$A$1:$CI$1,0),FALSE)</f>
        <v>2253.3080000001937</v>
      </c>
      <c r="P71" s="52">
        <f>VLOOKUP($B71,Shock_dev!$A$1:$CI$300,MATCH(DATE(P$1,1,1),Shock_dev!$A$1:$CI$1,0),FALSE)</f>
        <v>2213.3220000001602</v>
      </c>
      <c r="Q71" s="52">
        <f>VLOOKUP($B71,Shock_dev!$A$1:$CI$300,MATCH(DATE(Q$1,1,1),Shock_dev!$A$1:$CI$1,0),FALSE)</f>
        <v>2182.4830000000075</v>
      </c>
      <c r="R71" s="52">
        <f>VLOOKUP($B71,Shock_dev!$A$1:$CI$300,MATCH(DATE(R$1,1,1),Shock_dev!$A$1:$CI$1,0),FALSE)</f>
        <v>2159.0060000000522</v>
      </c>
      <c r="S71" s="52">
        <f>VLOOKUP($B71,Shock_dev!$A$1:$CI$300,MATCH(DATE(S$1,1,1),Shock_dev!$A$1:$CI$1,0),FALSE)</f>
        <v>2141.0499999998137</v>
      </c>
      <c r="T71" s="52">
        <f>VLOOKUP($B71,Shock_dev!$A$1:$CI$300,MATCH(DATE(T$1,1,1),Shock_dev!$A$1:$CI$1,0),FALSE)</f>
        <v>2126.8270000000484</v>
      </c>
      <c r="U71" s="52">
        <f>VLOOKUP($B71,Shock_dev!$A$1:$CI$300,MATCH(DATE(U$1,1,1),Shock_dev!$A$1:$CI$1,0),FALSE)</f>
        <v>2114.6929999999702</v>
      </c>
      <c r="V71" s="52">
        <f>VLOOKUP($B71,Shock_dev!$A$1:$CI$300,MATCH(DATE(V$1,1,1),Shock_dev!$A$1:$CI$1,0),FALSE)</f>
        <v>2103.6090000001714</v>
      </c>
      <c r="W71" s="52">
        <f>VLOOKUP($B71,Shock_dev!$A$1:$CI$300,MATCH(DATE(W$1,1,1),Shock_dev!$A$1:$CI$1,0),FALSE)</f>
        <v>2092.6370000001043</v>
      </c>
      <c r="X71" s="52">
        <f>VLOOKUP($B71,Shock_dev!$A$1:$CI$300,MATCH(DATE(X$1,1,1),Shock_dev!$A$1:$CI$1,0),FALSE)</f>
        <v>2081.285000000149</v>
      </c>
      <c r="Y71" s="52">
        <f>VLOOKUP($B71,Shock_dev!$A$1:$CI$300,MATCH(DATE(Y$1,1,1),Shock_dev!$A$1:$CI$1,0),FALSE)</f>
        <v>2069.3829999999143</v>
      </c>
      <c r="Z71" s="52">
        <f>VLOOKUP($B71,Shock_dev!$A$1:$CI$300,MATCH(DATE(Z$1,1,1),Shock_dev!$A$1:$CI$1,0),FALSE)</f>
        <v>2056.898999999743</v>
      </c>
      <c r="AA71" s="52">
        <f>VLOOKUP($B71,Shock_dev!$A$1:$CI$300,MATCH(DATE(AA$1,1,1),Shock_dev!$A$1:$CI$1,0),FALSE)</f>
        <v>2043.8150000004098</v>
      </c>
      <c r="AB71" s="52">
        <f>VLOOKUP($B71,Shock_dev!$A$1:$CI$300,MATCH(DATE(AB$1,1,1),Shock_dev!$A$1:$CI$1,0),FALSE)</f>
        <v>2030.4789999998175</v>
      </c>
      <c r="AC71" s="52">
        <f>VLOOKUP($B71,Shock_dev!$A$1:$CI$300,MATCH(DATE(AC$1,1,1),Shock_dev!$A$1:$CI$1,0),FALSE)</f>
        <v>2017.0779999997467</v>
      </c>
      <c r="AD71" s="52">
        <f>VLOOKUP($B71,Shock_dev!$A$1:$CI$300,MATCH(DATE(AD$1,1,1),Shock_dev!$A$1:$CI$1,0),FALSE)</f>
        <v>2003.6669999998994</v>
      </c>
      <c r="AE71" s="52">
        <f>VLOOKUP($B71,Shock_dev!$A$1:$CI$300,MATCH(DATE(AE$1,1,1),Shock_dev!$A$1:$CI$1,0),FALSE)</f>
        <v>1990.4079999998212</v>
      </c>
      <c r="AF71" s="52">
        <f>VLOOKUP($B71,Shock_dev!$A$1:$CI$300,MATCH(DATE(AF$1,1,1),Shock_dev!$A$1:$CI$1,0),FALSE)</f>
        <v>1977.4159999997355</v>
      </c>
      <c r="AG71" s="52"/>
      <c r="AH71" s="65">
        <f t="shared" si="1"/>
        <v>2417.8071999999693</v>
      </c>
      <c r="AI71" s="65">
        <f t="shared" si="2"/>
        <v>2615.7386000001802</v>
      </c>
      <c r="AJ71" s="65">
        <f t="shared" si="3"/>
        <v>2263.7564000000248</v>
      </c>
      <c r="AK71" s="65">
        <f t="shared" si="4"/>
        <v>2129.0370000000112</v>
      </c>
      <c r="AL71" s="65">
        <f t="shared" si="5"/>
        <v>2068.8038000000643</v>
      </c>
      <c r="AM71" s="65">
        <f t="shared" si="6"/>
        <v>2003.809599999804</v>
      </c>
      <c r="AN71" s="66"/>
      <c r="AO71" s="65">
        <f t="shared" si="7"/>
        <v>2516.7729000000745</v>
      </c>
      <c r="AP71" s="65">
        <f t="shared" si="8"/>
        <v>2196.396700000018</v>
      </c>
      <c r="AQ71" s="65">
        <f t="shared" si="9"/>
        <v>2036.3066999999342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88.382499999977881</v>
      </c>
      <c r="D72" s="52">
        <f>VLOOKUP($B72,Shock_dev!$A$1:$CI$300,MATCH(DATE(D$1,1,1),Shock_dev!$A$1:$CI$1,0),FALSE)</f>
        <v>142.84050000002026</v>
      </c>
      <c r="E72" s="52">
        <f>VLOOKUP($B72,Shock_dev!$A$1:$CI$300,MATCH(DATE(E$1,1,1),Shock_dev!$A$1:$CI$1,0),FALSE)</f>
        <v>175.68910000001779</v>
      </c>
      <c r="F72" s="52">
        <f>VLOOKUP($B72,Shock_dev!$A$1:$CI$300,MATCH(DATE(F$1,1,1),Shock_dev!$A$1:$CI$1,0),FALSE)</f>
        <v>195.00920000000042</v>
      </c>
      <c r="G72" s="52">
        <f>VLOOKUP($B72,Shock_dev!$A$1:$CI$300,MATCH(DATE(G$1,1,1),Shock_dev!$A$1:$CI$1,0),FALSE)</f>
        <v>206.02800000002026</v>
      </c>
      <c r="H72" s="52">
        <f>VLOOKUP($B72,Shock_dev!$A$1:$CI$300,MATCH(DATE(H$1,1,1),Shock_dev!$A$1:$CI$1,0),FALSE)</f>
        <v>212.53220000001602</v>
      </c>
      <c r="I72" s="52">
        <f>VLOOKUP($B72,Shock_dev!$A$1:$CI$300,MATCH(DATE(I$1,1,1),Shock_dev!$A$1:$CI$1,0),FALSE)</f>
        <v>216.95029999999679</v>
      </c>
      <c r="J72" s="52">
        <f>VLOOKUP($B72,Shock_dev!$A$1:$CI$300,MATCH(DATE(J$1,1,1),Shock_dev!$A$1:$CI$1,0),FALSE)</f>
        <v>220.56899999998859</v>
      </c>
      <c r="K72" s="52">
        <f>VLOOKUP($B72,Shock_dev!$A$1:$CI$300,MATCH(DATE(K$1,1,1),Shock_dev!$A$1:$CI$1,0),FALSE)</f>
        <v>223.91310000000522</v>
      </c>
      <c r="L72" s="52">
        <f>VLOOKUP($B72,Shock_dev!$A$1:$CI$300,MATCH(DATE(L$1,1,1),Shock_dev!$A$1:$CI$1,0),FALSE)</f>
        <v>227.08259999999427</v>
      </c>
      <c r="M72" s="52">
        <f>VLOOKUP($B72,Shock_dev!$A$1:$CI$300,MATCH(DATE(M$1,1,1),Shock_dev!$A$1:$CI$1,0),FALSE)</f>
        <v>230.01929999998538</v>
      </c>
      <c r="N72" s="52">
        <f>VLOOKUP($B72,Shock_dev!$A$1:$CI$300,MATCH(DATE(N$1,1,1),Shock_dev!$A$1:$CI$1,0),FALSE)</f>
        <v>232.61669999998412</v>
      </c>
      <c r="O72" s="52">
        <f>VLOOKUP($B72,Shock_dev!$A$1:$CI$300,MATCH(DATE(O$1,1,1),Shock_dev!$A$1:$CI$1,0),FALSE)</f>
        <v>234.79699999999139</v>
      </c>
      <c r="P72" s="52">
        <f>VLOOKUP($B72,Shock_dev!$A$1:$CI$300,MATCH(DATE(P$1,1,1),Shock_dev!$A$1:$CI$1,0),FALSE)</f>
        <v>236.50149999998393</v>
      </c>
      <c r="Q72" s="52">
        <f>VLOOKUP($B72,Shock_dev!$A$1:$CI$300,MATCH(DATE(Q$1,1,1),Shock_dev!$A$1:$CI$1,0),FALSE)</f>
        <v>237.70350000000326</v>
      </c>
      <c r="R72" s="52">
        <f>VLOOKUP($B72,Shock_dev!$A$1:$CI$300,MATCH(DATE(R$1,1,1),Shock_dev!$A$1:$CI$1,0),FALSE)</f>
        <v>238.39100000000326</v>
      </c>
      <c r="S72" s="52">
        <f>VLOOKUP($B72,Shock_dev!$A$1:$CI$300,MATCH(DATE(S$1,1,1),Shock_dev!$A$1:$CI$1,0),FALSE)</f>
        <v>238.56969999999274</v>
      </c>
      <c r="T72" s="52">
        <f>VLOOKUP($B72,Shock_dev!$A$1:$CI$300,MATCH(DATE(T$1,1,1),Shock_dev!$A$1:$CI$1,0),FALSE)</f>
        <v>238.25810000000638</v>
      </c>
      <c r="U72" s="52">
        <f>VLOOKUP($B72,Shock_dev!$A$1:$CI$300,MATCH(DATE(U$1,1,1),Shock_dev!$A$1:$CI$1,0),FALSE)</f>
        <v>237.48369999998249</v>
      </c>
      <c r="V72" s="52">
        <f>VLOOKUP($B72,Shock_dev!$A$1:$CI$300,MATCH(DATE(V$1,1,1),Shock_dev!$A$1:$CI$1,0),FALSE)</f>
        <v>236.3015000000014</v>
      </c>
      <c r="W72" s="52">
        <f>VLOOKUP($B72,Shock_dev!$A$1:$CI$300,MATCH(DATE(W$1,1,1),Shock_dev!$A$1:$CI$1,0),FALSE)</f>
        <v>234.76569999998901</v>
      </c>
      <c r="X72" s="52">
        <f>VLOOKUP($B72,Shock_dev!$A$1:$CI$300,MATCH(DATE(X$1,1,1),Shock_dev!$A$1:$CI$1,0),FALSE)</f>
        <v>232.94260000000941</v>
      </c>
      <c r="Y72" s="52">
        <f>VLOOKUP($B72,Shock_dev!$A$1:$CI$300,MATCH(DATE(Y$1,1,1),Shock_dev!$A$1:$CI$1,0),FALSE)</f>
        <v>230.90499999999884</v>
      </c>
      <c r="Z72" s="52">
        <f>VLOOKUP($B72,Shock_dev!$A$1:$CI$300,MATCH(DATE(Z$1,1,1),Shock_dev!$A$1:$CI$1,0),FALSE)</f>
        <v>228.7210999999952</v>
      </c>
      <c r="AA72" s="52">
        <f>VLOOKUP($B72,Shock_dev!$A$1:$CI$300,MATCH(DATE(AA$1,1,1),Shock_dev!$A$1:$CI$1,0),FALSE)</f>
        <v>226.44799999997485</v>
      </c>
      <c r="AB72" s="52">
        <f>VLOOKUP($B72,Shock_dev!$A$1:$CI$300,MATCH(DATE(AB$1,1,1),Shock_dev!$A$1:$CI$1,0),FALSE)</f>
        <v>224.15049999998882</v>
      </c>
      <c r="AC72" s="52">
        <f>VLOOKUP($B72,Shock_dev!$A$1:$CI$300,MATCH(DATE(AC$1,1,1),Shock_dev!$A$1:$CI$1,0),FALSE)</f>
        <v>221.87590000001364</v>
      </c>
      <c r="AD72" s="52">
        <f>VLOOKUP($B72,Shock_dev!$A$1:$CI$300,MATCH(DATE(AD$1,1,1),Shock_dev!$A$1:$CI$1,0),FALSE)</f>
        <v>219.65589999998338</v>
      </c>
      <c r="AE72" s="52">
        <f>VLOOKUP($B72,Shock_dev!$A$1:$CI$300,MATCH(DATE(AE$1,1,1),Shock_dev!$A$1:$CI$1,0),FALSE)</f>
        <v>217.51840000000084</v>
      </c>
      <c r="AF72" s="52">
        <f>VLOOKUP($B72,Shock_dev!$A$1:$CI$300,MATCH(DATE(AF$1,1,1),Shock_dev!$A$1:$CI$1,0),FALSE)</f>
        <v>215.48419999997714</v>
      </c>
      <c r="AG72" s="52"/>
      <c r="AH72" s="65">
        <f t="shared" si="1"/>
        <v>161.58986000000732</v>
      </c>
      <c r="AI72" s="65">
        <f t="shared" si="2"/>
        <v>220.20944000000017</v>
      </c>
      <c r="AJ72" s="65">
        <f t="shared" si="3"/>
        <v>234.32759999998962</v>
      </c>
      <c r="AK72" s="65">
        <f t="shared" si="4"/>
        <v>237.80079999999725</v>
      </c>
      <c r="AL72" s="65">
        <f t="shared" si="5"/>
        <v>230.75647999999347</v>
      </c>
      <c r="AM72" s="65">
        <f t="shared" si="6"/>
        <v>219.73697999999277</v>
      </c>
      <c r="AN72" s="66"/>
      <c r="AO72" s="65">
        <f t="shared" si="7"/>
        <v>190.89965000000376</v>
      </c>
      <c r="AP72" s="65">
        <f t="shared" si="8"/>
        <v>236.06419999999343</v>
      </c>
      <c r="AQ72" s="65">
        <f t="shared" si="9"/>
        <v>225.24672999999314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3552.3700699000015</v>
      </c>
      <c r="D77" s="52">
        <f t="shared" ref="D77:AF77" si="11">SUM(D60:D69)</f>
        <v>3693.4960609000018</v>
      </c>
      <c r="E77" s="52">
        <f t="shared" si="11"/>
        <v>3733.3490356000011</v>
      </c>
      <c r="F77" s="52">
        <f t="shared" si="11"/>
        <v>3751.5312073999967</v>
      </c>
      <c r="G77" s="52">
        <f t="shared" si="11"/>
        <v>3765.2839183000019</v>
      </c>
      <c r="H77" s="52">
        <f t="shared" si="11"/>
        <v>3779.5120929999994</v>
      </c>
      <c r="I77" s="52">
        <f t="shared" si="11"/>
        <v>3796.0371905999982</v>
      </c>
      <c r="J77" s="52">
        <f t="shared" si="11"/>
        <v>3815.7517201999985</v>
      </c>
      <c r="K77" s="52">
        <f t="shared" si="11"/>
        <v>3839.2312433000016</v>
      </c>
      <c r="L77" s="52">
        <f t="shared" si="11"/>
        <v>3866.1117845999984</v>
      </c>
      <c r="M77" s="52">
        <f t="shared" si="11"/>
        <v>3896.5343258999997</v>
      </c>
      <c r="N77" s="52">
        <f t="shared" si="11"/>
        <v>3929.7862922000027</v>
      </c>
      <c r="O77" s="52">
        <f t="shared" si="11"/>
        <v>3965.7241695999983</v>
      </c>
      <c r="P77" s="52">
        <f t="shared" si="11"/>
        <v>4003.1910424999996</v>
      </c>
      <c r="Q77" s="52">
        <f t="shared" si="11"/>
        <v>4041.3654811999995</v>
      </c>
      <c r="R77" s="52">
        <f t="shared" si="11"/>
        <v>4079.0181127000005</v>
      </c>
      <c r="S77" s="52">
        <f t="shared" si="11"/>
        <v>4115.0597874999994</v>
      </c>
      <c r="T77" s="52">
        <f t="shared" si="11"/>
        <v>4148.5100860999983</v>
      </c>
      <c r="U77" s="52">
        <f t="shared" si="11"/>
        <v>4178.3965605000003</v>
      </c>
      <c r="V77" s="52">
        <f t="shared" si="11"/>
        <v>4204.7412841000032</v>
      </c>
      <c r="W77" s="52">
        <f t="shared" si="11"/>
        <v>4227.0326600999979</v>
      </c>
      <c r="X77" s="52">
        <f t="shared" si="11"/>
        <v>4245.4015841000019</v>
      </c>
      <c r="Y77" s="52">
        <f t="shared" si="11"/>
        <v>4260.2134395999965</v>
      </c>
      <c r="Z77" s="52">
        <f t="shared" si="11"/>
        <v>4271.7253256000022</v>
      </c>
      <c r="AA77" s="52">
        <f t="shared" si="11"/>
        <v>4280.0761533000023</v>
      </c>
      <c r="AB77" s="52">
        <f t="shared" si="11"/>
        <v>4286.1790492</v>
      </c>
      <c r="AC77" s="52">
        <f t="shared" si="11"/>
        <v>4290.3001245999985</v>
      </c>
      <c r="AD77" s="52">
        <f t="shared" si="11"/>
        <v>4292.5740154999985</v>
      </c>
      <c r="AE77" s="52">
        <f t="shared" si="11"/>
        <v>4293.4700632000004</v>
      </c>
      <c r="AF77" s="52">
        <f t="shared" si="11"/>
        <v>4293.3445756999972</v>
      </c>
      <c r="AG77" s="67"/>
      <c r="AH77" s="65">
        <f>AVERAGE(C77:G77)</f>
        <v>3699.2060584200008</v>
      </c>
      <c r="AI77" s="65">
        <f>AVERAGE(H77:L77)</f>
        <v>3819.3288063399987</v>
      </c>
      <c r="AJ77" s="65">
        <f>AVERAGE(M77:Q77)</f>
        <v>3967.3202622799995</v>
      </c>
      <c r="AK77" s="65">
        <f>AVERAGE(R77:V77)</f>
        <v>4145.1451661800002</v>
      </c>
      <c r="AL77" s="65">
        <f>AVERAGE(W77:AA77)</f>
        <v>4256.8898325400005</v>
      </c>
      <c r="AM77" s="65">
        <f>AVERAGE(AB77:AF77)</f>
        <v>4291.1735656399987</v>
      </c>
      <c r="AN77" s="66"/>
      <c r="AO77" s="65">
        <f>AVERAGE(AH77:AI77)</f>
        <v>3759.2674323799997</v>
      </c>
      <c r="AP77" s="65">
        <f>AVERAGE(AJ77:AK77)</f>
        <v>4056.2327142300001</v>
      </c>
      <c r="AQ77" s="65">
        <f>AVERAGE(AL77:AM77)</f>
        <v>4274.0316990899992</v>
      </c>
    </row>
    <row r="78" spans="1:43" s="9" customFormat="1" x14ac:dyDescent="0.25">
      <c r="A78" s="13" t="s">
        <v>399</v>
      </c>
      <c r="B78" s="13"/>
      <c r="C78" s="52">
        <f>SUM(C70:C71)</f>
        <v>1581.774799999941</v>
      </c>
      <c r="D78" s="52">
        <f t="shared" ref="D78:AF78" si="12">SUM(D70:D71)</f>
        <v>2348.2898000002315</v>
      </c>
      <c r="E78" s="52">
        <f t="shared" si="12"/>
        <v>2734.6725000001315</v>
      </c>
      <c r="F78" s="52">
        <f t="shared" si="12"/>
        <v>2898.8293999996968</v>
      </c>
      <c r="G78" s="52">
        <f t="shared" si="12"/>
        <v>2924.2023999998637</v>
      </c>
      <c r="H78" s="52">
        <f t="shared" si="12"/>
        <v>2870.59840000025</v>
      </c>
      <c r="I78" s="52">
        <f t="shared" si="12"/>
        <v>2779.1048000002047</v>
      </c>
      <c r="J78" s="52">
        <f t="shared" si="12"/>
        <v>2675.0475000004226</v>
      </c>
      <c r="K78" s="52">
        <f t="shared" si="12"/>
        <v>2572.5842000001576</v>
      </c>
      <c r="L78" s="52">
        <f t="shared" si="12"/>
        <v>2478.6667999998899</v>
      </c>
      <c r="M78" s="52">
        <f t="shared" si="12"/>
        <v>2396.5963999996602</v>
      </c>
      <c r="N78" s="52">
        <f t="shared" si="12"/>
        <v>2327.3079000001308</v>
      </c>
      <c r="O78" s="52">
        <f t="shared" si="12"/>
        <v>2270.7584000001953</v>
      </c>
      <c r="P78" s="52">
        <f t="shared" si="12"/>
        <v>2225.8747000001604</v>
      </c>
      <c r="Q78" s="52">
        <f t="shared" si="12"/>
        <v>2191.1772000000055</v>
      </c>
      <c r="R78" s="52">
        <f t="shared" si="12"/>
        <v>2164.7477000000363</v>
      </c>
      <c r="S78" s="52">
        <f t="shared" si="12"/>
        <v>2144.6021999998193</v>
      </c>
      <c r="T78" s="52">
        <f t="shared" si="12"/>
        <v>2128.810300000041</v>
      </c>
      <c r="U78" s="52">
        <f t="shared" si="12"/>
        <v>2115.5937999999733</v>
      </c>
      <c r="V78" s="52">
        <f t="shared" si="12"/>
        <v>2103.8054000001866</v>
      </c>
      <c r="W78" s="52">
        <f t="shared" si="12"/>
        <v>2092.4111000001139</v>
      </c>
      <c r="X78" s="52">
        <f t="shared" si="12"/>
        <v>2080.8461000001698</v>
      </c>
      <c r="Y78" s="52">
        <f t="shared" si="12"/>
        <v>2068.8866999999154</v>
      </c>
      <c r="Z78" s="52">
        <f t="shared" si="12"/>
        <v>2056.459999999759</v>
      </c>
      <c r="AA78" s="52">
        <f t="shared" si="12"/>
        <v>2043.5146000004024</v>
      </c>
      <c r="AB78" s="52">
        <f t="shared" si="12"/>
        <v>2030.3823999998276</v>
      </c>
      <c r="AC78" s="52">
        <f t="shared" si="12"/>
        <v>2017.2348999997484</v>
      </c>
      <c r="AD78" s="52">
        <f t="shared" si="12"/>
        <v>2004.1105999998981</v>
      </c>
      <c r="AE78" s="52">
        <f t="shared" si="12"/>
        <v>1991.1616999998223</v>
      </c>
      <c r="AF78" s="52">
        <f t="shared" si="12"/>
        <v>1978.4940999997489</v>
      </c>
      <c r="AG78" s="67"/>
      <c r="AH78" s="65">
        <f>AVERAGE(C78:G78)</f>
        <v>2497.5537799999729</v>
      </c>
      <c r="AI78" s="65">
        <f>AVERAGE(H78:L78)</f>
        <v>2675.200340000185</v>
      </c>
      <c r="AJ78" s="65">
        <f>AVERAGE(M78:Q78)</f>
        <v>2282.3429200000305</v>
      </c>
      <c r="AK78" s="65">
        <f>AVERAGE(R78:V78)</f>
        <v>2131.5118800000114</v>
      </c>
      <c r="AL78" s="65">
        <f>AVERAGE(W78:AA78)</f>
        <v>2068.4237000000721</v>
      </c>
      <c r="AM78" s="65">
        <f>AVERAGE(AB78:AF78)</f>
        <v>2004.276739999809</v>
      </c>
      <c r="AN78" s="66"/>
      <c r="AO78" s="65">
        <f>AVERAGE(AH78:AI78)</f>
        <v>2586.3770600000789</v>
      </c>
      <c r="AP78" s="65">
        <f>AVERAGE(AJ78:AK78)</f>
        <v>2206.927400000021</v>
      </c>
      <c r="AQ78" s="65">
        <f>AVERAGE(AL78:AM78)</f>
        <v>2036.3502199999407</v>
      </c>
    </row>
    <row r="79" spans="1:43" s="9" customFormat="1" x14ac:dyDescent="0.25">
      <c r="A79" s="13" t="s">
        <v>421</v>
      </c>
      <c r="B79" s="13"/>
      <c r="C79" s="52">
        <f>SUM(C53:C58)</f>
        <v>507.08986999995614</v>
      </c>
      <c r="D79" s="52">
        <f t="shared" ref="D79:AF79" si="13">SUM(D53:D58)</f>
        <v>673.17015999996511</v>
      </c>
      <c r="E79" s="52">
        <f t="shared" si="13"/>
        <v>726.04563999998209</v>
      </c>
      <c r="F79" s="52">
        <f t="shared" si="13"/>
        <v>723.43949000005159</v>
      </c>
      <c r="G79" s="52">
        <f t="shared" si="13"/>
        <v>686.87350999996124</v>
      </c>
      <c r="H79" s="52">
        <f t="shared" si="13"/>
        <v>630.84466999996221</v>
      </c>
      <c r="I79" s="52">
        <f t="shared" si="13"/>
        <v>566.08839000001171</v>
      </c>
      <c r="J79" s="52">
        <f t="shared" si="13"/>
        <v>500.04272999999739</v>
      </c>
      <c r="K79" s="52">
        <f t="shared" si="13"/>
        <v>437.4680899999621</v>
      </c>
      <c r="L79" s="52">
        <f t="shared" si="13"/>
        <v>381.04987000000619</v>
      </c>
      <c r="M79" s="52">
        <f t="shared" si="13"/>
        <v>332.20257000001948</v>
      </c>
      <c r="N79" s="52">
        <f t="shared" si="13"/>
        <v>291.33825999998226</v>
      </c>
      <c r="O79" s="52">
        <f t="shared" si="13"/>
        <v>258.34330000002956</v>
      </c>
      <c r="P79" s="52">
        <f t="shared" si="13"/>
        <v>232.60813999998936</v>
      </c>
      <c r="Q79" s="52">
        <f t="shared" si="13"/>
        <v>213.314340000019</v>
      </c>
      <c r="R79" s="52">
        <f t="shared" si="13"/>
        <v>199.46353999994244</v>
      </c>
      <c r="S79" s="52">
        <f t="shared" si="13"/>
        <v>190.04288999998244</v>
      </c>
      <c r="T79" s="52">
        <f t="shared" si="13"/>
        <v>184.07427999998254</v>
      </c>
      <c r="U79" s="52">
        <f t="shared" si="13"/>
        <v>180.65528000001359</v>
      </c>
      <c r="V79" s="52">
        <f t="shared" si="13"/>
        <v>179.12059999998382</v>
      </c>
      <c r="W79" s="52">
        <f t="shared" si="13"/>
        <v>178.85675000004267</v>
      </c>
      <c r="X79" s="52">
        <f t="shared" si="13"/>
        <v>179.43801999996504</v>
      </c>
      <c r="Y79" s="52">
        <f t="shared" si="13"/>
        <v>180.57265999998344</v>
      </c>
      <c r="Z79" s="52">
        <f t="shared" si="13"/>
        <v>182.04156000005605</v>
      </c>
      <c r="AA79" s="52">
        <f t="shared" si="13"/>
        <v>183.65979999997217</v>
      </c>
      <c r="AB79" s="52">
        <f t="shared" si="13"/>
        <v>185.4016599999959</v>
      </c>
      <c r="AC79" s="52">
        <f t="shared" si="13"/>
        <v>187.19993000002432</v>
      </c>
      <c r="AD79" s="52">
        <f t="shared" si="13"/>
        <v>188.97072999996089</v>
      </c>
      <c r="AE79" s="52">
        <f t="shared" si="13"/>
        <v>190.69426000003659</v>
      </c>
      <c r="AF79" s="52">
        <f t="shared" si="13"/>
        <v>192.34925000001022</v>
      </c>
      <c r="AG79" s="67"/>
      <c r="AH79" s="65">
        <f t="shared" si="1"/>
        <v>663.32373399998323</v>
      </c>
      <c r="AI79" s="65">
        <f t="shared" si="2"/>
        <v>503.09874999998794</v>
      </c>
      <c r="AJ79" s="65">
        <f t="shared" si="3"/>
        <v>265.56132200000792</v>
      </c>
      <c r="AK79" s="65">
        <f t="shared" si="4"/>
        <v>186.67131799998097</v>
      </c>
      <c r="AL79" s="65">
        <f t="shared" si="5"/>
        <v>180.91375800000387</v>
      </c>
      <c r="AM79" s="65">
        <f t="shared" si="6"/>
        <v>188.92316600000558</v>
      </c>
      <c r="AN79" s="66"/>
      <c r="AO79" s="65">
        <f t="shared" si="7"/>
        <v>583.21124199998553</v>
      </c>
      <c r="AP79" s="65">
        <f t="shared" si="8"/>
        <v>226.11631999999446</v>
      </c>
      <c r="AQ79" s="65">
        <f t="shared" si="9"/>
        <v>184.91846200000472</v>
      </c>
    </row>
    <row r="80" spans="1:43" s="9" customFormat="1" x14ac:dyDescent="0.25">
      <c r="A80" s="13" t="s">
        <v>423</v>
      </c>
      <c r="B80" s="13"/>
      <c r="C80" s="52">
        <f>C59</f>
        <v>88.258300000015879</v>
      </c>
      <c r="D80" s="52">
        <f t="shared" ref="D80:AF80" si="14">D59</f>
        <v>153.76850000000559</v>
      </c>
      <c r="E80" s="52">
        <f t="shared" si="14"/>
        <v>188.25250000000233</v>
      </c>
      <c r="F80" s="52">
        <f t="shared" si="14"/>
        <v>201.30919999998878</v>
      </c>
      <c r="G80" s="52">
        <f t="shared" si="14"/>
        <v>202.54000000000815</v>
      </c>
      <c r="H80" s="52">
        <f t="shared" si="14"/>
        <v>198.98420000000624</v>
      </c>
      <c r="I80" s="52">
        <f t="shared" si="14"/>
        <v>194.97639999998501</v>
      </c>
      <c r="J80" s="52">
        <f t="shared" si="14"/>
        <v>192.6706000000122</v>
      </c>
      <c r="K80" s="52">
        <f t="shared" si="14"/>
        <v>192.75989999994636</v>
      </c>
      <c r="L80" s="52">
        <f t="shared" si="14"/>
        <v>195.10100000002421</v>
      </c>
      <c r="M80" s="52">
        <f t="shared" si="14"/>
        <v>199.19569999998203</v>
      </c>
      <c r="N80" s="52">
        <f t="shared" si="14"/>
        <v>204.4372999999905</v>
      </c>
      <c r="O80" s="52">
        <f t="shared" si="14"/>
        <v>210.26279999996768</v>
      </c>
      <c r="P80" s="52">
        <f t="shared" si="14"/>
        <v>216.18050000001676</v>
      </c>
      <c r="Q80" s="52">
        <f t="shared" si="14"/>
        <v>221.79389999998966</v>
      </c>
      <c r="R80" s="52">
        <f t="shared" si="14"/>
        <v>226.78850000002421</v>
      </c>
      <c r="S80" s="52">
        <f t="shared" si="14"/>
        <v>230.93110000004526</v>
      </c>
      <c r="T80" s="52">
        <f t="shared" si="14"/>
        <v>234.06170000002021</v>
      </c>
      <c r="U80" s="52">
        <f t="shared" si="14"/>
        <v>236.08340000000317</v>
      </c>
      <c r="V80" s="52">
        <f t="shared" si="14"/>
        <v>236.97439999994822</v>
      </c>
      <c r="W80" s="52">
        <f t="shared" si="14"/>
        <v>236.75329999998212</v>
      </c>
      <c r="X80" s="52">
        <f t="shared" si="14"/>
        <v>235.48109999997541</v>
      </c>
      <c r="Y80" s="52">
        <f t="shared" si="14"/>
        <v>233.24949999997625</v>
      </c>
      <c r="Z80" s="52">
        <f t="shared" si="14"/>
        <v>230.16230000002543</v>
      </c>
      <c r="AA80" s="52">
        <f t="shared" si="14"/>
        <v>226.32130000001052</v>
      </c>
      <c r="AB80" s="52">
        <f t="shared" si="14"/>
        <v>221.84169999998994</v>
      </c>
      <c r="AC80" s="52">
        <f t="shared" si="14"/>
        <v>216.82579999999143</v>
      </c>
      <c r="AD80" s="52">
        <f t="shared" si="14"/>
        <v>211.35720000002766</v>
      </c>
      <c r="AE80" s="52">
        <f t="shared" si="14"/>
        <v>205.51440000004368</v>
      </c>
      <c r="AF80" s="52">
        <f t="shared" si="14"/>
        <v>199.36690000002272</v>
      </c>
      <c r="AG80" s="67"/>
      <c r="AH80" s="65">
        <f t="shared" si="1"/>
        <v>166.82570000000413</v>
      </c>
      <c r="AI80" s="65">
        <f t="shared" si="2"/>
        <v>194.89841999999481</v>
      </c>
      <c r="AJ80" s="65">
        <f t="shared" si="3"/>
        <v>210.37403999998932</v>
      </c>
      <c r="AK80" s="65">
        <f t="shared" si="4"/>
        <v>232.9678200000082</v>
      </c>
      <c r="AL80" s="65">
        <f t="shared" si="5"/>
        <v>232.39349999999394</v>
      </c>
      <c r="AM80" s="65">
        <f t="shared" si="6"/>
        <v>210.98120000001509</v>
      </c>
      <c r="AN80" s="66"/>
      <c r="AO80" s="65">
        <f t="shared" si="7"/>
        <v>180.86205999999947</v>
      </c>
      <c r="AP80" s="65">
        <f t="shared" si="8"/>
        <v>221.67092999999875</v>
      </c>
      <c r="AQ80" s="65">
        <f t="shared" si="9"/>
        <v>221.68735000000453</v>
      </c>
    </row>
    <row r="81" spans="1:43" s="9" customFormat="1" x14ac:dyDescent="0.25">
      <c r="A81" s="13" t="s">
        <v>426</v>
      </c>
      <c r="B81" s="13"/>
      <c r="C81" s="52">
        <f>C72</f>
        <v>88.382499999977881</v>
      </c>
      <c r="D81" s="52">
        <f t="shared" ref="D81:AF81" si="15">D72</f>
        <v>142.84050000002026</v>
      </c>
      <c r="E81" s="52">
        <f t="shared" si="15"/>
        <v>175.68910000001779</v>
      </c>
      <c r="F81" s="52">
        <f t="shared" si="15"/>
        <v>195.00920000000042</v>
      </c>
      <c r="G81" s="52">
        <f t="shared" si="15"/>
        <v>206.02800000002026</v>
      </c>
      <c r="H81" s="52">
        <f t="shared" si="15"/>
        <v>212.53220000001602</v>
      </c>
      <c r="I81" s="52">
        <f t="shared" si="15"/>
        <v>216.95029999999679</v>
      </c>
      <c r="J81" s="52">
        <f t="shared" si="15"/>
        <v>220.56899999998859</v>
      </c>
      <c r="K81" s="52">
        <f t="shared" si="15"/>
        <v>223.91310000000522</v>
      </c>
      <c r="L81" s="52">
        <f t="shared" si="15"/>
        <v>227.08259999999427</v>
      </c>
      <c r="M81" s="52">
        <f t="shared" si="15"/>
        <v>230.01929999998538</v>
      </c>
      <c r="N81" s="52">
        <f t="shared" si="15"/>
        <v>232.61669999998412</v>
      </c>
      <c r="O81" s="52">
        <f t="shared" si="15"/>
        <v>234.79699999999139</v>
      </c>
      <c r="P81" s="52">
        <f t="shared" si="15"/>
        <v>236.50149999998393</v>
      </c>
      <c r="Q81" s="52">
        <f t="shared" si="15"/>
        <v>237.70350000000326</v>
      </c>
      <c r="R81" s="52">
        <f t="shared" si="15"/>
        <v>238.39100000000326</v>
      </c>
      <c r="S81" s="52">
        <f t="shared" si="15"/>
        <v>238.56969999999274</v>
      </c>
      <c r="T81" s="52">
        <f t="shared" si="15"/>
        <v>238.25810000000638</v>
      </c>
      <c r="U81" s="52">
        <f t="shared" si="15"/>
        <v>237.48369999998249</v>
      </c>
      <c r="V81" s="52">
        <f t="shared" si="15"/>
        <v>236.3015000000014</v>
      </c>
      <c r="W81" s="52">
        <f t="shared" si="15"/>
        <v>234.76569999998901</v>
      </c>
      <c r="X81" s="52">
        <f t="shared" si="15"/>
        <v>232.94260000000941</v>
      </c>
      <c r="Y81" s="52">
        <f t="shared" si="15"/>
        <v>230.90499999999884</v>
      </c>
      <c r="Z81" s="52">
        <f t="shared" si="15"/>
        <v>228.7210999999952</v>
      </c>
      <c r="AA81" s="52">
        <f t="shared" si="15"/>
        <v>226.44799999997485</v>
      </c>
      <c r="AB81" s="52">
        <f t="shared" si="15"/>
        <v>224.15049999998882</v>
      </c>
      <c r="AC81" s="52">
        <f t="shared" si="15"/>
        <v>221.87590000001364</v>
      </c>
      <c r="AD81" s="52">
        <f t="shared" si="15"/>
        <v>219.65589999998338</v>
      </c>
      <c r="AE81" s="52">
        <f t="shared" si="15"/>
        <v>217.51840000000084</v>
      </c>
      <c r="AF81" s="52">
        <f t="shared" si="15"/>
        <v>215.48419999997714</v>
      </c>
      <c r="AG81" s="67"/>
      <c r="AH81" s="65">
        <f>AVERAGE(C81:G81)</f>
        <v>161.58986000000732</v>
      </c>
      <c r="AI81" s="65">
        <f>AVERAGE(H81:L81)</f>
        <v>220.20944000000017</v>
      </c>
      <c r="AJ81" s="65">
        <f>AVERAGE(M81:Q81)</f>
        <v>234.32759999998962</v>
      </c>
      <c r="AK81" s="65">
        <f>AVERAGE(R81:V81)</f>
        <v>237.80079999999725</v>
      </c>
      <c r="AL81" s="65">
        <f>AVERAGE(W81:AA81)</f>
        <v>230.75647999999347</v>
      </c>
      <c r="AM81" s="65">
        <f>AVERAGE(AB81:AF81)</f>
        <v>219.73697999999277</v>
      </c>
      <c r="AN81" s="66"/>
      <c r="AO81" s="65">
        <f>AVERAGE(AH81:AI81)</f>
        <v>190.89965000000376</v>
      </c>
      <c r="AP81" s="65">
        <f>AVERAGE(AJ81:AK81)</f>
        <v>236.06419999999343</v>
      </c>
      <c r="AQ81" s="65">
        <f>AVERAGE(AL81:AM81)</f>
        <v>225.24672999999314</v>
      </c>
    </row>
    <row r="82" spans="1:43" s="9" customFormat="1" x14ac:dyDescent="0.25">
      <c r="A82" s="13" t="s">
        <v>425</v>
      </c>
      <c r="B82" s="13"/>
      <c r="C82" s="52">
        <f>SUM(C51:C52)</f>
        <v>76.605300000006537</v>
      </c>
      <c r="D82" s="52">
        <f t="shared" ref="D82:AF82" si="16">SUM(D51:D52)</f>
        <v>107.11847000000489</v>
      </c>
      <c r="E82" s="52">
        <f t="shared" si="16"/>
        <v>119.45265000000654</v>
      </c>
      <c r="F82" s="52">
        <f t="shared" si="16"/>
        <v>122.14420999998765</v>
      </c>
      <c r="G82" s="52">
        <f t="shared" si="16"/>
        <v>118.88137999999526</v>
      </c>
      <c r="H82" s="52">
        <f t="shared" si="16"/>
        <v>112.23182000000452</v>
      </c>
      <c r="I82" s="52">
        <f t="shared" si="16"/>
        <v>104.05573999999251</v>
      </c>
      <c r="J82" s="52">
        <f t="shared" si="16"/>
        <v>95.585350000001199</v>
      </c>
      <c r="K82" s="52">
        <f t="shared" si="16"/>
        <v>87.560720000008587</v>
      </c>
      <c r="L82" s="52">
        <f t="shared" si="16"/>
        <v>80.365259999998671</v>
      </c>
      <c r="M82" s="52">
        <f t="shared" si="16"/>
        <v>74.177759999991395</v>
      </c>
      <c r="N82" s="52">
        <f t="shared" si="16"/>
        <v>69.031710000013845</v>
      </c>
      <c r="O82" s="52">
        <f t="shared" si="16"/>
        <v>64.89278999999442</v>
      </c>
      <c r="P82" s="52">
        <f t="shared" si="16"/>
        <v>61.664939999987837</v>
      </c>
      <c r="Q82" s="52">
        <f t="shared" si="16"/>
        <v>59.230509999997594</v>
      </c>
      <c r="R82" s="52">
        <f t="shared" si="16"/>
        <v>57.451569999993808</v>
      </c>
      <c r="S82" s="52">
        <f t="shared" si="16"/>
        <v>56.192850000003091</v>
      </c>
      <c r="T82" s="52">
        <f t="shared" si="16"/>
        <v>55.326260000005277</v>
      </c>
      <c r="U82" s="52">
        <f t="shared" si="16"/>
        <v>54.736129999990226</v>
      </c>
      <c r="V82" s="52">
        <f t="shared" si="16"/>
        <v>54.342079999994894</v>
      </c>
      <c r="W82" s="52">
        <f t="shared" si="16"/>
        <v>54.071640000005573</v>
      </c>
      <c r="X82" s="52">
        <f t="shared" si="16"/>
        <v>53.878249999994296</v>
      </c>
      <c r="Y82" s="52">
        <f t="shared" si="16"/>
        <v>53.73455999998987</v>
      </c>
      <c r="Z82" s="52">
        <f t="shared" si="16"/>
        <v>53.622020000009798</v>
      </c>
      <c r="AA82" s="52">
        <f t="shared" si="16"/>
        <v>53.524540000002162</v>
      </c>
      <c r="AB82" s="52">
        <f t="shared" si="16"/>
        <v>53.44774999999936</v>
      </c>
      <c r="AC82" s="52">
        <f t="shared" si="16"/>
        <v>53.389820000003965</v>
      </c>
      <c r="AD82" s="52">
        <f t="shared" si="16"/>
        <v>53.343809999991208</v>
      </c>
      <c r="AE82" s="52">
        <f t="shared" si="16"/>
        <v>53.310289999997622</v>
      </c>
      <c r="AF82" s="52">
        <f t="shared" si="16"/>
        <v>53.288939999998547</v>
      </c>
      <c r="AG82" s="67"/>
      <c r="AH82" s="65">
        <f>AVERAGE(C82:G82)</f>
        <v>108.84040200000018</v>
      </c>
      <c r="AI82" s="65">
        <f>AVERAGE(H82:L82)</f>
        <v>95.959778000001094</v>
      </c>
      <c r="AJ82" s="65">
        <f>AVERAGE(M82:Q82)</f>
        <v>65.799541999997018</v>
      </c>
      <c r="AK82" s="65">
        <f>AVERAGE(R82:V82)</f>
        <v>55.609777999997462</v>
      </c>
      <c r="AL82" s="65">
        <f>AVERAGE(W82:AA82)</f>
        <v>53.766202000000341</v>
      </c>
      <c r="AM82" s="65">
        <f>AVERAGE(AB82:AF82)</f>
        <v>53.356121999998138</v>
      </c>
      <c r="AN82" s="66"/>
      <c r="AO82" s="65">
        <f>AVERAGE(AH82:AI82)</f>
        <v>102.40009000000063</v>
      </c>
      <c r="AP82" s="65">
        <f>AVERAGE(AJ82:AK82)</f>
        <v>60.70465999999724</v>
      </c>
      <c r="AQ82" s="65">
        <f>AVERAGE(AL82:AM82)</f>
        <v>53.561161999999243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50.961310000002413</v>
      </c>
      <c r="D87" s="52">
        <f t="shared" ref="D87:AF92" si="20">D60</f>
        <v>68.589650000001711</v>
      </c>
      <c r="E87" s="52">
        <f t="shared" si="20"/>
        <v>86.573640000002342</v>
      </c>
      <c r="F87" s="52">
        <f t="shared" si="20"/>
        <v>107.07642999999734</v>
      </c>
      <c r="G87" s="52">
        <f t="shared" si="20"/>
        <v>131.68917000000147</v>
      </c>
      <c r="H87" s="52">
        <f t="shared" si="20"/>
        <v>161.94272999999885</v>
      </c>
      <c r="I87" s="52">
        <f t="shared" si="20"/>
        <v>199.15081999999893</v>
      </c>
      <c r="J87" s="52">
        <f t="shared" si="20"/>
        <v>244.45930999999837</v>
      </c>
      <c r="K87" s="52">
        <f t="shared" si="20"/>
        <v>298.79591000000073</v>
      </c>
      <c r="L87" s="52">
        <f t="shared" si="20"/>
        <v>362.70002999999997</v>
      </c>
      <c r="M87" s="52">
        <f t="shared" si="20"/>
        <v>436.13750000000073</v>
      </c>
      <c r="N87" s="52">
        <f t="shared" si="20"/>
        <v>518.62219000000186</v>
      </c>
      <c r="O87" s="52">
        <f t="shared" si="20"/>
        <v>609.011599999998</v>
      </c>
      <c r="P87" s="52">
        <f t="shared" si="20"/>
        <v>704.96071999999913</v>
      </c>
      <c r="Q87" s="52">
        <f t="shared" si="20"/>
        <v>804.10224000000017</v>
      </c>
      <c r="R87" s="52">
        <f t="shared" si="20"/>
        <v>903.31134999999995</v>
      </c>
      <c r="S87" s="52">
        <f t="shared" si="20"/>
        <v>999.55863999999929</v>
      </c>
      <c r="T87" s="52">
        <f t="shared" si="20"/>
        <v>1090.1443099999997</v>
      </c>
      <c r="U87" s="52">
        <f t="shared" si="20"/>
        <v>1173.1393100000023</v>
      </c>
      <c r="V87" s="52">
        <f t="shared" si="20"/>
        <v>1247.0720400000027</v>
      </c>
      <c r="W87" s="52">
        <f t="shared" si="20"/>
        <v>1311.5712700000004</v>
      </c>
      <c r="X87" s="52">
        <f t="shared" si="20"/>
        <v>1366.5127700000012</v>
      </c>
      <c r="Y87" s="52">
        <f t="shared" si="20"/>
        <v>1412.6515899999977</v>
      </c>
      <c r="Z87" s="52">
        <f t="shared" si="20"/>
        <v>1450.7654900000016</v>
      </c>
      <c r="AA87" s="52">
        <f t="shared" si="20"/>
        <v>1481.8526200000015</v>
      </c>
      <c r="AB87" s="52">
        <f t="shared" si="20"/>
        <v>1507.0265299999992</v>
      </c>
      <c r="AC87" s="52">
        <f t="shared" si="20"/>
        <v>1526.9697999999989</v>
      </c>
      <c r="AD87" s="52">
        <f t="shared" si="20"/>
        <v>1542.8974400000006</v>
      </c>
      <c r="AE87" s="52">
        <f t="shared" si="20"/>
        <v>1555.3852000000006</v>
      </c>
      <c r="AF87" s="52">
        <f t="shared" si="20"/>
        <v>1565.1040399999983</v>
      </c>
      <c r="AH87" s="65">
        <f t="shared" ref="AH87:AH93" si="21">AVERAGE(C87:G87)</f>
        <v>88.978040000001059</v>
      </c>
      <c r="AI87" s="65">
        <f t="shared" ref="AI87:AI93" si="22">AVERAGE(H87:L87)</f>
        <v>253.40975999999938</v>
      </c>
      <c r="AJ87" s="65">
        <f t="shared" ref="AJ87:AJ93" si="23">AVERAGE(M87:Q87)</f>
        <v>614.56684999999993</v>
      </c>
      <c r="AK87" s="65">
        <f t="shared" ref="AK87:AK93" si="24">AVERAGE(R87:V87)</f>
        <v>1082.6451300000008</v>
      </c>
      <c r="AL87" s="65">
        <f t="shared" ref="AL87:AL93" si="25">AVERAGE(W87:AA87)</f>
        <v>1404.6707480000005</v>
      </c>
      <c r="AM87" s="65">
        <f t="shared" ref="AM87:AM93" si="26">AVERAGE(AB87:AF87)</f>
        <v>1539.4766019999995</v>
      </c>
      <c r="AN87" s="66"/>
      <c r="AO87" s="65">
        <f t="shared" ref="AO87:AO93" si="27">AVERAGE(AH87:AI87)</f>
        <v>171.19390000000021</v>
      </c>
      <c r="AP87" s="65">
        <f t="shared" ref="AP87:AP93" si="28">AVERAGE(AJ87:AK87)</f>
        <v>848.60599000000036</v>
      </c>
      <c r="AQ87" s="65">
        <f t="shared" ref="AQ87:AQ93" si="29">AVERAGE(AL87:AM87)</f>
        <v>1472.0736750000001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0.72412960000008297</v>
      </c>
      <c r="D88" s="52">
        <f t="shared" ref="D88:R88" si="30">D61</f>
        <v>1.0553694000000178</v>
      </c>
      <c r="E88" s="52">
        <f t="shared" si="30"/>
        <v>1.2704420000000027</v>
      </c>
      <c r="F88" s="52">
        <f t="shared" si="30"/>
        <v>1.5191128999999819</v>
      </c>
      <c r="G88" s="52">
        <f t="shared" si="30"/>
        <v>1.7321473000000651</v>
      </c>
      <c r="H88" s="52">
        <f t="shared" si="30"/>
        <v>1.9334314999999833</v>
      </c>
      <c r="I88" s="52">
        <f t="shared" si="30"/>
        <v>2.2471929000000728</v>
      </c>
      <c r="J88" s="52">
        <f t="shared" si="30"/>
        <v>2.6833596999999827</v>
      </c>
      <c r="K88" s="52">
        <f t="shared" si="30"/>
        <v>3.2440226999999595</v>
      </c>
      <c r="L88" s="52">
        <f t="shared" si="30"/>
        <v>3.8187070000000176</v>
      </c>
      <c r="M88" s="52">
        <f t="shared" si="30"/>
        <v>4.5109600000000682</v>
      </c>
      <c r="N88" s="52">
        <f t="shared" si="30"/>
        <v>5.211165999999821</v>
      </c>
      <c r="O88" s="52">
        <f t="shared" si="30"/>
        <v>6.1325310000001991</v>
      </c>
      <c r="P88" s="52">
        <f t="shared" si="30"/>
        <v>7.0601320000000669</v>
      </c>
      <c r="Q88" s="52">
        <f t="shared" si="30"/>
        <v>7.9875859999999648</v>
      </c>
      <c r="R88" s="52">
        <f t="shared" si="30"/>
        <v>8.9128289999998742</v>
      </c>
      <c r="S88" s="52">
        <f t="shared" si="20"/>
        <v>9.7257339999998749</v>
      </c>
      <c r="T88" s="52">
        <f t="shared" si="20"/>
        <v>10.641006999999945</v>
      </c>
      <c r="U88" s="52">
        <f t="shared" si="20"/>
        <v>11.336232999999993</v>
      </c>
      <c r="V88" s="52">
        <f t="shared" si="20"/>
        <v>12.021809999999959</v>
      </c>
      <c r="W88" s="52">
        <f t="shared" si="20"/>
        <v>12.702156999999943</v>
      </c>
      <c r="X88" s="52">
        <f t="shared" si="20"/>
        <v>13.160001999999849</v>
      </c>
      <c r="Y88" s="52">
        <f t="shared" si="20"/>
        <v>13.608203000000003</v>
      </c>
      <c r="Z88" s="52">
        <f t="shared" si="20"/>
        <v>13.942691000000195</v>
      </c>
      <c r="AA88" s="52">
        <f t="shared" si="20"/>
        <v>14.161708999999973</v>
      </c>
      <c r="AB88" s="52">
        <f t="shared" si="20"/>
        <v>14.374342999999953</v>
      </c>
      <c r="AC88" s="52">
        <f t="shared" si="20"/>
        <v>14.583708999999999</v>
      </c>
      <c r="AD88" s="52">
        <f t="shared" si="20"/>
        <v>14.681450999999925</v>
      </c>
      <c r="AE88" s="52">
        <f t="shared" si="20"/>
        <v>14.774143999999978</v>
      </c>
      <c r="AF88" s="52">
        <f t="shared" si="20"/>
        <v>14.864391999999953</v>
      </c>
      <c r="AH88" s="65">
        <f t="shared" si="21"/>
        <v>1.2602402400000301</v>
      </c>
      <c r="AI88" s="65">
        <f t="shared" si="22"/>
        <v>2.7853427600000034</v>
      </c>
      <c r="AJ88" s="65">
        <f t="shared" si="23"/>
        <v>6.1804750000000244</v>
      </c>
      <c r="AK88" s="65">
        <f t="shared" si="24"/>
        <v>10.52752259999993</v>
      </c>
      <c r="AL88" s="65">
        <f t="shared" si="25"/>
        <v>13.514952399999993</v>
      </c>
      <c r="AM88" s="65">
        <f t="shared" si="26"/>
        <v>14.655607799999961</v>
      </c>
      <c r="AN88" s="66"/>
      <c r="AO88" s="65">
        <f t="shared" si="27"/>
        <v>2.0227915000000167</v>
      </c>
      <c r="AP88" s="65">
        <f t="shared" si="28"/>
        <v>8.3539987999999781</v>
      </c>
      <c r="AQ88" s="65">
        <f t="shared" si="29"/>
        <v>14.085280099999977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875.78755800000022</v>
      </c>
      <c r="D89" s="52">
        <f t="shared" si="20"/>
        <v>897.60935499999982</v>
      </c>
      <c r="E89" s="52">
        <f t="shared" si="20"/>
        <v>894.01873699999987</v>
      </c>
      <c r="F89" s="52">
        <f t="shared" si="20"/>
        <v>883.63036599999987</v>
      </c>
      <c r="G89" s="52">
        <f t="shared" si="20"/>
        <v>869.59016700000029</v>
      </c>
      <c r="H89" s="52">
        <f t="shared" si="20"/>
        <v>851.9089449999999</v>
      </c>
      <c r="I89" s="52">
        <f t="shared" si="20"/>
        <v>830.1429599999999</v>
      </c>
      <c r="J89" s="52">
        <f t="shared" si="20"/>
        <v>803.61573900000008</v>
      </c>
      <c r="K89" s="52">
        <f t="shared" si="20"/>
        <v>771.95189899999991</v>
      </c>
      <c r="L89" s="52">
        <f t="shared" si="20"/>
        <v>734.78388300000006</v>
      </c>
      <c r="M89" s="52">
        <f t="shared" si="20"/>
        <v>691.86204100000009</v>
      </c>
      <c r="N89" s="52">
        <f t="shared" si="20"/>
        <v>643.49800699999992</v>
      </c>
      <c r="O89" s="52">
        <f t="shared" si="20"/>
        <v>590.46657999999979</v>
      </c>
      <c r="P89" s="52">
        <f t="shared" si="20"/>
        <v>534.00339299999996</v>
      </c>
      <c r="Q89" s="52">
        <f t="shared" si="20"/>
        <v>475.58286599999997</v>
      </c>
      <c r="R89" s="52">
        <f t="shared" si="20"/>
        <v>417.13041499999986</v>
      </c>
      <c r="S89" s="52">
        <f t="shared" si="20"/>
        <v>360.2552619999999</v>
      </c>
      <c r="T89" s="52">
        <f t="shared" si="20"/>
        <v>306.55940199999986</v>
      </c>
      <c r="U89" s="52">
        <f t="shared" si="20"/>
        <v>257.312228</v>
      </c>
      <c r="V89" s="52">
        <f t="shared" si="20"/>
        <v>213.33259499999986</v>
      </c>
      <c r="W89" s="52">
        <f t="shared" si="20"/>
        <v>174.87480899999991</v>
      </c>
      <c r="X89" s="52">
        <f t="shared" si="20"/>
        <v>141.95530800000006</v>
      </c>
      <c r="Y89" s="52">
        <f t="shared" si="20"/>
        <v>114.25141400000007</v>
      </c>
      <c r="Z89" s="52">
        <f t="shared" si="20"/>
        <v>91.210078000000067</v>
      </c>
      <c r="AA89" s="52">
        <f t="shared" si="20"/>
        <v>72.270424999999932</v>
      </c>
      <c r="AB89" s="52">
        <f t="shared" si="20"/>
        <v>56.760479000000032</v>
      </c>
      <c r="AC89" s="52">
        <f t="shared" si="20"/>
        <v>44.334231999999929</v>
      </c>
      <c r="AD89" s="52">
        <f t="shared" si="20"/>
        <v>34.214770000000044</v>
      </c>
      <c r="AE89" s="52">
        <f t="shared" si="20"/>
        <v>26.16333399999985</v>
      </c>
      <c r="AF89" s="52">
        <f t="shared" si="20"/>
        <v>19.734264999999823</v>
      </c>
      <c r="AH89" s="65">
        <f t="shared" si="21"/>
        <v>884.12723660000006</v>
      </c>
      <c r="AI89" s="65">
        <f t="shared" si="22"/>
        <v>798.48068519999993</v>
      </c>
      <c r="AJ89" s="65">
        <f t="shared" si="23"/>
        <v>587.08257739999988</v>
      </c>
      <c r="AK89" s="65">
        <f t="shared" si="24"/>
        <v>310.91798039999992</v>
      </c>
      <c r="AL89" s="65">
        <f t="shared" si="25"/>
        <v>118.91240680000001</v>
      </c>
      <c r="AM89" s="65">
        <f t="shared" si="26"/>
        <v>36.241415999999937</v>
      </c>
      <c r="AN89" s="66"/>
      <c r="AO89" s="65">
        <f t="shared" si="27"/>
        <v>841.30396089999999</v>
      </c>
      <c r="AP89" s="65">
        <f t="shared" si="28"/>
        <v>449.0002788999999</v>
      </c>
      <c r="AQ89" s="65">
        <f t="shared" si="29"/>
        <v>77.576911399999972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2419.8821699999999</v>
      </c>
      <c r="D90" s="52">
        <f t="shared" si="20"/>
        <v>2510.8259109999999</v>
      </c>
      <c r="E90" s="52">
        <f t="shared" si="20"/>
        <v>2533.0378489999994</v>
      </c>
      <c r="F90" s="52">
        <f t="shared" si="20"/>
        <v>2540.8194290000001</v>
      </c>
      <c r="G90" s="52">
        <f t="shared" si="20"/>
        <v>2545.1542239999999</v>
      </c>
      <c r="H90" s="52">
        <f t="shared" si="20"/>
        <v>2548.5576630000005</v>
      </c>
      <c r="I90" s="52">
        <f t="shared" si="20"/>
        <v>2551.6360130000003</v>
      </c>
      <c r="J90" s="52">
        <f t="shared" si="20"/>
        <v>2554.5016500000002</v>
      </c>
      <c r="K90" s="52">
        <f t="shared" si="20"/>
        <v>2557.135072</v>
      </c>
      <c r="L90" s="52">
        <f t="shared" si="20"/>
        <v>2559.4897490000003</v>
      </c>
      <c r="M90" s="52">
        <f t="shared" si="20"/>
        <v>2561.5245079999995</v>
      </c>
      <c r="N90" s="52">
        <f t="shared" si="20"/>
        <v>2563.2116169999999</v>
      </c>
      <c r="O90" s="52">
        <f t="shared" si="20"/>
        <v>2564.5375060000006</v>
      </c>
      <c r="P90" s="52">
        <f t="shared" si="20"/>
        <v>2565.5001000000002</v>
      </c>
      <c r="Q90" s="52">
        <f t="shared" si="20"/>
        <v>2566.1062009999996</v>
      </c>
      <c r="R90" s="52">
        <f t="shared" si="20"/>
        <v>2566.3688000000002</v>
      </c>
      <c r="S90" s="52">
        <f t="shared" si="20"/>
        <v>2566.3052519999992</v>
      </c>
      <c r="T90" s="52">
        <f t="shared" si="20"/>
        <v>2565.9357649999993</v>
      </c>
      <c r="U90" s="52">
        <f t="shared" si="20"/>
        <v>2565.2822889999998</v>
      </c>
      <c r="V90" s="52">
        <f t="shared" si="20"/>
        <v>2564.368144</v>
      </c>
      <c r="W90" s="52">
        <f t="shared" si="20"/>
        <v>2563.2170329999999</v>
      </c>
      <c r="X90" s="52">
        <f t="shared" si="20"/>
        <v>2561.8527189999995</v>
      </c>
      <c r="Y90" s="52">
        <f t="shared" si="20"/>
        <v>2560.298765999999</v>
      </c>
      <c r="Z90" s="52">
        <f t="shared" si="20"/>
        <v>2558.5780340000001</v>
      </c>
      <c r="AA90" s="52">
        <f t="shared" si="20"/>
        <v>2556.7123630000006</v>
      </c>
      <c r="AB90" s="52">
        <f t="shared" si="20"/>
        <v>2554.7227489999996</v>
      </c>
      <c r="AC90" s="52">
        <f t="shared" si="20"/>
        <v>2552.6288549999999</v>
      </c>
      <c r="AD90" s="52">
        <f t="shared" si="20"/>
        <v>2550.448914999999</v>
      </c>
      <c r="AE90" s="52">
        <f t="shared" si="20"/>
        <v>2548.1999539999997</v>
      </c>
      <c r="AF90" s="52">
        <f t="shared" si="20"/>
        <v>2545.8977249999998</v>
      </c>
      <c r="AH90" s="65">
        <f t="shared" si="21"/>
        <v>2509.9439166000002</v>
      </c>
      <c r="AI90" s="65">
        <f t="shared" si="22"/>
        <v>2554.2640294000003</v>
      </c>
      <c r="AJ90" s="65">
        <f t="shared" si="23"/>
        <v>2564.1759864000001</v>
      </c>
      <c r="AK90" s="65">
        <f t="shared" si="24"/>
        <v>2565.6520499999997</v>
      </c>
      <c r="AL90" s="65">
        <f t="shared" si="25"/>
        <v>2560.1317829999998</v>
      </c>
      <c r="AM90" s="65">
        <f t="shared" si="26"/>
        <v>2550.3796395999998</v>
      </c>
      <c r="AN90" s="66"/>
      <c r="AO90" s="65">
        <f t="shared" si="27"/>
        <v>2532.1039730000002</v>
      </c>
      <c r="AP90" s="65">
        <f t="shared" si="28"/>
        <v>2564.9140182000001</v>
      </c>
      <c r="AQ90" s="65">
        <f t="shared" si="29"/>
        <v>2555.2557112999998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59.029931000000033</v>
      </c>
      <c r="D91" s="52">
        <f t="shared" si="20"/>
        <v>60.869786999999633</v>
      </c>
      <c r="E91" s="52">
        <f t="shared" si="20"/>
        <v>61.040533999999752</v>
      </c>
      <c r="F91" s="52">
        <f t="shared" si="20"/>
        <v>60.443422999999711</v>
      </c>
      <c r="G91" s="52">
        <f t="shared" si="20"/>
        <v>59.406511000000137</v>
      </c>
      <c r="H91" s="52">
        <f t="shared" si="20"/>
        <v>58.085956999999325</v>
      </c>
      <c r="I91" s="52">
        <f t="shared" si="20"/>
        <v>56.563173000000461</v>
      </c>
      <c r="J91" s="52">
        <f t="shared" si="20"/>
        <v>54.76545299999998</v>
      </c>
      <c r="K91" s="52">
        <f t="shared" si="20"/>
        <v>52.696695000000545</v>
      </c>
      <c r="L91" s="52">
        <f t="shared" si="20"/>
        <v>50.347547999999733</v>
      </c>
      <c r="M91" s="52">
        <f t="shared" si="20"/>
        <v>47.703332999999475</v>
      </c>
      <c r="N91" s="52">
        <f t="shared" si="20"/>
        <v>44.64109499999995</v>
      </c>
      <c r="O91" s="52">
        <f t="shared" si="20"/>
        <v>41.360345999999481</v>
      </c>
      <c r="P91" s="52">
        <f t="shared" si="20"/>
        <v>37.854703999999401</v>
      </c>
      <c r="Q91" s="52">
        <f t="shared" si="20"/>
        <v>34.11663899999985</v>
      </c>
      <c r="R91" s="52">
        <f t="shared" si="20"/>
        <v>30.462996000000203</v>
      </c>
      <c r="S91" s="52">
        <f t="shared" si="20"/>
        <v>26.896872000000258</v>
      </c>
      <c r="T91" s="52">
        <f t="shared" si="20"/>
        <v>23.524435000000267</v>
      </c>
      <c r="U91" s="52">
        <f t="shared" si="20"/>
        <v>20.346987999999328</v>
      </c>
      <c r="V91" s="52">
        <f t="shared" si="20"/>
        <v>17.58029599999918</v>
      </c>
      <c r="W91" s="52">
        <f t="shared" si="20"/>
        <v>15.014944999999898</v>
      </c>
      <c r="X91" s="52">
        <f t="shared" si="20"/>
        <v>12.9713670000001</v>
      </c>
      <c r="Y91" s="52">
        <f t="shared" si="20"/>
        <v>11.135550999999396</v>
      </c>
      <c r="Z91" s="52">
        <f t="shared" si="20"/>
        <v>9.611283999999614</v>
      </c>
      <c r="AA91" s="52">
        <f t="shared" si="20"/>
        <v>8.2947349999994913</v>
      </c>
      <c r="AB91" s="52">
        <f t="shared" si="20"/>
        <v>7.1862479999999778</v>
      </c>
      <c r="AC91" s="52">
        <f t="shared" si="20"/>
        <v>6.2877629999993587</v>
      </c>
      <c r="AD91" s="52">
        <f t="shared" si="20"/>
        <v>5.6011490000000776</v>
      </c>
      <c r="AE91" s="52">
        <f t="shared" si="20"/>
        <v>4.9129510000002483</v>
      </c>
      <c r="AF91" s="52">
        <f t="shared" si="20"/>
        <v>4.4351400000005015</v>
      </c>
      <c r="AH91" s="65">
        <f t="shared" si="21"/>
        <v>60.158037199999853</v>
      </c>
      <c r="AI91" s="65">
        <f t="shared" si="22"/>
        <v>54.49176520000001</v>
      </c>
      <c r="AJ91" s="65">
        <f t="shared" si="23"/>
        <v>41.135223399999632</v>
      </c>
      <c r="AK91" s="65">
        <f t="shared" si="24"/>
        <v>23.762317399999848</v>
      </c>
      <c r="AL91" s="65">
        <f t="shared" si="25"/>
        <v>11.405576399999699</v>
      </c>
      <c r="AM91" s="65">
        <f t="shared" si="26"/>
        <v>5.684650200000033</v>
      </c>
      <c r="AN91" s="66"/>
      <c r="AO91" s="65">
        <f t="shared" si="27"/>
        <v>57.324901199999928</v>
      </c>
      <c r="AP91" s="65">
        <f t="shared" si="28"/>
        <v>32.448770399999738</v>
      </c>
      <c r="AQ91" s="65">
        <f t="shared" si="29"/>
        <v>8.5451132999998656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15.387752000000091</v>
      </c>
      <c r="D92" s="52">
        <f t="shared" si="20"/>
        <v>16.072208000000046</v>
      </c>
      <c r="E92" s="52">
        <f t="shared" si="20"/>
        <v>16.100766000000021</v>
      </c>
      <c r="F92" s="52">
        <f t="shared" si="20"/>
        <v>15.92733300000009</v>
      </c>
      <c r="G92" s="52">
        <f t="shared" si="20"/>
        <v>15.669777000000067</v>
      </c>
      <c r="H92" s="52">
        <f t="shared" si="20"/>
        <v>15.388152999999875</v>
      </c>
      <c r="I92" s="52">
        <f t="shared" si="20"/>
        <v>14.894219000000021</v>
      </c>
      <c r="J92" s="52">
        <f t="shared" si="20"/>
        <v>14.417596999999887</v>
      </c>
      <c r="K92" s="52">
        <f t="shared" si="20"/>
        <v>13.965633000000253</v>
      </c>
      <c r="L92" s="52">
        <f t="shared" si="20"/>
        <v>13.314743999999791</v>
      </c>
      <c r="M92" s="52">
        <f t="shared" si="20"/>
        <v>12.674544999999853</v>
      </c>
      <c r="N92" s="52">
        <f t="shared" si="20"/>
        <v>11.933119000000261</v>
      </c>
      <c r="O92" s="52">
        <f t="shared" si="20"/>
        <v>11.083074000000124</v>
      </c>
      <c r="P92" s="52">
        <f t="shared" si="20"/>
        <v>10.119732000000113</v>
      </c>
      <c r="Q92" s="52">
        <f t="shared" si="20"/>
        <v>9.2604040000001078</v>
      </c>
      <c r="R92" s="52">
        <f t="shared" si="20"/>
        <v>8.2871549999999843</v>
      </c>
      <c r="S92" s="52">
        <f t="shared" si="20"/>
        <v>7.4142910000000484</v>
      </c>
      <c r="T92" s="52">
        <f t="shared" si="20"/>
        <v>6.5349719999999252</v>
      </c>
      <c r="U92" s="52">
        <f t="shared" si="20"/>
        <v>5.7568709999995917</v>
      </c>
      <c r="V92" s="52">
        <f t="shared" si="20"/>
        <v>5.0822739999998703</v>
      </c>
      <c r="W92" s="52">
        <f t="shared" si="20"/>
        <v>4.4013599999998405</v>
      </c>
      <c r="X92" s="52">
        <f t="shared" si="20"/>
        <v>3.8223990000001322</v>
      </c>
      <c r="Y92" s="52">
        <f t="shared" si="20"/>
        <v>3.3484570000000531</v>
      </c>
      <c r="Z92" s="52">
        <f t="shared" si="20"/>
        <v>2.9806869999997616</v>
      </c>
      <c r="AA92" s="52">
        <f t="shared" si="20"/>
        <v>2.6095829999999296</v>
      </c>
      <c r="AB92" s="52">
        <f t="shared" si="20"/>
        <v>2.3437680000001819</v>
      </c>
      <c r="AC92" s="52">
        <f t="shared" si="20"/>
        <v>2.1863690000000133</v>
      </c>
      <c r="AD92" s="52">
        <f t="shared" si="20"/>
        <v>1.9176819999997861</v>
      </c>
      <c r="AE92" s="52">
        <f t="shared" si="20"/>
        <v>1.7538159999999152</v>
      </c>
      <c r="AF92" s="52">
        <f t="shared" si="20"/>
        <v>1.5896280000001752</v>
      </c>
      <c r="AH92" s="65">
        <f t="shared" si="21"/>
        <v>15.831567200000062</v>
      </c>
      <c r="AI92" s="65">
        <f t="shared" si="22"/>
        <v>14.396069199999966</v>
      </c>
      <c r="AJ92" s="65">
        <f t="shared" si="23"/>
        <v>11.014174800000092</v>
      </c>
      <c r="AK92" s="65">
        <f t="shared" si="24"/>
        <v>6.6151125999998843</v>
      </c>
      <c r="AL92" s="65">
        <f t="shared" si="25"/>
        <v>3.4324971999999434</v>
      </c>
      <c r="AM92" s="65">
        <f t="shared" si="26"/>
        <v>1.9582526000000144</v>
      </c>
      <c r="AN92" s="66"/>
      <c r="AO92" s="65">
        <f t="shared" si="27"/>
        <v>15.113818200000015</v>
      </c>
      <c r="AP92" s="65">
        <f t="shared" si="28"/>
        <v>8.8146436999999871</v>
      </c>
      <c r="AQ92" s="65">
        <f t="shared" si="29"/>
        <v>2.6953748999999787</v>
      </c>
    </row>
    <row r="93" spans="1:43" s="9" customFormat="1" x14ac:dyDescent="0.25">
      <c r="A93" s="71" t="s">
        <v>442</v>
      </c>
      <c r="B93" s="13"/>
      <c r="C93" s="52">
        <f>SUM(C66:C69)</f>
        <v>130.59721929999853</v>
      </c>
      <c r="D93" s="52">
        <f t="shared" ref="D93:AF93" si="31">SUM(D66:D69)</f>
        <v>138.47378050000054</v>
      </c>
      <c r="E93" s="52">
        <f t="shared" si="31"/>
        <v>141.30706759999953</v>
      </c>
      <c r="F93" s="52">
        <f t="shared" si="31"/>
        <v>142.11511349999944</v>
      </c>
      <c r="G93" s="52">
        <f t="shared" si="31"/>
        <v>142.04192199999989</v>
      </c>
      <c r="H93" s="52">
        <f t="shared" si="31"/>
        <v>141.69521350000105</v>
      </c>
      <c r="I93" s="52">
        <f t="shared" si="31"/>
        <v>141.40281269999844</v>
      </c>
      <c r="J93" s="52">
        <f t="shared" si="31"/>
        <v>141.30861150000032</v>
      </c>
      <c r="K93" s="52">
        <f t="shared" si="31"/>
        <v>141.4420116</v>
      </c>
      <c r="L93" s="52">
        <f t="shared" si="31"/>
        <v>141.65712359999861</v>
      </c>
      <c r="M93" s="52">
        <f t="shared" si="31"/>
        <v>142.12143890000004</v>
      </c>
      <c r="N93" s="52">
        <f t="shared" si="31"/>
        <v>142.66909820000103</v>
      </c>
      <c r="O93" s="52">
        <f t="shared" si="31"/>
        <v>143.13253259999999</v>
      </c>
      <c r="P93" s="52">
        <f t="shared" si="31"/>
        <v>143.69226150000054</v>
      </c>
      <c r="Q93" s="52">
        <f t="shared" si="31"/>
        <v>144.20954519999975</v>
      </c>
      <c r="R93" s="52">
        <f t="shared" si="31"/>
        <v>144.5445677000007</v>
      </c>
      <c r="S93" s="52">
        <f t="shared" si="31"/>
        <v>144.90373650000038</v>
      </c>
      <c r="T93" s="52">
        <f t="shared" si="31"/>
        <v>145.17019509999909</v>
      </c>
      <c r="U93" s="52">
        <f t="shared" si="31"/>
        <v>145.22264149999955</v>
      </c>
      <c r="V93" s="52">
        <f t="shared" si="31"/>
        <v>145.28412510000157</v>
      </c>
      <c r="W93" s="52">
        <f t="shared" si="31"/>
        <v>145.25108609999847</v>
      </c>
      <c r="X93" s="52">
        <f t="shared" si="31"/>
        <v>145.12701909999987</v>
      </c>
      <c r="Y93" s="52">
        <f t="shared" si="31"/>
        <v>144.91945859999998</v>
      </c>
      <c r="Z93" s="52">
        <f t="shared" si="31"/>
        <v>144.63706160000038</v>
      </c>
      <c r="AA93" s="52">
        <f t="shared" si="31"/>
        <v>144.17471830000056</v>
      </c>
      <c r="AB93" s="52">
        <f t="shared" si="31"/>
        <v>143.76493220000089</v>
      </c>
      <c r="AC93" s="52">
        <f t="shared" si="31"/>
        <v>143.30939660000035</v>
      </c>
      <c r="AD93" s="52">
        <f t="shared" si="31"/>
        <v>142.81260849999899</v>
      </c>
      <c r="AE93" s="52">
        <f t="shared" si="31"/>
        <v>142.28066419999948</v>
      </c>
      <c r="AF93" s="52">
        <f t="shared" si="31"/>
        <v>141.71938569999861</v>
      </c>
      <c r="AH93" s="65">
        <f t="shared" si="21"/>
        <v>138.9070205799996</v>
      </c>
      <c r="AI93" s="65">
        <f t="shared" si="22"/>
        <v>141.50115457999968</v>
      </c>
      <c r="AJ93" s="65">
        <f t="shared" si="23"/>
        <v>143.16497528000028</v>
      </c>
      <c r="AK93" s="65">
        <f t="shared" si="24"/>
        <v>145.02505318000027</v>
      </c>
      <c r="AL93" s="65">
        <f t="shared" si="25"/>
        <v>144.82186873999984</v>
      </c>
      <c r="AM93" s="65">
        <f t="shared" si="26"/>
        <v>142.77739743999967</v>
      </c>
      <c r="AN93" s="66"/>
      <c r="AO93" s="65">
        <f t="shared" si="27"/>
        <v>140.20408757999962</v>
      </c>
      <c r="AP93" s="65">
        <f t="shared" si="28"/>
        <v>144.09501423000029</v>
      </c>
      <c r="AQ93" s="65">
        <f t="shared" si="29"/>
        <v>143.79963308999976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2938.776999999769</v>
      </c>
      <c r="D50" s="52">
        <f>VLOOKUP($B50,Shock_dev!$A$1:$CI$300,MATCH(DATE(D$1,1,1),Shock_dev!$A$1:$CI$1,0),FALSE)</f>
        <v>3250.7480000001378</v>
      </c>
      <c r="E50" s="52">
        <f>VLOOKUP($B50,Shock_dev!$A$1:$CI$300,MATCH(DATE(E$1,1,1),Shock_dev!$A$1:$CI$1,0),FALSE)</f>
        <v>3491.344000000041</v>
      </c>
      <c r="F50" s="52">
        <f>VLOOKUP($B50,Shock_dev!$A$1:$CI$300,MATCH(DATE(F$1,1,1),Shock_dev!$A$1:$CI$1,0),FALSE)</f>
        <v>3606.8539999998175</v>
      </c>
      <c r="G50" s="52">
        <f>VLOOKUP($B50,Shock_dev!$A$1:$CI$300,MATCH(DATE(G$1,1,1),Shock_dev!$A$1:$CI$1,0),FALSE)</f>
        <v>3627.7059999997728</v>
      </c>
      <c r="H50" s="52">
        <f>VLOOKUP($B50,Shock_dev!$A$1:$CI$300,MATCH(DATE(H$1,1,1),Shock_dev!$A$1:$CI$1,0),FALSE)</f>
        <v>3592.1770000001416</v>
      </c>
      <c r="I50" s="52">
        <f>VLOOKUP($B50,Shock_dev!$A$1:$CI$300,MATCH(DATE(I$1,1,1),Shock_dev!$A$1:$CI$1,0),FALSE)</f>
        <v>3529.2599999997765</v>
      </c>
      <c r="J50" s="52">
        <f>VLOOKUP($B50,Shock_dev!$A$1:$CI$300,MATCH(DATE(J$1,1,1),Shock_dev!$A$1:$CI$1,0),FALSE)</f>
        <v>3457.5030000000261</v>
      </c>
      <c r="K50" s="52">
        <f>VLOOKUP($B50,Shock_dev!$A$1:$CI$300,MATCH(DATE(K$1,1,1),Shock_dev!$A$1:$CI$1,0),FALSE)</f>
        <v>3387.785000000149</v>
      </c>
      <c r="L50" s="52">
        <f>VLOOKUP($B50,Shock_dev!$A$1:$CI$300,MATCH(DATE(L$1,1,1),Shock_dev!$A$1:$CI$1,0),FALSE)</f>
        <v>3325.5169999999925</v>
      </c>
      <c r="M50" s="52">
        <f>VLOOKUP($B50,Shock_dev!$A$1:$CI$300,MATCH(DATE(M$1,1,1),Shock_dev!$A$1:$CI$1,0),FALSE)</f>
        <v>3273.6899999999441</v>
      </c>
      <c r="N50" s="52">
        <f>VLOOKUP($B50,Shock_dev!$A$1:$CI$300,MATCH(DATE(N$1,1,1),Shock_dev!$A$1:$CI$1,0),FALSE)</f>
        <v>3233.0169999999925</v>
      </c>
      <c r="O50" s="52">
        <f>VLOOKUP($B50,Shock_dev!$A$1:$CI$300,MATCH(DATE(O$1,1,1),Shock_dev!$A$1:$CI$1,0),FALSE)</f>
        <v>3203.6800000001676</v>
      </c>
      <c r="P50" s="52">
        <f>VLOOKUP($B50,Shock_dev!$A$1:$CI$300,MATCH(DATE(P$1,1,1),Shock_dev!$A$1:$CI$1,0),FALSE)</f>
        <v>3184.3859999999404</v>
      </c>
      <c r="Q50" s="52">
        <f>VLOOKUP($B50,Shock_dev!$A$1:$CI$300,MATCH(DATE(Q$1,1,1),Shock_dev!$A$1:$CI$1,0),FALSE)</f>
        <v>3173.6860000002198</v>
      </c>
      <c r="R50" s="52">
        <f>VLOOKUP($B50,Shock_dev!$A$1:$CI$300,MATCH(DATE(R$1,1,1),Shock_dev!$A$1:$CI$1,0),FALSE)</f>
        <v>3169.5669999998063</v>
      </c>
      <c r="S50" s="52">
        <f>VLOOKUP($B50,Shock_dev!$A$1:$CI$300,MATCH(DATE(S$1,1,1),Shock_dev!$A$1:$CI$1,0),FALSE)</f>
        <v>3169.9709999999031</v>
      </c>
      <c r="T50" s="52">
        <f>VLOOKUP($B50,Shock_dev!$A$1:$CI$300,MATCH(DATE(T$1,1,1),Shock_dev!$A$1:$CI$1,0),FALSE)</f>
        <v>3172.9640000001527</v>
      </c>
      <c r="U50" s="52">
        <f>VLOOKUP($B50,Shock_dev!$A$1:$CI$300,MATCH(DATE(U$1,1,1),Shock_dev!$A$1:$CI$1,0),FALSE)</f>
        <v>3176.7039999999106</v>
      </c>
      <c r="V50" s="52">
        <f>VLOOKUP($B50,Shock_dev!$A$1:$CI$300,MATCH(DATE(V$1,1,1),Shock_dev!$A$1:$CI$1,0),FALSE)</f>
        <v>3180.2960000000894</v>
      </c>
      <c r="W50" s="52">
        <f>VLOOKUP($B50,Shock_dev!$A$1:$CI$300,MATCH(DATE(W$1,1,1),Shock_dev!$A$1:$CI$1,0),FALSE)</f>
        <v>3182.6319999997504</v>
      </c>
      <c r="X50" s="52">
        <f>VLOOKUP($B50,Shock_dev!$A$1:$CI$300,MATCH(DATE(X$1,1,1),Shock_dev!$A$1:$CI$1,0),FALSE)</f>
        <v>3183.2960000000894</v>
      </c>
      <c r="Y50" s="52">
        <f>VLOOKUP($B50,Shock_dev!$A$1:$CI$300,MATCH(DATE(Y$1,1,1),Shock_dev!$A$1:$CI$1,0),FALSE)</f>
        <v>3182.2119999998249</v>
      </c>
      <c r="Z50" s="52">
        <f>VLOOKUP($B50,Shock_dev!$A$1:$CI$300,MATCH(DATE(Z$1,1,1),Shock_dev!$A$1:$CI$1,0),FALSE)</f>
        <v>3179.3540000002831</v>
      </c>
      <c r="AA50" s="52">
        <f>VLOOKUP($B50,Shock_dev!$A$1:$CI$300,MATCH(DATE(AA$1,1,1),Shock_dev!$A$1:$CI$1,0),FALSE)</f>
        <v>3174.6919999998063</v>
      </c>
      <c r="AB50" s="52">
        <f>VLOOKUP($B50,Shock_dev!$A$1:$CI$300,MATCH(DATE(AB$1,1,1),Shock_dev!$A$1:$CI$1,0),FALSE)</f>
        <v>3168.8490000003949</v>
      </c>
      <c r="AC50" s="52">
        <f>VLOOKUP($B50,Shock_dev!$A$1:$CI$300,MATCH(DATE(AC$1,1,1),Shock_dev!$A$1:$CI$1,0),FALSE)</f>
        <v>3161.9860000000335</v>
      </c>
      <c r="AD50" s="52">
        <f>VLOOKUP($B50,Shock_dev!$A$1:$CI$300,MATCH(DATE(AD$1,1,1),Shock_dev!$A$1:$CI$1,0),FALSE)</f>
        <v>3154.1770000001416</v>
      </c>
      <c r="AE50" s="52">
        <f>VLOOKUP($B50,Shock_dev!$A$1:$CI$300,MATCH(DATE(AE$1,1,1),Shock_dev!$A$1:$CI$1,0),FALSE)</f>
        <v>3145.7220000000671</v>
      </c>
      <c r="AF50" s="52">
        <f>VLOOKUP($B50,Shock_dev!$A$1:$CI$300,MATCH(DATE(AF$1,1,1),Shock_dev!$A$1:$CI$1,0),FALSE)</f>
        <v>3136.8530000001192</v>
      </c>
      <c r="AG50" s="52"/>
      <c r="AH50" s="65">
        <f>AVERAGE(C50:G50)</f>
        <v>3383.0857999999075</v>
      </c>
      <c r="AI50" s="65">
        <f>AVERAGE(H50:L50)</f>
        <v>3458.448400000017</v>
      </c>
      <c r="AJ50" s="65">
        <f>AVERAGE(M50:Q50)</f>
        <v>3213.6918000000528</v>
      </c>
      <c r="AK50" s="65">
        <f>AVERAGE(R50:V50)</f>
        <v>3173.9003999999723</v>
      </c>
      <c r="AL50" s="65">
        <f>AVERAGE(W50:AA50)</f>
        <v>3180.4371999999507</v>
      </c>
      <c r="AM50" s="65">
        <f>AVERAGE(AB50:AF50)</f>
        <v>3153.5174000001512</v>
      </c>
      <c r="AN50" s="66"/>
      <c r="AO50" s="65">
        <f>AVERAGE(AH50:AI50)</f>
        <v>3420.7670999999623</v>
      </c>
      <c r="AP50" s="65">
        <f>AVERAGE(AJ50:AK50)</f>
        <v>3193.7961000000123</v>
      </c>
      <c r="AQ50" s="65">
        <f>AVERAGE(AL50:AM50)</f>
        <v>3166.9773000000509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10.103240000004007</v>
      </c>
      <c r="D51" s="52">
        <f>VLOOKUP($B51,Shock_dev!$A$1:$CI$300,MATCH(DATE(D$1,1,1),Shock_dev!$A$1:$CI$1,0),FALSE)</f>
        <v>16.356350000001839</v>
      </c>
      <c r="E51" s="52">
        <f>VLOOKUP($B51,Shock_dev!$A$1:$CI$300,MATCH(DATE(E$1,1,1),Shock_dev!$A$1:$CI$1,0),FALSE)</f>
        <v>19.426209999997809</v>
      </c>
      <c r="F51" s="52">
        <f>VLOOKUP($B51,Shock_dev!$A$1:$CI$300,MATCH(DATE(F$1,1,1),Shock_dev!$A$1:$CI$1,0),FALSE)</f>
        <v>19.974800000003597</v>
      </c>
      <c r="G51" s="52">
        <f>VLOOKUP($B51,Shock_dev!$A$1:$CI$300,MATCH(DATE(G$1,1,1),Shock_dev!$A$1:$CI$1,0),FALSE)</f>
        <v>18.75626999999804</v>
      </c>
      <c r="H51" s="52">
        <f>VLOOKUP($B51,Shock_dev!$A$1:$CI$300,MATCH(DATE(H$1,1,1),Shock_dev!$A$1:$CI$1,0),FALSE)</f>
        <v>16.485430000000633</v>
      </c>
      <c r="I51" s="52">
        <f>VLOOKUP($B51,Shock_dev!$A$1:$CI$300,MATCH(DATE(I$1,1,1),Shock_dev!$A$1:$CI$1,0),FALSE)</f>
        <v>13.71248999999807</v>
      </c>
      <c r="J51" s="52">
        <f>VLOOKUP($B51,Shock_dev!$A$1:$CI$300,MATCH(DATE(J$1,1,1),Shock_dev!$A$1:$CI$1,0),FALSE)</f>
        <v>10.807880000000296</v>
      </c>
      <c r="K51" s="52">
        <f>VLOOKUP($B51,Shock_dev!$A$1:$CI$300,MATCH(DATE(K$1,1,1),Shock_dev!$A$1:$CI$1,0),FALSE)</f>
        <v>7.9995699999999488</v>
      </c>
      <c r="L51" s="52">
        <f>VLOOKUP($B51,Shock_dev!$A$1:$CI$300,MATCH(DATE(L$1,1,1),Shock_dev!$A$1:$CI$1,0),FALSE)</f>
        <v>5.4151799999963259</v>
      </c>
      <c r="M51" s="52">
        <f>VLOOKUP($B51,Shock_dev!$A$1:$CI$300,MATCH(DATE(M$1,1,1),Shock_dev!$A$1:$CI$1,0),FALSE)</f>
        <v>3.1196500000005472</v>
      </c>
      <c r="N51" s="52">
        <f>VLOOKUP($B51,Shock_dev!$A$1:$CI$300,MATCH(DATE(N$1,1,1),Shock_dev!$A$1:$CI$1,0),FALSE)</f>
        <v>1.1360899999999674</v>
      </c>
      <c r="O51" s="52">
        <f>VLOOKUP($B51,Shock_dev!$A$1:$CI$300,MATCH(DATE(O$1,1,1),Shock_dev!$A$1:$CI$1,0),FALSE)</f>
        <v>-0.53687000000354601</v>
      </c>
      <c r="P51" s="52">
        <f>VLOOKUP($B51,Shock_dev!$A$1:$CI$300,MATCH(DATE(P$1,1,1),Shock_dev!$A$1:$CI$1,0),FALSE)</f>
        <v>-1.9186699999991106</v>
      </c>
      <c r="Q51" s="52">
        <f>VLOOKUP($B51,Shock_dev!$A$1:$CI$300,MATCH(DATE(Q$1,1,1),Shock_dev!$A$1:$CI$1,0),FALSE)</f>
        <v>-3.0383599999986473</v>
      </c>
      <c r="R51" s="52">
        <f>VLOOKUP($B51,Shock_dev!$A$1:$CI$300,MATCH(DATE(R$1,1,1),Shock_dev!$A$1:$CI$1,0),FALSE)</f>
        <v>-3.9309900000007474</v>
      </c>
      <c r="S51" s="52">
        <f>VLOOKUP($B51,Shock_dev!$A$1:$CI$300,MATCH(DATE(S$1,1,1),Shock_dev!$A$1:$CI$1,0),FALSE)</f>
        <v>-4.6331800000043586</v>
      </c>
      <c r="T51" s="52">
        <f>VLOOKUP($B51,Shock_dev!$A$1:$CI$300,MATCH(DATE(T$1,1,1),Shock_dev!$A$1:$CI$1,0),FALSE)</f>
        <v>-5.1802300000053947</v>
      </c>
      <c r="U51" s="52">
        <f>VLOOKUP($B51,Shock_dev!$A$1:$CI$300,MATCH(DATE(U$1,1,1),Shock_dev!$A$1:$CI$1,0),FALSE)</f>
        <v>-5.6044499999989057</v>
      </c>
      <c r="V51" s="52">
        <f>VLOOKUP($B51,Shock_dev!$A$1:$CI$300,MATCH(DATE(V$1,1,1),Shock_dev!$A$1:$CI$1,0),FALSE)</f>
        <v>-5.9317800000062562</v>
      </c>
      <c r="W51" s="52">
        <f>VLOOKUP($B51,Shock_dev!$A$1:$CI$300,MATCH(DATE(W$1,1,1),Shock_dev!$A$1:$CI$1,0),FALSE)</f>
        <v>-6.184240000002319</v>
      </c>
      <c r="X51" s="52">
        <f>VLOOKUP($B51,Shock_dev!$A$1:$CI$300,MATCH(DATE(X$1,1,1),Shock_dev!$A$1:$CI$1,0),FALSE)</f>
        <v>-6.3783100000000559</v>
      </c>
      <c r="Y51" s="52">
        <f>VLOOKUP($B51,Shock_dev!$A$1:$CI$300,MATCH(DATE(Y$1,1,1),Shock_dev!$A$1:$CI$1,0),FALSE)</f>
        <v>-6.5259900000019115</v>
      </c>
      <c r="Z51" s="52">
        <f>VLOOKUP($B51,Shock_dev!$A$1:$CI$300,MATCH(DATE(Z$1,1,1),Shock_dev!$A$1:$CI$1,0),FALSE)</f>
        <v>-6.6362000000008265</v>
      </c>
      <c r="AA51" s="52">
        <f>VLOOKUP($B51,Shock_dev!$A$1:$CI$300,MATCH(DATE(AA$1,1,1),Shock_dev!$A$1:$CI$1,0),FALSE)</f>
        <v>-6.7162800000005518</v>
      </c>
      <c r="AB51" s="52">
        <f>VLOOKUP($B51,Shock_dev!$A$1:$CI$300,MATCH(DATE(AB$1,1,1),Shock_dev!$A$1:$CI$1,0),FALSE)</f>
        <v>-6.7700400000030641</v>
      </c>
      <c r="AC51" s="52">
        <f>VLOOKUP($B51,Shock_dev!$A$1:$CI$300,MATCH(DATE(AC$1,1,1),Shock_dev!$A$1:$CI$1,0),FALSE)</f>
        <v>-6.8012600000001839</v>
      </c>
      <c r="AD51" s="52">
        <f>VLOOKUP($B51,Shock_dev!$A$1:$CI$300,MATCH(DATE(AD$1,1,1),Shock_dev!$A$1:$CI$1,0),FALSE)</f>
        <v>-6.8139700000028824</v>
      </c>
      <c r="AE51" s="52">
        <f>VLOOKUP($B51,Shock_dev!$A$1:$CI$300,MATCH(DATE(AE$1,1,1),Shock_dev!$A$1:$CI$1,0),FALSE)</f>
        <v>-6.8112599999949452</v>
      </c>
      <c r="AF51" s="52">
        <f>VLOOKUP($B51,Shock_dev!$A$1:$CI$300,MATCH(DATE(AF$1,1,1),Shock_dev!$A$1:$CI$1,0),FALSE)</f>
        <v>-6.7958700000017416</v>
      </c>
      <c r="AG51" s="52"/>
      <c r="AH51" s="65">
        <f t="shared" ref="AH51:AH80" si="1">AVERAGE(C51:G51)</f>
        <v>16.923374000001058</v>
      </c>
      <c r="AI51" s="65">
        <f t="shared" ref="AI51:AI80" si="2">AVERAGE(H51:L51)</f>
        <v>10.884109999999055</v>
      </c>
      <c r="AJ51" s="65">
        <f t="shared" ref="AJ51:AJ80" si="3">AVERAGE(M51:Q51)</f>
        <v>-0.24763200000015786</v>
      </c>
      <c r="AK51" s="65">
        <f t="shared" ref="AK51:AK80" si="4">AVERAGE(R51:V51)</f>
        <v>-5.0561260000031325</v>
      </c>
      <c r="AL51" s="65">
        <f t="shared" ref="AL51:AL80" si="5">AVERAGE(W51:AA51)</f>
        <v>-6.488204000001133</v>
      </c>
      <c r="AM51" s="65">
        <f t="shared" ref="AM51:AM80" si="6">AVERAGE(AB51:AF51)</f>
        <v>-6.7984800000005636</v>
      </c>
      <c r="AN51" s="66"/>
      <c r="AO51" s="65">
        <f t="shared" ref="AO51:AO80" si="7">AVERAGE(AH51:AI51)</f>
        <v>13.903742000000056</v>
      </c>
      <c r="AP51" s="65">
        <f t="shared" ref="AP51:AP80" si="8">AVERAGE(AJ51:AK51)</f>
        <v>-2.651879000001645</v>
      </c>
      <c r="AQ51" s="65">
        <f t="shared" ref="AQ51:AQ80" si="9">AVERAGE(AL51:AM51)</f>
        <v>-6.6433420000008478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22.936574999999721</v>
      </c>
      <c r="D52" s="52">
        <f>VLOOKUP($B52,Shock_dev!$A$1:$CI$300,MATCH(DATE(D$1,1,1),Shock_dev!$A$1:$CI$1,0),FALSE)</f>
        <v>25.392209000000548</v>
      </c>
      <c r="E52" s="52">
        <f>VLOOKUP($B52,Shock_dev!$A$1:$CI$300,MATCH(DATE(E$1,1,1),Shock_dev!$A$1:$CI$1,0),FALSE)</f>
        <v>25.723445999999967</v>
      </c>
      <c r="F52" s="52">
        <f>VLOOKUP($B52,Shock_dev!$A$1:$CI$300,MATCH(DATE(F$1,1,1),Shock_dev!$A$1:$CI$1,0),FALSE)</f>
        <v>25.750645000000077</v>
      </c>
      <c r="G52" s="52">
        <f>VLOOKUP($B52,Shock_dev!$A$1:$CI$300,MATCH(DATE(G$1,1,1),Shock_dev!$A$1:$CI$1,0),FALSE)</f>
        <v>25.569883000000118</v>
      </c>
      <c r="H52" s="52">
        <f>VLOOKUP($B52,Shock_dev!$A$1:$CI$300,MATCH(DATE(H$1,1,1),Shock_dev!$A$1:$CI$1,0),FALSE)</f>
        <v>25.25486600000022</v>
      </c>
      <c r="I52" s="52">
        <f>VLOOKUP($B52,Shock_dev!$A$1:$CI$300,MATCH(DATE(I$1,1,1),Shock_dev!$A$1:$CI$1,0),FALSE)</f>
        <v>24.884468999999626</v>
      </c>
      <c r="J52" s="52">
        <f>VLOOKUP($B52,Shock_dev!$A$1:$CI$300,MATCH(DATE(J$1,1,1),Shock_dev!$A$1:$CI$1,0),FALSE)</f>
        <v>24.518535999999585</v>
      </c>
      <c r="K52" s="52">
        <f>VLOOKUP($B52,Shock_dev!$A$1:$CI$300,MATCH(DATE(K$1,1,1),Shock_dev!$A$1:$CI$1,0),FALSE)</f>
        <v>24.196358000000146</v>
      </c>
      <c r="L52" s="52">
        <f>VLOOKUP($B52,Shock_dev!$A$1:$CI$300,MATCH(DATE(L$1,1,1),Shock_dev!$A$1:$CI$1,0),FALSE)</f>
        <v>23.93648900000062</v>
      </c>
      <c r="M52" s="52">
        <f>VLOOKUP($B52,Shock_dev!$A$1:$CI$300,MATCH(DATE(M$1,1,1),Shock_dev!$A$1:$CI$1,0),FALSE)</f>
        <v>23.751519000000371</v>
      </c>
      <c r="N52" s="52">
        <f>VLOOKUP($B52,Shock_dev!$A$1:$CI$300,MATCH(DATE(N$1,1,1),Shock_dev!$A$1:$CI$1,0),FALSE)</f>
        <v>23.641351000000213</v>
      </c>
      <c r="O52" s="52">
        <f>VLOOKUP($B52,Shock_dev!$A$1:$CI$300,MATCH(DATE(O$1,1,1),Shock_dev!$A$1:$CI$1,0),FALSE)</f>
        <v>23.604733999999553</v>
      </c>
      <c r="P52" s="52">
        <f>VLOOKUP($B52,Shock_dev!$A$1:$CI$300,MATCH(DATE(P$1,1,1),Shock_dev!$A$1:$CI$1,0),FALSE)</f>
        <v>23.631226000000424</v>
      </c>
      <c r="Q52" s="52">
        <f>VLOOKUP($B52,Shock_dev!$A$1:$CI$300,MATCH(DATE(Q$1,1,1),Shock_dev!$A$1:$CI$1,0),FALSE)</f>
        <v>23.710098000000471</v>
      </c>
      <c r="R52" s="52">
        <f>VLOOKUP($B52,Shock_dev!$A$1:$CI$300,MATCH(DATE(R$1,1,1),Shock_dev!$A$1:$CI$1,0),FALSE)</f>
        <v>23.826441999999588</v>
      </c>
      <c r="S52" s="52">
        <f>VLOOKUP($B52,Shock_dev!$A$1:$CI$300,MATCH(DATE(S$1,1,1),Shock_dev!$A$1:$CI$1,0),FALSE)</f>
        <v>23.966561000000183</v>
      </c>
      <c r="T52" s="52">
        <f>VLOOKUP($B52,Shock_dev!$A$1:$CI$300,MATCH(DATE(T$1,1,1),Shock_dev!$A$1:$CI$1,0),FALSE)</f>
        <v>24.117049999999836</v>
      </c>
      <c r="U52" s="52">
        <f>VLOOKUP($B52,Shock_dev!$A$1:$CI$300,MATCH(DATE(U$1,1,1),Shock_dev!$A$1:$CI$1,0),FALSE)</f>
        <v>24.265422000000399</v>
      </c>
      <c r="V52" s="52">
        <f>VLOOKUP($B52,Shock_dev!$A$1:$CI$300,MATCH(DATE(V$1,1,1),Shock_dev!$A$1:$CI$1,0),FALSE)</f>
        <v>24.406662000000324</v>
      </c>
      <c r="W52" s="52">
        <f>VLOOKUP($B52,Shock_dev!$A$1:$CI$300,MATCH(DATE(W$1,1,1),Shock_dev!$A$1:$CI$1,0),FALSE)</f>
        <v>24.53306000000066</v>
      </c>
      <c r="X52" s="52">
        <f>VLOOKUP($B52,Shock_dev!$A$1:$CI$300,MATCH(DATE(X$1,1,1),Shock_dev!$A$1:$CI$1,0),FALSE)</f>
        <v>24.642081999999391</v>
      </c>
      <c r="Y52" s="52">
        <f>VLOOKUP($B52,Shock_dev!$A$1:$CI$300,MATCH(DATE(Y$1,1,1),Shock_dev!$A$1:$CI$1,0),FALSE)</f>
        <v>24.733651000000464</v>
      </c>
      <c r="Z52" s="52">
        <f>VLOOKUP($B52,Shock_dev!$A$1:$CI$300,MATCH(DATE(Z$1,1,1),Shock_dev!$A$1:$CI$1,0),FALSE)</f>
        <v>24.807576999999583</v>
      </c>
      <c r="AA52" s="52">
        <f>VLOOKUP($B52,Shock_dev!$A$1:$CI$300,MATCH(DATE(AA$1,1,1),Shock_dev!$A$1:$CI$1,0),FALSE)</f>
        <v>24.863178000000516</v>
      </c>
      <c r="AB52" s="52">
        <f>VLOOKUP($B52,Shock_dev!$A$1:$CI$300,MATCH(DATE(AB$1,1,1),Shock_dev!$A$1:$CI$1,0),FALSE)</f>
        <v>24.9056700000001</v>
      </c>
      <c r="AC52" s="52">
        <f>VLOOKUP($B52,Shock_dev!$A$1:$CI$300,MATCH(DATE(AC$1,1,1),Shock_dev!$A$1:$CI$1,0),FALSE)</f>
        <v>24.936083000000508</v>
      </c>
      <c r="AD52" s="52">
        <f>VLOOKUP($B52,Shock_dev!$A$1:$CI$300,MATCH(DATE(AD$1,1,1),Shock_dev!$A$1:$CI$1,0),FALSE)</f>
        <v>24.954397000001336</v>
      </c>
      <c r="AE52" s="52">
        <f>VLOOKUP($B52,Shock_dev!$A$1:$CI$300,MATCH(DATE(AE$1,1,1),Shock_dev!$A$1:$CI$1,0),FALSE)</f>
        <v>24.963399000000209</v>
      </c>
      <c r="AF52" s="52">
        <f>VLOOKUP($B52,Shock_dev!$A$1:$CI$300,MATCH(DATE(AF$1,1,1),Shock_dev!$A$1:$CI$1,0),FALSE)</f>
        <v>24.964850999998816</v>
      </c>
      <c r="AG52" s="52"/>
      <c r="AH52" s="65">
        <f t="shared" si="1"/>
        <v>25.074551600000085</v>
      </c>
      <c r="AI52" s="65">
        <f t="shared" si="2"/>
        <v>24.55814360000004</v>
      </c>
      <c r="AJ52" s="65">
        <f t="shared" si="3"/>
        <v>23.667785600000208</v>
      </c>
      <c r="AK52" s="65">
        <f t="shared" si="4"/>
        <v>24.116427400000067</v>
      </c>
      <c r="AL52" s="65">
        <f t="shared" si="5"/>
        <v>24.715909600000124</v>
      </c>
      <c r="AM52" s="65">
        <f t="shared" si="6"/>
        <v>24.944880000000193</v>
      </c>
      <c r="AN52" s="66"/>
      <c r="AO52" s="65">
        <f t="shared" si="7"/>
        <v>24.816347600000064</v>
      </c>
      <c r="AP52" s="65">
        <f t="shared" si="8"/>
        <v>23.892106500000139</v>
      </c>
      <c r="AQ52" s="65">
        <f t="shared" si="9"/>
        <v>24.830394800000157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4.3651499999978114</v>
      </c>
      <c r="D53" s="52">
        <f>VLOOKUP($B53,Shock_dev!$A$1:$CI$300,MATCH(DATE(D$1,1,1),Shock_dev!$A$1:$CI$1,0),FALSE)</f>
        <v>5.6578100000006089</v>
      </c>
      <c r="E53" s="52">
        <f>VLOOKUP($B53,Shock_dev!$A$1:$CI$300,MATCH(DATE(E$1,1,1),Shock_dev!$A$1:$CI$1,0),FALSE)</f>
        <v>4.9582900000023074</v>
      </c>
      <c r="F53" s="52">
        <f>VLOOKUP($B53,Shock_dev!$A$1:$CI$300,MATCH(DATE(F$1,1,1),Shock_dev!$A$1:$CI$1,0),FALSE)</f>
        <v>2.9338900000002468</v>
      </c>
      <c r="G53" s="52">
        <f>VLOOKUP($B53,Shock_dev!$A$1:$CI$300,MATCH(DATE(G$1,1,1),Shock_dev!$A$1:$CI$1,0),FALSE)</f>
        <v>8.1700000002456363E-2</v>
      </c>
      <c r="H53" s="52">
        <f>VLOOKUP($B53,Shock_dev!$A$1:$CI$300,MATCH(DATE(H$1,1,1),Shock_dev!$A$1:$CI$1,0),FALSE)</f>
        <v>-3.1886999999987893</v>
      </c>
      <c r="I53" s="52">
        <f>VLOOKUP($B53,Shock_dev!$A$1:$CI$300,MATCH(DATE(I$1,1,1),Shock_dev!$A$1:$CI$1,0),FALSE)</f>
        <v>-6.5686199999981909</v>
      </c>
      <c r="J53" s="52">
        <f>VLOOKUP($B53,Shock_dev!$A$1:$CI$300,MATCH(DATE(J$1,1,1),Shock_dev!$A$1:$CI$1,0),FALSE)</f>
        <v>-9.8468900000007125</v>
      </c>
      <c r="K53" s="52">
        <f>VLOOKUP($B53,Shock_dev!$A$1:$CI$300,MATCH(DATE(K$1,1,1),Shock_dev!$A$1:$CI$1,0),FALSE)</f>
        <v>-12.890790000004927</v>
      </c>
      <c r="L53" s="52">
        <f>VLOOKUP($B53,Shock_dev!$A$1:$CI$300,MATCH(DATE(L$1,1,1),Shock_dev!$A$1:$CI$1,0),FALSE)</f>
        <v>-15.62626000000455</v>
      </c>
      <c r="M53" s="52">
        <f>VLOOKUP($B53,Shock_dev!$A$1:$CI$300,MATCH(DATE(M$1,1,1),Shock_dev!$A$1:$CI$1,0),FALSE)</f>
        <v>-18.019070000002102</v>
      </c>
      <c r="N53" s="52">
        <f>VLOOKUP($B53,Shock_dev!$A$1:$CI$300,MATCH(DATE(N$1,1,1),Shock_dev!$A$1:$CI$1,0),FALSE)</f>
        <v>-20.06314000000566</v>
      </c>
      <c r="O53" s="52">
        <f>VLOOKUP($B53,Shock_dev!$A$1:$CI$300,MATCH(DATE(O$1,1,1),Shock_dev!$A$1:$CI$1,0),FALSE)</f>
        <v>-21.770440000000235</v>
      </c>
      <c r="P53" s="52">
        <f>VLOOKUP($B53,Shock_dev!$A$1:$CI$300,MATCH(DATE(P$1,1,1),Shock_dev!$A$1:$CI$1,0),FALSE)</f>
        <v>-23.165690000001632</v>
      </c>
      <c r="Q53" s="52">
        <f>VLOOKUP($B53,Shock_dev!$A$1:$CI$300,MATCH(DATE(Q$1,1,1),Shock_dev!$A$1:$CI$1,0),FALSE)</f>
        <v>-24.280549999995856</v>
      </c>
      <c r="R53" s="52">
        <f>VLOOKUP($B53,Shock_dev!$A$1:$CI$300,MATCH(DATE(R$1,1,1),Shock_dev!$A$1:$CI$1,0),FALSE)</f>
        <v>-25.150430000001506</v>
      </c>
      <c r="S53" s="52">
        <f>VLOOKUP($B53,Shock_dev!$A$1:$CI$300,MATCH(DATE(S$1,1,1),Shock_dev!$A$1:$CI$1,0),FALSE)</f>
        <v>-25.811470000000554</v>
      </c>
      <c r="T53" s="52">
        <f>VLOOKUP($B53,Shock_dev!$A$1:$CI$300,MATCH(DATE(T$1,1,1),Shock_dev!$A$1:$CI$1,0),FALSE)</f>
        <v>-26.298140000006242</v>
      </c>
      <c r="U53" s="52">
        <f>VLOOKUP($B53,Shock_dev!$A$1:$CI$300,MATCH(DATE(U$1,1,1),Shock_dev!$A$1:$CI$1,0),FALSE)</f>
        <v>-26.642199999994773</v>
      </c>
      <c r="V53" s="52">
        <f>VLOOKUP($B53,Shock_dev!$A$1:$CI$300,MATCH(DATE(V$1,1,1),Shock_dev!$A$1:$CI$1,0),FALSE)</f>
        <v>-26.870869999998831</v>
      </c>
      <c r="W53" s="52">
        <f>VLOOKUP($B53,Shock_dev!$A$1:$CI$300,MATCH(DATE(W$1,1,1),Shock_dev!$A$1:$CI$1,0),FALSE)</f>
        <v>-27.00796999999875</v>
      </c>
      <c r="X53" s="52">
        <f>VLOOKUP($B53,Shock_dev!$A$1:$CI$300,MATCH(DATE(X$1,1,1),Shock_dev!$A$1:$CI$1,0),FALSE)</f>
        <v>-27.072919999998703</v>
      </c>
      <c r="Y53" s="52">
        <f>VLOOKUP($B53,Shock_dev!$A$1:$CI$300,MATCH(DATE(Y$1,1,1),Shock_dev!$A$1:$CI$1,0),FALSE)</f>
        <v>-27.081749999997555</v>
      </c>
      <c r="Z53" s="52">
        <f>VLOOKUP($B53,Shock_dev!$A$1:$CI$300,MATCH(DATE(Z$1,1,1),Shock_dev!$A$1:$CI$1,0),FALSE)</f>
        <v>-27.047480000001087</v>
      </c>
      <c r="AA53" s="52">
        <f>VLOOKUP($B53,Shock_dev!$A$1:$CI$300,MATCH(DATE(AA$1,1,1),Shock_dev!$A$1:$CI$1,0),FALSE)</f>
        <v>-26.981120000004012</v>
      </c>
      <c r="AB53" s="52">
        <f>VLOOKUP($B53,Shock_dev!$A$1:$CI$300,MATCH(DATE(AB$1,1,1),Shock_dev!$A$1:$CI$1,0),FALSE)</f>
        <v>-26.890769999998156</v>
      </c>
      <c r="AC53" s="52">
        <f>VLOOKUP($B53,Shock_dev!$A$1:$CI$300,MATCH(DATE(AC$1,1,1),Shock_dev!$A$1:$CI$1,0),FALSE)</f>
        <v>-26.783520000004501</v>
      </c>
      <c r="AD53" s="52">
        <f>VLOOKUP($B53,Shock_dev!$A$1:$CI$300,MATCH(DATE(AD$1,1,1),Shock_dev!$A$1:$CI$1,0),FALSE)</f>
        <v>-26.665769999999611</v>
      </c>
      <c r="AE53" s="52">
        <f>VLOOKUP($B53,Shock_dev!$A$1:$CI$300,MATCH(DATE(AE$1,1,1),Shock_dev!$A$1:$CI$1,0),FALSE)</f>
        <v>-26.542419999997946</v>
      </c>
      <c r="AF53" s="52">
        <f>VLOOKUP($B53,Shock_dev!$A$1:$CI$300,MATCH(DATE(AF$1,1,1),Shock_dev!$A$1:$CI$1,0),FALSE)</f>
        <v>-26.417550000005576</v>
      </c>
      <c r="AG53" s="52"/>
      <c r="AH53" s="65">
        <f t="shared" si="1"/>
        <v>3.5993680000006862</v>
      </c>
      <c r="AI53" s="65">
        <f t="shared" si="2"/>
        <v>-9.6242520000014338</v>
      </c>
      <c r="AJ53" s="65">
        <f t="shared" si="3"/>
        <v>-21.459778000001098</v>
      </c>
      <c r="AK53" s="65">
        <f t="shared" si="4"/>
        <v>-26.15462200000038</v>
      </c>
      <c r="AL53" s="65">
        <f t="shared" si="5"/>
        <v>-27.038248000000021</v>
      </c>
      <c r="AM53" s="65">
        <f t="shared" si="6"/>
        <v>-26.660006000001157</v>
      </c>
      <c r="AN53" s="66"/>
      <c r="AO53" s="65">
        <f t="shared" si="7"/>
        <v>-3.012442000000374</v>
      </c>
      <c r="AP53" s="65">
        <f t="shared" si="8"/>
        <v>-23.807200000000741</v>
      </c>
      <c r="AQ53" s="65">
        <f t="shared" si="9"/>
        <v>-26.849127000000589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54.913013000001229</v>
      </c>
      <c r="D54" s="52">
        <f>VLOOKUP($B54,Shock_dev!$A$1:$CI$300,MATCH(DATE(D$1,1,1),Shock_dev!$A$1:$CI$1,0),FALSE)</f>
        <v>57.486618999999337</v>
      </c>
      <c r="E54" s="52">
        <f>VLOOKUP($B54,Shock_dev!$A$1:$CI$300,MATCH(DATE(E$1,1,1),Shock_dev!$A$1:$CI$1,0),FALSE)</f>
        <v>57.380129000001034</v>
      </c>
      <c r="F54" s="52">
        <f>VLOOKUP($B54,Shock_dev!$A$1:$CI$300,MATCH(DATE(F$1,1,1),Shock_dev!$A$1:$CI$1,0),FALSE)</f>
        <v>57.466559999998935</v>
      </c>
      <c r="G54" s="52">
        <f>VLOOKUP($B54,Shock_dev!$A$1:$CI$300,MATCH(DATE(G$1,1,1),Shock_dev!$A$1:$CI$1,0),FALSE)</f>
        <v>57.405130999999528</v>
      </c>
      <c r="H54" s="52">
        <f>VLOOKUP($B54,Shock_dev!$A$1:$CI$300,MATCH(DATE(H$1,1,1),Shock_dev!$A$1:$CI$1,0),FALSE)</f>
        <v>57.179053000001659</v>
      </c>
      <c r="I54" s="52">
        <f>VLOOKUP($B54,Shock_dev!$A$1:$CI$300,MATCH(DATE(I$1,1,1),Shock_dev!$A$1:$CI$1,0),FALSE)</f>
        <v>56.878887999999279</v>
      </c>
      <c r="J54" s="52">
        <f>VLOOKUP($B54,Shock_dev!$A$1:$CI$300,MATCH(DATE(J$1,1,1),Shock_dev!$A$1:$CI$1,0),FALSE)</f>
        <v>56.588861000000179</v>
      </c>
      <c r="K54" s="52">
        <f>VLOOKUP($B54,Shock_dev!$A$1:$CI$300,MATCH(DATE(K$1,1,1),Shock_dev!$A$1:$CI$1,0),FALSE)</f>
        <v>56.368045999999595</v>
      </c>
      <c r="L54" s="52">
        <f>VLOOKUP($B54,Shock_dev!$A$1:$CI$300,MATCH(DATE(L$1,1,1),Shock_dev!$A$1:$CI$1,0),FALSE)</f>
        <v>56.241347999999562</v>
      </c>
      <c r="M54" s="52">
        <f>VLOOKUP($B54,Shock_dev!$A$1:$CI$300,MATCH(DATE(M$1,1,1),Shock_dev!$A$1:$CI$1,0),FALSE)</f>
        <v>56.229970000000321</v>
      </c>
      <c r="N54" s="52">
        <f>VLOOKUP($B54,Shock_dev!$A$1:$CI$300,MATCH(DATE(N$1,1,1),Shock_dev!$A$1:$CI$1,0),FALSE)</f>
        <v>56.330509999999776</v>
      </c>
      <c r="O54" s="52">
        <f>VLOOKUP($B54,Shock_dev!$A$1:$CI$300,MATCH(DATE(O$1,1,1),Shock_dev!$A$1:$CI$1,0),FALSE)</f>
        <v>56.541662999999971</v>
      </c>
      <c r="P54" s="52">
        <f>VLOOKUP($B54,Shock_dev!$A$1:$CI$300,MATCH(DATE(P$1,1,1),Shock_dev!$A$1:$CI$1,0),FALSE)</f>
        <v>56.842565999999351</v>
      </c>
      <c r="Q54" s="52">
        <f>VLOOKUP($B54,Shock_dev!$A$1:$CI$300,MATCH(DATE(Q$1,1,1),Shock_dev!$A$1:$CI$1,0),FALSE)</f>
        <v>57.214200000000346</v>
      </c>
      <c r="R54" s="52">
        <f>VLOOKUP($B54,Shock_dev!$A$1:$CI$300,MATCH(DATE(R$1,1,1),Shock_dev!$A$1:$CI$1,0),FALSE)</f>
        <v>57.628340000001117</v>
      </c>
      <c r="S54" s="52">
        <f>VLOOKUP($B54,Shock_dev!$A$1:$CI$300,MATCH(DATE(S$1,1,1),Shock_dev!$A$1:$CI$1,0),FALSE)</f>
        <v>58.060380000000805</v>
      </c>
      <c r="T54" s="52">
        <f>VLOOKUP($B54,Shock_dev!$A$1:$CI$300,MATCH(DATE(T$1,1,1),Shock_dev!$A$1:$CI$1,0),FALSE)</f>
        <v>58.485929999998916</v>
      </c>
      <c r="U54" s="52">
        <f>VLOOKUP($B54,Shock_dev!$A$1:$CI$300,MATCH(DATE(U$1,1,1),Shock_dev!$A$1:$CI$1,0),FALSE)</f>
        <v>58.882110000000466</v>
      </c>
      <c r="V54" s="52">
        <f>VLOOKUP($B54,Shock_dev!$A$1:$CI$300,MATCH(DATE(V$1,1,1),Shock_dev!$A$1:$CI$1,0),FALSE)</f>
        <v>59.243079999998372</v>
      </c>
      <c r="W54" s="52">
        <f>VLOOKUP($B54,Shock_dev!$A$1:$CI$300,MATCH(DATE(W$1,1,1),Shock_dev!$A$1:$CI$1,0),FALSE)</f>
        <v>59.554630000000543</v>
      </c>
      <c r="X54" s="52">
        <f>VLOOKUP($B54,Shock_dev!$A$1:$CI$300,MATCH(DATE(X$1,1,1),Shock_dev!$A$1:$CI$1,0),FALSE)</f>
        <v>59.814440000000104</v>
      </c>
      <c r="Y54" s="52">
        <f>VLOOKUP($B54,Shock_dev!$A$1:$CI$300,MATCH(DATE(Y$1,1,1),Shock_dev!$A$1:$CI$1,0),FALSE)</f>
        <v>60.02484000000004</v>
      </c>
      <c r="Z54" s="52">
        <f>VLOOKUP($B54,Shock_dev!$A$1:$CI$300,MATCH(DATE(Z$1,1,1),Shock_dev!$A$1:$CI$1,0),FALSE)</f>
        <v>60.186980000000403</v>
      </c>
      <c r="AA54" s="52">
        <f>VLOOKUP($B54,Shock_dev!$A$1:$CI$300,MATCH(DATE(AA$1,1,1),Shock_dev!$A$1:$CI$1,0),FALSE)</f>
        <v>60.300460000000385</v>
      </c>
      <c r="AB54" s="52">
        <f>VLOOKUP($B54,Shock_dev!$A$1:$CI$300,MATCH(DATE(AB$1,1,1),Shock_dev!$A$1:$CI$1,0),FALSE)</f>
        <v>60.378870000000461</v>
      </c>
      <c r="AC54" s="52">
        <f>VLOOKUP($B54,Shock_dev!$A$1:$CI$300,MATCH(DATE(AC$1,1,1),Shock_dev!$A$1:$CI$1,0),FALSE)</f>
        <v>60.424929999999222</v>
      </c>
      <c r="AD54" s="52">
        <f>VLOOKUP($B54,Shock_dev!$A$1:$CI$300,MATCH(DATE(AD$1,1,1),Shock_dev!$A$1:$CI$1,0),FALSE)</f>
        <v>60.439119999999093</v>
      </c>
      <c r="AE54" s="52">
        <f>VLOOKUP($B54,Shock_dev!$A$1:$CI$300,MATCH(DATE(AE$1,1,1),Shock_dev!$A$1:$CI$1,0),FALSE)</f>
        <v>60.428959999999279</v>
      </c>
      <c r="AF54" s="52">
        <f>VLOOKUP($B54,Shock_dev!$A$1:$CI$300,MATCH(DATE(AF$1,1,1),Shock_dev!$A$1:$CI$1,0),FALSE)</f>
        <v>60.399049999999988</v>
      </c>
      <c r="AG54" s="52"/>
      <c r="AH54" s="65">
        <f t="shared" si="1"/>
        <v>56.930290400000011</v>
      </c>
      <c r="AI54" s="65">
        <f t="shared" si="2"/>
        <v>56.651239200000056</v>
      </c>
      <c r="AJ54" s="65">
        <f t="shared" si="3"/>
        <v>56.631781799999956</v>
      </c>
      <c r="AK54" s="65">
        <f t="shared" si="4"/>
        <v>58.459967999999932</v>
      </c>
      <c r="AL54" s="65">
        <f t="shared" si="5"/>
        <v>59.976270000000298</v>
      </c>
      <c r="AM54" s="65">
        <f t="shared" si="6"/>
        <v>60.41418599999961</v>
      </c>
      <c r="AN54" s="66"/>
      <c r="AO54" s="65">
        <f t="shared" si="7"/>
        <v>56.790764800000034</v>
      </c>
      <c r="AP54" s="65">
        <f t="shared" si="8"/>
        <v>57.545874899999944</v>
      </c>
      <c r="AQ54" s="65">
        <f t="shared" si="9"/>
        <v>60.195227999999958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2.5564660000000003</v>
      </c>
      <c r="D55" s="52">
        <f>VLOOKUP($B55,Shock_dev!$A$1:$CI$300,MATCH(DATE(D$1,1,1),Shock_dev!$A$1:$CI$1,0),FALSE)</f>
        <v>3.208002000000306</v>
      </c>
      <c r="E55" s="52">
        <f>VLOOKUP($B55,Shock_dev!$A$1:$CI$300,MATCH(DATE(E$1,1,1),Shock_dev!$A$1:$CI$1,0),FALSE)</f>
        <v>3.3963460000004488</v>
      </c>
      <c r="F55" s="52">
        <f>VLOOKUP($B55,Shock_dev!$A$1:$CI$300,MATCH(DATE(F$1,1,1),Shock_dev!$A$1:$CI$1,0),FALSE)</f>
        <v>3.3084719999997105</v>
      </c>
      <c r="G55" s="52">
        <f>VLOOKUP($B55,Shock_dev!$A$1:$CI$300,MATCH(DATE(G$1,1,1),Shock_dev!$A$1:$CI$1,0),FALSE)</f>
        <v>3.0107010000001537</v>
      </c>
      <c r="H55" s="52">
        <f>VLOOKUP($B55,Shock_dev!$A$1:$CI$300,MATCH(DATE(H$1,1,1),Shock_dev!$A$1:$CI$1,0),FALSE)</f>
        <v>2.5755010000002585</v>
      </c>
      <c r="I55" s="52">
        <f>VLOOKUP($B55,Shock_dev!$A$1:$CI$300,MATCH(DATE(I$1,1,1),Shock_dev!$A$1:$CI$1,0),FALSE)</f>
        <v>2.0674210000006497</v>
      </c>
      <c r="J55" s="52">
        <f>VLOOKUP($B55,Shock_dev!$A$1:$CI$300,MATCH(DATE(J$1,1,1),Shock_dev!$A$1:$CI$1,0),FALSE)</f>
        <v>1.5361169999996491</v>
      </c>
      <c r="K55" s="52">
        <f>VLOOKUP($B55,Shock_dev!$A$1:$CI$300,MATCH(DATE(K$1,1,1),Shock_dev!$A$1:$CI$1,0),FALSE)</f>
        <v>1.0171440000003713</v>
      </c>
      <c r="L55" s="52">
        <f>VLOOKUP($B55,Shock_dev!$A$1:$CI$300,MATCH(DATE(L$1,1,1),Shock_dev!$A$1:$CI$1,0),FALSE)</f>
        <v>0.53405800000018644</v>
      </c>
      <c r="M55" s="52">
        <f>VLOOKUP($B55,Shock_dev!$A$1:$CI$300,MATCH(DATE(M$1,1,1),Shock_dev!$A$1:$CI$1,0),FALSE)</f>
        <v>0.10189700000046287</v>
      </c>
      <c r="N55" s="52">
        <f>VLOOKUP($B55,Shock_dev!$A$1:$CI$300,MATCH(DATE(N$1,1,1),Shock_dev!$A$1:$CI$1,0),FALSE)</f>
        <v>-0.27176000000054046</v>
      </c>
      <c r="O55" s="52">
        <f>VLOOKUP($B55,Shock_dev!$A$1:$CI$300,MATCH(DATE(O$1,1,1),Shock_dev!$A$1:$CI$1,0),FALSE)</f>
        <v>-0.58424899999954505</v>
      </c>
      <c r="P55" s="52">
        <f>VLOOKUP($B55,Shock_dev!$A$1:$CI$300,MATCH(DATE(P$1,1,1),Shock_dev!$A$1:$CI$1,0),FALSE)</f>
        <v>-0.83740999999918131</v>
      </c>
      <c r="Q55" s="52">
        <f>VLOOKUP($B55,Shock_dev!$A$1:$CI$300,MATCH(DATE(Q$1,1,1),Shock_dev!$A$1:$CI$1,0),FALSE)</f>
        <v>-1.0356119999996736</v>
      </c>
      <c r="R55" s="52">
        <f>VLOOKUP($B55,Shock_dev!$A$1:$CI$300,MATCH(DATE(R$1,1,1),Shock_dev!$A$1:$CI$1,0),FALSE)</f>
        <v>-1.185207000000446</v>
      </c>
      <c r="S55" s="52">
        <f>VLOOKUP($B55,Shock_dev!$A$1:$CI$300,MATCH(DATE(S$1,1,1),Shock_dev!$A$1:$CI$1,0),FALSE)</f>
        <v>-1.2932789999995293</v>
      </c>
      <c r="T55" s="52">
        <f>VLOOKUP($B55,Shock_dev!$A$1:$CI$300,MATCH(DATE(T$1,1,1),Shock_dev!$A$1:$CI$1,0),FALSE)</f>
        <v>-1.3670649999994566</v>
      </c>
      <c r="U55" s="52">
        <f>VLOOKUP($B55,Shock_dev!$A$1:$CI$300,MATCH(DATE(U$1,1,1),Shock_dev!$A$1:$CI$1,0),FALSE)</f>
        <v>-1.4135089999999764</v>
      </c>
      <c r="V55" s="52">
        <f>VLOOKUP($B55,Shock_dev!$A$1:$CI$300,MATCH(DATE(V$1,1,1),Shock_dev!$A$1:$CI$1,0),FALSE)</f>
        <v>-1.4382980000000316</v>
      </c>
      <c r="W55" s="52">
        <f>VLOOKUP($B55,Shock_dev!$A$1:$CI$300,MATCH(DATE(W$1,1,1),Shock_dev!$A$1:$CI$1,0),FALSE)</f>
        <v>-1.4467109999995955</v>
      </c>
      <c r="X55" s="52">
        <f>VLOOKUP($B55,Shock_dev!$A$1:$CI$300,MATCH(DATE(X$1,1,1),Shock_dev!$A$1:$CI$1,0),FALSE)</f>
        <v>-1.4428080000006958</v>
      </c>
      <c r="Y55" s="52">
        <f>VLOOKUP($B55,Shock_dev!$A$1:$CI$300,MATCH(DATE(Y$1,1,1),Shock_dev!$A$1:$CI$1,0),FALSE)</f>
        <v>-1.4297609999994165</v>
      </c>
      <c r="Z55" s="52">
        <f>VLOOKUP($B55,Shock_dev!$A$1:$CI$300,MATCH(DATE(Z$1,1,1),Shock_dev!$A$1:$CI$1,0),FALSE)</f>
        <v>-1.4101270000001023</v>
      </c>
      <c r="AA55" s="52">
        <f>VLOOKUP($B55,Shock_dev!$A$1:$CI$300,MATCH(DATE(AA$1,1,1),Shock_dev!$A$1:$CI$1,0),FALSE)</f>
        <v>-1.3860489999997299</v>
      </c>
      <c r="AB55" s="52">
        <f>VLOOKUP($B55,Shock_dev!$A$1:$CI$300,MATCH(DATE(AB$1,1,1),Shock_dev!$A$1:$CI$1,0),FALSE)</f>
        <v>-1.3586540000005698</v>
      </c>
      <c r="AC55" s="52">
        <f>VLOOKUP($B55,Shock_dev!$A$1:$CI$300,MATCH(DATE(AC$1,1,1),Shock_dev!$A$1:$CI$1,0),FALSE)</f>
        <v>-1.3291399999998248</v>
      </c>
      <c r="AD55" s="52">
        <f>VLOOKUP($B55,Shock_dev!$A$1:$CI$300,MATCH(DATE(AD$1,1,1),Shock_dev!$A$1:$CI$1,0),FALSE)</f>
        <v>-1.2986110000001645</v>
      </c>
      <c r="AE55" s="52">
        <f>VLOOKUP($B55,Shock_dev!$A$1:$CI$300,MATCH(DATE(AE$1,1,1),Shock_dev!$A$1:$CI$1,0),FALSE)</f>
        <v>-1.2677110000004177</v>
      </c>
      <c r="AF55" s="52">
        <f>VLOOKUP($B55,Shock_dev!$A$1:$CI$300,MATCH(DATE(AF$1,1,1),Shock_dev!$A$1:$CI$1,0),FALSE)</f>
        <v>-1.2370049999999537</v>
      </c>
      <c r="AG55" s="52"/>
      <c r="AH55" s="65">
        <f t="shared" si="1"/>
        <v>3.0959974000001238</v>
      </c>
      <c r="AI55" s="65">
        <f t="shared" si="2"/>
        <v>1.5460482000002229</v>
      </c>
      <c r="AJ55" s="65">
        <f t="shared" si="3"/>
        <v>-0.52542679999969555</v>
      </c>
      <c r="AK55" s="65">
        <f t="shared" si="4"/>
        <v>-1.3394715999998881</v>
      </c>
      <c r="AL55" s="65">
        <f t="shared" si="5"/>
        <v>-1.4230911999999081</v>
      </c>
      <c r="AM55" s="65">
        <f t="shared" si="6"/>
        <v>-1.298224200000186</v>
      </c>
      <c r="AN55" s="66"/>
      <c r="AO55" s="65">
        <f t="shared" si="7"/>
        <v>2.3210228000001734</v>
      </c>
      <c r="AP55" s="65">
        <f t="shared" si="8"/>
        <v>-0.93244919999979181</v>
      </c>
      <c r="AQ55" s="65">
        <f t="shared" si="9"/>
        <v>-1.360657700000047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18.160029999999097</v>
      </c>
      <c r="D56" s="52">
        <f>VLOOKUP($B56,Shock_dev!$A$1:$CI$300,MATCH(DATE(D$1,1,1),Shock_dev!$A$1:$CI$1,0),FALSE)</f>
        <v>19.950799999998708</v>
      </c>
      <c r="E56" s="52">
        <f>VLOOKUP($B56,Shock_dev!$A$1:$CI$300,MATCH(DATE(E$1,1,1),Shock_dev!$A$1:$CI$1,0),FALSE)</f>
        <v>20.000589999999647</v>
      </c>
      <c r="F56" s="52">
        <f>VLOOKUP($B56,Shock_dev!$A$1:$CI$300,MATCH(DATE(F$1,1,1),Shock_dev!$A$1:$CI$1,0),FALSE)</f>
        <v>19.513789999999062</v>
      </c>
      <c r="G56" s="52">
        <f>VLOOKUP($B56,Shock_dev!$A$1:$CI$300,MATCH(DATE(G$1,1,1),Shock_dev!$A$1:$CI$1,0),FALSE)</f>
        <v>18.607830000000831</v>
      </c>
      <c r="H56" s="52">
        <f>VLOOKUP($B56,Shock_dev!$A$1:$CI$300,MATCH(DATE(H$1,1,1),Shock_dev!$A$1:$CI$1,0),FALSE)</f>
        <v>17.438650000000052</v>
      </c>
      <c r="I56" s="52">
        <f>VLOOKUP($B56,Shock_dev!$A$1:$CI$300,MATCH(DATE(I$1,1,1),Shock_dev!$A$1:$CI$1,0),FALSE)</f>
        <v>16.156689999999799</v>
      </c>
      <c r="J56" s="52">
        <f>VLOOKUP($B56,Shock_dev!$A$1:$CI$300,MATCH(DATE(J$1,1,1),Shock_dev!$A$1:$CI$1,0),FALSE)</f>
        <v>14.876800000000003</v>
      </c>
      <c r="K56" s="52">
        <f>VLOOKUP($B56,Shock_dev!$A$1:$CI$300,MATCH(DATE(K$1,1,1),Shock_dev!$A$1:$CI$1,0),FALSE)</f>
        <v>13.67801000000145</v>
      </c>
      <c r="L56" s="52">
        <f>VLOOKUP($B56,Shock_dev!$A$1:$CI$300,MATCH(DATE(L$1,1,1),Shock_dev!$A$1:$CI$1,0),FALSE)</f>
        <v>12.606470000000627</v>
      </c>
      <c r="M56" s="52">
        <f>VLOOKUP($B56,Shock_dev!$A$1:$CI$300,MATCH(DATE(M$1,1,1),Shock_dev!$A$1:$CI$1,0),FALSE)</f>
        <v>11.690669999999955</v>
      </c>
      <c r="N56" s="52">
        <f>VLOOKUP($B56,Shock_dev!$A$1:$CI$300,MATCH(DATE(N$1,1,1),Shock_dev!$A$1:$CI$1,0),FALSE)</f>
        <v>10.939050000000861</v>
      </c>
      <c r="O56" s="52">
        <f>VLOOKUP($B56,Shock_dev!$A$1:$CI$300,MATCH(DATE(O$1,1,1),Shock_dev!$A$1:$CI$1,0),FALSE)</f>
        <v>10.351660000000265</v>
      </c>
      <c r="P56" s="52">
        <f>VLOOKUP($B56,Shock_dev!$A$1:$CI$300,MATCH(DATE(P$1,1,1),Shock_dev!$A$1:$CI$1,0),FALSE)</f>
        <v>9.9158900000002177</v>
      </c>
      <c r="Q56" s="52">
        <f>VLOOKUP($B56,Shock_dev!$A$1:$CI$300,MATCH(DATE(Q$1,1,1),Shock_dev!$A$1:$CI$1,0),FALSE)</f>
        <v>9.6153599999997823</v>
      </c>
      <c r="R56" s="52">
        <f>VLOOKUP($B56,Shock_dev!$A$1:$CI$300,MATCH(DATE(R$1,1,1),Shock_dev!$A$1:$CI$1,0),FALSE)</f>
        <v>9.4282399999992776</v>
      </c>
      <c r="S56" s="52">
        <f>VLOOKUP($B56,Shock_dev!$A$1:$CI$300,MATCH(DATE(S$1,1,1),Shock_dev!$A$1:$CI$1,0),FALSE)</f>
        <v>9.3326400000005378</v>
      </c>
      <c r="T56" s="52">
        <f>VLOOKUP($B56,Shock_dev!$A$1:$CI$300,MATCH(DATE(T$1,1,1),Shock_dev!$A$1:$CI$1,0),FALSE)</f>
        <v>9.3068900000016583</v>
      </c>
      <c r="U56" s="52">
        <f>VLOOKUP($B56,Shock_dev!$A$1:$CI$300,MATCH(DATE(U$1,1,1),Shock_dev!$A$1:$CI$1,0),FALSE)</f>
        <v>9.3305899999995745</v>
      </c>
      <c r="V56" s="52">
        <f>VLOOKUP($B56,Shock_dev!$A$1:$CI$300,MATCH(DATE(V$1,1,1),Shock_dev!$A$1:$CI$1,0),FALSE)</f>
        <v>9.3901399999995192</v>
      </c>
      <c r="W56" s="52">
        <f>VLOOKUP($B56,Shock_dev!$A$1:$CI$300,MATCH(DATE(W$1,1,1),Shock_dev!$A$1:$CI$1,0),FALSE)</f>
        <v>9.4710100000011153</v>
      </c>
      <c r="X56" s="52">
        <f>VLOOKUP($B56,Shock_dev!$A$1:$CI$300,MATCH(DATE(X$1,1,1),Shock_dev!$A$1:$CI$1,0),FALSE)</f>
        <v>9.5640500000008615</v>
      </c>
      <c r="Y56" s="52">
        <f>VLOOKUP($B56,Shock_dev!$A$1:$CI$300,MATCH(DATE(Y$1,1,1),Shock_dev!$A$1:$CI$1,0),FALSE)</f>
        <v>9.6630999999997584</v>
      </c>
      <c r="Z56" s="52">
        <f>VLOOKUP($B56,Shock_dev!$A$1:$CI$300,MATCH(DATE(Z$1,1,1),Shock_dev!$A$1:$CI$1,0),FALSE)</f>
        <v>9.7630500000013853</v>
      </c>
      <c r="AA56" s="52">
        <f>VLOOKUP($B56,Shock_dev!$A$1:$CI$300,MATCH(DATE(AA$1,1,1),Shock_dev!$A$1:$CI$1,0),FALSE)</f>
        <v>9.8592699999990145</v>
      </c>
      <c r="AB56" s="52">
        <f>VLOOKUP($B56,Shock_dev!$A$1:$CI$300,MATCH(DATE(AB$1,1,1),Shock_dev!$A$1:$CI$1,0),FALSE)</f>
        <v>9.9525800000010349</v>
      </c>
      <c r="AC56" s="52">
        <f>VLOOKUP($B56,Shock_dev!$A$1:$CI$300,MATCH(DATE(AC$1,1,1),Shock_dev!$A$1:$CI$1,0),FALSE)</f>
        <v>10.041110000000117</v>
      </c>
      <c r="AD56" s="52">
        <f>VLOOKUP($B56,Shock_dev!$A$1:$CI$300,MATCH(DATE(AD$1,1,1),Shock_dev!$A$1:$CI$1,0),FALSE)</f>
        <v>10.122670000000653</v>
      </c>
      <c r="AE56" s="52">
        <f>VLOOKUP($B56,Shock_dev!$A$1:$CI$300,MATCH(DATE(AE$1,1,1),Shock_dev!$A$1:$CI$1,0),FALSE)</f>
        <v>10.197689999997237</v>
      </c>
      <c r="AF56" s="52">
        <f>VLOOKUP($B56,Shock_dev!$A$1:$CI$300,MATCH(DATE(AF$1,1,1),Shock_dev!$A$1:$CI$1,0),FALSE)</f>
        <v>10.266129999999976</v>
      </c>
      <c r="AG56" s="52"/>
      <c r="AH56" s="65">
        <f t="shared" si="1"/>
        <v>19.246607999999469</v>
      </c>
      <c r="AI56" s="65">
        <f t="shared" si="2"/>
        <v>14.951324000000387</v>
      </c>
      <c r="AJ56" s="65">
        <f t="shared" si="3"/>
        <v>10.502526000000216</v>
      </c>
      <c r="AK56" s="65">
        <f t="shared" si="4"/>
        <v>9.3577000000001131</v>
      </c>
      <c r="AL56" s="65">
        <f t="shared" si="5"/>
        <v>9.664096000000427</v>
      </c>
      <c r="AM56" s="65">
        <f t="shared" si="6"/>
        <v>10.116035999999804</v>
      </c>
      <c r="AN56" s="66"/>
      <c r="AO56" s="65">
        <f t="shared" si="7"/>
        <v>17.098965999999926</v>
      </c>
      <c r="AP56" s="65">
        <f t="shared" si="8"/>
        <v>9.9301130000001656</v>
      </c>
      <c r="AQ56" s="65">
        <f t="shared" si="9"/>
        <v>9.8900660000001146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68.295910000000731</v>
      </c>
      <c r="D57" s="52">
        <f>VLOOKUP($B57,Shock_dev!$A$1:$CI$300,MATCH(DATE(D$1,1,1),Shock_dev!$A$1:$CI$1,0),FALSE)</f>
        <v>71.323159999999916</v>
      </c>
      <c r="E57" s="52">
        <f>VLOOKUP($B57,Shock_dev!$A$1:$CI$300,MATCH(DATE(E$1,1,1),Shock_dev!$A$1:$CI$1,0),FALSE)</f>
        <v>70.317749999998341</v>
      </c>
      <c r="F57" s="52">
        <f>VLOOKUP($B57,Shock_dev!$A$1:$CI$300,MATCH(DATE(F$1,1,1),Shock_dev!$A$1:$CI$1,0),FALSE)</f>
        <v>68.879129999997531</v>
      </c>
      <c r="G57" s="52">
        <f>VLOOKUP($B57,Shock_dev!$A$1:$CI$300,MATCH(DATE(G$1,1,1),Shock_dev!$A$1:$CI$1,0),FALSE)</f>
        <v>66.701640000002953</v>
      </c>
      <c r="H57" s="52">
        <f>VLOOKUP($B57,Shock_dev!$A$1:$CI$300,MATCH(DATE(H$1,1,1),Shock_dev!$A$1:$CI$1,0),FALSE)</f>
        <v>63.960589999998774</v>
      </c>
      <c r="I57" s="52">
        <f>VLOOKUP($B57,Shock_dev!$A$1:$CI$300,MATCH(DATE(I$1,1,1),Shock_dev!$A$1:$CI$1,0),FALSE)</f>
        <v>60.966329999999289</v>
      </c>
      <c r="J57" s="52">
        <f>VLOOKUP($B57,Shock_dev!$A$1:$CI$300,MATCH(DATE(J$1,1,1),Shock_dev!$A$1:$CI$1,0),FALSE)</f>
        <v>57.987029999996594</v>
      </c>
      <c r="K57" s="52">
        <f>VLOOKUP($B57,Shock_dev!$A$1:$CI$300,MATCH(DATE(K$1,1,1),Shock_dev!$A$1:$CI$1,0),FALSE)</f>
        <v>55.218259999997827</v>
      </c>
      <c r="L57" s="52">
        <f>VLOOKUP($B57,Shock_dev!$A$1:$CI$300,MATCH(DATE(L$1,1,1),Shock_dev!$A$1:$CI$1,0),FALSE)</f>
        <v>52.774799999999232</v>
      </c>
      <c r="M57" s="52">
        <f>VLOOKUP($B57,Shock_dev!$A$1:$CI$300,MATCH(DATE(M$1,1,1),Shock_dev!$A$1:$CI$1,0),FALSE)</f>
        <v>50.734259999997448</v>
      </c>
      <c r="N57" s="52">
        <f>VLOOKUP($B57,Shock_dev!$A$1:$CI$300,MATCH(DATE(N$1,1,1),Shock_dev!$A$1:$CI$1,0),FALSE)</f>
        <v>49.117300000001705</v>
      </c>
      <c r="O57" s="52">
        <f>VLOOKUP($B57,Shock_dev!$A$1:$CI$300,MATCH(DATE(O$1,1,1),Shock_dev!$A$1:$CI$1,0),FALSE)</f>
        <v>47.926480000001902</v>
      </c>
      <c r="P57" s="52">
        <f>VLOOKUP($B57,Shock_dev!$A$1:$CI$300,MATCH(DATE(P$1,1,1),Shock_dev!$A$1:$CI$1,0),FALSE)</f>
        <v>47.12474000000293</v>
      </c>
      <c r="Q57" s="52">
        <f>VLOOKUP($B57,Shock_dev!$A$1:$CI$300,MATCH(DATE(Q$1,1,1),Shock_dev!$A$1:$CI$1,0),FALSE)</f>
        <v>46.666900000003807</v>
      </c>
      <c r="R57" s="52">
        <f>VLOOKUP($B57,Shock_dev!$A$1:$CI$300,MATCH(DATE(R$1,1,1),Shock_dev!$A$1:$CI$1,0),FALSE)</f>
        <v>46.490019999997457</v>
      </c>
      <c r="S57" s="52">
        <f>VLOOKUP($B57,Shock_dev!$A$1:$CI$300,MATCH(DATE(S$1,1,1),Shock_dev!$A$1:$CI$1,0),FALSE)</f>
        <v>46.532679999996617</v>
      </c>
      <c r="T57" s="52">
        <f>VLOOKUP($B57,Shock_dev!$A$1:$CI$300,MATCH(DATE(T$1,1,1),Shock_dev!$A$1:$CI$1,0),FALSE)</f>
        <v>46.73348999999871</v>
      </c>
      <c r="U57" s="52">
        <f>VLOOKUP($B57,Shock_dev!$A$1:$CI$300,MATCH(DATE(U$1,1,1),Shock_dev!$A$1:$CI$1,0),FALSE)</f>
        <v>47.034529999997176</v>
      </c>
      <c r="V57" s="52">
        <f>VLOOKUP($B57,Shock_dev!$A$1:$CI$300,MATCH(DATE(V$1,1,1),Shock_dev!$A$1:$CI$1,0),FALSE)</f>
        <v>47.401699999994889</v>
      </c>
      <c r="W57" s="52">
        <f>VLOOKUP($B57,Shock_dev!$A$1:$CI$300,MATCH(DATE(W$1,1,1),Shock_dev!$A$1:$CI$1,0),FALSE)</f>
        <v>47.793939999995928</v>
      </c>
      <c r="X57" s="52">
        <f>VLOOKUP($B57,Shock_dev!$A$1:$CI$300,MATCH(DATE(X$1,1,1),Shock_dev!$A$1:$CI$1,0),FALSE)</f>
        <v>48.188479999997071</v>
      </c>
      <c r="Y57" s="52">
        <f>VLOOKUP($B57,Shock_dev!$A$1:$CI$300,MATCH(DATE(Y$1,1,1),Shock_dev!$A$1:$CI$1,0),FALSE)</f>
        <v>48.571510000001581</v>
      </c>
      <c r="Z57" s="52">
        <f>VLOOKUP($B57,Shock_dev!$A$1:$CI$300,MATCH(DATE(Z$1,1,1),Shock_dev!$A$1:$CI$1,0),FALSE)</f>
        <v>48.930879999999888</v>
      </c>
      <c r="AA57" s="52">
        <f>VLOOKUP($B57,Shock_dev!$A$1:$CI$300,MATCH(DATE(AA$1,1,1),Shock_dev!$A$1:$CI$1,0),FALSE)</f>
        <v>49.255020000004151</v>
      </c>
      <c r="AB57" s="52">
        <f>VLOOKUP($B57,Shock_dev!$A$1:$CI$300,MATCH(DATE(AB$1,1,1),Shock_dev!$A$1:$CI$1,0),FALSE)</f>
        <v>49.551979999996547</v>
      </c>
      <c r="AC57" s="52">
        <f>VLOOKUP($B57,Shock_dev!$A$1:$CI$300,MATCH(DATE(AC$1,1,1),Shock_dev!$A$1:$CI$1,0),FALSE)</f>
        <v>49.818020000006072</v>
      </c>
      <c r="AD57" s="52">
        <f>VLOOKUP($B57,Shock_dev!$A$1:$CI$300,MATCH(DATE(AD$1,1,1),Shock_dev!$A$1:$CI$1,0),FALSE)</f>
        <v>50.048019999994722</v>
      </c>
      <c r="AE57" s="52">
        <f>VLOOKUP($B57,Shock_dev!$A$1:$CI$300,MATCH(DATE(AE$1,1,1),Shock_dev!$A$1:$CI$1,0),FALSE)</f>
        <v>50.246639999997569</v>
      </c>
      <c r="AF57" s="52">
        <f>VLOOKUP($B57,Shock_dev!$A$1:$CI$300,MATCH(DATE(AF$1,1,1),Shock_dev!$A$1:$CI$1,0),FALSE)</f>
        <v>50.416039999996428</v>
      </c>
      <c r="AG57" s="52"/>
      <c r="AH57" s="65">
        <f t="shared" si="1"/>
        <v>69.103517999999895</v>
      </c>
      <c r="AI57" s="65">
        <f t="shared" si="2"/>
        <v>58.181401999998343</v>
      </c>
      <c r="AJ57" s="65">
        <f t="shared" si="3"/>
        <v>48.313936000001561</v>
      </c>
      <c r="AK57" s="65">
        <f t="shared" si="4"/>
        <v>46.838483999996967</v>
      </c>
      <c r="AL57" s="65">
        <f t="shared" si="5"/>
        <v>48.547965999999725</v>
      </c>
      <c r="AM57" s="65">
        <f t="shared" si="6"/>
        <v>50.016139999998266</v>
      </c>
      <c r="AN57" s="66"/>
      <c r="AO57" s="65">
        <f t="shared" si="7"/>
        <v>63.642459999999119</v>
      </c>
      <c r="AP57" s="65">
        <f t="shared" si="8"/>
        <v>47.576209999999264</v>
      </c>
      <c r="AQ57" s="65">
        <f t="shared" si="9"/>
        <v>49.282052999998996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48.443299999984447</v>
      </c>
      <c r="D58" s="52">
        <f>VLOOKUP($B58,Shock_dev!$A$1:$CI$300,MATCH(DATE(D$1,1,1),Shock_dev!$A$1:$CI$1,0),FALSE)</f>
        <v>70.488699999987148</v>
      </c>
      <c r="E58" s="52">
        <f>VLOOKUP($B58,Shock_dev!$A$1:$CI$300,MATCH(DATE(E$1,1,1),Shock_dev!$A$1:$CI$1,0),FALSE)</f>
        <v>80.775900000007823</v>
      </c>
      <c r="F58" s="52">
        <f>VLOOKUP($B58,Shock_dev!$A$1:$CI$300,MATCH(DATE(F$1,1,1),Shock_dev!$A$1:$CI$1,0),FALSE)</f>
        <v>82.196900000009919</v>
      </c>
      <c r="G58" s="52">
        <f>VLOOKUP($B58,Shock_dev!$A$1:$CI$300,MATCH(DATE(G$1,1,1),Shock_dev!$A$1:$CI$1,0),FALSE)</f>
        <v>77.153300000005402</v>
      </c>
      <c r="H58" s="52">
        <f>VLOOKUP($B58,Shock_dev!$A$1:$CI$300,MATCH(DATE(H$1,1,1),Shock_dev!$A$1:$CI$1,0),FALSE)</f>
        <v>68.031100000021979</v>
      </c>
      <c r="I58" s="52">
        <f>VLOOKUP($B58,Shock_dev!$A$1:$CI$300,MATCH(DATE(I$1,1,1),Shock_dev!$A$1:$CI$1,0),FALSE)</f>
        <v>56.756099999998696</v>
      </c>
      <c r="J58" s="52">
        <f>VLOOKUP($B58,Shock_dev!$A$1:$CI$300,MATCH(DATE(J$1,1,1),Shock_dev!$A$1:$CI$1,0),FALSE)</f>
        <v>44.711900000023888</v>
      </c>
      <c r="K58" s="52">
        <f>VLOOKUP($B58,Shock_dev!$A$1:$CI$300,MATCH(DATE(K$1,1,1),Shock_dev!$A$1:$CI$1,0),FALSE)</f>
        <v>32.832800000003772</v>
      </c>
      <c r="L58" s="52">
        <f>VLOOKUP($B58,Shock_dev!$A$1:$CI$300,MATCH(DATE(L$1,1,1),Shock_dev!$A$1:$CI$1,0),FALSE)</f>
        <v>21.70930000001681</v>
      </c>
      <c r="M58" s="52">
        <f>VLOOKUP($B58,Shock_dev!$A$1:$CI$300,MATCH(DATE(M$1,1,1),Shock_dev!$A$1:$CI$1,0),FALSE)</f>
        <v>11.697299999999814</v>
      </c>
      <c r="N58" s="52">
        <f>VLOOKUP($B58,Shock_dev!$A$1:$CI$300,MATCH(DATE(N$1,1,1),Shock_dev!$A$1:$CI$1,0),FALSE)</f>
        <v>2.9719000000040978</v>
      </c>
      <c r="O58" s="52">
        <f>VLOOKUP($B58,Shock_dev!$A$1:$CI$300,MATCH(DATE(O$1,1,1),Shock_dev!$A$1:$CI$1,0),FALSE)</f>
        <v>-4.4104999999981374</v>
      </c>
      <c r="P58" s="52">
        <f>VLOOKUP($B58,Shock_dev!$A$1:$CI$300,MATCH(DATE(P$1,1,1),Shock_dev!$A$1:$CI$1,0),FALSE)</f>
        <v>-10.491600000008475</v>
      </c>
      <c r="Q58" s="52">
        <f>VLOOKUP($B58,Shock_dev!$A$1:$CI$300,MATCH(DATE(Q$1,1,1),Shock_dev!$A$1:$CI$1,0),FALSE)</f>
        <v>-15.370599999994738</v>
      </c>
      <c r="R58" s="52">
        <f>VLOOKUP($B58,Shock_dev!$A$1:$CI$300,MATCH(DATE(R$1,1,1),Shock_dev!$A$1:$CI$1,0),FALSE)</f>
        <v>-19.187299999990501</v>
      </c>
      <c r="S58" s="52">
        <f>VLOOKUP($B58,Shock_dev!$A$1:$CI$300,MATCH(DATE(S$1,1,1),Shock_dev!$A$1:$CI$1,0),FALSE)</f>
        <v>-22.097600000008242</v>
      </c>
      <c r="T58" s="52">
        <f>VLOOKUP($B58,Shock_dev!$A$1:$CI$300,MATCH(DATE(T$1,1,1),Shock_dev!$A$1:$CI$1,0),FALSE)</f>
        <v>-24.259599999990314</v>
      </c>
      <c r="U58" s="52">
        <f>VLOOKUP($B58,Shock_dev!$A$1:$CI$300,MATCH(DATE(U$1,1,1),Shock_dev!$A$1:$CI$1,0),FALSE)</f>
        <v>-25.822600000014063</v>
      </c>
      <c r="V58" s="52">
        <f>VLOOKUP($B58,Shock_dev!$A$1:$CI$300,MATCH(DATE(V$1,1,1),Shock_dev!$A$1:$CI$1,0),FALSE)</f>
        <v>-26.910300000017742</v>
      </c>
      <c r="W58" s="52">
        <f>VLOOKUP($B58,Shock_dev!$A$1:$CI$300,MATCH(DATE(W$1,1,1),Shock_dev!$A$1:$CI$1,0),FALSE)</f>
        <v>-27.63289999999688</v>
      </c>
      <c r="X58" s="52">
        <f>VLOOKUP($B58,Shock_dev!$A$1:$CI$300,MATCH(DATE(X$1,1,1),Shock_dev!$A$1:$CI$1,0),FALSE)</f>
        <v>-28.075099999987287</v>
      </c>
      <c r="Y58" s="52">
        <f>VLOOKUP($B58,Shock_dev!$A$1:$CI$300,MATCH(DATE(Y$1,1,1),Shock_dev!$A$1:$CI$1,0),FALSE)</f>
        <v>-28.301900000020396</v>
      </c>
      <c r="Z58" s="52">
        <f>VLOOKUP($B58,Shock_dev!$A$1:$CI$300,MATCH(DATE(Z$1,1,1),Shock_dev!$A$1:$CI$1,0),FALSE)</f>
        <v>-28.363899999996647</v>
      </c>
      <c r="AA58" s="52">
        <f>VLOOKUP($B58,Shock_dev!$A$1:$CI$300,MATCH(DATE(AA$1,1,1),Shock_dev!$A$1:$CI$1,0),FALSE)</f>
        <v>-28.303000000014435</v>
      </c>
      <c r="AB58" s="52">
        <f>VLOOKUP($B58,Shock_dev!$A$1:$CI$300,MATCH(DATE(AB$1,1,1),Shock_dev!$A$1:$CI$1,0),FALSE)</f>
        <v>-28.142399999982445</v>
      </c>
      <c r="AC58" s="52">
        <f>VLOOKUP($B58,Shock_dev!$A$1:$CI$300,MATCH(DATE(AC$1,1,1),Shock_dev!$A$1:$CI$1,0),FALSE)</f>
        <v>-27.904500000004191</v>
      </c>
      <c r="AD58" s="52">
        <f>VLOOKUP($B58,Shock_dev!$A$1:$CI$300,MATCH(DATE(AD$1,1,1),Shock_dev!$A$1:$CI$1,0),FALSE)</f>
        <v>-27.611500000028173</v>
      </c>
      <c r="AE58" s="52">
        <f>VLOOKUP($B58,Shock_dev!$A$1:$CI$300,MATCH(DATE(AE$1,1,1),Shock_dev!$A$1:$CI$1,0),FALSE)</f>
        <v>-27.278099999995902</v>
      </c>
      <c r="AF58" s="52">
        <f>VLOOKUP($B58,Shock_dev!$A$1:$CI$300,MATCH(DATE(AF$1,1,1),Shock_dev!$A$1:$CI$1,0),FALSE)</f>
        <v>-26.917000000015832</v>
      </c>
      <c r="AG58" s="52"/>
      <c r="AH58" s="65">
        <f t="shared" si="1"/>
        <v>71.811619999998953</v>
      </c>
      <c r="AI58" s="65">
        <f t="shared" si="2"/>
        <v>44.808240000013029</v>
      </c>
      <c r="AJ58" s="65">
        <f t="shared" si="3"/>
        <v>-3.1206999999994878</v>
      </c>
      <c r="AK58" s="65">
        <f t="shared" si="4"/>
        <v>-23.655480000004172</v>
      </c>
      <c r="AL58" s="65">
        <f t="shared" si="5"/>
        <v>-28.135360000003129</v>
      </c>
      <c r="AM58" s="65">
        <f t="shared" si="6"/>
        <v>-27.57070000000531</v>
      </c>
      <c r="AN58" s="66"/>
      <c r="AO58" s="65">
        <f t="shared" si="7"/>
        <v>58.309930000005991</v>
      </c>
      <c r="AP58" s="65">
        <f t="shared" si="8"/>
        <v>-13.38809000000183</v>
      </c>
      <c r="AQ58" s="65">
        <f t="shared" si="9"/>
        <v>-27.853030000004217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39.406020000009448</v>
      </c>
      <c r="D59" s="52">
        <f>VLOOKUP($B59,Shock_dev!$A$1:$CI$300,MATCH(DATE(D$1,1,1),Shock_dev!$A$1:$CI$1,0),FALSE)</f>
        <v>63.585449999998673</v>
      </c>
      <c r="E59" s="52">
        <f>VLOOKUP($B59,Shock_dev!$A$1:$CI$300,MATCH(DATE(E$1,1,1),Shock_dev!$A$1:$CI$1,0),FALSE)</f>
        <v>75.058189999996102</v>
      </c>
      <c r="F59" s="52">
        <f>VLOOKUP($B59,Shock_dev!$A$1:$CI$300,MATCH(DATE(F$1,1,1),Shock_dev!$A$1:$CI$1,0),FALSE)</f>
        <v>79.038399999990361</v>
      </c>
      <c r="G59" s="52">
        <f>VLOOKUP($B59,Shock_dev!$A$1:$CI$300,MATCH(DATE(G$1,1,1),Shock_dev!$A$1:$CI$1,0),FALSE)</f>
        <v>79.134000000005472</v>
      </c>
      <c r="H59" s="52">
        <f>VLOOKUP($B59,Shock_dev!$A$1:$CI$300,MATCH(DATE(H$1,1,1),Shock_dev!$A$1:$CI$1,0),FALSE)</f>
        <v>77.748699999996461</v>
      </c>
      <c r="I59" s="52">
        <f>VLOOKUP($B59,Shock_dev!$A$1:$CI$300,MATCH(DATE(I$1,1,1),Shock_dev!$A$1:$CI$1,0),FALSE)</f>
        <v>76.311700000005658</v>
      </c>
      <c r="J59" s="52">
        <f>VLOOKUP($B59,Shock_dev!$A$1:$CI$300,MATCH(DATE(J$1,1,1),Shock_dev!$A$1:$CI$1,0),FALSE)</f>
        <v>75.512799999996787</v>
      </c>
      <c r="K59" s="52">
        <f>VLOOKUP($B59,Shock_dev!$A$1:$CI$300,MATCH(DATE(K$1,1,1),Shock_dev!$A$1:$CI$1,0),FALSE)</f>
        <v>75.561199999996461</v>
      </c>
      <c r="L59" s="52">
        <f>VLOOKUP($B59,Shock_dev!$A$1:$CI$300,MATCH(DATE(L$1,1,1),Shock_dev!$A$1:$CI$1,0),FALSE)</f>
        <v>76.396599999992759</v>
      </c>
      <c r="M59" s="52">
        <f>VLOOKUP($B59,Shock_dev!$A$1:$CI$300,MATCH(DATE(M$1,1,1),Shock_dev!$A$1:$CI$1,0),FALSE)</f>
        <v>77.849300000001676</v>
      </c>
      <c r="N59" s="52">
        <f>VLOOKUP($B59,Shock_dev!$A$1:$CI$300,MATCH(DATE(N$1,1,1),Shock_dev!$A$1:$CI$1,0),FALSE)</f>
        <v>79.713599999988219</v>
      </c>
      <c r="O59" s="52">
        <f>VLOOKUP($B59,Shock_dev!$A$1:$CI$300,MATCH(DATE(O$1,1,1),Shock_dev!$A$1:$CI$1,0),FALSE)</f>
        <v>81.798699999999371</v>
      </c>
      <c r="P59" s="52">
        <f>VLOOKUP($B59,Shock_dev!$A$1:$CI$300,MATCH(DATE(P$1,1,1),Shock_dev!$A$1:$CI$1,0),FALSE)</f>
        <v>83.932600000000093</v>
      </c>
      <c r="Q59" s="52">
        <f>VLOOKUP($B59,Shock_dev!$A$1:$CI$300,MATCH(DATE(Q$1,1,1),Shock_dev!$A$1:$CI$1,0),FALSE)</f>
        <v>85.972600000008242</v>
      </c>
      <c r="R59" s="52">
        <f>VLOOKUP($B59,Shock_dev!$A$1:$CI$300,MATCH(DATE(R$1,1,1),Shock_dev!$A$1:$CI$1,0),FALSE)</f>
        <v>87.801300000006449</v>
      </c>
      <c r="S59" s="52">
        <f>VLOOKUP($B59,Shock_dev!$A$1:$CI$300,MATCH(DATE(S$1,1,1),Shock_dev!$A$1:$CI$1,0),FALSE)</f>
        <v>89.328899999993155</v>
      </c>
      <c r="T59" s="52">
        <f>VLOOKUP($B59,Shock_dev!$A$1:$CI$300,MATCH(DATE(T$1,1,1),Shock_dev!$A$1:$CI$1,0),FALSE)</f>
        <v>90.491200000004028</v>
      </c>
      <c r="U59" s="52">
        <f>VLOOKUP($B59,Shock_dev!$A$1:$CI$300,MATCH(DATE(U$1,1,1),Shock_dev!$A$1:$CI$1,0),FALSE)</f>
        <v>91.246699999988778</v>
      </c>
      <c r="V59" s="52">
        <f>VLOOKUP($B59,Shock_dev!$A$1:$CI$300,MATCH(DATE(V$1,1,1),Shock_dev!$A$1:$CI$1,0),FALSE)</f>
        <v>91.583700000002864</v>
      </c>
      <c r="W59" s="52">
        <f>VLOOKUP($B59,Shock_dev!$A$1:$CI$300,MATCH(DATE(W$1,1,1),Shock_dev!$A$1:$CI$1,0),FALSE)</f>
        <v>91.504700000004959</v>
      </c>
      <c r="X59" s="52">
        <f>VLOOKUP($B59,Shock_dev!$A$1:$CI$300,MATCH(DATE(X$1,1,1),Shock_dev!$A$1:$CI$1,0),FALSE)</f>
        <v>91.029299999994691</v>
      </c>
      <c r="Y59" s="52">
        <f>VLOOKUP($B59,Shock_dev!$A$1:$CI$300,MATCH(DATE(Y$1,1,1),Shock_dev!$A$1:$CI$1,0),FALSE)</f>
        <v>90.189299999998184</v>
      </c>
      <c r="Z59" s="52">
        <f>VLOOKUP($B59,Shock_dev!$A$1:$CI$300,MATCH(DATE(Z$1,1,1),Shock_dev!$A$1:$CI$1,0),FALSE)</f>
        <v>89.021200000002864</v>
      </c>
      <c r="AA59" s="52">
        <f>VLOOKUP($B59,Shock_dev!$A$1:$CI$300,MATCH(DATE(AA$1,1,1),Shock_dev!$A$1:$CI$1,0),FALSE)</f>
        <v>87.561300000001211</v>
      </c>
      <c r="AB59" s="52">
        <f>VLOOKUP($B59,Shock_dev!$A$1:$CI$300,MATCH(DATE(AB$1,1,1),Shock_dev!$A$1:$CI$1,0),FALSE)</f>
        <v>85.852400000003399</v>
      </c>
      <c r="AC59" s="52">
        <f>VLOOKUP($B59,Shock_dev!$A$1:$CI$300,MATCH(DATE(AC$1,1,1),Shock_dev!$A$1:$CI$1,0),FALSE)</f>
        <v>83.932200000010198</v>
      </c>
      <c r="AD59" s="52">
        <f>VLOOKUP($B59,Shock_dev!$A$1:$CI$300,MATCH(DATE(AD$1,1,1),Shock_dev!$A$1:$CI$1,0),FALSE)</f>
        <v>81.831000000005588</v>
      </c>
      <c r="AE59" s="52">
        <f>VLOOKUP($B59,Shock_dev!$A$1:$CI$300,MATCH(DATE(AE$1,1,1),Shock_dev!$A$1:$CI$1,0),FALSE)</f>
        <v>79.578599999978906</v>
      </c>
      <c r="AF59" s="52">
        <f>VLOOKUP($B59,Shock_dev!$A$1:$CI$300,MATCH(DATE(AF$1,1,1),Shock_dev!$A$1:$CI$1,0),FALSE)</f>
        <v>77.201899999985471</v>
      </c>
      <c r="AG59" s="52"/>
      <c r="AH59" s="65">
        <f t="shared" si="1"/>
        <v>67.244412000000011</v>
      </c>
      <c r="AI59" s="65">
        <f t="shared" si="2"/>
        <v>76.306199999997631</v>
      </c>
      <c r="AJ59" s="65">
        <f t="shared" si="3"/>
        <v>81.853359999999526</v>
      </c>
      <c r="AK59" s="65">
        <f t="shared" si="4"/>
        <v>90.090359999999052</v>
      </c>
      <c r="AL59" s="65">
        <f t="shared" si="5"/>
        <v>89.861160000000382</v>
      </c>
      <c r="AM59" s="65">
        <f t="shared" si="6"/>
        <v>81.679219999996718</v>
      </c>
      <c r="AN59" s="66"/>
      <c r="AO59" s="65">
        <f t="shared" si="7"/>
        <v>71.775305999998821</v>
      </c>
      <c r="AP59" s="65">
        <f t="shared" si="8"/>
        <v>85.971859999999282</v>
      </c>
      <c r="AQ59" s="65">
        <f t="shared" si="9"/>
        <v>85.77018999999855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23.446588000000702</v>
      </c>
      <c r="D60" s="52">
        <f>VLOOKUP($B60,Shock_dev!$A$1:$CI$300,MATCH(DATE(D$1,1,1),Shock_dev!$A$1:$CI$1,0),FALSE)</f>
        <v>28.670299000000341</v>
      </c>
      <c r="E60" s="52">
        <f>VLOOKUP($B60,Shock_dev!$A$1:$CI$300,MATCH(DATE(E$1,1,1),Shock_dev!$A$1:$CI$1,0),FALSE)</f>
        <v>35.84074099999998</v>
      </c>
      <c r="F60" s="52">
        <f>VLOOKUP($B60,Shock_dev!$A$1:$CI$300,MATCH(DATE(F$1,1,1),Shock_dev!$A$1:$CI$1,0),FALSE)</f>
        <v>44.368070999999873</v>
      </c>
      <c r="G60" s="52">
        <f>VLOOKUP($B60,Shock_dev!$A$1:$CI$300,MATCH(DATE(G$1,1,1),Shock_dev!$A$1:$CI$1,0),FALSE)</f>
        <v>54.673610000000735</v>
      </c>
      <c r="H60" s="52">
        <f>VLOOKUP($B60,Shock_dev!$A$1:$CI$300,MATCH(DATE(H$1,1,1),Shock_dev!$A$1:$CI$1,0),FALSE)</f>
        <v>67.343284999999923</v>
      </c>
      <c r="I60" s="52">
        <f>VLOOKUP($B60,Shock_dev!$A$1:$CI$300,MATCH(DATE(I$1,1,1),Shock_dev!$A$1:$CI$1,0),FALSE)</f>
        <v>82.894295000000056</v>
      </c>
      <c r="J60" s="52">
        <f>VLOOKUP($B60,Shock_dev!$A$1:$CI$300,MATCH(DATE(J$1,1,1),Shock_dev!$A$1:$CI$1,0),FALSE)</f>
        <v>101.78589999999986</v>
      </c>
      <c r="K60" s="52">
        <f>VLOOKUP($B60,Shock_dev!$A$1:$CI$300,MATCH(DATE(K$1,1,1),Shock_dev!$A$1:$CI$1,0),FALSE)</f>
        <v>124.38996399999905</v>
      </c>
      <c r="L60" s="52">
        <f>VLOOKUP($B60,Shock_dev!$A$1:$CI$300,MATCH(DATE(L$1,1,1),Shock_dev!$A$1:$CI$1,0),FALSE)</f>
        <v>150.91358000000037</v>
      </c>
      <c r="M60" s="52">
        <f>VLOOKUP($B60,Shock_dev!$A$1:$CI$300,MATCH(DATE(M$1,1,1),Shock_dev!$A$1:$CI$1,0),FALSE)</f>
        <v>181.32250699999895</v>
      </c>
      <c r="N60" s="52">
        <f>VLOOKUP($B60,Shock_dev!$A$1:$CI$300,MATCH(DATE(N$1,1,1),Shock_dev!$A$1:$CI$1,0),FALSE)</f>
        <v>215.40726499999982</v>
      </c>
      <c r="O60" s="52">
        <f>VLOOKUP($B60,Shock_dev!$A$1:$CI$300,MATCH(DATE(O$1,1,1),Shock_dev!$A$1:$CI$1,0),FALSE)</f>
        <v>252.68153099999836</v>
      </c>
      <c r="P60" s="52">
        <f>VLOOKUP($B60,Shock_dev!$A$1:$CI$300,MATCH(DATE(P$1,1,1),Shock_dev!$A$1:$CI$1,0),FALSE)</f>
        <v>292.1409820000008</v>
      </c>
      <c r="Q60" s="52">
        <f>VLOOKUP($B60,Shock_dev!$A$1:$CI$300,MATCH(DATE(Q$1,1,1),Shock_dev!$A$1:$CI$1,0),FALSE)</f>
        <v>332.83698399999957</v>
      </c>
      <c r="R60" s="52">
        <f>VLOOKUP($B60,Shock_dev!$A$1:$CI$300,MATCH(DATE(R$1,1,1),Shock_dev!$A$1:$CI$1,0),FALSE)</f>
        <v>373.47138900000027</v>
      </c>
      <c r="S60" s="52">
        <f>VLOOKUP($B60,Shock_dev!$A$1:$CI$300,MATCH(DATE(S$1,1,1),Shock_dev!$A$1:$CI$1,0),FALSE)</f>
        <v>412.82560199999898</v>
      </c>
      <c r="T60" s="52">
        <f>VLOOKUP($B60,Shock_dev!$A$1:$CI$300,MATCH(DATE(T$1,1,1),Shock_dev!$A$1:$CI$1,0),FALSE)</f>
        <v>449.82268300000032</v>
      </c>
      <c r="U60" s="52">
        <f>VLOOKUP($B60,Shock_dev!$A$1:$CI$300,MATCH(DATE(U$1,1,1),Shock_dev!$A$1:$CI$1,0),FALSE)</f>
        <v>483.71440500000062</v>
      </c>
      <c r="V60" s="52">
        <f>VLOOKUP($B60,Shock_dev!$A$1:$CI$300,MATCH(DATE(V$1,1,1),Shock_dev!$A$1:$CI$1,0),FALSE)</f>
        <v>513.91343100000086</v>
      </c>
      <c r="W60" s="52">
        <f>VLOOKUP($B60,Shock_dev!$A$1:$CI$300,MATCH(DATE(W$1,1,1),Shock_dev!$A$1:$CI$1,0),FALSE)</f>
        <v>540.30827400000089</v>
      </c>
      <c r="X60" s="52">
        <f>VLOOKUP($B60,Shock_dev!$A$1:$CI$300,MATCH(DATE(X$1,1,1),Shock_dev!$A$1:$CI$1,0),FALSE)</f>
        <v>562.8383560000002</v>
      </c>
      <c r="Y60" s="52">
        <f>VLOOKUP($B60,Shock_dev!$A$1:$CI$300,MATCH(DATE(Y$1,1,1),Shock_dev!$A$1:$CI$1,0),FALSE)</f>
        <v>581.83352600000035</v>
      </c>
      <c r="Z60" s="52">
        <f>VLOOKUP($B60,Shock_dev!$A$1:$CI$300,MATCH(DATE(Z$1,1,1),Shock_dev!$A$1:$CI$1,0),FALSE)</f>
        <v>597.58913399999983</v>
      </c>
      <c r="AA60" s="52">
        <f>VLOOKUP($B60,Shock_dev!$A$1:$CI$300,MATCH(DATE(AA$1,1,1),Shock_dev!$A$1:$CI$1,0),FALSE)</f>
        <v>610.50398999999925</v>
      </c>
      <c r="AB60" s="52">
        <f>VLOOKUP($B60,Shock_dev!$A$1:$CI$300,MATCH(DATE(AB$1,1,1),Shock_dev!$A$1:$CI$1,0),FALSE)</f>
        <v>621.02401500000087</v>
      </c>
      <c r="AC60" s="52">
        <f>VLOOKUP($B60,Shock_dev!$A$1:$CI$300,MATCH(DATE(AC$1,1,1),Shock_dev!$A$1:$CI$1,0),FALSE)</f>
        <v>629.39517999999953</v>
      </c>
      <c r="AD60" s="52">
        <f>VLOOKUP($B60,Shock_dev!$A$1:$CI$300,MATCH(DATE(AD$1,1,1),Shock_dev!$A$1:$CI$1,0),FALSE)</f>
        <v>636.13676999999916</v>
      </c>
      <c r="AE60" s="52">
        <f>VLOOKUP($B60,Shock_dev!$A$1:$CI$300,MATCH(DATE(AE$1,1,1),Shock_dev!$A$1:$CI$1,0),FALSE)</f>
        <v>641.4484999999986</v>
      </c>
      <c r="AF60" s="52">
        <f>VLOOKUP($B60,Shock_dev!$A$1:$CI$300,MATCH(DATE(AF$1,1,1),Shock_dev!$A$1:$CI$1,0),FALSE)</f>
        <v>645.61012000000119</v>
      </c>
      <c r="AG60" s="52"/>
      <c r="AH60" s="65">
        <f t="shared" si="1"/>
        <v>37.399861800000323</v>
      </c>
      <c r="AI60" s="65">
        <f t="shared" si="2"/>
        <v>105.46540479999985</v>
      </c>
      <c r="AJ60" s="65">
        <f t="shared" si="3"/>
        <v>254.87785379999951</v>
      </c>
      <c r="AK60" s="65">
        <f t="shared" si="4"/>
        <v>446.74950200000023</v>
      </c>
      <c r="AL60" s="65">
        <f t="shared" si="5"/>
        <v>578.61465600000008</v>
      </c>
      <c r="AM60" s="65">
        <f t="shared" si="6"/>
        <v>634.72291699999982</v>
      </c>
      <c r="AN60" s="66"/>
      <c r="AO60" s="65">
        <f t="shared" si="7"/>
        <v>71.432633300000077</v>
      </c>
      <c r="AP60" s="65">
        <f t="shared" si="8"/>
        <v>350.8136778999999</v>
      </c>
      <c r="AQ60" s="65">
        <f t="shared" si="9"/>
        <v>606.6687864999999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0.3380786000000171</v>
      </c>
      <c r="D61" s="52">
        <f>VLOOKUP($B61,Shock_dev!$A$1:$CI$300,MATCH(DATE(D$1,1,1),Shock_dev!$A$1:$CI$1,0),FALSE)</f>
        <v>0.45236830000004602</v>
      </c>
      <c r="E61" s="52">
        <f>VLOOKUP($B61,Shock_dev!$A$1:$CI$300,MATCH(DATE(E$1,1,1),Shock_dev!$A$1:$CI$1,0),FALSE)</f>
        <v>0.53293089999999665</v>
      </c>
      <c r="F61" s="52">
        <f>VLOOKUP($B61,Shock_dev!$A$1:$CI$300,MATCH(DATE(F$1,1,1),Shock_dev!$A$1:$CI$1,0),FALSE)</f>
        <v>0.6385185999999976</v>
      </c>
      <c r="G61" s="52">
        <f>VLOOKUP($B61,Shock_dev!$A$1:$CI$300,MATCH(DATE(G$1,1,1),Shock_dev!$A$1:$CI$1,0),FALSE)</f>
        <v>0.72642650000000231</v>
      </c>
      <c r="H61" s="52">
        <f>VLOOKUP($B61,Shock_dev!$A$1:$CI$300,MATCH(DATE(H$1,1,1),Shock_dev!$A$1:$CI$1,0),FALSE)</f>
        <v>0.81064499999996542</v>
      </c>
      <c r="I61" s="52">
        <f>VLOOKUP($B61,Shock_dev!$A$1:$CI$300,MATCH(DATE(I$1,1,1),Shock_dev!$A$1:$CI$1,0),FALSE)</f>
        <v>0.94799110000002429</v>
      </c>
      <c r="J61" s="52">
        <f>VLOOKUP($B61,Shock_dev!$A$1:$CI$300,MATCH(DATE(J$1,1,1),Shock_dev!$A$1:$CI$1,0),FALSE)</f>
        <v>1.1360332000000426</v>
      </c>
      <c r="K61" s="52">
        <f>VLOOKUP($B61,Shock_dev!$A$1:$CI$300,MATCH(DATE(K$1,1,1),Shock_dev!$A$1:$CI$1,0),FALSE)</f>
        <v>1.3749440000000277</v>
      </c>
      <c r="L61" s="52">
        <f>VLOOKUP($B61,Shock_dev!$A$1:$CI$300,MATCH(DATE(L$1,1,1),Shock_dev!$A$1:$CI$1,0),FALSE)</f>
        <v>1.6134109999999851</v>
      </c>
      <c r="M61" s="52">
        <f>VLOOKUP($B61,Shock_dev!$A$1:$CI$300,MATCH(DATE(M$1,1,1),Shock_dev!$A$1:$CI$1,0),FALSE)</f>
        <v>1.9063019999999824</v>
      </c>
      <c r="N61" s="52">
        <f>VLOOKUP($B61,Shock_dev!$A$1:$CI$300,MATCH(DATE(N$1,1,1),Shock_dev!$A$1:$CI$1,0),FALSE)</f>
        <v>2.1971757000000025</v>
      </c>
      <c r="O61" s="52">
        <f>VLOOKUP($B61,Shock_dev!$A$1:$CI$300,MATCH(DATE(O$1,1,1),Shock_dev!$A$1:$CI$1,0),FALSE)</f>
        <v>2.5913280999999984</v>
      </c>
      <c r="P61" s="52">
        <f>VLOOKUP($B61,Shock_dev!$A$1:$CI$300,MATCH(DATE(P$1,1,1),Shock_dev!$A$1:$CI$1,0),FALSE)</f>
        <v>2.976909599999999</v>
      </c>
      <c r="Q61" s="52">
        <f>VLOOKUP($B61,Shock_dev!$A$1:$CI$300,MATCH(DATE(Q$1,1,1),Shock_dev!$A$1:$CI$1,0),FALSE)</f>
        <v>3.3623555000000351</v>
      </c>
      <c r="R61" s="52">
        <f>VLOOKUP($B61,Shock_dev!$A$1:$CI$300,MATCH(DATE(R$1,1,1),Shock_dev!$A$1:$CI$1,0),FALSE)</f>
        <v>3.7479548000000023</v>
      </c>
      <c r="S61" s="52">
        <f>VLOOKUP($B61,Shock_dev!$A$1:$CI$300,MATCH(DATE(S$1,1,1),Shock_dev!$A$1:$CI$1,0),FALSE)</f>
        <v>4.0822323000000438</v>
      </c>
      <c r="T61" s="52">
        <f>VLOOKUP($B61,Shock_dev!$A$1:$CI$300,MATCH(DATE(T$1,1,1),Shock_dev!$A$1:$CI$1,0),FALSE)</f>
        <v>4.4712854999999649</v>
      </c>
      <c r="U61" s="52">
        <f>VLOOKUP($B61,Shock_dev!$A$1:$CI$300,MATCH(DATE(U$1,1,1),Shock_dev!$A$1:$CI$1,0),FALSE)</f>
        <v>4.7526619999999866</v>
      </c>
      <c r="V61" s="52">
        <f>VLOOKUP($B61,Shock_dev!$A$1:$CI$300,MATCH(DATE(V$1,1,1),Shock_dev!$A$1:$CI$1,0),FALSE)</f>
        <v>5.041657100000009</v>
      </c>
      <c r="W61" s="52">
        <f>VLOOKUP($B61,Shock_dev!$A$1:$CI$300,MATCH(DATE(W$1,1,1),Shock_dev!$A$1:$CI$1,0),FALSE)</f>
        <v>5.329467300000033</v>
      </c>
      <c r="X61" s="52">
        <f>VLOOKUP($B61,Shock_dev!$A$1:$CI$300,MATCH(DATE(X$1,1,1),Shock_dev!$A$1:$CI$1,0),FALSE)</f>
        <v>5.5133478999999852</v>
      </c>
      <c r="Y61" s="52">
        <f>VLOOKUP($B61,Shock_dev!$A$1:$CI$300,MATCH(DATE(Y$1,1,1),Shock_dev!$A$1:$CI$1,0),FALSE)</f>
        <v>5.7047423999999864</v>
      </c>
      <c r="Z61" s="52">
        <f>VLOOKUP($B61,Shock_dev!$A$1:$CI$300,MATCH(DATE(Z$1,1,1),Shock_dev!$A$1:$CI$1,0),FALSE)</f>
        <v>5.8437322000000336</v>
      </c>
      <c r="AA61" s="52">
        <f>VLOOKUP($B61,Shock_dev!$A$1:$CI$300,MATCH(DATE(AA$1,1,1),Shock_dev!$A$1:$CI$1,0),FALSE)</f>
        <v>5.9343168000000333</v>
      </c>
      <c r="AB61" s="52">
        <f>VLOOKUP($B61,Shock_dev!$A$1:$CI$300,MATCH(DATE(AB$1,1,1),Shock_dev!$A$1:$CI$1,0),FALSE)</f>
        <v>6.0278285999999071</v>
      </c>
      <c r="AC61" s="52">
        <f>VLOOKUP($B61,Shock_dev!$A$1:$CI$300,MATCH(DATE(AC$1,1,1),Shock_dev!$A$1:$CI$1,0),FALSE)</f>
        <v>6.1195141000000604</v>
      </c>
      <c r="AD61" s="52">
        <f>VLOOKUP($B61,Shock_dev!$A$1:$CI$300,MATCH(DATE(AD$1,1,1),Shock_dev!$A$1:$CI$1,0),FALSE)</f>
        <v>6.1582783000000063</v>
      </c>
      <c r="AE61" s="52">
        <f>VLOOKUP($B61,Shock_dev!$A$1:$CI$300,MATCH(DATE(AE$1,1,1),Shock_dev!$A$1:$CI$1,0),FALSE)</f>
        <v>6.2001103000000057</v>
      </c>
      <c r="AF61" s="52">
        <f>VLOOKUP($B61,Shock_dev!$A$1:$CI$300,MATCH(DATE(AF$1,1,1),Shock_dev!$A$1:$CI$1,0),FALSE)</f>
        <v>6.2407188000000815</v>
      </c>
      <c r="AG61" s="52"/>
      <c r="AH61" s="65">
        <f t="shared" si="1"/>
        <v>0.53766458000001194</v>
      </c>
      <c r="AI61" s="65">
        <f t="shared" si="2"/>
        <v>1.176604860000009</v>
      </c>
      <c r="AJ61" s="65">
        <f t="shared" si="3"/>
        <v>2.6068141800000033</v>
      </c>
      <c r="AK61" s="65">
        <f t="shared" si="4"/>
        <v>4.419158340000001</v>
      </c>
      <c r="AL61" s="65">
        <f t="shared" si="5"/>
        <v>5.6651213200000141</v>
      </c>
      <c r="AM61" s="65">
        <f t="shared" si="6"/>
        <v>6.149290020000012</v>
      </c>
      <c r="AN61" s="66"/>
      <c r="AO61" s="65">
        <f t="shared" si="7"/>
        <v>0.85713472000001045</v>
      </c>
      <c r="AP61" s="65">
        <f t="shared" si="8"/>
        <v>3.5129862600000021</v>
      </c>
      <c r="AQ61" s="65">
        <f t="shared" si="9"/>
        <v>5.9072056700000131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399.94615240000007</v>
      </c>
      <c r="D62" s="52">
        <f>VLOOKUP($B62,Shock_dev!$A$1:$CI$300,MATCH(DATE(D$1,1,1),Shock_dev!$A$1:$CI$1,0),FALSE)</f>
        <v>346.22097699999995</v>
      </c>
      <c r="E62" s="52">
        <f>VLOOKUP($B62,Shock_dev!$A$1:$CI$300,MATCH(DATE(E$1,1,1),Shock_dev!$A$1:$CI$1,0),FALSE)</f>
        <v>340.96907910000004</v>
      </c>
      <c r="F62" s="52">
        <f>VLOOKUP($B62,Shock_dev!$A$1:$CI$300,MATCH(DATE(F$1,1,1),Shock_dev!$A$1:$CI$1,0),FALSE)</f>
        <v>339.92293710000001</v>
      </c>
      <c r="G62" s="52">
        <f>VLOOKUP($B62,Shock_dev!$A$1:$CI$300,MATCH(DATE(G$1,1,1),Shock_dev!$A$1:$CI$1,0),FALSE)</f>
        <v>337.32253470000001</v>
      </c>
      <c r="H62" s="52">
        <f>VLOOKUP($B62,Shock_dev!$A$1:$CI$300,MATCH(DATE(H$1,1,1),Shock_dev!$A$1:$CI$1,0),FALSE)</f>
        <v>332.47679879999998</v>
      </c>
      <c r="I62" s="52">
        <f>VLOOKUP($B62,Shock_dev!$A$1:$CI$300,MATCH(DATE(I$1,1,1),Shock_dev!$A$1:$CI$1,0),FALSE)</f>
        <v>325.34422289999998</v>
      </c>
      <c r="J62" s="52">
        <f>VLOOKUP($B62,Shock_dev!$A$1:$CI$300,MATCH(DATE(J$1,1,1),Shock_dev!$A$1:$CI$1,0),FALSE)</f>
        <v>315.83315389999996</v>
      </c>
      <c r="K62" s="52">
        <f>VLOOKUP($B62,Shock_dev!$A$1:$CI$300,MATCH(DATE(K$1,1,1),Shock_dev!$A$1:$CI$1,0),FALSE)</f>
        <v>303.95306679999999</v>
      </c>
      <c r="L62" s="52">
        <f>VLOOKUP($B62,Shock_dev!$A$1:$CI$300,MATCH(DATE(L$1,1,1),Shock_dev!$A$1:$CI$1,0),FALSE)</f>
        <v>289.65872339999999</v>
      </c>
      <c r="M62" s="52">
        <f>VLOOKUP($B62,Shock_dev!$A$1:$CI$300,MATCH(DATE(M$1,1,1),Shock_dev!$A$1:$CI$1,0),FALSE)</f>
        <v>272.92539859999999</v>
      </c>
      <c r="N62" s="52">
        <f>VLOOKUP($B62,Shock_dev!$A$1:$CI$300,MATCH(DATE(N$1,1,1),Shock_dev!$A$1:$CI$1,0),FALSE)</f>
        <v>253.95011699999998</v>
      </c>
      <c r="O62" s="52">
        <f>VLOOKUP($B62,Shock_dev!$A$1:$CI$300,MATCH(DATE(O$1,1,1),Shock_dev!$A$1:$CI$1,0),FALSE)</f>
        <v>233.08927729999994</v>
      </c>
      <c r="P62" s="52">
        <f>VLOOKUP($B62,Shock_dev!$A$1:$CI$300,MATCH(DATE(P$1,1,1),Shock_dev!$A$1:$CI$1,0),FALSE)</f>
        <v>210.86735299999998</v>
      </c>
      <c r="Q62" s="52">
        <f>VLOOKUP($B62,Shock_dev!$A$1:$CI$300,MATCH(DATE(Q$1,1,1),Shock_dev!$A$1:$CI$1,0),FALSE)</f>
        <v>187.88337509999997</v>
      </c>
      <c r="R62" s="52">
        <f>VLOOKUP($B62,Shock_dev!$A$1:$CI$300,MATCH(DATE(R$1,1,1),Shock_dev!$A$1:$CI$1,0),FALSE)</f>
        <v>164.92105089999995</v>
      </c>
      <c r="S62" s="52">
        <f>VLOOKUP($B62,Shock_dev!$A$1:$CI$300,MATCH(DATE(S$1,1,1),Shock_dev!$A$1:$CI$1,0),FALSE)</f>
        <v>142.59811259999992</v>
      </c>
      <c r="T62" s="52">
        <f>VLOOKUP($B62,Shock_dev!$A$1:$CI$300,MATCH(DATE(T$1,1,1),Shock_dev!$A$1:$CI$1,0),FALSE)</f>
        <v>121.54702210000005</v>
      </c>
      <c r="U62" s="52">
        <f>VLOOKUP($B62,Shock_dev!$A$1:$CI$300,MATCH(DATE(U$1,1,1),Shock_dev!$A$1:$CI$1,0),FALSE)</f>
        <v>102.2549937</v>
      </c>
      <c r="V62" s="52">
        <f>VLOOKUP($B62,Shock_dev!$A$1:$CI$300,MATCH(DATE(V$1,1,1),Shock_dev!$A$1:$CI$1,0),FALSE)</f>
        <v>85.027598900000044</v>
      </c>
      <c r="W62" s="52">
        <f>VLOOKUP($B62,Shock_dev!$A$1:$CI$300,MATCH(DATE(W$1,1,1),Shock_dev!$A$1:$CI$1,0),FALSE)</f>
        <v>69.944854500000019</v>
      </c>
      <c r="X62" s="52">
        <f>VLOOKUP($B62,Shock_dev!$A$1:$CI$300,MATCH(DATE(X$1,1,1),Shock_dev!$A$1:$CI$1,0),FALSE)</f>
        <v>57.012562500000058</v>
      </c>
      <c r="Y62" s="52">
        <f>VLOOKUP($B62,Shock_dev!$A$1:$CI$300,MATCH(DATE(Y$1,1,1),Shock_dev!$A$1:$CI$1,0),FALSE)</f>
        <v>46.098159399999986</v>
      </c>
      <c r="Z62" s="52">
        <f>VLOOKUP($B62,Shock_dev!$A$1:$CI$300,MATCH(DATE(Z$1,1,1),Shock_dev!$A$1:$CI$1,0),FALSE)</f>
        <v>36.983392099999946</v>
      </c>
      <c r="AA62" s="52">
        <f>VLOOKUP($B62,Shock_dev!$A$1:$CI$300,MATCH(DATE(AA$1,1,1),Shock_dev!$A$1:$CI$1,0),FALSE)</f>
        <v>29.457742600000074</v>
      </c>
      <c r="AB62" s="52">
        <f>VLOOKUP($B62,Shock_dev!$A$1:$CI$300,MATCH(DATE(AB$1,1,1),Shock_dev!$A$1:$CI$1,0),FALSE)</f>
        <v>23.259424400000057</v>
      </c>
      <c r="AC62" s="52">
        <f>VLOOKUP($B62,Shock_dev!$A$1:$CI$300,MATCH(DATE(AC$1,1,1),Shock_dev!$A$1:$CI$1,0),FALSE)</f>
        <v>18.275583900000015</v>
      </c>
      <c r="AD62" s="52">
        <f>VLOOKUP($B62,Shock_dev!$A$1:$CI$300,MATCH(DATE(AD$1,1,1),Shock_dev!$A$1:$CI$1,0),FALSE)</f>
        <v>14.180974399999968</v>
      </c>
      <c r="AE62" s="52">
        <f>VLOOKUP($B62,Shock_dev!$A$1:$CI$300,MATCH(DATE(AE$1,1,1),Shock_dev!$A$1:$CI$1,0),FALSE)</f>
        <v>10.912389299999973</v>
      </c>
      <c r="AF62" s="52">
        <f>VLOOKUP($B62,Shock_dev!$A$1:$CI$300,MATCH(DATE(AF$1,1,1),Shock_dev!$A$1:$CI$1,0),FALSE)</f>
        <v>8.2839829000000691</v>
      </c>
      <c r="AG62" s="52"/>
      <c r="AH62" s="65">
        <f t="shared" si="1"/>
        <v>352.87633606000003</v>
      </c>
      <c r="AI62" s="65">
        <f t="shared" si="2"/>
        <v>313.45319315999996</v>
      </c>
      <c r="AJ62" s="65">
        <f t="shared" si="3"/>
        <v>231.74310419999998</v>
      </c>
      <c r="AK62" s="65">
        <f t="shared" si="4"/>
        <v>123.26975564</v>
      </c>
      <c r="AL62" s="65">
        <f t="shared" si="5"/>
        <v>47.899342220000015</v>
      </c>
      <c r="AM62" s="65">
        <f t="shared" si="6"/>
        <v>14.982470980000016</v>
      </c>
      <c r="AN62" s="66"/>
      <c r="AO62" s="65">
        <f t="shared" si="7"/>
        <v>333.16476461000002</v>
      </c>
      <c r="AP62" s="65">
        <f t="shared" si="8"/>
        <v>177.50642991999999</v>
      </c>
      <c r="AQ62" s="65">
        <f t="shared" si="9"/>
        <v>31.440906600000016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1138.9674340000001</v>
      </c>
      <c r="D63" s="52">
        <f>VLOOKUP($B63,Shock_dev!$A$1:$CI$300,MATCH(DATE(D$1,1,1),Shock_dev!$A$1:$CI$1,0),FALSE)</f>
        <v>1015.295273</v>
      </c>
      <c r="E63" s="52">
        <f>VLOOKUP($B63,Shock_dev!$A$1:$CI$300,MATCH(DATE(E$1,1,1),Shock_dev!$A$1:$CI$1,0),FALSE)</f>
        <v>1014.016826</v>
      </c>
      <c r="F63" s="52">
        <f>VLOOKUP($B63,Shock_dev!$A$1:$CI$300,MATCH(DATE(F$1,1,1),Shock_dev!$A$1:$CI$1,0),FALSE)</f>
        <v>1024.994436</v>
      </c>
      <c r="G63" s="52">
        <f>VLOOKUP($B63,Shock_dev!$A$1:$CI$300,MATCH(DATE(G$1,1,1),Shock_dev!$A$1:$CI$1,0),FALSE)</f>
        <v>1034.5223870000002</v>
      </c>
      <c r="H63" s="52">
        <f>VLOOKUP($B63,Shock_dev!$A$1:$CI$300,MATCH(DATE(H$1,1,1),Shock_dev!$A$1:$CI$1,0),FALSE)</f>
        <v>1041.7408849999999</v>
      </c>
      <c r="I63" s="52">
        <f>VLOOKUP($B63,Shock_dev!$A$1:$CI$300,MATCH(DATE(I$1,1,1),Shock_dev!$A$1:$CI$1,0),FALSE)</f>
        <v>1047.1612099999998</v>
      </c>
      <c r="J63" s="52">
        <f>VLOOKUP($B63,Shock_dev!$A$1:$CI$300,MATCH(DATE(J$1,1,1),Shock_dev!$A$1:$CI$1,0),FALSE)</f>
        <v>1051.2660490000003</v>
      </c>
      <c r="K63" s="52">
        <f>VLOOKUP($B63,Shock_dev!$A$1:$CI$300,MATCH(DATE(K$1,1,1),Shock_dev!$A$1:$CI$1,0),FALSE)</f>
        <v>1054.4002179999998</v>
      </c>
      <c r="L63" s="52">
        <f>VLOOKUP($B63,Shock_dev!$A$1:$CI$300,MATCH(DATE(L$1,1,1),Shock_dev!$A$1:$CI$1,0),FALSE)</f>
        <v>1056.8025170000001</v>
      </c>
      <c r="M63" s="52">
        <f>VLOOKUP($B63,Shock_dev!$A$1:$CI$300,MATCH(DATE(M$1,1,1),Shock_dev!$A$1:$CI$1,0),FALSE)</f>
        <v>1058.6396810000001</v>
      </c>
      <c r="N63" s="52">
        <f>VLOOKUP($B63,Shock_dev!$A$1:$CI$300,MATCH(DATE(N$1,1,1),Shock_dev!$A$1:$CI$1,0),FALSE)</f>
        <v>1060.0297999999998</v>
      </c>
      <c r="O63" s="52">
        <f>VLOOKUP($B63,Shock_dev!$A$1:$CI$300,MATCH(DATE(O$1,1,1),Shock_dev!$A$1:$CI$1,0),FALSE)</f>
        <v>1061.0581870000001</v>
      </c>
      <c r="P63" s="52">
        <f>VLOOKUP($B63,Shock_dev!$A$1:$CI$300,MATCH(DATE(P$1,1,1),Shock_dev!$A$1:$CI$1,0),FALSE)</f>
        <v>1061.7875880000001</v>
      </c>
      <c r="Q63" s="52">
        <f>VLOOKUP($B63,Shock_dev!$A$1:$CI$300,MATCH(DATE(Q$1,1,1),Shock_dev!$A$1:$CI$1,0),FALSE)</f>
        <v>1062.2652549999998</v>
      </c>
      <c r="R63" s="52">
        <f>VLOOKUP($B63,Shock_dev!$A$1:$CI$300,MATCH(DATE(R$1,1,1),Shock_dev!$A$1:$CI$1,0),FALSE)</f>
        <v>1062.527572</v>
      </c>
      <c r="S63" s="52">
        <f>VLOOKUP($B63,Shock_dev!$A$1:$CI$300,MATCH(DATE(S$1,1,1),Shock_dev!$A$1:$CI$1,0),FALSE)</f>
        <v>1062.60338</v>
      </c>
      <c r="T63" s="52">
        <f>VLOOKUP($B63,Shock_dev!$A$1:$CI$300,MATCH(DATE(T$1,1,1),Shock_dev!$A$1:$CI$1,0),FALSE)</f>
        <v>1062.5161840000001</v>
      </c>
      <c r="U63" s="52">
        <f>VLOOKUP($B63,Shock_dev!$A$1:$CI$300,MATCH(DATE(U$1,1,1),Shock_dev!$A$1:$CI$1,0),FALSE)</f>
        <v>1062.2856750000001</v>
      </c>
      <c r="V63" s="52">
        <f>VLOOKUP($B63,Shock_dev!$A$1:$CI$300,MATCH(DATE(V$1,1,1),Shock_dev!$A$1:$CI$1,0),FALSE)</f>
        <v>1061.9289820000004</v>
      </c>
      <c r="W63" s="52">
        <f>VLOOKUP($B63,Shock_dev!$A$1:$CI$300,MATCH(DATE(W$1,1,1),Shock_dev!$A$1:$CI$1,0),FALSE)</f>
        <v>1061.461178</v>
      </c>
      <c r="X63" s="52">
        <f>VLOOKUP($B63,Shock_dev!$A$1:$CI$300,MATCH(DATE(X$1,1,1),Shock_dev!$A$1:$CI$1,0),FALSE)</f>
        <v>1060.8958480000001</v>
      </c>
      <c r="Y63" s="52">
        <f>VLOOKUP($B63,Shock_dev!$A$1:$CI$300,MATCH(DATE(Y$1,1,1),Shock_dev!$A$1:$CI$1,0),FALSE)</f>
        <v>1060.2454290000001</v>
      </c>
      <c r="Z63" s="52">
        <f>VLOOKUP($B63,Shock_dev!$A$1:$CI$300,MATCH(DATE(Z$1,1,1),Shock_dev!$A$1:$CI$1,0),FALSE)</f>
        <v>1059.5213199999998</v>
      </c>
      <c r="AA63" s="52">
        <f>VLOOKUP($B63,Shock_dev!$A$1:$CI$300,MATCH(DATE(AA$1,1,1),Shock_dev!$A$1:$CI$1,0),FALSE)</f>
        <v>1058.7339650000004</v>
      </c>
      <c r="AB63" s="52">
        <f>VLOOKUP($B63,Shock_dev!$A$1:$CI$300,MATCH(DATE(AB$1,1,1),Shock_dev!$A$1:$CI$1,0),FALSE)</f>
        <v>1057.8931109999999</v>
      </c>
      <c r="AC63" s="52">
        <f>VLOOKUP($B63,Shock_dev!$A$1:$CI$300,MATCH(DATE(AC$1,1,1),Shock_dev!$A$1:$CI$1,0),FALSE)</f>
        <v>1057.0076700000004</v>
      </c>
      <c r="AD63" s="52">
        <f>VLOOKUP($B63,Shock_dev!$A$1:$CI$300,MATCH(DATE(AD$1,1,1),Shock_dev!$A$1:$CI$1,0),FALSE)</f>
        <v>1056.085767</v>
      </c>
      <c r="AE63" s="52">
        <f>VLOOKUP($B63,Shock_dev!$A$1:$CI$300,MATCH(DATE(AE$1,1,1),Shock_dev!$A$1:$CI$1,0),FALSE)</f>
        <v>1055.1349009999999</v>
      </c>
      <c r="AF63" s="52">
        <f>VLOOKUP($B63,Shock_dev!$A$1:$CI$300,MATCH(DATE(AF$1,1,1),Shock_dev!$A$1:$CI$1,0),FALSE)</f>
        <v>1054.161936</v>
      </c>
      <c r="AG63" s="52"/>
      <c r="AH63" s="65">
        <f t="shared" si="1"/>
        <v>1045.5592712</v>
      </c>
      <c r="AI63" s="65">
        <f t="shared" si="2"/>
        <v>1050.2741758</v>
      </c>
      <c r="AJ63" s="65">
        <f t="shared" si="3"/>
        <v>1060.7561022000002</v>
      </c>
      <c r="AK63" s="65">
        <f t="shared" si="4"/>
        <v>1062.3723586000001</v>
      </c>
      <c r="AL63" s="65">
        <f t="shared" si="5"/>
        <v>1060.171548</v>
      </c>
      <c r="AM63" s="65">
        <f t="shared" si="6"/>
        <v>1056.056677</v>
      </c>
      <c r="AN63" s="66"/>
      <c r="AO63" s="65">
        <f t="shared" si="7"/>
        <v>1047.9167235</v>
      </c>
      <c r="AP63" s="65">
        <f t="shared" si="8"/>
        <v>1061.5642304000003</v>
      </c>
      <c r="AQ63" s="65">
        <f t="shared" si="9"/>
        <v>1058.1141124999999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28.519688999999971</v>
      </c>
      <c r="D64" s="52">
        <f>VLOOKUP($B64,Shock_dev!$A$1:$CI$300,MATCH(DATE(D$1,1,1),Shock_dev!$A$1:$CI$1,0),FALSE)</f>
        <v>26.189341000000013</v>
      </c>
      <c r="E64" s="52">
        <f>VLOOKUP($B64,Shock_dev!$A$1:$CI$300,MATCH(DATE(E$1,1,1),Shock_dev!$A$1:$CI$1,0),FALSE)</f>
        <v>26.053435000000036</v>
      </c>
      <c r="F64" s="52">
        <f>VLOOKUP($B64,Shock_dev!$A$1:$CI$300,MATCH(DATE(F$1,1,1),Shock_dev!$A$1:$CI$1,0),FALSE)</f>
        <v>25.91973199999984</v>
      </c>
      <c r="G64" s="52">
        <f>VLOOKUP($B64,Shock_dev!$A$1:$CI$300,MATCH(DATE(G$1,1,1),Shock_dev!$A$1:$CI$1,0),FALSE)</f>
        <v>25.603232999999818</v>
      </c>
      <c r="H64" s="52">
        <f>VLOOKUP($B64,Shock_dev!$A$1:$CI$300,MATCH(DATE(H$1,1,1),Shock_dev!$A$1:$CI$1,0),FALSE)</f>
        <v>25.134273000000121</v>
      </c>
      <c r="I64" s="52">
        <f>VLOOKUP($B64,Shock_dev!$A$1:$CI$300,MATCH(DATE(I$1,1,1),Shock_dev!$A$1:$CI$1,0),FALSE)</f>
        <v>24.549038999999993</v>
      </c>
      <c r="J64" s="52">
        <f>VLOOKUP($B64,Shock_dev!$A$1:$CI$300,MATCH(DATE(J$1,1,1),Shock_dev!$A$1:$CI$1,0),FALSE)</f>
        <v>23.815923999999995</v>
      </c>
      <c r="K64" s="52">
        <f>VLOOKUP($B64,Shock_dev!$A$1:$CI$300,MATCH(DATE(K$1,1,1),Shock_dev!$A$1:$CI$1,0),FALSE)</f>
        <v>22.947423000000072</v>
      </c>
      <c r="L64" s="52">
        <f>VLOOKUP($B64,Shock_dev!$A$1:$CI$300,MATCH(DATE(L$1,1,1),Shock_dev!$A$1:$CI$1,0),FALSE)</f>
        <v>21.94419599999992</v>
      </c>
      <c r="M64" s="52">
        <f>VLOOKUP($B64,Shock_dev!$A$1:$CI$300,MATCH(DATE(M$1,1,1),Shock_dev!$A$1:$CI$1,0),FALSE)</f>
        <v>20.803216999999677</v>
      </c>
      <c r="N64" s="52">
        <f>VLOOKUP($B64,Shock_dev!$A$1:$CI$300,MATCH(DATE(N$1,1,1),Shock_dev!$A$1:$CI$1,0),FALSE)</f>
        <v>19.468426999999792</v>
      </c>
      <c r="O64" s="52">
        <f>VLOOKUP($B64,Shock_dev!$A$1:$CI$300,MATCH(DATE(O$1,1,1),Shock_dev!$A$1:$CI$1,0),FALSE)</f>
        <v>18.044556000000284</v>
      </c>
      <c r="P64" s="52">
        <f>VLOOKUP($B64,Shock_dev!$A$1:$CI$300,MATCH(DATE(P$1,1,1),Shock_dev!$A$1:$CI$1,0),FALSE)</f>
        <v>16.51910399999997</v>
      </c>
      <c r="Q64" s="52">
        <f>VLOOKUP($B64,Shock_dev!$A$1:$CI$300,MATCH(DATE(Q$1,1,1),Shock_dev!$A$1:$CI$1,0),FALSE)</f>
        <v>14.888808000000154</v>
      </c>
      <c r="R64" s="52">
        <f>VLOOKUP($B64,Shock_dev!$A$1:$CI$300,MATCH(DATE(R$1,1,1),Shock_dev!$A$1:$CI$1,0),FALSE)</f>
        <v>13.307848999999806</v>
      </c>
      <c r="S64" s="52">
        <f>VLOOKUP($B64,Shock_dev!$A$1:$CI$300,MATCH(DATE(S$1,1,1),Shock_dev!$A$1:$CI$1,0),FALSE)</f>
        <v>11.761185000000296</v>
      </c>
      <c r="T64" s="52">
        <f>VLOOKUP($B64,Shock_dev!$A$1:$CI$300,MATCH(DATE(T$1,1,1),Shock_dev!$A$1:$CI$1,0),FALSE)</f>
        <v>10.299667000000227</v>
      </c>
      <c r="U64" s="52">
        <f>VLOOKUP($B64,Shock_dev!$A$1:$CI$300,MATCH(DATE(U$1,1,1),Shock_dev!$A$1:$CI$1,0),FALSE)</f>
        <v>8.9193239999999605</v>
      </c>
      <c r="V64" s="52">
        <f>VLOOKUP($B64,Shock_dev!$A$1:$CI$300,MATCH(DATE(V$1,1,1),Shock_dev!$A$1:$CI$1,0),FALSE)</f>
        <v>7.7250140000001011</v>
      </c>
      <c r="W64" s="52">
        <f>VLOOKUP($B64,Shock_dev!$A$1:$CI$300,MATCH(DATE(W$1,1,1),Shock_dev!$A$1:$CI$1,0),FALSE)</f>
        <v>6.6049369999996088</v>
      </c>
      <c r="X64" s="52">
        <f>VLOOKUP($B64,Shock_dev!$A$1:$CI$300,MATCH(DATE(X$1,1,1),Shock_dev!$A$1:$CI$1,0),FALSE)</f>
        <v>5.7254659999998694</v>
      </c>
      <c r="Y64" s="52">
        <f>VLOOKUP($B64,Shock_dev!$A$1:$CI$300,MATCH(DATE(Y$1,1,1),Shock_dev!$A$1:$CI$1,0),FALSE)</f>
        <v>4.9191999999998188</v>
      </c>
      <c r="Z64" s="52">
        <f>VLOOKUP($B64,Shock_dev!$A$1:$CI$300,MATCH(DATE(Z$1,1,1),Shock_dev!$A$1:$CI$1,0),FALSE)</f>
        <v>4.2529300000001058</v>
      </c>
      <c r="AA64" s="52">
        <f>VLOOKUP($B64,Shock_dev!$A$1:$CI$300,MATCH(DATE(AA$1,1,1),Shock_dev!$A$1:$CI$1,0),FALSE)</f>
        <v>3.672570000000178</v>
      </c>
      <c r="AB64" s="52">
        <f>VLOOKUP($B64,Shock_dev!$A$1:$CI$300,MATCH(DATE(AB$1,1,1),Shock_dev!$A$1:$CI$1,0),FALSE)</f>
        <v>3.1836930000004031</v>
      </c>
      <c r="AC64" s="52">
        <f>VLOOKUP($B64,Shock_dev!$A$1:$CI$300,MATCH(DATE(AC$1,1,1),Shock_dev!$A$1:$CI$1,0),FALSE)</f>
        <v>2.7875739999999496</v>
      </c>
      <c r="AD64" s="52">
        <f>VLOOKUP($B64,Shock_dev!$A$1:$CI$300,MATCH(DATE(AD$1,1,1),Shock_dev!$A$1:$CI$1,0),FALSE)</f>
        <v>2.484860000000026</v>
      </c>
      <c r="AE64" s="52">
        <f>VLOOKUP($B64,Shock_dev!$A$1:$CI$300,MATCH(DATE(AE$1,1,1),Shock_dev!$A$1:$CI$1,0),FALSE)</f>
        <v>2.1722369999997682</v>
      </c>
      <c r="AF64" s="52">
        <f>VLOOKUP($B64,Shock_dev!$A$1:$CI$300,MATCH(DATE(AF$1,1,1),Shock_dev!$A$1:$CI$1,0),FALSE)</f>
        <v>1.9634839999998803</v>
      </c>
      <c r="AG64" s="52"/>
      <c r="AH64" s="65">
        <f t="shared" si="1"/>
        <v>26.457085999999936</v>
      </c>
      <c r="AI64" s="65">
        <f t="shared" si="2"/>
        <v>23.67817100000002</v>
      </c>
      <c r="AJ64" s="65">
        <f t="shared" si="3"/>
        <v>17.944822399999975</v>
      </c>
      <c r="AK64" s="65">
        <f t="shared" si="4"/>
        <v>10.402607800000078</v>
      </c>
      <c r="AL64" s="65">
        <f t="shared" si="5"/>
        <v>5.0350205999999158</v>
      </c>
      <c r="AM64" s="65">
        <f t="shared" si="6"/>
        <v>2.5183696000000055</v>
      </c>
      <c r="AN64" s="66"/>
      <c r="AO64" s="65">
        <f t="shared" si="7"/>
        <v>25.067628499999977</v>
      </c>
      <c r="AP64" s="65">
        <f t="shared" si="8"/>
        <v>14.173715100000027</v>
      </c>
      <c r="AQ64" s="65">
        <f t="shared" si="9"/>
        <v>3.7766950999999604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5.812514100000044</v>
      </c>
      <c r="D65" s="52">
        <f>VLOOKUP($B65,Shock_dev!$A$1:$CI$300,MATCH(DATE(D$1,1,1),Shock_dev!$A$1:$CI$1,0),FALSE)</f>
        <v>5.0631634000000076</v>
      </c>
      <c r="E65" s="52">
        <f>VLOOKUP($B65,Shock_dev!$A$1:$CI$300,MATCH(DATE(E$1,1,1),Shock_dev!$A$1:$CI$1,0),FALSE)</f>
        <v>4.9921719999999823</v>
      </c>
      <c r="F65" s="52">
        <f>VLOOKUP($B65,Shock_dev!$A$1:$CI$300,MATCH(DATE(F$1,1,1),Shock_dev!$A$1:$CI$1,0),FALSE)</f>
        <v>4.9755815999999413</v>
      </c>
      <c r="G65" s="52">
        <f>VLOOKUP($B65,Shock_dev!$A$1:$CI$300,MATCH(DATE(G$1,1,1),Shock_dev!$A$1:$CI$1,0),FALSE)</f>
        <v>4.9377729000000272</v>
      </c>
      <c r="H65" s="52">
        <f>VLOOKUP($B65,Shock_dev!$A$1:$CI$300,MATCH(DATE(H$1,1,1),Shock_dev!$A$1:$CI$1,0),FALSE)</f>
        <v>4.8838189999999031</v>
      </c>
      <c r="I65" s="52">
        <f>VLOOKUP($B65,Shock_dev!$A$1:$CI$300,MATCH(DATE(I$1,1,1),Shock_dev!$A$1:$CI$1,0),FALSE)</f>
        <v>4.7402720000000045</v>
      </c>
      <c r="J65" s="52">
        <f>VLOOKUP($B65,Shock_dev!$A$1:$CI$300,MATCH(DATE(J$1,1,1),Shock_dev!$A$1:$CI$1,0),FALSE)</f>
        <v>4.6086917999999741</v>
      </c>
      <c r="K65" s="52">
        <f>VLOOKUP($B65,Shock_dev!$A$1:$CI$300,MATCH(DATE(K$1,1,1),Shock_dev!$A$1:$CI$1,0),FALSE)</f>
        <v>4.4797062000000096</v>
      </c>
      <c r="L65" s="52">
        <f>VLOOKUP($B65,Shock_dev!$A$1:$CI$300,MATCH(DATE(L$1,1,1),Shock_dev!$A$1:$CI$1,0),FALSE)</f>
        <v>4.2690063000000009</v>
      </c>
      <c r="M65" s="52">
        <f>VLOOKUP($B65,Shock_dev!$A$1:$CI$300,MATCH(DATE(M$1,1,1),Shock_dev!$A$1:$CI$1,0),FALSE)</f>
        <v>4.0717527000000473</v>
      </c>
      <c r="N65" s="52">
        <f>VLOOKUP($B65,Shock_dev!$A$1:$CI$300,MATCH(DATE(N$1,1,1),Shock_dev!$A$1:$CI$1,0),FALSE)</f>
        <v>3.8337532000000465</v>
      </c>
      <c r="O65" s="52">
        <f>VLOOKUP($B65,Shock_dev!$A$1:$CI$300,MATCH(DATE(O$1,1,1),Shock_dev!$A$1:$CI$1,0),FALSE)</f>
        <v>3.5591011999999864</v>
      </c>
      <c r="P65" s="52">
        <f>VLOOKUP($B65,Shock_dev!$A$1:$CI$300,MATCH(DATE(P$1,1,1),Shock_dev!$A$1:$CI$1,0),FALSE)</f>
        <v>3.2474158999999645</v>
      </c>
      <c r="Q65" s="52">
        <f>VLOOKUP($B65,Shock_dev!$A$1:$CI$300,MATCH(DATE(Q$1,1,1),Shock_dev!$A$1:$CI$1,0),FALSE)</f>
        <v>2.981217400000105</v>
      </c>
      <c r="R65" s="52">
        <f>VLOOKUP($B65,Shock_dev!$A$1:$CI$300,MATCH(DATE(R$1,1,1),Shock_dev!$A$1:$CI$1,0),FALSE)</f>
        <v>2.6641101000000162</v>
      </c>
      <c r="S65" s="52">
        <f>VLOOKUP($B65,Shock_dev!$A$1:$CI$300,MATCH(DATE(S$1,1,1),Shock_dev!$A$1:$CI$1,0),FALSE)</f>
        <v>2.3906603000000359</v>
      </c>
      <c r="T65" s="52">
        <f>VLOOKUP($B65,Shock_dev!$A$1:$CI$300,MATCH(DATE(T$1,1,1),Shock_dev!$A$1:$CI$1,0),FALSE)</f>
        <v>2.1078029999999899</v>
      </c>
      <c r="U65" s="52">
        <f>VLOOKUP($B65,Shock_dev!$A$1:$CI$300,MATCH(DATE(U$1,1,1),Shock_dev!$A$1:$CI$1,0),FALSE)</f>
        <v>1.8625193999999965</v>
      </c>
      <c r="V65" s="52">
        <f>VLOOKUP($B65,Shock_dev!$A$1:$CI$300,MATCH(DATE(V$1,1,1),Shock_dev!$A$1:$CI$1,0),FALSE)</f>
        <v>1.6494348999999602</v>
      </c>
      <c r="W65" s="52">
        <f>VLOOKUP($B65,Shock_dev!$A$1:$CI$300,MATCH(DATE(W$1,1,1),Shock_dev!$A$1:$CI$1,0),FALSE)</f>
        <v>1.4268071000000191</v>
      </c>
      <c r="X65" s="52">
        <f>VLOOKUP($B65,Shock_dev!$A$1:$CI$300,MATCH(DATE(X$1,1,1),Shock_dev!$A$1:$CI$1,0),FALSE)</f>
        <v>1.2430517000000236</v>
      </c>
      <c r="Y65" s="52">
        <f>VLOOKUP($B65,Shock_dev!$A$1:$CI$300,MATCH(DATE(Y$1,1,1),Shock_dev!$A$1:$CI$1,0),FALSE)</f>
        <v>1.092877499999986</v>
      </c>
      <c r="Z65" s="52">
        <f>VLOOKUP($B65,Shock_dev!$A$1:$CI$300,MATCH(DATE(Z$1,1,1),Shock_dev!$A$1:$CI$1,0),FALSE)</f>
        <v>0.97613799999999173</v>
      </c>
      <c r="AA65" s="52">
        <f>VLOOKUP($B65,Shock_dev!$A$1:$CI$300,MATCH(DATE(AA$1,1,1),Shock_dev!$A$1:$CI$1,0),FALSE)</f>
        <v>0.85163119999992887</v>
      </c>
      <c r="AB65" s="52">
        <f>VLOOKUP($B65,Shock_dev!$A$1:$CI$300,MATCH(DATE(AB$1,1,1),Shock_dev!$A$1:$CI$1,0),FALSE)</f>
        <v>0.76770609999994122</v>
      </c>
      <c r="AC65" s="52">
        <f>VLOOKUP($B65,Shock_dev!$A$1:$CI$300,MATCH(DATE(AC$1,1,1),Shock_dev!$A$1:$CI$1,0),FALSE)</f>
        <v>0.71889769999995679</v>
      </c>
      <c r="AD65" s="52">
        <f>VLOOKUP($B65,Shock_dev!$A$1:$CI$300,MATCH(DATE(AD$1,1,1),Shock_dev!$A$1:$CI$1,0),FALSE)</f>
        <v>0.62155949999998938</v>
      </c>
      <c r="AE65" s="52">
        <f>VLOOKUP($B65,Shock_dev!$A$1:$CI$300,MATCH(DATE(AE$1,1,1),Shock_dev!$A$1:$CI$1,0),FALSE)</f>
        <v>0.5716883999999709</v>
      </c>
      <c r="AF65" s="52">
        <f>VLOOKUP($B65,Shock_dev!$A$1:$CI$300,MATCH(DATE(AF$1,1,1),Shock_dev!$A$1:$CI$1,0),FALSE)</f>
        <v>0.51620769999999538</v>
      </c>
      <c r="AG65" s="52"/>
      <c r="AH65" s="65">
        <f t="shared" si="1"/>
        <v>5.1562408000000008</v>
      </c>
      <c r="AI65" s="65">
        <f t="shared" si="2"/>
        <v>4.5962990599999785</v>
      </c>
      <c r="AJ65" s="65">
        <f t="shared" si="3"/>
        <v>3.5386480800000299</v>
      </c>
      <c r="AK65" s="65">
        <f t="shared" si="4"/>
        <v>2.1349055399999997</v>
      </c>
      <c r="AL65" s="65">
        <f t="shared" si="5"/>
        <v>1.1181010999999899</v>
      </c>
      <c r="AM65" s="65">
        <f t="shared" si="6"/>
        <v>0.63921187999997076</v>
      </c>
      <c r="AN65" s="66"/>
      <c r="AO65" s="65">
        <f t="shared" si="7"/>
        <v>4.8762699299999896</v>
      </c>
      <c r="AP65" s="65">
        <f t="shared" si="8"/>
        <v>2.836776810000015</v>
      </c>
      <c r="AQ65" s="65">
        <f t="shared" si="9"/>
        <v>0.87865648999998025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0.78942800000004354</v>
      </c>
      <c r="D66" s="52">
        <f>VLOOKUP($B66,Shock_dev!$A$1:$CI$300,MATCH(DATE(D$1,1,1),Shock_dev!$A$1:$CI$1,0),FALSE)</f>
        <v>1.083234000000175</v>
      </c>
      <c r="E66" s="52">
        <f>VLOOKUP($B66,Shock_dev!$A$1:$CI$300,MATCH(DATE(E$1,1,1),Shock_dev!$A$1:$CI$1,0),FALSE)</f>
        <v>1.2084290000000237</v>
      </c>
      <c r="F66" s="52">
        <f>VLOOKUP($B66,Shock_dev!$A$1:$CI$300,MATCH(DATE(F$1,1,1),Shock_dev!$A$1:$CI$1,0),FALSE)</f>
        <v>1.2315550000000712</v>
      </c>
      <c r="G66" s="52">
        <f>VLOOKUP($B66,Shock_dev!$A$1:$CI$300,MATCH(DATE(G$1,1,1),Shock_dev!$A$1:$CI$1,0),FALSE)</f>
        <v>1.2075250000000324</v>
      </c>
      <c r="H66" s="52">
        <f>VLOOKUP($B66,Shock_dev!$A$1:$CI$300,MATCH(DATE(H$1,1,1),Shock_dev!$A$1:$CI$1,0),FALSE)</f>
        <v>1.1721249999998236</v>
      </c>
      <c r="I66" s="52">
        <f>VLOOKUP($B66,Shock_dev!$A$1:$CI$300,MATCH(DATE(I$1,1,1),Shock_dev!$A$1:$CI$1,0),FALSE)</f>
        <v>1.1453109999999924</v>
      </c>
      <c r="J66" s="52">
        <f>VLOOKUP($B66,Shock_dev!$A$1:$CI$300,MATCH(DATE(J$1,1,1),Shock_dev!$A$1:$CI$1,0),FALSE)</f>
        <v>1.1353440000000319</v>
      </c>
      <c r="K66" s="52">
        <f>VLOOKUP($B66,Shock_dev!$A$1:$CI$300,MATCH(DATE(K$1,1,1),Shock_dev!$A$1:$CI$1,0),FALSE)</f>
        <v>1.1431609999999637</v>
      </c>
      <c r="L66" s="52">
        <f>VLOOKUP($B66,Shock_dev!$A$1:$CI$300,MATCH(DATE(L$1,1,1),Shock_dev!$A$1:$CI$1,0),FALSE)</f>
        <v>1.1243799999999737</v>
      </c>
      <c r="M66" s="52">
        <f>VLOOKUP($B66,Shock_dev!$A$1:$CI$300,MATCH(DATE(M$1,1,1),Shock_dev!$A$1:$CI$1,0),FALSE)</f>
        <v>1.1639309999998204</v>
      </c>
      <c r="N66" s="52">
        <f>VLOOKUP($B66,Shock_dev!$A$1:$CI$300,MATCH(DATE(N$1,1,1),Shock_dev!$A$1:$CI$1,0),FALSE)</f>
        <v>1.2040159999999105</v>
      </c>
      <c r="O66" s="52">
        <f>VLOOKUP($B66,Shock_dev!$A$1:$CI$300,MATCH(DATE(O$1,1,1),Shock_dev!$A$1:$CI$1,0),FALSE)</f>
        <v>1.2047070000000986</v>
      </c>
      <c r="P66" s="52">
        <f>VLOOKUP($B66,Shock_dev!$A$1:$CI$300,MATCH(DATE(P$1,1,1),Shock_dev!$A$1:$CI$1,0),FALSE)</f>
        <v>1.2526899999998022</v>
      </c>
      <c r="Q66" s="52">
        <f>VLOOKUP($B66,Shock_dev!$A$1:$CI$300,MATCH(DATE(Q$1,1,1),Shock_dev!$A$1:$CI$1,0),FALSE)</f>
        <v>1.2921059999998761</v>
      </c>
      <c r="R66" s="52">
        <f>VLOOKUP($B66,Shock_dev!$A$1:$CI$300,MATCH(DATE(R$1,1,1),Shock_dev!$A$1:$CI$1,0),FALSE)</f>
        <v>1.2848219999998491</v>
      </c>
      <c r="S66" s="52">
        <f>VLOOKUP($B66,Shock_dev!$A$1:$CI$300,MATCH(DATE(S$1,1,1),Shock_dev!$A$1:$CI$1,0),FALSE)</f>
        <v>1.3192599999999857</v>
      </c>
      <c r="T66" s="52">
        <f>VLOOKUP($B66,Shock_dev!$A$1:$CI$300,MATCH(DATE(T$1,1,1),Shock_dev!$A$1:$CI$1,0),FALSE)</f>
        <v>1.3410619999999653</v>
      </c>
      <c r="U66" s="52">
        <f>VLOOKUP($B66,Shock_dev!$A$1:$CI$300,MATCH(DATE(U$1,1,1),Shock_dev!$A$1:$CI$1,0),FALSE)</f>
        <v>1.3134390000000167</v>
      </c>
      <c r="V66" s="52">
        <f>VLOOKUP($B66,Shock_dev!$A$1:$CI$300,MATCH(DATE(V$1,1,1),Shock_dev!$A$1:$CI$1,0),FALSE)</f>
        <v>1.3260929999999007</v>
      </c>
      <c r="W66" s="52">
        <f>VLOOKUP($B66,Shock_dev!$A$1:$CI$300,MATCH(DATE(W$1,1,1),Shock_dev!$A$1:$CI$1,0),FALSE)</f>
        <v>1.3257129999999506</v>
      </c>
      <c r="X66" s="52">
        <f>VLOOKUP($B66,Shock_dev!$A$1:$CI$300,MATCH(DATE(X$1,1,1),Shock_dev!$A$1:$CI$1,0),FALSE)</f>
        <v>1.3179049999998824</v>
      </c>
      <c r="Y66" s="52">
        <f>VLOOKUP($B66,Shock_dev!$A$1:$CI$300,MATCH(DATE(Y$1,1,1),Shock_dev!$A$1:$CI$1,0),FALSE)</f>
        <v>1.3038959999998951</v>
      </c>
      <c r="Z66" s="52">
        <f>VLOOKUP($B66,Shock_dev!$A$1:$CI$300,MATCH(DATE(Z$1,1,1),Shock_dev!$A$1:$CI$1,0),FALSE)</f>
        <v>1.2843540000003486</v>
      </c>
      <c r="AA66" s="52">
        <f>VLOOKUP($B66,Shock_dev!$A$1:$CI$300,MATCH(DATE(AA$1,1,1),Shock_dev!$A$1:$CI$1,0),FALSE)</f>
        <v>1.2183620000000701</v>
      </c>
      <c r="AB66" s="52">
        <f>VLOOKUP($B66,Shock_dev!$A$1:$CI$300,MATCH(DATE(AB$1,1,1),Shock_dev!$A$1:$CI$1,0),FALSE)</f>
        <v>1.1956950000003417</v>
      </c>
      <c r="AC66" s="52">
        <f>VLOOKUP($B66,Shock_dev!$A$1:$CI$300,MATCH(DATE(AC$1,1,1),Shock_dev!$A$1:$CI$1,0),FALSE)</f>
        <v>1.1634469999999055</v>
      </c>
      <c r="AD66" s="52">
        <f>VLOOKUP($B66,Shock_dev!$A$1:$CI$300,MATCH(DATE(AD$1,1,1),Shock_dev!$A$1:$CI$1,0),FALSE)</f>
        <v>1.1273400000000038</v>
      </c>
      <c r="AE66" s="52">
        <f>VLOOKUP($B66,Shock_dev!$A$1:$CI$300,MATCH(DATE(AE$1,1,1),Shock_dev!$A$1:$CI$1,0),FALSE)</f>
        <v>1.0885419999999613</v>
      </c>
      <c r="AF66" s="52">
        <f>VLOOKUP($B66,Shock_dev!$A$1:$CI$300,MATCH(DATE(AF$1,1,1),Shock_dev!$A$1:$CI$1,0),FALSE)</f>
        <v>1.0475510000001123</v>
      </c>
      <c r="AG66" s="52"/>
      <c r="AH66" s="65">
        <f t="shared" si="1"/>
        <v>1.1040342000000691</v>
      </c>
      <c r="AI66" s="65">
        <f t="shared" si="2"/>
        <v>1.144064199999957</v>
      </c>
      <c r="AJ66" s="65">
        <f t="shared" si="3"/>
        <v>1.2234899999999016</v>
      </c>
      <c r="AK66" s="65">
        <f t="shared" si="4"/>
        <v>1.3169351999999435</v>
      </c>
      <c r="AL66" s="65">
        <f t="shared" si="5"/>
        <v>1.2900460000000293</v>
      </c>
      <c r="AM66" s="65">
        <f t="shared" si="6"/>
        <v>1.124515000000065</v>
      </c>
      <c r="AN66" s="66"/>
      <c r="AO66" s="65">
        <f t="shared" si="7"/>
        <v>1.1240492000000131</v>
      </c>
      <c r="AP66" s="65">
        <f t="shared" si="8"/>
        <v>1.2702125999999225</v>
      </c>
      <c r="AQ66" s="65">
        <f t="shared" si="9"/>
        <v>1.2072805000000471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0.12338769999996657</v>
      </c>
      <c r="D67" s="52">
        <f>VLOOKUP($B67,Shock_dev!$A$1:$CI$300,MATCH(DATE(D$1,1,1),Shock_dev!$A$1:$CI$1,0),FALSE)</f>
        <v>0.19916000000000622</v>
      </c>
      <c r="E67" s="52">
        <f>VLOOKUP($B67,Shock_dev!$A$1:$CI$300,MATCH(DATE(E$1,1,1),Shock_dev!$A$1:$CI$1,0),FALSE)</f>
        <v>0.23139750000001413</v>
      </c>
      <c r="F67" s="52">
        <f>VLOOKUP($B67,Shock_dev!$A$1:$CI$300,MATCH(DATE(F$1,1,1),Shock_dev!$A$1:$CI$1,0),FALSE)</f>
        <v>0.23817769999999427</v>
      </c>
      <c r="G67" s="52">
        <f>VLOOKUP($B67,Shock_dev!$A$1:$CI$300,MATCH(DATE(G$1,1,1),Shock_dev!$A$1:$CI$1,0),FALSE)</f>
        <v>0.23278410000000349</v>
      </c>
      <c r="H67" s="52">
        <f>VLOOKUP($B67,Shock_dev!$A$1:$CI$300,MATCH(DATE(H$1,1,1),Shock_dev!$A$1:$CI$1,0),FALSE)</f>
        <v>0.22398140000001376</v>
      </c>
      <c r="I67" s="52">
        <f>VLOOKUP($B67,Shock_dev!$A$1:$CI$300,MATCH(DATE(I$1,1,1),Shock_dev!$A$1:$CI$1,0),FALSE)</f>
        <v>0.21678470000000516</v>
      </c>
      <c r="J67" s="52">
        <f>VLOOKUP($B67,Shock_dev!$A$1:$CI$300,MATCH(DATE(J$1,1,1),Shock_dev!$A$1:$CI$1,0),FALSE)</f>
        <v>0.21337990000000673</v>
      </c>
      <c r="K67" s="52">
        <f>VLOOKUP($B67,Shock_dev!$A$1:$CI$300,MATCH(DATE(K$1,1,1),Shock_dev!$A$1:$CI$1,0),FALSE)</f>
        <v>0.21414179999999305</v>
      </c>
      <c r="L67" s="52">
        <f>VLOOKUP($B67,Shock_dev!$A$1:$CI$300,MATCH(DATE(L$1,1,1),Shock_dev!$A$1:$CI$1,0),FALSE)</f>
        <v>0.21846890000000485</v>
      </c>
      <c r="M67" s="52">
        <f>VLOOKUP($B67,Shock_dev!$A$1:$CI$300,MATCH(DATE(M$1,1,1),Shock_dev!$A$1:$CI$1,0),FALSE)</f>
        <v>0.22540970000000016</v>
      </c>
      <c r="N67" s="52">
        <f>VLOOKUP($B67,Shock_dev!$A$1:$CI$300,MATCH(DATE(N$1,1,1),Shock_dev!$A$1:$CI$1,0),FALSE)</f>
        <v>0.23396169999995209</v>
      </c>
      <c r="O67" s="52">
        <f>VLOOKUP($B67,Shock_dev!$A$1:$CI$300,MATCH(DATE(O$1,1,1),Shock_dev!$A$1:$CI$1,0),FALSE)</f>
        <v>0.24325229999999465</v>
      </c>
      <c r="P67" s="52">
        <f>VLOOKUP($B67,Shock_dev!$A$1:$CI$300,MATCH(DATE(P$1,1,1),Shock_dev!$A$1:$CI$1,0),FALSE)</f>
        <v>0.25255090000001701</v>
      </c>
      <c r="Q67" s="52">
        <f>VLOOKUP($B67,Shock_dev!$A$1:$CI$300,MATCH(DATE(Q$1,1,1),Shock_dev!$A$1:$CI$1,0),FALSE)</f>
        <v>0.26128940000000966</v>
      </c>
      <c r="R67" s="52">
        <f>VLOOKUP($B67,Shock_dev!$A$1:$CI$300,MATCH(DATE(R$1,1,1),Shock_dev!$A$1:$CI$1,0),FALSE)</f>
        <v>0.26903029999999717</v>
      </c>
      <c r="S67" s="52">
        <f>VLOOKUP($B67,Shock_dev!$A$1:$CI$300,MATCH(DATE(S$1,1,1),Shock_dev!$A$1:$CI$1,0),FALSE)</f>
        <v>0.27546019999999771</v>
      </c>
      <c r="T67" s="52">
        <f>VLOOKUP($B67,Shock_dev!$A$1:$CI$300,MATCH(DATE(T$1,1,1),Shock_dev!$A$1:$CI$1,0),FALSE)</f>
        <v>0.28037110000002485</v>
      </c>
      <c r="U67" s="52">
        <f>VLOOKUP($B67,Shock_dev!$A$1:$CI$300,MATCH(DATE(U$1,1,1),Shock_dev!$A$1:$CI$1,0),FALSE)</f>
        <v>0.28364289999996117</v>
      </c>
      <c r="V67" s="52">
        <f>VLOOKUP($B67,Shock_dev!$A$1:$CI$300,MATCH(DATE(V$1,1,1),Shock_dev!$A$1:$CI$1,0),FALSE)</f>
        <v>0.28525869999998577</v>
      </c>
      <c r="W67" s="52">
        <f>VLOOKUP($B67,Shock_dev!$A$1:$CI$300,MATCH(DATE(W$1,1,1),Shock_dev!$A$1:$CI$1,0),FALSE)</f>
        <v>0.28525180000002592</v>
      </c>
      <c r="X67" s="52">
        <f>VLOOKUP($B67,Shock_dev!$A$1:$CI$300,MATCH(DATE(X$1,1,1),Shock_dev!$A$1:$CI$1,0),FALSE)</f>
        <v>0.28371120000002747</v>
      </c>
      <c r="Y67" s="52">
        <f>VLOOKUP($B67,Shock_dev!$A$1:$CI$300,MATCH(DATE(Y$1,1,1),Shock_dev!$A$1:$CI$1,0),FALSE)</f>
        <v>0.28076449999997521</v>
      </c>
      <c r="Z67" s="52">
        <f>VLOOKUP($B67,Shock_dev!$A$1:$CI$300,MATCH(DATE(Z$1,1,1),Shock_dev!$A$1:$CI$1,0),FALSE)</f>
        <v>0.27655319999996664</v>
      </c>
      <c r="AA67" s="52">
        <f>VLOOKUP($B67,Shock_dev!$A$1:$CI$300,MATCH(DATE(AA$1,1,1),Shock_dev!$A$1:$CI$1,0),FALSE)</f>
        <v>0.27121479999999565</v>
      </c>
      <c r="AB67" s="52">
        <f>VLOOKUP($B67,Shock_dev!$A$1:$CI$300,MATCH(DATE(AB$1,1,1),Shock_dev!$A$1:$CI$1,0),FALSE)</f>
        <v>0.26490669999998318</v>
      </c>
      <c r="AC67" s="52">
        <f>VLOOKUP($B67,Shock_dev!$A$1:$CI$300,MATCH(DATE(AC$1,1,1),Shock_dev!$A$1:$CI$1,0),FALSE)</f>
        <v>0.25776709999996683</v>
      </c>
      <c r="AD67" s="52">
        <f>VLOOKUP($B67,Shock_dev!$A$1:$CI$300,MATCH(DATE(AD$1,1,1),Shock_dev!$A$1:$CI$1,0),FALSE)</f>
        <v>0.24991019999998798</v>
      </c>
      <c r="AE67" s="52">
        <f>VLOOKUP($B67,Shock_dev!$A$1:$CI$300,MATCH(DATE(AE$1,1,1),Shock_dev!$A$1:$CI$1,0),FALSE)</f>
        <v>0.24144650000005186</v>
      </c>
      <c r="AF67" s="52">
        <f>VLOOKUP($B67,Shock_dev!$A$1:$CI$300,MATCH(DATE(AF$1,1,1),Shock_dev!$A$1:$CI$1,0),FALSE)</f>
        <v>0.23247510000004468</v>
      </c>
      <c r="AG67" s="52"/>
      <c r="AH67" s="65">
        <f t="shared" si="1"/>
        <v>0.20498139999999693</v>
      </c>
      <c r="AI67" s="65">
        <f t="shared" si="2"/>
        <v>0.21735134000000472</v>
      </c>
      <c r="AJ67" s="65">
        <f t="shared" si="3"/>
        <v>0.2432927999999947</v>
      </c>
      <c r="AK67" s="65">
        <f t="shared" si="4"/>
        <v>0.27875263999999333</v>
      </c>
      <c r="AL67" s="65">
        <f t="shared" si="5"/>
        <v>0.27949909999999817</v>
      </c>
      <c r="AM67" s="65">
        <f t="shared" si="6"/>
        <v>0.2493011200000069</v>
      </c>
      <c r="AN67" s="66"/>
      <c r="AO67" s="65">
        <f t="shared" si="7"/>
        <v>0.21116637000000082</v>
      </c>
      <c r="AP67" s="65">
        <f t="shared" si="8"/>
        <v>0.26102271999999405</v>
      </c>
      <c r="AQ67" s="65">
        <f t="shared" si="9"/>
        <v>0.26440011000000252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58.160087000000203</v>
      </c>
      <c r="D68" s="52">
        <f>VLOOKUP($B68,Shock_dev!$A$1:$CI$300,MATCH(DATE(D$1,1,1),Shock_dev!$A$1:$CI$1,0),FALSE)</f>
        <v>53.697708000000603</v>
      </c>
      <c r="E68" s="52">
        <f>VLOOKUP($B68,Shock_dev!$A$1:$CI$300,MATCH(DATE(E$1,1,1),Shock_dev!$A$1:$CI$1,0),FALSE)</f>
        <v>54.028594000000339</v>
      </c>
      <c r="F68" s="52">
        <f>VLOOKUP($B68,Shock_dev!$A$1:$CI$300,MATCH(DATE(F$1,1,1),Shock_dev!$A$1:$CI$1,0),FALSE)</f>
        <v>54.561992000000828</v>
      </c>
      <c r="G68" s="52">
        <f>VLOOKUP($B68,Shock_dev!$A$1:$CI$300,MATCH(DATE(G$1,1,1),Shock_dev!$A$1:$CI$1,0),FALSE)</f>
        <v>54.881177000000207</v>
      </c>
      <c r="H68" s="52">
        <f>VLOOKUP($B68,Shock_dev!$A$1:$CI$300,MATCH(DATE(H$1,1,1),Shock_dev!$A$1:$CI$1,0),FALSE)</f>
        <v>55.060071000000789</v>
      </c>
      <c r="I68" s="52">
        <f>VLOOKUP($B68,Shock_dev!$A$1:$CI$300,MATCH(DATE(I$1,1,1),Shock_dev!$A$1:$CI$1,0),FALSE)</f>
        <v>55.184763000000203</v>
      </c>
      <c r="J68" s="52">
        <f>VLOOKUP($B68,Shock_dev!$A$1:$CI$300,MATCH(DATE(J$1,1,1),Shock_dev!$A$1:$CI$1,0),FALSE)</f>
        <v>55.304387000000133</v>
      </c>
      <c r="K68" s="52">
        <f>VLOOKUP($B68,Shock_dev!$A$1:$CI$300,MATCH(DATE(K$1,1,1),Shock_dev!$A$1:$CI$1,0),FALSE)</f>
        <v>55.438915999999153</v>
      </c>
      <c r="L68" s="52">
        <f>VLOOKUP($B68,Shock_dev!$A$1:$CI$300,MATCH(DATE(L$1,1,1),Shock_dev!$A$1:$CI$1,0),FALSE)</f>
        <v>55.591043999999783</v>
      </c>
      <c r="M68" s="52">
        <f>VLOOKUP($B68,Shock_dev!$A$1:$CI$300,MATCH(DATE(M$1,1,1),Shock_dev!$A$1:$CI$1,0),FALSE)</f>
        <v>55.755691000000297</v>
      </c>
      <c r="N68" s="52">
        <f>VLOOKUP($B68,Shock_dev!$A$1:$CI$300,MATCH(DATE(N$1,1,1),Shock_dev!$A$1:$CI$1,0),FALSE)</f>
        <v>55.924848999999995</v>
      </c>
      <c r="O68" s="52">
        <f>VLOOKUP($B68,Shock_dev!$A$1:$CI$300,MATCH(DATE(O$1,1,1),Shock_dev!$A$1:$CI$1,0),FALSE)</f>
        <v>56.090650999999525</v>
      </c>
      <c r="P68" s="52">
        <f>VLOOKUP($B68,Shock_dev!$A$1:$CI$300,MATCH(DATE(P$1,1,1),Shock_dev!$A$1:$CI$1,0),FALSE)</f>
        <v>56.245984999999564</v>
      </c>
      <c r="Q68" s="52">
        <f>VLOOKUP($B68,Shock_dev!$A$1:$CI$300,MATCH(DATE(Q$1,1,1),Shock_dev!$A$1:$CI$1,0),FALSE)</f>
        <v>56.385110999999597</v>
      </c>
      <c r="R68" s="52">
        <f>VLOOKUP($B68,Shock_dev!$A$1:$CI$300,MATCH(DATE(R$1,1,1),Shock_dev!$A$1:$CI$1,0),FALSE)</f>
        <v>56.503477000000203</v>
      </c>
      <c r="S68" s="52">
        <f>VLOOKUP($B68,Shock_dev!$A$1:$CI$300,MATCH(DATE(S$1,1,1),Shock_dev!$A$1:$CI$1,0),FALSE)</f>
        <v>56.597818999999618</v>
      </c>
      <c r="T68" s="52">
        <f>VLOOKUP($B68,Shock_dev!$A$1:$CI$300,MATCH(DATE(T$1,1,1),Shock_dev!$A$1:$CI$1,0),FALSE)</f>
        <v>56.666039000000637</v>
      </c>
      <c r="U68" s="52">
        <f>VLOOKUP($B68,Shock_dev!$A$1:$CI$300,MATCH(DATE(U$1,1,1),Shock_dev!$A$1:$CI$1,0),FALSE)</f>
        <v>56.707045000000107</v>
      </c>
      <c r="V68" s="52">
        <f>VLOOKUP($B68,Shock_dev!$A$1:$CI$300,MATCH(DATE(V$1,1,1),Shock_dev!$A$1:$CI$1,0),FALSE)</f>
        <v>56.721048999999766</v>
      </c>
      <c r="W68" s="52">
        <f>VLOOKUP($B68,Shock_dev!$A$1:$CI$300,MATCH(DATE(W$1,1,1),Shock_dev!$A$1:$CI$1,0),FALSE)</f>
        <v>56.708867000000282</v>
      </c>
      <c r="X68" s="52">
        <f>VLOOKUP($B68,Shock_dev!$A$1:$CI$300,MATCH(DATE(X$1,1,1),Shock_dev!$A$1:$CI$1,0),FALSE)</f>
        <v>56.672029999999722</v>
      </c>
      <c r="Y68" s="52">
        <f>VLOOKUP($B68,Shock_dev!$A$1:$CI$300,MATCH(DATE(Y$1,1,1),Shock_dev!$A$1:$CI$1,0),FALSE)</f>
        <v>56.612583000000086</v>
      </c>
      <c r="Z68" s="52">
        <f>VLOOKUP($B68,Shock_dev!$A$1:$CI$300,MATCH(DATE(Z$1,1,1),Shock_dev!$A$1:$CI$1,0),FALSE)</f>
        <v>56.532744999999522</v>
      </c>
      <c r="AA68" s="52">
        <f>VLOOKUP($B68,Shock_dev!$A$1:$CI$300,MATCH(DATE(AA$1,1,1),Shock_dev!$A$1:$CI$1,0),FALSE)</f>
        <v>56.434672000000319</v>
      </c>
      <c r="AB68" s="52">
        <f>VLOOKUP($B68,Shock_dev!$A$1:$CI$300,MATCH(DATE(AB$1,1,1),Shock_dev!$A$1:$CI$1,0),FALSE)</f>
        <v>56.320797000000312</v>
      </c>
      <c r="AC68" s="52">
        <f>VLOOKUP($B68,Shock_dev!$A$1:$CI$300,MATCH(DATE(AC$1,1,1),Shock_dev!$A$1:$CI$1,0),FALSE)</f>
        <v>56.193282000000181</v>
      </c>
      <c r="AD68" s="52">
        <f>VLOOKUP($B68,Shock_dev!$A$1:$CI$300,MATCH(DATE(AD$1,1,1),Shock_dev!$A$1:$CI$1,0),FALSE)</f>
        <v>56.05395899999985</v>
      </c>
      <c r="AE68" s="52">
        <f>VLOOKUP($B68,Shock_dev!$A$1:$CI$300,MATCH(DATE(AE$1,1,1),Shock_dev!$A$1:$CI$1,0),FALSE)</f>
        <v>55.904602999999952</v>
      </c>
      <c r="AF68" s="52">
        <f>VLOOKUP($B68,Shock_dev!$A$1:$CI$300,MATCH(DATE(AF$1,1,1),Shock_dev!$A$1:$CI$1,0),FALSE)</f>
        <v>55.746826999999939</v>
      </c>
      <c r="AG68" s="52"/>
      <c r="AH68" s="65">
        <f t="shared" si="1"/>
        <v>55.065911600000433</v>
      </c>
      <c r="AI68" s="65">
        <f t="shared" si="2"/>
        <v>55.315836200000014</v>
      </c>
      <c r="AJ68" s="65">
        <f t="shared" si="3"/>
        <v>56.080457399999794</v>
      </c>
      <c r="AK68" s="65">
        <f t="shared" si="4"/>
        <v>56.639085800000068</v>
      </c>
      <c r="AL68" s="65">
        <f t="shared" si="5"/>
        <v>56.592179399999985</v>
      </c>
      <c r="AM68" s="65">
        <f t="shared" si="6"/>
        <v>56.043893600000047</v>
      </c>
      <c r="AN68" s="66"/>
      <c r="AO68" s="65">
        <f t="shared" si="7"/>
        <v>55.190873900000227</v>
      </c>
      <c r="AP68" s="65">
        <f t="shared" si="8"/>
        <v>56.359771599999931</v>
      </c>
      <c r="AQ68" s="65">
        <f t="shared" si="9"/>
        <v>56.318036500000019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6.936659999999506E-2</v>
      </c>
      <c r="D69" s="52">
        <f>VLOOKUP($B69,Shock_dev!$A$1:$CI$300,MATCH(DATE(D$1,1,1),Shock_dev!$A$1:$CI$1,0),FALSE)</f>
        <v>0.11124489999997422</v>
      </c>
      <c r="E69" s="52">
        <f>VLOOKUP($B69,Shock_dev!$A$1:$CI$300,MATCH(DATE(E$1,1,1),Shock_dev!$A$1:$CI$1,0),FALSE)</f>
        <v>0.12883590000001277</v>
      </c>
      <c r="F69" s="52">
        <f>VLOOKUP($B69,Shock_dev!$A$1:$CI$300,MATCH(DATE(F$1,1,1),Shock_dev!$A$1:$CI$1,0),FALSE)</f>
        <v>0.13243450000001644</v>
      </c>
      <c r="G69" s="52">
        <f>VLOOKUP($B69,Shock_dev!$A$1:$CI$300,MATCH(DATE(G$1,1,1),Shock_dev!$A$1:$CI$1,0),FALSE)</f>
        <v>0.12938429999999812</v>
      </c>
      <c r="H69" s="52">
        <f>VLOOKUP($B69,Shock_dev!$A$1:$CI$300,MATCH(DATE(H$1,1,1),Shock_dev!$A$1:$CI$1,0),FALSE)</f>
        <v>0.12448610000001281</v>
      </c>
      <c r="I69" s="52">
        <f>VLOOKUP($B69,Shock_dev!$A$1:$CI$300,MATCH(DATE(I$1,1,1),Shock_dev!$A$1:$CI$1,0),FALSE)</f>
        <v>0.12048010000000886</v>
      </c>
      <c r="J69" s="52">
        <f>VLOOKUP($B69,Shock_dev!$A$1:$CI$300,MATCH(DATE(J$1,1,1),Shock_dev!$A$1:$CI$1,0),FALSE)</f>
        <v>0.11855969999999161</v>
      </c>
      <c r="K69" s="52">
        <f>VLOOKUP($B69,Shock_dev!$A$1:$CI$300,MATCH(DATE(K$1,1,1),Shock_dev!$A$1:$CI$1,0),FALSE)</f>
        <v>0.1189301999999941</v>
      </c>
      <c r="L69" s="52">
        <f>VLOOKUP($B69,Shock_dev!$A$1:$CI$300,MATCH(DATE(L$1,1,1),Shock_dev!$A$1:$CI$1,0),FALSE)</f>
        <v>0.12126459999998929</v>
      </c>
      <c r="M69" s="52">
        <f>VLOOKUP($B69,Shock_dev!$A$1:$CI$300,MATCH(DATE(M$1,1,1),Shock_dev!$A$1:$CI$1,0),FALSE)</f>
        <v>0.12504520000001662</v>
      </c>
      <c r="N69" s="52">
        <f>VLOOKUP($B69,Shock_dev!$A$1:$CI$300,MATCH(DATE(N$1,1,1),Shock_dev!$A$1:$CI$1,0),FALSE)</f>
        <v>0.12972429999999235</v>
      </c>
      <c r="O69" s="52">
        <f>VLOOKUP($B69,Shock_dev!$A$1:$CI$300,MATCH(DATE(O$1,1,1),Shock_dev!$A$1:$CI$1,0),FALSE)</f>
        <v>0.1348246999999958</v>
      </c>
      <c r="P69" s="52">
        <f>VLOOKUP($B69,Shock_dev!$A$1:$CI$300,MATCH(DATE(P$1,1,1),Shock_dev!$A$1:$CI$1,0),FALSE)</f>
        <v>0.13994420000000218</v>
      </c>
      <c r="Q69" s="52">
        <f>VLOOKUP($B69,Shock_dev!$A$1:$CI$300,MATCH(DATE(Q$1,1,1),Shock_dev!$A$1:$CI$1,0),FALSE)</f>
        <v>0.14476840000000379</v>
      </c>
      <c r="R69" s="52">
        <f>VLOOKUP($B69,Shock_dev!$A$1:$CI$300,MATCH(DATE(R$1,1,1),Shock_dev!$A$1:$CI$1,0),FALSE)</f>
        <v>0.14905339999998546</v>
      </c>
      <c r="S69" s="52">
        <f>VLOOKUP($B69,Shock_dev!$A$1:$CI$300,MATCH(DATE(S$1,1,1),Shock_dev!$A$1:$CI$1,0),FALSE)</f>
        <v>0.15262340000001018</v>
      </c>
      <c r="T69" s="52">
        <f>VLOOKUP($B69,Shock_dev!$A$1:$CI$300,MATCH(DATE(T$1,1,1),Shock_dev!$A$1:$CI$1,0),FALSE)</f>
        <v>0.15535990000000766</v>
      </c>
      <c r="U69" s="52">
        <f>VLOOKUP($B69,Shock_dev!$A$1:$CI$300,MATCH(DATE(U$1,1,1),Shock_dev!$A$1:$CI$1,0),FALSE)</f>
        <v>0.15719340000001125</v>
      </c>
      <c r="V69" s="52">
        <f>VLOOKUP($B69,Shock_dev!$A$1:$CI$300,MATCH(DATE(V$1,1,1),Shock_dev!$A$1:$CI$1,0),FALSE)</f>
        <v>0.15811199999998848</v>
      </c>
      <c r="W69" s="52">
        <f>VLOOKUP($B69,Shock_dev!$A$1:$CI$300,MATCH(DATE(W$1,1,1),Shock_dev!$A$1:$CI$1,0),FALSE)</f>
        <v>0.15813170000001264</v>
      </c>
      <c r="X69" s="52">
        <f>VLOOKUP($B69,Shock_dev!$A$1:$CI$300,MATCH(DATE(X$1,1,1),Shock_dev!$A$1:$CI$1,0),FALSE)</f>
        <v>0.15729950000002191</v>
      </c>
      <c r="Y69" s="52">
        <f>VLOOKUP($B69,Shock_dev!$A$1:$CI$300,MATCH(DATE(Y$1,1,1),Shock_dev!$A$1:$CI$1,0),FALSE)</f>
        <v>0.15568480000001728</v>
      </c>
      <c r="Z69" s="52">
        <f>VLOOKUP($B69,Shock_dev!$A$1:$CI$300,MATCH(DATE(Z$1,1,1),Shock_dev!$A$1:$CI$1,0),FALSE)</f>
        <v>0.15336469999999736</v>
      </c>
      <c r="AA69" s="52">
        <f>VLOOKUP($B69,Shock_dev!$A$1:$CI$300,MATCH(DATE(AA$1,1,1),Shock_dev!$A$1:$CI$1,0),FALSE)</f>
        <v>0.15041420000000016</v>
      </c>
      <c r="AB69" s="52">
        <f>VLOOKUP($B69,Shock_dev!$A$1:$CI$300,MATCH(DATE(AB$1,1,1),Shock_dev!$A$1:$CI$1,0),FALSE)</f>
        <v>0.14692029999997658</v>
      </c>
      <c r="AC69" s="52">
        <f>VLOOKUP($B69,Shock_dev!$A$1:$CI$300,MATCH(DATE(AC$1,1,1),Shock_dev!$A$1:$CI$1,0),FALSE)</f>
        <v>0.14295920000000706</v>
      </c>
      <c r="AD69" s="52">
        <f>VLOOKUP($B69,Shock_dev!$A$1:$CI$300,MATCH(DATE(AD$1,1,1),Shock_dev!$A$1:$CI$1,0),FALSE)</f>
        <v>0.13859409999997752</v>
      </c>
      <c r="AE69" s="52">
        <f>VLOOKUP($B69,Shock_dev!$A$1:$CI$300,MATCH(DATE(AE$1,1,1),Shock_dev!$A$1:$CI$1,0),FALSE)</f>
        <v>0.13388620000000628</v>
      </c>
      <c r="AF69" s="52">
        <f>VLOOKUP($B69,Shock_dev!$A$1:$CI$300,MATCH(DATE(AF$1,1,1),Shock_dev!$A$1:$CI$1,0),FALSE)</f>
        <v>0.1288908999999876</v>
      </c>
      <c r="AG69" s="52"/>
      <c r="AH69" s="65">
        <f t="shared" si="1"/>
        <v>0.11425323999999933</v>
      </c>
      <c r="AI69" s="65">
        <f t="shared" si="2"/>
        <v>0.12074413999999933</v>
      </c>
      <c r="AJ69" s="65">
        <f t="shared" si="3"/>
        <v>0.13486136000000215</v>
      </c>
      <c r="AK69" s="65">
        <f t="shared" si="4"/>
        <v>0.15446842000000061</v>
      </c>
      <c r="AL69" s="65">
        <f t="shared" si="5"/>
        <v>0.15497898000000987</v>
      </c>
      <c r="AM69" s="65">
        <f t="shared" si="6"/>
        <v>0.138250139999991</v>
      </c>
      <c r="AN69" s="66"/>
      <c r="AO69" s="65">
        <f t="shared" si="7"/>
        <v>0.11749868999999932</v>
      </c>
      <c r="AP69" s="65">
        <f t="shared" si="8"/>
        <v>0.14466489000000138</v>
      </c>
      <c r="AQ69" s="65">
        <f t="shared" si="9"/>
        <v>0.14661456000000045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23.9858000000022</v>
      </c>
      <c r="D70" s="52">
        <f>VLOOKUP($B70,Shock_dev!$A$1:$CI$300,MATCH(DATE(D$1,1,1),Shock_dev!$A$1:$CI$1,0),FALSE)</f>
        <v>34.43684999999823</v>
      </c>
      <c r="E70" s="52">
        <f>VLOOKUP($B70,Shock_dev!$A$1:$CI$300,MATCH(DATE(E$1,1,1),Shock_dev!$A$1:$CI$1,0),FALSE)</f>
        <v>39.009100000002945</v>
      </c>
      <c r="F70" s="52">
        <f>VLOOKUP($B70,Shock_dev!$A$1:$CI$300,MATCH(DATE(F$1,1,1),Shock_dev!$A$1:$CI$1,0),FALSE)</f>
        <v>39.545050000000629</v>
      </c>
      <c r="G70" s="52">
        <f>VLOOKUP($B70,Shock_dev!$A$1:$CI$300,MATCH(DATE(G$1,1,1),Shock_dev!$A$1:$CI$1,0),FALSE)</f>
        <v>37.216670000001614</v>
      </c>
      <c r="H70" s="52">
        <f>VLOOKUP($B70,Shock_dev!$A$1:$CI$300,MATCH(DATE(H$1,1,1),Shock_dev!$A$1:$CI$1,0),FALSE)</f>
        <v>33.099719999998342</v>
      </c>
      <c r="I70" s="52">
        <f>VLOOKUP($B70,Shock_dev!$A$1:$CI$300,MATCH(DATE(I$1,1,1),Shock_dev!$A$1:$CI$1,0),FALSE)</f>
        <v>28.053460000002815</v>
      </c>
      <c r="J70" s="52">
        <f>VLOOKUP($B70,Shock_dev!$A$1:$CI$300,MATCH(DATE(J$1,1,1),Shock_dev!$A$1:$CI$1,0),FALSE)</f>
        <v>22.691429999998945</v>
      </c>
      <c r="K70" s="52">
        <f>VLOOKUP($B70,Shock_dev!$A$1:$CI$300,MATCH(DATE(K$1,1,1),Shock_dev!$A$1:$CI$1,0),FALSE)</f>
        <v>17.423630000004778</v>
      </c>
      <c r="L70" s="52">
        <f>VLOOKUP($B70,Shock_dev!$A$1:$CI$300,MATCH(DATE(L$1,1,1),Shock_dev!$A$1:$CI$1,0),FALSE)</f>
        <v>12.505919999995967</v>
      </c>
      <c r="M70" s="52">
        <f>VLOOKUP($B70,Shock_dev!$A$1:$CI$300,MATCH(DATE(M$1,1,1),Shock_dev!$A$1:$CI$1,0),FALSE)</f>
        <v>8.0924599999998463</v>
      </c>
      <c r="N70" s="52">
        <f>VLOOKUP($B70,Shock_dev!$A$1:$CI$300,MATCH(DATE(N$1,1,1),Shock_dev!$A$1:$CI$1,0),FALSE)</f>
        <v>4.2590700000000652</v>
      </c>
      <c r="O70" s="52">
        <f>VLOOKUP($B70,Shock_dev!$A$1:$CI$300,MATCH(DATE(O$1,1,1),Shock_dev!$A$1:$CI$1,0),FALSE)</f>
        <v>1.0315300000074785</v>
      </c>
      <c r="P70" s="52">
        <f>VLOOKUP($B70,Shock_dev!$A$1:$CI$300,MATCH(DATE(P$1,1,1),Shock_dev!$A$1:$CI$1,0),FALSE)</f>
        <v>-1.6073299999989104</v>
      </c>
      <c r="Q70" s="52">
        <f>VLOOKUP($B70,Shock_dev!$A$1:$CI$300,MATCH(DATE(Q$1,1,1),Shock_dev!$A$1:$CI$1,0),FALSE)</f>
        <v>-3.6999100000102771</v>
      </c>
      <c r="R70" s="52">
        <f>VLOOKUP($B70,Shock_dev!$A$1:$CI$300,MATCH(DATE(R$1,1,1),Shock_dev!$A$1:$CI$1,0),FALSE)</f>
        <v>-5.3077599999960512</v>
      </c>
      <c r="S70" s="52">
        <f>VLOOKUP($B70,Shock_dev!$A$1:$CI$300,MATCH(DATE(S$1,1,1),Shock_dev!$A$1:$CI$1,0),FALSE)</f>
        <v>-6.5004800000024261</v>
      </c>
      <c r="T70" s="52">
        <f>VLOOKUP($B70,Shock_dev!$A$1:$CI$300,MATCH(DATE(T$1,1,1),Shock_dev!$A$1:$CI$1,0),FALSE)</f>
        <v>-7.3495700000057695</v>
      </c>
      <c r="U70" s="52">
        <f>VLOOKUP($B70,Shock_dev!$A$1:$CI$300,MATCH(DATE(U$1,1,1),Shock_dev!$A$1:$CI$1,0),FALSE)</f>
        <v>-7.9238799999875482</v>
      </c>
      <c r="V70" s="52">
        <f>VLOOKUP($B70,Shock_dev!$A$1:$CI$300,MATCH(DATE(V$1,1,1),Shock_dev!$A$1:$CI$1,0),FALSE)</f>
        <v>-8.2805800000060117</v>
      </c>
      <c r="W70" s="52">
        <f>VLOOKUP($B70,Shock_dev!$A$1:$CI$300,MATCH(DATE(W$1,1,1),Shock_dev!$A$1:$CI$1,0),FALSE)</f>
        <v>-8.4716100000077859</v>
      </c>
      <c r="X70" s="52">
        <f>VLOOKUP($B70,Shock_dev!$A$1:$CI$300,MATCH(DATE(X$1,1,1),Shock_dev!$A$1:$CI$1,0),FALSE)</f>
        <v>-8.5373499999986961</v>
      </c>
      <c r="Y70" s="52">
        <f>VLOOKUP($B70,Shock_dev!$A$1:$CI$300,MATCH(DATE(Y$1,1,1),Shock_dev!$A$1:$CI$1,0),FALSE)</f>
        <v>-8.5090299999865238</v>
      </c>
      <c r="Z70" s="52">
        <f>VLOOKUP($B70,Shock_dev!$A$1:$CI$300,MATCH(DATE(Z$1,1,1),Shock_dev!$A$1:$CI$1,0),FALSE)</f>
        <v>-8.411260000008042</v>
      </c>
      <c r="AA70" s="52">
        <f>VLOOKUP($B70,Shock_dev!$A$1:$CI$300,MATCH(DATE(AA$1,1,1),Shock_dev!$A$1:$CI$1,0),FALSE)</f>
        <v>-8.2645399999892106</v>
      </c>
      <c r="AB70" s="52">
        <f>VLOOKUP($B70,Shock_dev!$A$1:$CI$300,MATCH(DATE(AB$1,1,1),Shock_dev!$A$1:$CI$1,0),FALSE)</f>
        <v>-8.0800400000007357</v>
      </c>
      <c r="AC70" s="52">
        <f>VLOOKUP($B70,Shock_dev!$A$1:$CI$300,MATCH(DATE(AC$1,1,1),Shock_dev!$A$1:$CI$1,0),FALSE)</f>
        <v>-7.868640000000596</v>
      </c>
      <c r="AD70" s="52">
        <f>VLOOKUP($B70,Shock_dev!$A$1:$CI$300,MATCH(DATE(AD$1,1,1),Shock_dev!$A$1:$CI$1,0),FALSE)</f>
        <v>-7.6407000000035623</v>
      </c>
      <c r="AE70" s="52">
        <f>VLOOKUP($B70,Shock_dev!$A$1:$CI$300,MATCH(DATE(AE$1,1,1),Shock_dev!$A$1:$CI$1,0),FALSE)</f>
        <v>-7.4027800000039861</v>
      </c>
      <c r="AF70" s="52">
        <f>VLOOKUP($B70,Shock_dev!$A$1:$CI$300,MATCH(DATE(AF$1,1,1),Shock_dev!$A$1:$CI$1,0),FALSE)</f>
        <v>-7.160440000006929</v>
      </c>
      <c r="AG70" s="52"/>
      <c r="AH70" s="65">
        <f t="shared" si="1"/>
        <v>34.838694000001126</v>
      </c>
      <c r="AI70" s="65">
        <f t="shared" si="2"/>
        <v>22.754832000000171</v>
      </c>
      <c r="AJ70" s="65">
        <f t="shared" si="3"/>
        <v>1.6151639999996406</v>
      </c>
      <c r="AK70" s="65">
        <f t="shared" si="4"/>
        <v>-7.0724539999995617</v>
      </c>
      <c r="AL70" s="65">
        <f t="shared" si="5"/>
        <v>-8.4387579999980513</v>
      </c>
      <c r="AM70" s="65">
        <f t="shared" si="6"/>
        <v>-7.6305200000031617</v>
      </c>
      <c r="AN70" s="66"/>
      <c r="AO70" s="65">
        <f t="shared" si="7"/>
        <v>28.796763000000649</v>
      </c>
      <c r="AP70" s="65">
        <f t="shared" si="8"/>
        <v>-2.7286449999999607</v>
      </c>
      <c r="AQ70" s="65">
        <f t="shared" si="9"/>
        <v>-8.034639000000606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960.26900000008754</v>
      </c>
      <c r="D71" s="52">
        <f>VLOOKUP($B71,Shock_dev!$A$1:$CI$300,MATCH(DATE(D$1,1,1),Shock_dev!$A$1:$CI$1,0),FALSE)</f>
        <v>1365.5080000001471</v>
      </c>
      <c r="E71" s="52">
        <f>VLOOKUP($B71,Shock_dev!$A$1:$CI$300,MATCH(DATE(E$1,1,1),Shock_dev!$A$1:$CI$1,0),FALSE)</f>
        <v>1571.1669999998994</v>
      </c>
      <c r="F71" s="52">
        <f>VLOOKUP($B71,Shock_dev!$A$1:$CI$300,MATCH(DATE(F$1,1,1),Shock_dev!$A$1:$CI$1,0),FALSE)</f>
        <v>1662.2139999999199</v>
      </c>
      <c r="G71" s="52">
        <f>VLOOKUP($B71,Shock_dev!$A$1:$CI$300,MATCH(DATE(G$1,1,1),Shock_dev!$A$1:$CI$1,0),FALSE)</f>
        <v>1679.6049999999814</v>
      </c>
      <c r="H71" s="52">
        <f>VLOOKUP($B71,Shock_dev!$A$1:$CI$300,MATCH(DATE(H$1,1,1),Shock_dev!$A$1:$CI$1,0),FALSE)</f>
        <v>1654.1429999999236</v>
      </c>
      <c r="I71" s="52">
        <f>VLOOKUP($B71,Shock_dev!$A$1:$CI$300,MATCH(DATE(I$1,1,1),Shock_dev!$A$1:$CI$1,0),FALSE)</f>
        <v>1607.408000000054</v>
      </c>
      <c r="J71" s="52">
        <f>VLOOKUP($B71,Shock_dev!$A$1:$CI$300,MATCH(DATE(J$1,1,1),Shock_dev!$A$1:$CI$1,0),FALSE)</f>
        <v>1552.8529999998864</v>
      </c>
      <c r="K71" s="52">
        <f>VLOOKUP($B71,Shock_dev!$A$1:$CI$300,MATCH(DATE(K$1,1,1),Shock_dev!$A$1:$CI$1,0),FALSE)</f>
        <v>1498.1629999999423</v>
      </c>
      <c r="L71" s="52">
        <f>VLOOKUP($B71,Shock_dev!$A$1:$CI$300,MATCH(DATE(L$1,1,1),Shock_dev!$A$1:$CI$1,0),FALSE)</f>
        <v>1447.2790000000969</v>
      </c>
      <c r="M71" s="52">
        <f>VLOOKUP($B71,Shock_dev!$A$1:$CI$300,MATCH(DATE(M$1,1,1),Shock_dev!$A$1:$CI$1,0),FALSE)</f>
        <v>1402.2590000000782</v>
      </c>
      <c r="N71" s="52">
        <f>VLOOKUP($B71,Shock_dev!$A$1:$CI$300,MATCH(DATE(N$1,1,1),Shock_dev!$A$1:$CI$1,0),FALSE)</f>
        <v>1363.8490000001621</v>
      </c>
      <c r="O71" s="52">
        <f>VLOOKUP($B71,Shock_dev!$A$1:$CI$300,MATCH(DATE(O$1,1,1),Shock_dev!$A$1:$CI$1,0),FALSE)</f>
        <v>1332.2360000000335</v>
      </c>
      <c r="P71" s="52">
        <f>VLOOKUP($B71,Shock_dev!$A$1:$CI$300,MATCH(DATE(P$1,1,1),Shock_dev!$A$1:$CI$1,0),FALSE)</f>
        <v>1306.9620000000577</v>
      </c>
      <c r="Q71" s="52">
        <f>VLOOKUP($B71,Shock_dev!$A$1:$CI$300,MATCH(DATE(Q$1,1,1),Shock_dev!$A$1:$CI$1,0),FALSE)</f>
        <v>1287.308999999892</v>
      </c>
      <c r="R71" s="52">
        <f>VLOOKUP($B71,Shock_dev!$A$1:$CI$300,MATCH(DATE(R$1,1,1),Shock_dev!$A$1:$CI$1,0),FALSE)</f>
        <v>1272.2609999999404</v>
      </c>
      <c r="S71" s="52">
        <f>VLOOKUP($B71,Shock_dev!$A$1:$CI$300,MATCH(DATE(S$1,1,1),Shock_dev!$A$1:$CI$1,0),FALSE)</f>
        <v>1260.747999999905</v>
      </c>
      <c r="T71" s="52">
        <f>VLOOKUP($B71,Shock_dev!$A$1:$CI$300,MATCH(DATE(T$1,1,1),Shock_dev!$A$1:$CI$1,0),FALSE)</f>
        <v>1251.7069999999367</v>
      </c>
      <c r="U71" s="52">
        <f>VLOOKUP($B71,Shock_dev!$A$1:$CI$300,MATCH(DATE(U$1,1,1),Shock_dev!$A$1:$CI$1,0),FALSE)</f>
        <v>1244.1450000000186</v>
      </c>
      <c r="V71" s="52">
        <f>VLOOKUP($B71,Shock_dev!$A$1:$CI$300,MATCH(DATE(V$1,1,1),Shock_dev!$A$1:$CI$1,0),FALSE)</f>
        <v>1237.4330000001937</v>
      </c>
      <c r="W71" s="52">
        <f>VLOOKUP($B71,Shock_dev!$A$1:$CI$300,MATCH(DATE(W$1,1,1),Shock_dev!$A$1:$CI$1,0),FALSE)</f>
        <v>1230.976000000257</v>
      </c>
      <c r="X71" s="52">
        <f>VLOOKUP($B71,Shock_dev!$A$1:$CI$300,MATCH(DATE(X$1,1,1),Shock_dev!$A$1:$CI$1,0),FALSE)</f>
        <v>1224.4539999999106</v>
      </c>
      <c r="Y71" s="52">
        <f>VLOOKUP($B71,Shock_dev!$A$1:$CI$300,MATCH(DATE(Y$1,1,1),Shock_dev!$A$1:$CI$1,0),FALSE)</f>
        <v>1217.7390000000596</v>
      </c>
      <c r="Z71" s="52">
        <f>VLOOKUP($B71,Shock_dev!$A$1:$CI$300,MATCH(DATE(Z$1,1,1),Shock_dev!$A$1:$CI$1,0),FALSE)</f>
        <v>1210.7749999999069</v>
      </c>
      <c r="AA71" s="52">
        <f>VLOOKUP($B71,Shock_dev!$A$1:$CI$300,MATCH(DATE(AA$1,1,1),Shock_dev!$A$1:$CI$1,0),FALSE)</f>
        <v>1203.5189999998547</v>
      </c>
      <c r="AB71" s="52">
        <f>VLOOKUP($B71,Shock_dev!$A$1:$CI$300,MATCH(DATE(AB$1,1,1),Shock_dev!$A$1:$CI$1,0),FALSE)</f>
        <v>1196.1639999998733</v>
      </c>
      <c r="AC71" s="52">
        <f>VLOOKUP($B71,Shock_dev!$A$1:$CI$300,MATCH(DATE(AC$1,1,1),Shock_dev!$A$1:$CI$1,0),FALSE)</f>
        <v>1188.7909999997355</v>
      </c>
      <c r="AD71" s="52">
        <f>VLOOKUP($B71,Shock_dev!$A$1:$CI$300,MATCH(DATE(AD$1,1,1),Shock_dev!$A$1:$CI$1,0),FALSE)</f>
        <v>1181.4139999998733</v>
      </c>
      <c r="AE71" s="52">
        <f>VLOOKUP($B71,Shock_dev!$A$1:$CI$300,MATCH(DATE(AE$1,1,1),Shock_dev!$A$1:$CI$1,0),FALSE)</f>
        <v>1174.1190000004135</v>
      </c>
      <c r="AF71" s="52">
        <f>VLOOKUP($B71,Shock_dev!$A$1:$CI$300,MATCH(DATE(AF$1,1,1),Shock_dev!$A$1:$CI$1,0),FALSE)</f>
        <v>1166.9629999999888</v>
      </c>
      <c r="AG71" s="52"/>
      <c r="AH71" s="65">
        <f t="shared" si="1"/>
        <v>1447.7526000000071</v>
      </c>
      <c r="AI71" s="65">
        <f t="shared" si="2"/>
        <v>1551.9691999999807</v>
      </c>
      <c r="AJ71" s="65">
        <f t="shared" si="3"/>
        <v>1338.5230000000447</v>
      </c>
      <c r="AK71" s="65">
        <f t="shared" si="4"/>
        <v>1253.2587999999989</v>
      </c>
      <c r="AL71" s="65">
        <f t="shared" si="5"/>
        <v>1217.4925999999978</v>
      </c>
      <c r="AM71" s="65">
        <f t="shared" si="6"/>
        <v>1181.490199999977</v>
      </c>
      <c r="AN71" s="66"/>
      <c r="AO71" s="65">
        <f t="shared" si="7"/>
        <v>1499.8608999999938</v>
      </c>
      <c r="AP71" s="65">
        <f t="shared" si="8"/>
        <v>1295.8909000000217</v>
      </c>
      <c r="AQ71" s="65">
        <f t="shared" si="9"/>
        <v>1199.4913999999874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29.168539999998757</v>
      </c>
      <c r="D72" s="52">
        <f>VLOOKUP($B72,Shock_dev!$A$1:$CI$300,MATCH(DATE(D$1,1,1),Shock_dev!$A$1:$CI$1,0),FALSE)</f>
        <v>40.370880000002217</v>
      </c>
      <c r="E72" s="52">
        <f>VLOOKUP($B72,Shock_dev!$A$1:$CI$300,MATCH(DATE(E$1,1,1),Shock_dev!$A$1:$CI$1,0),FALSE)</f>
        <v>46.128459999999905</v>
      </c>
      <c r="F72" s="52">
        <f>VLOOKUP($B72,Shock_dev!$A$1:$CI$300,MATCH(DATE(F$1,1,1),Shock_dev!$A$1:$CI$1,0),FALSE)</f>
        <v>49.049039999998058</v>
      </c>
      <c r="G72" s="52">
        <f>VLOOKUP($B72,Shock_dev!$A$1:$CI$300,MATCH(DATE(G$1,1,1),Shock_dev!$A$1:$CI$1,0),FALSE)</f>
        <v>50.227140000002692</v>
      </c>
      <c r="H72" s="52">
        <f>VLOOKUP($B72,Shock_dev!$A$1:$CI$300,MATCH(DATE(H$1,1,1),Shock_dev!$A$1:$CI$1,0),FALSE)</f>
        <v>50.479499999994005</v>
      </c>
      <c r="I72" s="52">
        <f>VLOOKUP($B72,Shock_dev!$A$1:$CI$300,MATCH(DATE(I$1,1,1),Shock_dev!$A$1:$CI$1,0),FALSE)</f>
        <v>50.329270000001998</v>
      </c>
      <c r="J72" s="52">
        <f>VLOOKUP($B72,Shock_dev!$A$1:$CI$300,MATCH(DATE(J$1,1,1),Shock_dev!$A$1:$CI$1,0),FALSE)</f>
        <v>50.049679999996442</v>
      </c>
      <c r="K72" s="52">
        <f>VLOOKUP($B72,Shock_dev!$A$1:$CI$300,MATCH(DATE(K$1,1,1),Shock_dev!$A$1:$CI$1,0),FALSE)</f>
        <v>49.758079999999609</v>
      </c>
      <c r="L72" s="52">
        <f>VLOOKUP($B72,Shock_dev!$A$1:$CI$300,MATCH(DATE(L$1,1,1),Shock_dev!$A$1:$CI$1,0),FALSE)</f>
        <v>49.487670000002254</v>
      </c>
      <c r="M72" s="52">
        <f>VLOOKUP($B72,Shock_dev!$A$1:$CI$300,MATCH(DATE(M$1,1,1),Shock_dev!$A$1:$CI$1,0),FALSE)</f>
        <v>49.243420000006154</v>
      </c>
      <c r="N72" s="52">
        <f>VLOOKUP($B72,Shock_dev!$A$1:$CI$300,MATCH(DATE(N$1,1,1),Shock_dev!$A$1:$CI$1,0),FALSE)</f>
        <v>49.014930000004824</v>
      </c>
      <c r="O72" s="52">
        <f>VLOOKUP($B72,Shock_dev!$A$1:$CI$300,MATCH(DATE(O$1,1,1),Shock_dev!$A$1:$CI$1,0),FALSE)</f>
        <v>48.79381000000285</v>
      </c>
      <c r="P72" s="52">
        <f>VLOOKUP($B72,Shock_dev!$A$1:$CI$300,MATCH(DATE(P$1,1,1),Shock_dev!$A$1:$CI$1,0),FALSE)</f>
        <v>48.566420000002836</v>
      </c>
      <c r="Q72" s="52">
        <f>VLOOKUP($B72,Shock_dev!$A$1:$CI$300,MATCH(DATE(Q$1,1,1),Shock_dev!$A$1:$CI$1,0),FALSE)</f>
        <v>48.321599999995669</v>
      </c>
      <c r="R72" s="52">
        <f>VLOOKUP($B72,Shock_dev!$A$1:$CI$300,MATCH(DATE(R$1,1,1),Shock_dev!$A$1:$CI$1,0),FALSE)</f>
        <v>48.046620000000985</v>
      </c>
      <c r="S72" s="52">
        <f>VLOOKUP($B72,Shock_dev!$A$1:$CI$300,MATCH(DATE(S$1,1,1),Shock_dev!$A$1:$CI$1,0),FALSE)</f>
        <v>47.731570000003558</v>
      </c>
      <c r="T72" s="52">
        <f>VLOOKUP($B72,Shock_dev!$A$1:$CI$300,MATCH(DATE(T$1,1,1),Shock_dev!$A$1:$CI$1,0),FALSE)</f>
        <v>47.369090000000142</v>
      </c>
      <c r="U72" s="52">
        <f>VLOOKUP($B72,Shock_dev!$A$1:$CI$300,MATCH(DATE(U$1,1,1),Shock_dev!$A$1:$CI$1,0),FALSE)</f>
        <v>46.954539999998815</v>
      </c>
      <c r="V72" s="52">
        <f>VLOOKUP($B72,Shock_dev!$A$1:$CI$300,MATCH(DATE(V$1,1,1),Shock_dev!$A$1:$CI$1,0),FALSE)</f>
        <v>46.492950000007113</v>
      </c>
      <c r="W72" s="52">
        <f>VLOOKUP($B72,Shock_dev!$A$1:$CI$300,MATCH(DATE(W$1,1,1),Shock_dev!$A$1:$CI$1,0),FALSE)</f>
        <v>45.988469999996596</v>
      </c>
      <c r="X72" s="52">
        <f>VLOOKUP($B72,Shock_dev!$A$1:$CI$300,MATCH(DATE(X$1,1,1),Shock_dev!$A$1:$CI$1,0),FALSE)</f>
        <v>45.450810000002093</v>
      </c>
      <c r="Y72" s="52">
        <f>VLOOKUP($B72,Shock_dev!$A$1:$CI$300,MATCH(DATE(Y$1,1,1),Shock_dev!$A$1:$CI$1,0),FALSE)</f>
        <v>44.892260000000533</v>
      </c>
      <c r="Z72" s="52">
        <f>VLOOKUP($B72,Shock_dev!$A$1:$CI$300,MATCH(DATE(Z$1,1,1),Shock_dev!$A$1:$CI$1,0),FALSE)</f>
        <v>44.32441000000108</v>
      </c>
      <c r="AA72" s="52">
        <f>VLOOKUP($B72,Shock_dev!$A$1:$CI$300,MATCH(DATE(AA$1,1,1),Shock_dev!$A$1:$CI$1,0),FALSE)</f>
        <v>43.756390000002284</v>
      </c>
      <c r="AB72" s="52">
        <f>VLOOKUP($B72,Shock_dev!$A$1:$CI$300,MATCH(DATE(AB$1,1,1),Shock_dev!$A$1:$CI$1,0),FALSE)</f>
        <v>43.201619999999821</v>
      </c>
      <c r="AC72" s="52">
        <f>VLOOKUP($B72,Shock_dev!$A$1:$CI$300,MATCH(DATE(AC$1,1,1),Shock_dev!$A$1:$CI$1,0),FALSE)</f>
        <v>42.668040000004112</v>
      </c>
      <c r="AD72" s="52">
        <f>VLOOKUP($B72,Shock_dev!$A$1:$CI$300,MATCH(DATE(AD$1,1,1),Shock_dev!$A$1:$CI$1,0),FALSE)</f>
        <v>42.159850000003644</v>
      </c>
      <c r="AE72" s="52">
        <f>VLOOKUP($B72,Shock_dev!$A$1:$CI$300,MATCH(DATE(AE$1,1,1),Shock_dev!$A$1:$CI$1,0),FALSE)</f>
        <v>41.681939999994938</v>
      </c>
      <c r="AF72" s="52">
        <f>VLOOKUP($B72,Shock_dev!$A$1:$CI$300,MATCH(DATE(AF$1,1,1),Shock_dev!$A$1:$CI$1,0),FALSE)</f>
        <v>41.237219999995432</v>
      </c>
      <c r="AG72" s="52"/>
      <c r="AH72" s="65">
        <f t="shared" si="1"/>
        <v>42.988812000000323</v>
      </c>
      <c r="AI72" s="65">
        <f t="shared" si="2"/>
        <v>50.020839999998863</v>
      </c>
      <c r="AJ72" s="65">
        <f t="shared" si="3"/>
        <v>48.788036000002464</v>
      </c>
      <c r="AK72" s="65">
        <f t="shared" si="4"/>
        <v>47.318954000002122</v>
      </c>
      <c r="AL72" s="65">
        <f t="shared" si="5"/>
        <v>44.882468000000515</v>
      </c>
      <c r="AM72" s="65">
        <f t="shared" si="6"/>
        <v>42.189733999999589</v>
      </c>
      <c r="AN72" s="66"/>
      <c r="AO72" s="65">
        <f t="shared" si="7"/>
        <v>46.504825999999596</v>
      </c>
      <c r="AP72" s="65">
        <f t="shared" si="8"/>
        <v>48.053495000002293</v>
      </c>
      <c r="AQ72" s="65">
        <f t="shared" si="9"/>
        <v>43.536101000000052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1656.1727254000011</v>
      </c>
      <c r="D77" s="52">
        <f t="shared" ref="D77:AF77" si="12">SUM(D60:D69)</f>
        <v>1476.982768600001</v>
      </c>
      <c r="E77" s="52">
        <f t="shared" si="12"/>
        <v>1478.0024404000005</v>
      </c>
      <c r="F77" s="52">
        <f t="shared" si="12"/>
        <v>1496.9834355000005</v>
      </c>
      <c r="G77" s="52">
        <f t="shared" si="12"/>
        <v>1514.2368345000011</v>
      </c>
      <c r="H77" s="52">
        <f t="shared" si="12"/>
        <v>1528.9703693000004</v>
      </c>
      <c r="I77" s="52">
        <f t="shared" si="12"/>
        <v>1542.3043688000002</v>
      </c>
      <c r="J77" s="52">
        <f t="shared" si="12"/>
        <v>1555.2174225000003</v>
      </c>
      <c r="K77" s="52">
        <f t="shared" si="12"/>
        <v>1568.4604709999978</v>
      </c>
      <c r="L77" s="52">
        <f t="shared" si="12"/>
        <v>1582.2565912</v>
      </c>
      <c r="M77" s="52">
        <f t="shared" si="12"/>
        <v>1596.9389351999987</v>
      </c>
      <c r="N77" s="52">
        <f t="shared" si="12"/>
        <v>1612.3790888999993</v>
      </c>
      <c r="O77" s="52">
        <f t="shared" si="12"/>
        <v>1628.6974155999983</v>
      </c>
      <c r="P77" s="52">
        <f t="shared" si="12"/>
        <v>1645.4305226000001</v>
      </c>
      <c r="Q77" s="52">
        <f t="shared" si="12"/>
        <v>1662.3012697999993</v>
      </c>
      <c r="R77" s="52">
        <f t="shared" si="12"/>
        <v>1678.8463085000001</v>
      </c>
      <c r="S77" s="52">
        <f t="shared" si="12"/>
        <v>1694.6063347999989</v>
      </c>
      <c r="T77" s="52">
        <f t="shared" si="12"/>
        <v>1709.2074766000014</v>
      </c>
      <c r="U77" s="52">
        <f t="shared" si="12"/>
        <v>1722.2508994000007</v>
      </c>
      <c r="V77" s="52">
        <f t="shared" si="12"/>
        <v>1733.7766306000012</v>
      </c>
      <c r="W77" s="52">
        <f t="shared" si="12"/>
        <v>1743.5534814000009</v>
      </c>
      <c r="X77" s="52">
        <f t="shared" si="12"/>
        <v>1751.6595778000001</v>
      </c>
      <c r="Y77" s="52">
        <f t="shared" si="12"/>
        <v>1758.2468626000002</v>
      </c>
      <c r="Z77" s="52">
        <f t="shared" si="12"/>
        <v>1763.4136631999995</v>
      </c>
      <c r="AA77" s="52">
        <f t="shared" si="12"/>
        <v>1767.2288786000004</v>
      </c>
      <c r="AB77" s="52">
        <f t="shared" si="12"/>
        <v>1770.0840971000016</v>
      </c>
      <c r="AC77" s="52">
        <f t="shared" si="12"/>
        <v>1772.0618749999999</v>
      </c>
      <c r="AD77" s="52">
        <f t="shared" si="12"/>
        <v>1773.2380124999991</v>
      </c>
      <c r="AE77" s="52">
        <f t="shared" si="12"/>
        <v>1773.8083036999981</v>
      </c>
      <c r="AF77" s="52">
        <f t="shared" si="12"/>
        <v>1773.9321934000013</v>
      </c>
      <c r="AG77" s="67"/>
      <c r="AH77" s="65">
        <f>AVERAGE(C77:G77)</f>
        <v>1524.4756408800008</v>
      </c>
      <c r="AI77" s="65">
        <f>AVERAGE(H77:L77)</f>
        <v>1555.4418445599997</v>
      </c>
      <c r="AJ77" s="65">
        <f>AVERAGE(M77:Q77)</f>
        <v>1629.1494464199991</v>
      </c>
      <c r="AK77" s="65">
        <f>AVERAGE(R77:V77)</f>
        <v>1707.7375299800005</v>
      </c>
      <c r="AL77" s="65">
        <f>AVERAGE(W77:AA77)</f>
        <v>1756.8204927200004</v>
      </c>
      <c r="AM77" s="65">
        <f>AVERAGE(AB77:AF77)</f>
        <v>1772.6248963400001</v>
      </c>
      <c r="AN77" s="66"/>
      <c r="AO77" s="65">
        <f>AVERAGE(AH77:AI77)</f>
        <v>1539.9587427200004</v>
      </c>
      <c r="AP77" s="65">
        <f>AVERAGE(AJ77:AK77)</f>
        <v>1668.4434881999998</v>
      </c>
      <c r="AQ77" s="65">
        <f>AVERAGE(AL77:AM77)</f>
        <v>1764.7226945300004</v>
      </c>
    </row>
    <row r="78" spans="1:43" s="9" customFormat="1" x14ac:dyDescent="0.25">
      <c r="A78" s="13" t="s">
        <v>399</v>
      </c>
      <c r="B78" s="13"/>
      <c r="C78" s="52">
        <f>SUM(C70:C71)</f>
        <v>984.25480000008974</v>
      </c>
      <c r="D78" s="52">
        <f t="shared" ref="D78:AF78" si="13">SUM(D70:D71)</f>
        <v>1399.9448500001454</v>
      </c>
      <c r="E78" s="52">
        <f t="shared" si="13"/>
        <v>1610.1760999999024</v>
      </c>
      <c r="F78" s="52">
        <f t="shared" si="13"/>
        <v>1701.7590499999205</v>
      </c>
      <c r="G78" s="52">
        <f t="shared" si="13"/>
        <v>1716.821669999983</v>
      </c>
      <c r="H78" s="52">
        <f t="shared" si="13"/>
        <v>1687.242719999922</v>
      </c>
      <c r="I78" s="52">
        <f t="shared" si="13"/>
        <v>1635.4614600000568</v>
      </c>
      <c r="J78" s="52">
        <f t="shared" si="13"/>
        <v>1575.5444299998853</v>
      </c>
      <c r="K78" s="52">
        <f t="shared" si="13"/>
        <v>1515.586629999947</v>
      </c>
      <c r="L78" s="52">
        <f t="shared" si="13"/>
        <v>1459.7849200000928</v>
      </c>
      <c r="M78" s="52">
        <f t="shared" si="13"/>
        <v>1410.3514600000781</v>
      </c>
      <c r="N78" s="52">
        <f t="shared" si="13"/>
        <v>1368.1080700001621</v>
      </c>
      <c r="O78" s="52">
        <f t="shared" si="13"/>
        <v>1333.267530000041</v>
      </c>
      <c r="P78" s="52">
        <f t="shared" si="13"/>
        <v>1305.3546700000588</v>
      </c>
      <c r="Q78" s="52">
        <f t="shared" si="13"/>
        <v>1283.6090899998817</v>
      </c>
      <c r="R78" s="52">
        <f t="shared" si="13"/>
        <v>1266.9532399999443</v>
      </c>
      <c r="S78" s="52">
        <f t="shared" si="13"/>
        <v>1254.2475199999026</v>
      </c>
      <c r="T78" s="52">
        <f t="shared" si="13"/>
        <v>1244.3574299999309</v>
      </c>
      <c r="U78" s="52">
        <f t="shared" si="13"/>
        <v>1236.2211200000311</v>
      </c>
      <c r="V78" s="52">
        <f t="shared" si="13"/>
        <v>1229.1524200001877</v>
      </c>
      <c r="W78" s="52">
        <f t="shared" si="13"/>
        <v>1222.5043900002493</v>
      </c>
      <c r="X78" s="52">
        <f t="shared" si="13"/>
        <v>1215.9166499999119</v>
      </c>
      <c r="Y78" s="52">
        <f t="shared" si="13"/>
        <v>1209.2299700000731</v>
      </c>
      <c r="Z78" s="52">
        <f t="shared" si="13"/>
        <v>1202.3637399998988</v>
      </c>
      <c r="AA78" s="52">
        <f t="shared" si="13"/>
        <v>1195.2544599998655</v>
      </c>
      <c r="AB78" s="52">
        <f t="shared" si="13"/>
        <v>1188.0839599998726</v>
      </c>
      <c r="AC78" s="52">
        <f t="shared" si="13"/>
        <v>1180.9223599997349</v>
      </c>
      <c r="AD78" s="52">
        <f t="shared" si="13"/>
        <v>1173.7732999998698</v>
      </c>
      <c r="AE78" s="52">
        <f t="shared" si="13"/>
        <v>1166.7162200004095</v>
      </c>
      <c r="AF78" s="52">
        <f t="shared" si="13"/>
        <v>1159.8025599999819</v>
      </c>
      <c r="AG78" s="67"/>
      <c r="AH78" s="65">
        <f>AVERAGE(C78:G78)</f>
        <v>1482.5912940000082</v>
      </c>
      <c r="AI78" s="65">
        <f>AVERAGE(H78:L78)</f>
        <v>1574.7240319999808</v>
      </c>
      <c r="AJ78" s="65">
        <f>AVERAGE(M78:Q78)</f>
        <v>1340.1381640000443</v>
      </c>
      <c r="AK78" s="65">
        <f>AVERAGE(R78:V78)</f>
        <v>1246.1863459999993</v>
      </c>
      <c r="AL78" s="65">
        <f>AVERAGE(W78:AA78)</f>
        <v>1209.0538419999998</v>
      </c>
      <c r="AM78" s="65">
        <f>AVERAGE(AB78:AF78)</f>
        <v>1173.8596799999737</v>
      </c>
      <c r="AN78" s="66"/>
      <c r="AO78" s="65">
        <f>AVERAGE(AH78:AI78)</f>
        <v>1528.6576629999945</v>
      </c>
      <c r="AP78" s="65">
        <f>AVERAGE(AJ78:AK78)</f>
        <v>1293.1622550000218</v>
      </c>
      <c r="AQ78" s="65">
        <f>AVERAGE(AL78:AM78)</f>
        <v>1191.4567609999867</v>
      </c>
    </row>
    <row r="79" spans="1:43" s="9" customFormat="1" x14ac:dyDescent="0.25">
      <c r="A79" s="13" t="s">
        <v>421</v>
      </c>
      <c r="B79" s="13"/>
      <c r="C79" s="52">
        <f>SUM(C53:C58)</f>
        <v>196.73386899998332</v>
      </c>
      <c r="D79" s="52">
        <f t="shared" ref="D79:AF79" si="14">SUM(D53:D58)</f>
        <v>228.11509099998602</v>
      </c>
      <c r="E79" s="52">
        <f t="shared" si="14"/>
        <v>236.8290050000096</v>
      </c>
      <c r="F79" s="52">
        <f t="shared" si="14"/>
        <v>234.2987420000054</v>
      </c>
      <c r="G79" s="52">
        <f t="shared" si="14"/>
        <v>222.96030200001132</v>
      </c>
      <c r="H79" s="52">
        <f t="shared" si="14"/>
        <v>205.99619400002393</v>
      </c>
      <c r="I79" s="52">
        <f t="shared" si="14"/>
        <v>186.25680899999952</v>
      </c>
      <c r="J79" s="52">
        <f t="shared" si="14"/>
        <v>165.8538180000196</v>
      </c>
      <c r="K79" s="52">
        <f t="shared" si="14"/>
        <v>146.22346999999809</v>
      </c>
      <c r="L79" s="52">
        <f t="shared" si="14"/>
        <v>128.23971600001187</v>
      </c>
      <c r="M79" s="52">
        <f t="shared" si="14"/>
        <v>112.4350269999959</v>
      </c>
      <c r="N79" s="52">
        <f t="shared" si="14"/>
        <v>99.023860000000241</v>
      </c>
      <c r="O79" s="52">
        <f t="shared" si="14"/>
        <v>88.054614000004221</v>
      </c>
      <c r="P79" s="52">
        <f t="shared" si="14"/>
        <v>79.388495999993211</v>
      </c>
      <c r="Q79" s="52">
        <f t="shared" si="14"/>
        <v>72.809698000013668</v>
      </c>
      <c r="R79" s="52">
        <f t="shared" si="14"/>
        <v>68.023663000005399</v>
      </c>
      <c r="S79" s="52">
        <f t="shared" si="14"/>
        <v>64.723350999989634</v>
      </c>
      <c r="T79" s="52">
        <f t="shared" si="14"/>
        <v>62.601505000003272</v>
      </c>
      <c r="U79" s="52">
        <f t="shared" si="14"/>
        <v>61.368920999988404</v>
      </c>
      <c r="V79" s="52">
        <f t="shared" si="14"/>
        <v>60.815451999976176</v>
      </c>
      <c r="W79" s="52">
        <f t="shared" si="14"/>
        <v>60.731999000002361</v>
      </c>
      <c r="X79" s="52">
        <f t="shared" si="14"/>
        <v>60.97614200001135</v>
      </c>
      <c r="Y79" s="52">
        <f t="shared" si="14"/>
        <v>61.446038999984012</v>
      </c>
      <c r="Z79" s="52">
        <f t="shared" si="14"/>
        <v>62.05940300000384</v>
      </c>
      <c r="AA79" s="52">
        <f t="shared" si="14"/>
        <v>62.744580999985374</v>
      </c>
      <c r="AB79" s="52">
        <f t="shared" si="14"/>
        <v>63.491606000016873</v>
      </c>
      <c r="AC79" s="52">
        <f t="shared" si="14"/>
        <v>64.266899999996895</v>
      </c>
      <c r="AD79" s="52">
        <f t="shared" si="14"/>
        <v>65.03392899996652</v>
      </c>
      <c r="AE79" s="52">
        <f t="shared" si="14"/>
        <v>65.785058999999819</v>
      </c>
      <c r="AF79" s="52">
        <f t="shared" si="14"/>
        <v>66.50966499997503</v>
      </c>
      <c r="AG79" s="67"/>
      <c r="AH79" s="65">
        <f t="shared" si="1"/>
        <v>223.78740179999915</v>
      </c>
      <c r="AI79" s="65">
        <f t="shared" si="2"/>
        <v>166.51400140001061</v>
      </c>
      <c r="AJ79" s="65">
        <f t="shared" si="3"/>
        <v>90.342339000001445</v>
      </c>
      <c r="AK79" s="65">
        <f t="shared" si="4"/>
        <v>63.506578399992577</v>
      </c>
      <c r="AL79" s="65">
        <f t="shared" si="5"/>
        <v>61.591632799997384</v>
      </c>
      <c r="AM79" s="65">
        <f t="shared" si="6"/>
        <v>65.01743179999103</v>
      </c>
      <c r="AN79" s="66"/>
      <c r="AO79" s="65">
        <f t="shared" si="7"/>
        <v>195.15070160000488</v>
      </c>
      <c r="AP79" s="65">
        <f t="shared" si="8"/>
        <v>76.924458699997018</v>
      </c>
      <c r="AQ79" s="65">
        <f t="shared" si="9"/>
        <v>63.304532299994207</v>
      </c>
    </row>
    <row r="80" spans="1:43" s="9" customFormat="1" x14ac:dyDescent="0.25">
      <c r="A80" s="13" t="s">
        <v>423</v>
      </c>
      <c r="B80" s="13"/>
      <c r="C80" s="52">
        <f>C59</f>
        <v>39.406020000009448</v>
      </c>
      <c r="D80" s="52">
        <f t="shared" ref="D80:AF80" si="15">D59</f>
        <v>63.585449999998673</v>
      </c>
      <c r="E80" s="52">
        <f t="shared" si="15"/>
        <v>75.058189999996102</v>
      </c>
      <c r="F80" s="52">
        <f t="shared" si="15"/>
        <v>79.038399999990361</v>
      </c>
      <c r="G80" s="52">
        <f t="shared" si="15"/>
        <v>79.134000000005472</v>
      </c>
      <c r="H80" s="52">
        <f t="shared" si="15"/>
        <v>77.748699999996461</v>
      </c>
      <c r="I80" s="52">
        <f t="shared" si="15"/>
        <v>76.311700000005658</v>
      </c>
      <c r="J80" s="52">
        <f t="shared" si="15"/>
        <v>75.512799999996787</v>
      </c>
      <c r="K80" s="52">
        <f t="shared" si="15"/>
        <v>75.561199999996461</v>
      </c>
      <c r="L80" s="52">
        <f t="shared" si="15"/>
        <v>76.396599999992759</v>
      </c>
      <c r="M80" s="52">
        <f t="shared" si="15"/>
        <v>77.849300000001676</v>
      </c>
      <c r="N80" s="52">
        <f t="shared" si="15"/>
        <v>79.713599999988219</v>
      </c>
      <c r="O80" s="52">
        <f t="shared" si="15"/>
        <v>81.798699999999371</v>
      </c>
      <c r="P80" s="52">
        <f t="shared" si="15"/>
        <v>83.932600000000093</v>
      </c>
      <c r="Q80" s="52">
        <f t="shared" si="15"/>
        <v>85.972600000008242</v>
      </c>
      <c r="R80" s="52">
        <f t="shared" si="15"/>
        <v>87.801300000006449</v>
      </c>
      <c r="S80" s="52">
        <f t="shared" si="15"/>
        <v>89.328899999993155</v>
      </c>
      <c r="T80" s="52">
        <f t="shared" si="15"/>
        <v>90.491200000004028</v>
      </c>
      <c r="U80" s="52">
        <f t="shared" si="15"/>
        <v>91.246699999988778</v>
      </c>
      <c r="V80" s="52">
        <f t="shared" si="15"/>
        <v>91.583700000002864</v>
      </c>
      <c r="W80" s="52">
        <f t="shared" si="15"/>
        <v>91.504700000004959</v>
      </c>
      <c r="X80" s="52">
        <f t="shared" si="15"/>
        <v>91.029299999994691</v>
      </c>
      <c r="Y80" s="52">
        <f t="shared" si="15"/>
        <v>90.189299999998184</v>
      </c>
      <c r="Z80" s="52">
        <f t="shared" si="15"/>
        <v>89.021200000002864</v>
      </c>
      <c r="AA80" s="52">
        <f t="shared" si="15"/>
        <v>87.561300000001211</v>
      </c>
      <c r="AB80" s="52">
        <f t="shared" si="15"/>
        <v>85.852400000003399</v>
      </c>
      <c r="AC80" s="52">
        <f t="shared" si="15"/>
        <v>83.932200000010198</v>
      </c>
      <c r="AD80" s="52">
        <f t="shared" si="15"/>
        <v>81.831000000005588</v>
      </c>
      <c r="AE80" s="52">
        <f t="shared" si="15"/>
        <v>79.578599999978906</v>
      </c>
      <c r="AF80" s="52">
        <f t="shared" si="15"/>
        <v>77.201899999985471</v>
      </c>
      <c r="AG80" s="67"/>
      <c r="AH80" s="65">
        <f t="shared" si="1"/>
        <v>67.244412000000011</v>
      </c>
      <c r="AI80" s="65">
        <f t="shared" si="2"/>
        <v>76.306199999997631</v>
      </c>
      <c r="AJ80" s="65">
        <f t="shared" si="3"/>
        <v>81.853359999999526</v>
      </c>
      <c r="AK80" s="65">
        <f t="shared" si="4"/>
        <v>90.090359999999052</v>
      </c>
      <c r="AL80" s="65">
        <f t="shared" si="5"/>
        <v>89.861160000000382</v>
      </c>
      <c r="AM80" s="65">
        <f t="shared" si="6"/>
        <v>81.679219999996718</v>
      </c>
      <c r="AN80" s="66"/>
      <c r="AO80" s="65">
        <f t="shared" si="7"/>
        <v>71.775305999998821</v>
      </c>
      <c r="AP80" s="65">
        <f t="shared" si="8"/>
        <v>85.971859999999282</v>
      </c>
      <c r="AQ80" s="65">
        <f t="shared" si="9"/>
        <v>85.77018999999855</v>
      </c>
    </row>
    <row r="81" spans="1:43" s="9" customFormat="1" x14ac:dyDescent="0.25">
      <c r="A81" s="13" t="s">
        <v>426</v>
      </c>
      <c r="B81" s="13"/>
      <c r="C81" s="52">
        <f>C72</f>
        <v>29.168539999998757</v>
      </c>
      <c r="D81" s="52">
        <f t="shared" ref="D81:AF81" si="16">D72</f>
        <v>40.370880000002217</v>
      </c>
      <c r="E81" s="52">
        <f t="shared" si="16"/>
        <v>46.128459999999905</v>
      </c>
      <c r="F81" s="52">
        <f t="shared" si="16"/>
        <v>49.049039999998058</v>
      </c>
      <c r="G81" s="52">
        <f t="shared" si="16"/>
        <v>50.227140000002692</v>
      </c>
      <c r="H81" s="52">
        <f t="shared" si="16"/>
        <v>50.479499999994005</v>
      </c>
      <c r="I81" s="52">
        <f t="shared" si="16"/>
        <v>50.329270000001998</v>
      </c>
      <c r="J81" s="52">
        <f t="shared" si="16"/>
        <v>50.049679999996442</v>
      </c>
      <c r="K81" s="52">
        <f t="shared" si="16"/>
        <v>49.758079999999609</v>
      </c>
      <c r="L81" s="52">
        <f t="shared" si="16"/>
        <v>49.487670000002254</v>
      </c>
      <c r="M81" s="52">
        <f t="shared" si="16"/>
        <v>49.243420000006154</v>
      </c>
      <c r="N81" s="52">
        <f t="shared" si="16"/>
        <v>49.014930000004824</v>
      </c>
      <c r="O81" s="52">
        <f t="shared" si="16"/>
        <v>48.79381000000285</v>
      </c>
      <c r="P81" s="52">
        <f t="shared" si="16"/>
        <v>48.566420000002836</v>
      </c>
      <c r="Q81" s="52">
        <f t="shared" si="16"/>
        <v>48.321599999995669</v>
      </c>
      <c r="R81" s="52">
        <f t="shared" si="16"/>
        <v>48.046620000000985</v>
      </c>
      <c r="S81" s="52">
        <f t="shared" si="16"/>
        <v>47.731570000003558</v>
      </c>
      <c r="T81" s="52">
        <f t="shared" si="16"/>
        <v>47.369090000000142</v>
      </c>
      <c r="U81" s="52">
        <f t="shared" si="16"/>
        <v>46.954539999998815</v>
      </c>
      <c r="V81" s="52">
        <f t="shared" si="16"/>
        <v>46.492950000007113</v>
      </c>
      <c r="W81" s="52">
        <f t="shared" si="16"/>
        <v>45.988469999996596</v>
      </c>
      <c r="X81" s="52">
        <f t="shared" si="16"/>
        <v>45.450810000002093</v>
      </c>
      <c r="Y81" s="52">
        <f t="shared" si="16"/>
        <v>44.892260000000533</v>
      </c>
      <c r="Z81" s="52">
        <f t="shared" si="16"/>
        <v>44.32441000000108</v>
      </c>
      <c r="AA81" s="52">
        <f t="shared" si="16"/>
        <v>43.756390000002284</v>
      </c>
      <c r="AB81" s="52">
        <f t="shared" si="16"/>
        <v>43.201619999999821</v>
      </c>
      <c r="AC81" s="52">
        <f t="shared" si="16"/>
        <v>42.668040000004112</v>
      </c>
      <c r="AD81" s="52">
        <f t="shared" si="16"/>
        <v>42.159850000003644</v>
      </c>
      <c r="AE81" s="52">
        <f t="shared" si="16"/>
        <v>41.681939999994938</v>
      </c>
      <c r="AF81" s="52">
        <f t="shared" si="16"/>
        <v>41.237219999995432</v>
      </c>
      <c r="AG81" s="67"/>
      <c r="AH81" s="65">
        <f>AVERAGE(C81:G81)</f>
        <v>42.988812000000323</v>
      </c>
      <c r="AI81" s="65">
        <f>AVERAGE(H81:L81)</f>
        <v>50.020839999998863</v>
      </c>
      <c r="AJ81" s="65">
        <f>AVERAGE(M81:Q81)</f>
        <v>48.788036000002464</v>
      </c>
      <c r="AK81" s="65">
        <f>AVERAGE(R81:V81)</f>
        <v>47.318954000002122</v>
      </c>
      <c r="AL81" s="65">
        <f>AVERAGE(W81:AA81)</f>
        <v>44.882468000000515</v>
      </c>
      <c r="AM81" s="65">
        <f>AVERAGE(AB81:AF81)</f>
        <v>42.189733999999589</v>
      </c>
      <c r="AN81" s="66"/>
      <c r="AO81" s="65">
        <f>AVERAGE(AH81:AI81)</f>
        <v>46.504825999999596</v>
      </c>
      <c r="AP81" s="65">
        <f>AVERAGE(AJ81:AK81)</f>
        <v>48.053495000002293</v>
      </c>
      <c r="AQ81" s="65">
        <f>AVERAGE(AL81:AM81)</f>
        <v>43.536101000000052</v>
      </c>
    </row>
    <row r="82" spans="1:43" s="9" customFormat="1" x14ac:dyDescent="0.25">
      <c r="A82" s="13" t="s">
        <v>425</v>
      </c>
      <c r="B82" s="13"/>
      <c r="C82" s="52">
        <f>SUM(C51:C52)</f>
        <v>33.039815000003728</v>
      </c>
      <c r="D82" s="52">
        <f t="shared" ref="D82:AF82" si="17">SUM(D51:D52)</f>
        <v>41.748559000002388</v>
      </c>
      <c r="E82" s="52">
        <f t="shared" si="17"/>
        <v>45.149655999997776</v>
      </c>
      <c r="F82" s="52">
        <f t="shared" si="17"/>
        <v>45.725445000003674</v>
      </c>
      <c r="G82" s="52">
        <f t="shared" si="17"/>
        <v>44.326152999998158</v>
      </c>
      <c r="H82" s="52">
        <f t="shared" si="17"/>
        <v>41.740296000000853</v>
      </c>
      <c r="I82" s="52">
        <f t="shared" si="17"/>
        <v>38.596958999997696</v>
      </c>
      <c r="J82" s="52">
        <f t="shared" si="17"/>
        <v>35.326415999999881</v>
      </c>
      <c r="K82" s="52">
        <f t="shared" si="17"/>
        <v>32.195928000000094</v>
      </c>
      <c r="L82" s="52">
        <f t="shared" si="17"/>
        <v>29.351668999996946</v>
      </c>
      <c r="M82" s="52">
        <f t="shared" si="17"/>
        <v>26.871169000000918</v>
      </c>
      <c r="N82" s="52">
        <f t="shared" si="17"/>
        <v>24.777441000000181</v>
      </c>
      <c r="O82" s="52">
        <f t="shared" si="17"/>
        <v>23.067863999996007</v>
      </c>
      <c r="P82" s="52">
        <f t="shared" si="17"/>
        <v>21.712556000001314</v>
      </c>
      <c r="Q82" s="52">
        <f t="shared" si="17"/>
        <v>20.671738000001824</v>
      </c>
      <c r="R82" s="52">
        <f t="shared" si="17"/>
        <v>19.895451999998841</v>
      </c>
      <c r="S82" s="52">
        <f t="shared" si="17"/>
        <v>19.333380999995825</v>
      </c>
      <c r="T82" s="52">
        <f t="shared" si="17"/>
        <v>18.936819999994441</v>
      </c>
      <c r="U82" s="52">
        <f t="shared" si="17"/>
        <v>18.660972000001493</v>
      </c>
      <c r="V82" s="52">
        <f t="shared" si="17"/>
        <v>18.474881999994068</v>
      </c>
      <c r="W82" s="52">
        <f t="shared" si="17"/>
        <v>18.348819999998341</v>
      </c>
      <c r="X82" s="52">
        <f t="shared" si="17"/>
        <v>18.263771999999335</v>
      </c>
      <c r="Y82" s="52">
        <f t="shared" si="17"/>
        <v>18.207660999998552</v>
      </c>
      <c r="Z82" s="52">
        <f t="shared" si="17"/>
        <v>18.171376999998756</v>
      </c>
      <c r="AA82" s="52">
        <f t="shared" si="17"/>
        <v>18.146897999999965</v>
      </c>
      <c r="AB82" s="52">
        <f t="shared" si="17"/>
        <v>18.135629999997036</v>
      </c>
      <c r="AC82" s="52">
        <f t="shared" si="17"/>
        <v>18.134823000000324</v>
      </c>
      <c r="AD82" s="52">
        <f t="shared" si="17"/>
        <v>18.140426999998454</v>
      </c>
      <c r="AE82" s="52">
        <f t="shared" si="17"/>
        <v>18.152139000005263</v>
      </c>
      <c r="AF82" s="52">
        <f t="shared" si="17"/>
        <v>18.168980999997075</v>
      </c>
      <c r="AG82" s="67"/>
      <c r="AH82" s="65">
        <f>AVERAGE(C82:G82)</f>
        <v>41.997925600001146</v>
      </c>
      <c r="AI82" s="65">
        <f>AVERAGE(H82:L82)</f>
        <v>35.442253599999091</v>
      </c>
      <c r="AJ82" s="65">
        <f>AVERAGE(M82:Q82)</f>
        <v>23.420153600000049</v>
      </c>
      <c r="AK82" s="65">
        <f>AVERAGE(R82:V82)</f>
        <v>19.060301399996934</v>
      </c>
      <c r="AL82" s="65">
        <f>AVERAGE(W82:AA82)</f>
        <v>18.227705599998991</v>
      </c>
      <c r="AM82" s="65">
        <f>AVERAGE(AB82:AF82)</f>
        <v>18.14639999999963</v>
      </c>
      <c r="AN82" s="66"/>
      <c r="AO82" s="65">
        <f>AVERAGE(AH82:AI82)</f>
        <v>38.720089600000122</v>
      </c>
      <c r="AP82" s="65">
        <f>AVERAGE(AJ82:AK82)</f>
        <v>21.24022749999849</v>
      </c>
      <c r="AQ82" s="65">
        <f>AVERAGE(AL82:AM82)</f>
        <v>18.187052799999311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23.446588000000702</v>
      </c>
      <c r="D87" s="52">
        <f t="shared" ref="D87:AF92" si="21">D60</f>
        <v>28.670299000000341</v>
      </c>
      <c r="E87" s="52">
        <f t="shared" si="21"/>
        <v>35.84074099999998</v>
      </c>
      <c r="F87" s="52">
        <f t="shared" si="21"/>
        <v>44.368070999999873</v>
      </c>
      <c r="G87" s="52">
        <f t="shared" si="21"/>
        <v>54.673610000000735</v>
      </c>
      <c r="H87" s="52">
        <f t="shared" si="21"/>
        <v>67.343284999999923</v>
      </c>
      <c r="I87" s="52">
        <f t="shared" si="21"/>
        <v>82.894295000000056</v>
      </c>
      <c r="J87" s="52">
        <f t="shared" si="21"/>
        <v>101.78589999999986</v>
      </c>
      <c r="K87" s="52">
        <f t="shared" si="21"/>
        <v>124.38996399999905</v>
      </c>
      <c r="L87" s="52">
        <f t="shared" si="21"/>
        <v>150.91358000000037</v>
      </c>
      <c r="M87" s="52">
        <f t="shared" si="21"/>
        <v>181.32250699999895</v>
      </c>
      <c r="N87" s="52">
        <f t="shared" si="21"/>
        <v>215.40726499999982</v>
      </c>
      <c r="O87" s="52">
        <f t="shared" si="21"/>
        <v>252.68153099999836</v>
      </c>
      <c r="P87" s="52">
        <f t="shared" si="21"/>
        <v>292.1409820000008</v>
      </c>
      <c r="Q87" s="52">
        <f t="shared" si="21"/>
        <v>332.83698399999957</v>
      </c>
      <c r="R87" s="52">
        <f t="shared" si="21"/>
        <v>373.47138900000027</v>
      </c>
      <c r="S87" s="52">
        <f t="shared" si="21"/>
        <v>412.82560199999898</v>
      </c>
      <c r="T87" s="52">
        <f t="shared" si="21"/>
        <v>449.82268300000032</v>
      </c>
      <c r="U87" s="52">
        <f t="shared" si="21"/>
        <v>483.71440500000062</v>
      </c>
      <c r="V87" s="52">
        <f t="shared" si="21"/>
        <v>513.91343100000086</v>
      </c>
      <c r="W87" s="52">
        <f t="shared" si="21"/>
        <v>540.30827400000089</v>
      </c>
      <c r="X87" s="52">
        <f t="shared" si="21"/>
        <v>562.8383560000002</v>
      </c>
      <c r="Y87" s="52">
        <f t="shared" si="21"/>
        <v>581.83352600000035</v>
      </c>
      <c r="Z87" s="52">
        <f t="shared" si="21"/>
        <v>597.58913399999983</v>
      </c>
      <c r="AA87" s="52">
        <f t="shared" si="21"/>
        <v>610.50398999999925</v>
      </c>
      <c r="AB87" s="52">
        <f t="shared" si="21"/>
        <v>621.02401500000087</v>
      </c>
      <c r="AC87" s="52">
        <f t="shared" si="21"/>
        <v>629.39517999999953</v>
      </c>
      <c r="AD87" s="52">
        <f t="shared" si="21"/>
        <v>636.13676999999916</v>
      </c>
      <c r="AE87" s="52">
        <f t="shared" si="21"/>
        <v>641.4484999999986</v>
      </c>
      <c r="AF87" s="52">
        <f t="shared" si="21"/>
        <v>645.61012000000119</v>
      </c>
      <c r="AH87" s="65">
        <f t="shared" ref="AH87:AH93" si="22">AVERAGE(C87:G87)</f>
        <v>37.399861800000323</v>
      </c>
      <c r="AI87" s="65">
        <f t="shared" ref="AI87:AI93" si="23">AVERAGE(H87:L87)</f>
        <v>105.46540479999985</v>
      </c>
      <c r="AJ87" s="65">
        <f t="shared" ref="AJ87:AJ93" si="24">AVERAGE(M87:Q87)</f>
        <v>254.87785379999951</v>
      </c>
      <c r="AK87" s="65">
        <f t="shared" ref="AK87:AK93" si="25">AVERAGE(R87:V87)</f>
        <v>446.74950200000023</v>
      </c>
      <c r="AL87" s="65">
        <f t="shared" ref="AL87:AL93" si="26">AVERAGE(W87:AA87)</f>
        <v>578.61465600000008</v>
      </c>
      <c r="AM87" s="65">
        <f t="shared" ref="AM87:AM93" si="27">AVERAGE(AB87:AF87)</f>
        <v>634.72291699999982</v>
      </c>
      <c r="AN87" s="66"/>
      <c r="AO87" s="65">
        <f t="shared" ref="AO87:AO93" si="28">AVERAGE(AH87:AI87)</f>
        <v>71.432633300000077</v>
      </c>
      <c r="AP87" s="65">
        <f t="shared" ref="AP87:AP93" si="29">AVERAGE(AJ87:AK87)</f>
        <v>350.8136778999999</v>
      </c>
      <c r="AQ87" s="65">
        <f t="shared" ref="AQ87:AQ93" si="30">AVERAGE(AL87:AM87)</f>
        <v>606.6687864999999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0.3380786000000171</v>
      </c>
      <c r="D88" s="52">
        <f t="shared" ref="D88:R88" si="31">D61</f>
        <v>0.45236830000004602</v>
      </c>
      <c r="E88" s="52">
        <f t="shared" si="31"/>
        <v>0.53293089999999665</v>
      </c>
      <c r="F88" s="52">
        <f t="shared" si="31"/>
        <v>0.6385185999999976</v>
      </c>
      <c r="G88" s="52">
        <f t="shared" si="31"/>
        <v>0.72642650000000231</v>
      </c>
      <c r="H88" s="52">
        <f t="shared" si="31"/>
        <v>0.81064499999996542</v>
      </c>
      <c r="I88" s="52">
        <f t="shared" si="31"/>
        <v>0.94799110000002429</v>
      </c>
      <c r="J88" s="52">
        <f t="shared" si="31"/>
        <v>1.1360332000000426</v>
      </c>
      <c r="K88" s="52">
        <f t="shared" si="31"/>
        <v>1.3749440000000277</v>
      </c>
      <c r="L88" s="52">
        <f t="shared" si="31"/>
        <v>1.6134109999999851</v>
      </c>
      <c r="M88" s="52">
        <f t="shared" si="31"/>
        <v>1.9063019999999824</v>
      </c>
      <c r="N88" s="52">
        <f t="shared" si="31"/>
        <v>2.1971757000000025</v>
      </c>
      <c r="O88" s="52">
        <f t="shared" si="31"/>
        <v>2.5913280999999984</v>
      </c>
      <c r="P88" s="52">
        <f t="shared" si="31"/>
        <v>2.976909599999999</v>
      </c>
      <c r="Q88" s="52">
        <f t="shared" si="31"/>
        <v>3.3623555000000351</v>
      </c>
      <c r="R88" s="52">
        <f t="shared" si="31"/>
        <v>3.7479548000000023</v>
      </c>
      <c r="S88" s="52">
        <f t="shared" si="21"/>
        <v>4.0822323000000438</v>
      </c>
      <c r="T88" s="52">
        <f t="shared" si="21"/>
        <v>4.4712854999999649</v>
      </c>
      <c r="U88" s="52">
        <f t="shared" si="21"/>
        <v>4.7526619999999866</v>
      </c>
      <c r="V88" s="52">
        <f t="shared" si="21"/>
        <v>5.041657100000009</v>
      </c>
      <c r="W88" s="52">
        <f t="shared" si="21"/>
        <v>5.329467300000033</v>
      </c>
      <c r="X88" s="52">
        <f t="shared" si="21"/>
        <v>5.5133478999999852</v>
      </c>
      <c r="Y88" s="52">
        <f t="shared" si="21"/>
        <v>5.7047423999999864</v>
      </c>
      <c r="Z88" s="52">
        <f t="shared" si="21"/>
        <v>5.8437322000000336</v>
      </c>
      <c r="AA88" s="52">
        <f t="shared" si="21"/>
        <v>5.9343168000000333</v>
      </c>
      <c r="AB88" s="52">
        <f t="shared" si="21"/>
        <v>6.0278285999999071</v>
      </c>
      <c r="AC88" s="52">
        <f t="shared" si="21"/>
        <v>6.1195141000000604</v>
      </c>
      <c r="AD88" s="52">
        <f t="shared" si="21"/>
        <v>6.1582783000000063</v>
      </c>
      <c r="AE88" s="52">
        <f t="shared" si="21"/>
        <v>6.2001103000000057</v>
      </c>
      <c r="AF88" s="52">
        <f t="shared" si="21"/>
        <v>6.2407188000000815</v>
      </c>
      <c r="AH88" s="65">
        <f t="shared" si="22"/>
        <v>0.53766458000001194</v>
      </c>
      <c r="AI88" s="65">
        <f t="shared" si="23"/>
        <v>1.176604860000009</v>
      </c>
      <c r="AJ88" s="65">
        <f t="shared" si="24"/>
        <v>2.6068141800000033</v>
      </c>
      <c r="AK88" s="65">
        <f t="shared" si="25"/>
        <v>4.419158340000001</v>
      </c>
      <c r="AL88" s="65">
        <f t="shared" si="26"/>
        <v>5.6651213200000141</v>
      </c>
      <c r="AM88" s="65">
        <f t="shared" si="27"/>
        <v>6.149290020000012</v>
      </c>
      <c r="AN88" s="66"/>
      <c r="AO88" s="65">
        <f t="shared" si="28"/>
        <v>0.85713472000001045</v>
      </c>
      <c r="AP88" s="65">
        <f t="shared" si="29"/>
        <v>3.5129862600000021</v>
      </c>
      <c r="AQ88" s="65">
        <f t="shared" si="30"/>
        <v>5.9072056700000131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399.94615240000007</v>
      </c>
      <c r="D89" s="52">
        <f t="shared" si="21"/>
        <v>346.22097699999995</v>
      </c>
      <c r="E89" s="52">
        <f t="shared" si="21"/>
        <v>340.96907910000004</v>
      </c>
      <c r="F89" s="52">
        <f t="shared" si="21"/>
        <v>339.92293710000001</v>
      </c>
      <c r="G89" s="52">
        <f t="shared" si="21"/>
        <v>337.32253470000001</v>
      </c>
      <c r="H89" s="52">
        <f t="shared" si="21"/>
        <v>332.47679879999998</v>
      </c>
      <c r="I89" s="52">
        <f t="shared" si="21"/>
        <v>325.34422289999998</v>
      </c>
      <c r="J89" s="52">
        <f t="shared" si="21"/>
        <v>315.83315389999996</v>
      </c>
      <c r="K89" s="52">
        <f t="shared" si="21"/>
        <v>303.95306679999999</v>
      </c>
      <c r="L89" s="52">
        <f t="shared" si="21"/>
        <v>289.65872339999999</v>
      </c>
      <c r="M89" s="52">
        <f t="shared" si="21"/>
        <v>272.92539859999999</v>
      </c>
      <c r="N89" s="52">
        <f t="shared" si="21"/>
        <v>253.95011699999998</v>
      </c>
      <c r="O89" s="52">
        <f t="shared" si="21"/>
        <v>233.08927729999994</v>
      </c>
      <c r="P89" s="52">
        <f t="shared" si="21"/>
        <v>210.86735299999998</v>
      </c>
      <c r="Q89" s="52">
        <f t="shared" si="21"/>
        <v>187.88337509999997</v>
      </c>
      <c r="R89" s="52">
        <f t="shared" si="21"/>
        <v>164.92105089999995</v>
      </c>
      <c r="S89" s="52">
        <f t="shared" si="21"/>
        <v>142.59811259999992</v>
      </c>
      <c r="T89" s="52">
        <f t="shared" si="21"/>
        <v>121.54702210000005</v>
      </c>
      <c r="U89" s="52">
        <f t="shared" si="21"/>
        <v>102.2549937</v>
      </c>
      <c r="V89" s="52">
        <f t="shared" si="21"/>
        <v>85.027598900000044</v>
      </c>
      <c r="W89" s="52">
        <f t="shared" si="21"/>
        <v>69.944854500000019</v>
      </c>
      <c r="X89" s="52">
        <f t="shared" si="21"/>
        <v>57.012562500000058</v>
      </c>
      <c r="Y89" s="52">
        <f t="shared" si="21"/>
        <v>46.098159399999986</v>
      </c>
      <c r="Z89" s="52">
        <f t="shared" si="21"/>
        <v>36.983392099999946</v>
      </c>
      <c r="AA89" s="52">
        <f t="shared" si="21"/>
        <v>29.457742600000074</v>
      </c>
      <c r="AB89" s="52">
        <f t="shared" si="21"/>
        <v>23.259424400000057</v>
      </c>
      <c r="AC89" s="52">
        <f t="shared" si="21"/>
        <v>18.275583900000015</v>
      </c>
      <c r="AD89" s="52">
        <f t="shared" si="21"/>
        <v>14.180974399999968</v>
      </c>
      <c r="AE89" s="52">
        <f t="shared" si="21"/>
        <v>10.912389299999973</v>
      </c>
      <c r="AF89" s="52">
        <f t="shared" si="21"/>
        <v>8.2839829000000691</v>
      </c>
      <c r="AH89" s="65">
        <f t="shared" si="22"/>
        <v>352.87633606000003</v>
      </c>
      <c r="AI89" s="65">
        <f t="shared" si="23"/>
        <v>313.45319315999996</v>
      </c>
      <c r="AJ89" s="65">
        <f t="shared" si="24"/>
        <v>231.74310419999998</v>
      </c>
      <c r="AK89" s="65">
        <f t="shared" si="25"/>
        <v>123.26975564</v>
      </c>
      <c r="AL89" s="65">
        <f t="shared" si="26"/>
        <v>47.899342220000015</v>
      </c>
      <c r="AM89" s="65">
        <f t="shared" si="27"/>
        <v>14.982470980000016</v>
      </c>
      <c r="AN89" s="66"/>
      <c r="AO89" s="65">
        <f t="shared" si="28"/>
        <v>333.16476461000002</v>
      </c>
      <c r="AP89" s="65">
        <f t="shared" si="29"/>
        <v>177.50642991999999</v>
      </c>
      <c r="AQ89" s="65">
        <f t="shared" si="30"/>
        <v>31.440906600000016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1138.9674340000001</v>
      </c>
      <c r="D90" s="52">
        <f t="shared" si="21"/>
        <v>1015.295273</v>
      </c>
      <c r="E90" s="52">
        <f t="shared" si="21"/>
        <v>1014.016826</v>
      </c>
      <c r="F90" s="52">
        <f t="shared" si="21"/>
        <v>1024.994436</v>
      </c>
      <c r="G90" s="52">
        <f t="shared" si="21"/>
        <v>1034.5223870000002</v>
      </c>
      <c r="H90" s="52">
        <f t="shared" si="21"/>
        <v>1041.7408849999999</v>
      </c>
      <c r="I90" s="52">
        <f t="shared" si="21"/>
        <v>1047.1612099999998</v>
      </c>
      <c r="J90" s="52">
        <f t="shared" si="21"/>
        <v>1051.2660490000003</v>
      </c>
      <c r="K90" s="52">
        <f t="shared" si="21"/>
        <v>1054.4002179999998</v>
      </c>
      <c r="L90" s="52">
        <f t="shared" si="21"/>
        <v>1056.8025170000001</v>
      </c>
      <c r="M90" s="52">
        <f t="shared" si="21"/>
        <v>1058.6396810000001</v>
      </c>
      <c r="N90" s="52">
        <f t="shared" si="21"/>
        <v>1060.0297999999998</v>
      </c>
      <c r="O90" s="52">
        <f t="shared" si="21"/>
        <v>1061.0581870000001</v>
      </c>
      <c r="P90" s="52">
        <f t="shared" si="21"/>
        <v>1061.7875880000001</v>
      </c>
      <c r="Q90" s="52">
        <f t="shared" si="21"/>
        <v>1062.2652549999998</v>
      </c>
      <c r="R90" s="52">
        <f t="shared" si="21"/>
        <v>1062.527572</v>
      </c>
      <c r="S90" s="52">
        <f t="shared" si="21"/>
        <v>1062.60338</v>
      </c>
      <c r="T90" s="52">
        <f t="shared" si="21"/>
        <v>1062.5161840000001</v>
      </c>
      <c r="U90" s="52">
        <f t="shared" si="21"/>
        <v>1062.2856750000001</v>
      </c>
      <c r="V90" s="52">
        <f t="shared" si="21"/>
        <v>1061.9289820000004</v>
      </c>
      <c r="W90" s="52">
        <f t="shared" si="21"/>
        <v>1061.461178</v>
      </c>
      <c r="X90" s="52">
        <f t="shared" si="21"/>
        <v>1060.8958480000001</v>
      </c>
      <c r="Y90" s="52">
        <f t="shared" si="21"/>
        <v>1060.2454290000001</v>
      </c>
      <c r="Z90" s="52">
        <f t="shared" si="21"/>
        <v>1059.5213199999998</v>
      </c>
      <c r="AA90" s="52">
        <f t="shared" si="21"/>
        <v>1058.7339650000004</v>
      </c>
      <c r="AB90" s="52">
        <f t="shared" si="21"/>
        <v>1057.8931109999999</v>
      </c>
      <c r="AC90" s="52">
        <f t="shared" si="21"/>
        <v>1057.0076700000004</v>
      </c>
      <c r="AD90" s="52">
        <f t="shared" si="21"/>
        <v>1056.085767</v>
      </c>
      <c r="AE90" s="52">
        <f t="shared" si="21"/>
        <v>1055.1349009999999</v>
      </c>
      <c r="AF90" s="52">
        <f t="shared" si="21"/>
        <v>1054.161936</v>
      </c>
      <c r="AH90" s="65">
        <f t="shared" si="22"/>
        <v>1045.5592712</v>
      </c>
      <c r="AI90" s="65">
        <f t="shared" si="23"/>
        <v>1050.2741758</v>
      </c>
      <c r="AJ90" s="65">
        <f t="shared" si="24"/>
        <v>1060.7561022000002</v>
      </c>
      <c r="AK90" s="65">
        <f t="shared" si="25"/>
        <v>1062.3723586000001</v>
      </c>
      <c r="AL90" s="65">
        <f t="shared" si="26"/>
        <v>1060.171548</v>
      </c>
      <c r="AM90" s="65">
        <f t="shared" si="27"/>
        <v>1056.056677</v>
      </c>
      <c r="AN90" s="66"/>
      <c r="AO90" s="65">
        <f t="shared" si="28"/>
        <v>1047.9167235</v>
      </c>
      <c r="AP90" s="65">
        <f t="shared" si="29"/>
        <v>1061.5642304000003</v>
      </c>
      <c r="AQ90" s="65">
        <f t="shared" si="30"/>
        <v>1058.1141124999999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28.519688999999971</v>
      </c>
      <c r="D91" s="52">
        <f t="shared" si="21"/>
        <v>26.189341000000013</v>
      </c>
      <c r="E91" s="52">
        <f t="shared" si="21"/>
        <v>26.053435000000036</v>
      </c>
      <c r="F91" s="52">
        <f t="shared" si="21"/>
        <v>25.91973199999984</v>
      </c>
      <c r="G91" s="52">
        <f t="shared" si="21"/>
        <v>25.603232999999818</v>
      </c>
      <c r="H91" s="52">
        <f t="shared" si="21"/>
        <v>25.134273000000121</v>
      </c>
      <c r="I91" s="52">
        <f t="shared" si="21"/>
        <v>24.549038999999993</v>
      </c>
      <c r="J91" s="52">
        <f t="shared" si="21"/>
        <v>23.815923999999995</v>
      </c>
      <c r="K91" s="52">
        <f t="shared" si="21"/>
        <v>22.947423000000072</v>
      </c>
      <c r="L91" s="52">
        <f t="shared" si="21"/>
        <v>21.94419599999992</v>
      </c>
      <c r="M91" s="52">
        <f t="shared" si="21"/>
        <v>20.803216999999677</v>
      </c>
      <c r="N91" s="52">
        <f t="shared" si="21"/>
        <v>19.468426999999792</v>
      </c>
      <c r="O91" s="52">
        <f t="shared" si="21"/>
        <v>18.044556000000284</v>
      </c>
      <c r="P91" s="52">
        <f t="shared" si="21"/>
        <v>16.51910399999997</v>
      </c>
      <c r="Q91" s="52">
        <f t="shared" si="21"/>
        <v>14.888808000000154</v>
      </c>
      <c r="R91" s="52">
        <f t="shared" si="21"/>
        <v>13.307848999999806</v>
      </c>
      <c r="S91" s="52">
        <f t="shared" si="21"/>
        <v>11.761185000000296</v>
      </c>
      <c r="T91" s="52">
        <f t="shared" si="21"/>
        <v>10.299667000000227</v>
      </c>
      <c r="U91" s="52">
        <f t="shared" si="21"/>
        <v>8.9193239999999605</v>
      </c>
      <c r="V91" s="52">
        <f t="shared" si="21"/>
        <v>7.7250140000001011</v>
      </c>
      <c r="W91" s="52">
        <f t="shared" si="21"/>
        <v>6.6049369999996088</v>
      </c>
      <c r="X91" s="52">
        <f t="shared" si="21"/>
        <v>5.7254659999998694</v>
      </c>
      <c r="Y91" s="52">
        <f t="shared" si="21"/>
        <v>4.9191999999998188</v>
      </c>
      <c r="Z91" s="52">
        <f t="shared" si="21"/>
        <v>4.2529300000001058</v>
      </c>
      <c r="AA91" s="52">
        <f t="shared" si="21"/>
        <v>3.672570000000178</v>
      </c>
      <c r="AB91" s="52">
        <f t="shared" si="21"/>
        <v>3.1836930000004031</v>
      </c>
      <c r="AC91" s="52">
        <f t="shared" si="21"/>
        <v>2.7875739999999496</v>
      </c>
      <c r="AD91" s="52">
        <f t="shared" si="21"/>
        <v>2.484860000000026</v>
      </c>
      <c r="AE91" s="52">
        <f t="shared" si="21"/>
        <v>2.1722369999997682</v>
      </c>
      <c r="AF91" s="52">
        <f t="shared" si="21"/>
        <v>1.9634839999998803</v>
      </c>
      <c r="AH91" s="65">
        <f t="shared" si="22"/>
        <v>26.457085999999936</v>
      </c>
      <c r="AI91" s="65">
        <f t="shared" si="23"/>
        <v>23.67817100000002</v>
      </c>
      <c r="AJ91" s="65">
        <f t="shared" si="24"/>
        <v>17.944822399999975</v>
      </c>
      <c r="AK91" s="65">
        <f t="shared" si="25"/>
        <v>10.402607800000078</v>
      </c>
      <c r="AL91" s="65">
        <f t="shared" si="26"/>
        <v>5.0350205999999158</v>
      </c>
      <c r="AM91" s="65">
        <f t="shared" si="27"/>
        <v>2.5183696000000055</v>
      </c>
      <c r="AN91" s="66"/>
      <c r="AO91" s="65">
        <f t="shared" si="28"/>
        <v>25.067628499999977</v>
      </c>
      <c r="AP91" s="65">
        <f t="shared" si="29"/>
        <v>14.173715100000027</v>
      </c>
      <c r="AQ91" s="65">
        <f t="shared" si="30"/>
        <v>3.7766950999999604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5.812514100000044</v>
      </c>
      <c r="D92" s="52">
        <f t="shared" si="21"/>
        <v>5.0631634000000076</v>
      </c>
      <c r="E92" s="52">
        <f t="shared" si="21"/>
        <v>4.9921719999999823</v>
      </c>
      <c r="F92" s="52">
        <f t="shared" si="21"/>
        <v>4.9755815999999413</v>
      </c>
      <c r="G92" s="52">
        <f t="shared" si="21"/>
        <v>4.9377729000000272</v>
      </c>
      <c r="H92" s="52">
        <f t="shared" si="21"/>
        <v>4.8838189999999031</v>
      </c>
      <c r="I92" s="52">
        <f t="shared" si="21"/>
        <v>4.7402720000000045</v>
      </c>
      <c r="J92" s="52">
        <f t="shared" si="21"/>
        <v>4.6086917999999741</v>
      </c>
      <c r="K92" s="52">
        <f t="shared" si="21"/>
        <v>4.4797062000000096</v>
      </c>
      <c r="L92" s="52">
        <f t="shared" si="21"/>
        <v>4.2690063000000009</v>
      </c>
      <c r="M92" s="52">
        <f t="shared" si="21"/>
        <v>4.0717527000000473</v>
      </c>
      <c r="N92" s="52">
        <f t="shared" si="21"/>
        <v>3.8337532000000465</v>
      </c>
      <c r="O92" s="52">
        <f t="shared" si="21"/>
        <v>3.5591011999999864</v>
      </c>
      <c r="P92" s="52">
        <f t="shared" si="21"/>
        <v>3.2474158999999645</v>
      </c>
      <c r="Q92" s="52">
        <f t="shared" si="21"/>
        <v>2.981217400000105</v>
      </c>
      <c r="R92" s="52">
        <f t="shared" si="21"/>
        <v>2.6641101000000162</v>
      </c>
      <c r="S92" s="52">
        <f t="shared" si="21"/>
        <v>2.3906603000000359</v>
      </c>
      <c r="T92" s="52">
        <f t="shared" si="21"/>
        <v>2.1078029999999899</v>
      </c>
      <c r="U92" s="52">
        <f t="shared" si="21"/>
        <v>1.8625193999999965</v>
      </c>
      <c r="V92" s="52">
        <f t="shared" si="21"/>
        <v>1.6494348999999602</v>
      </c>
      <c r="W92" s="52">
        <f t="shared" si="21"/>
        <v>1.4268071000000191</v>
      </c>
      <c r="X92" s="52">
        <f t="shared" si="21"/>
        <v>1.2430517000000236</v>
      </c>
      <c r="Y92" s="52">
        <f t="shared" si="21"/>
        <v>1.092877499999986</v>
      </c>
      <c r="Z92" s="52">
        <f t="shared" si="21"/>
        <v>0.97613799999999173</v>
      </c>
      <c r="AA92" s="52">
        <f t="shared" si="21"/>
        <v>0.85163119999992887</v>
      </c>
      <c r="AB92" s="52">
        <f t="shared" si="21"/>
        <v>0.76770609999994122</v>
      </c>
      <c r="AC92" s="52">
        <f t="shared" si="21"/>
        <v>0.71889769999995679</v>
      </c>
      <c r="AD92" s="52">
        <f t="shared" si="21"/>
        <v>0.62155949999998938</v>
      </c>
      <c r="AE92" s="52">
        <f t="shared" si="21"/>
        <v>0.5716883999999709</v>
      </c>
      <c r="AF92" s="52">
        <f t="shared" si="21"/>
        <v>0.51620769999999538</v>
      </c>
      <c r="AH92" s="65">
        <f t="shared" si="22"/>
        <v>5.1562408000000008</v>
      </c>
      <c r="AI92" s="65">
        <f t="shared" si="23"/>
        <v>4.5962990599999785</v>
      </c>
      <c r="AJ92" s="65">
        <f t="shared" si="24"/>
        <v>3.5386480800000299</v>
      </c>
      <c r="AK92" s="65">
        <f t="shared" si="25"/>
        <v>2.1349055399999997</v>
      </c>
      <c r="AL92" s="65">
        <f t="shared" si="26"/>
        <v>1.1181010999999899</v>
      </c>
      <c r="AM92" s="65">
        <f t="shared" si="27"/>
        <v>0.63921187999997076</v>
      </c>
      <c r="AN92" s="66"/>
      <c r="AO92" s="65">
        <f t="shared" si="28"/>
        <v>4.8762699299999896</v>
      </c>
      <c r="AP92" s="65">
        <f t="shared" si="29"/>
        <v>2.836776810000015</v>
      </c>
      <c r="AQ92" s="65">
        <f t="shared" si="30"/>
        <v>0.87865648999998025</v>
      </c>
    </row>
    <row r="93" spans="1:43" s="9" customFormat="1" x14ac:dyDescent="0.25">
      <c r="A93" s="71" t="s">
        <v>442</v>
      </c>
      <c r="B93" s="13"/>
      <c r="C93" s="52">
        <f>SUM(C66:C69)</f>
        <v>59.142269300000208</v>
      </c>
      <c r="D93" s="52">
        <f t="shared" ref="D93:AF93" si="32">SUM(D66:D69)</f>
        <v>55.091346900000758</v>
      </c>
      <c r="E93" s="52">
        <f t="shared" si="32"/>
        <v>55.59725640000039</v>
      </c>
      <c r="F93" s="52">
        <f t="shared" si="32"/>
        <v>56.16415920000091</v>
      </c>
      <c r="G93" s="52">
        <f t="shared" si="32"/>
        <v>56.450870400000241</v>
      </c>
      <c r="H93" s="52">
        <f t="shared" si="32"/>
        <v>56.580663500000639</v>
      </c>
      <c r="I93" s="52">
        <f t="shared" si="32"/>
        <v>56.667338800000209</v>
      </c>
      <c r="J93" s="52">
        <f t="shared" si="32"/>
        <v>56.771670600000164</v>
      </c>
      <c r="K93" s="52">
        <f t="shared" si="32"/>
        <v>56.915148999999104</v>
      </c>
      <c r="L93" s="52">
        <f t="shared" si="32"/>
        <v>57.055157499999751</v>
      </c>
      <c r="M93" s="52">
        <f t="shared" si="32"/>
        <v>57.270076900000134</v>
      </c>
      <c r="N93" s="52">
        <f t="shared" si="32"/>
        <v>57.49255099999985</v>
      </c>
      <c r="O93" s="52">
        <f t="shared" si="32"/>
        <v>57.673434999999614</v>
      </c>
      <c r="P93" s="52">
        <f t="shared" si="32"/>
        <v>57.891170099999385</v>
      </c>
      <c r="Q93" s="52">
        <f t="shared" si="32"/>
        <v>58.083274799999487</v>
      </c>
      <c r="R93" s="52">
        <f t="shared" si="32"/>
        <v>58.206382700000034</v>
      </c>
      <c r="S93" s="52">
        <f t="shared" si="32"/>
        <v>58.345162599999611</v>
      </c>
      <c r="T93" s="52">
        <f t="shared" si="32"/>
        <v>58.442832000000635</v>
      </c>
      <c r="U93" s="52">
        <f t="shared" si="32"/>
        <v>58.461320300000096</v>
      </c>
      <c r="V93" s="52">
        <f t="shared" si="32"/>
        <v>58.490512699999641</v>
      </c>
      <c r="W93" s="52">
        <f t="shared" si="32"/>
        <v>58.477963500000271</v>
      </c>
      <c r="X93" s="52">
        <f t="shared" si="32"/>
        <v>58.430945699999654</v>
      </c>
      <c r="Y93" s="52">
        <f t="shared" si="32"/>
        <v>58.352928299999974</v>
      </c>
      <c r="Z93" s="52">
        <f t="shared" si="32"/>
        <v>58.247016899999835</v>
      </c>
      <c r="AA93" s="52">
        <f t="shared" si="32"/>
        <v>58.074663000000385</v>
      </c>
      <c r="AB93" s="52">
        <f t="shared" si="32"/>
        <v>57.928319000000613</v>
      </c>
      <c r="AC93" s="52">
        <f t="shared" si="32"/>
        <v>57.757455300000061</v>
      </c>
      <c r="AD93" s="52">
        <f t="shared" si="32"/>
        <v>57.569803299999819</v>
      </c>
      <c r="AE93" s="52">
        <f t="shared" si="32"/>
        <v>57.368477699999971</v>
      </c>
      <c r="AF93" s="52">
        <f t="shared" si="32"/>
        <v>57.155744000000084</v>
      </c>
      <c r="AH93" s="65">
        <f t="shared" si="22"/>
        <v>56.489180440000496</v>
      </c>
      <c r="AI93" s="65">
        <f t="shared" si="23"/>
        <v>56.797995879999974</v>
      </c>
      <c r="AJ93" s="65">
        <f t="shared" si="24"/>
        <v>57.682101559999694</v>
      </c>
      <c r="AK93" s="65">
        <f t="shared" si="25"/>
        <v>58.389242060000001</v>
      </c>
      <c r="AL93" s="65">
        <f t="shared" si="26"/>
        <v>58.316703480000022</v>
      </c>
      <c r="AM93" s="65">
        <f t="shared" si="27"/>
        <v>57.555959860000108</v>
      </c>
      <c r="AN93" s="66"/>
      <c r="AO93" s="65">
        <f t="shared" si="28"/>
        <v>56.643588160000235</v>
      </c>
      <c r="AP93" s="65">
        <f t="shared" si="29"/>
        <v>58.035671809999847</v>
      </c>
      <c r="AQ93" s="65">
        <f t="shared" si="30"/>
        <v>57.936331670000065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307.99680000002263</v>
      </c>
      <c r="D50" s="52">
        <f>VLOOKUP($B50,Shock_dev!$A$1:$CI$300,MATCH(DATE(D$1,1,1),Shock_dev!$A$1:$CI$1,0),FALSE)</f>
        <v>498.00439999997616</v>
      </c>
      <c r="E50" s="52">
        <f>VLOOKUP($B50,Shock_dev!$A$1:$CI$300,MATCH(DATE(E$1,1,1),Shock_dev!$A$1:$CI$1,0),FALSE)</f>
        <v>587.7726000000257</v>
      </c>
      <c r="F50" s="52">
        <f>VLOOKUP($B50,Shock_dev!$A$1:$CI$300,MATCH(DATE(F$1,1,1),Shock_dev!$A$1:$CI$1,0),FALSE)</f>
        <v>621.07139999989886</v>
      </c>
      <c r="G50" s="52">
        <f>VLOOKUP($B50,Shock_dev!$A$1:$CI$300,MATCH(DATE(G$1,1,1),Shock_dev!$A$1:$CI$1,0),FALSE)</f>
        <v>626.90730000007898</v>
      </c>
      <c r="H50" s="52">
        <f>VLOOKUP($B50,Shock_dev!$A$1:$CI$300,MATCH(DATE(H$1,1,1),Shock_dev!$A$1:$CI$1,0),FALSE)</f>
        <v>622.76439999998547</v>
      </c>
      <c r="I50" s="52">
        <f>VLOOKUP($B50,Shock_dev!$A$1:$CI$300,MATCH(DATE(I$1,1,1),Shock_dev!$A$1:$CI$1,0),FALSE)</f>
        <v>618.32229999999981</v>
      </c>
      <c r="J50" s="52">
        <f>VLOOKUP($B50,Shock_dev!$A$1:$CI$300,MATCH(DATE(J$1,1,1),Shock_dev!$A$1:$CI$1,0),FALSE)</f>
        <v>617.99379999993835</v>
      </c>
      <c r="K50" s="52">
        <f>VLOOKUP($B50,Shock_dev!$A$1:$CI$300,MATCH(DATE(K$1,1,1),Shock_dev!$A$1:$CI$1,0),FALSE)</f>
        <v>622.93530000001192</v>
      </c>
      <c r="L50" s="52">
        <f>VLOOKUP($B50,Shock_dev!$A$1:$CI$300,MATCH(DATE(L$1,1,1),Shock_dev!$A$1:$CI$1,0),FALSE)</f>
        <v>632.51480000000447</v>
      </c>
      <c r="M50" s="52">
        <f>VLOOKUP($B50,Shock_dev!$A$1:$CI$300,MATCH(DATE(M$1,1,1),Shock_dev!$A$1:$CI$1,0),FALSE)</f>
        <v>645.41500000003725</v>
      </c>
      <c r="N50" s="52">
        <f>VLOOKUP($B50,Shock_dev!$A$1:$CI$300,MATCH(DATE(N$1,1,1),Shock_dev!$A$1:$CI$1,0),FALSE)</f>
        <v>660.15749999997206</v>
      </c>
      <c r="O50" s="52">
        <f>VLOOKUP($B50,Shock_dev!$A$1:$CI$300,MATCH(DATE(O$1,1,1),Shock_dev!$A$1:$CI$1,0),FALSE)</f>
        <v>675.44930000009481</v>
      </c>
      <c r="P50" s="52">
        <f>VLOOKUP($B50,Shock_dev!$A$1:$CI$300,MATCH(DATE(P$1,1,1),Shock_dev!$A$1:$CI$1,0),FALSE)</f>
        <v>690.20829999994021</v>
      </c>
      <c r="Q50" s="52">
        <f>VLOOKUP($B50,Shock_dev!$A$1:$CI$300,MATCH(DATE(Q$1,1,1),Shock_dev!$A$1:$CI$1,0),FALSE)</f>
        <v>703.60470000002533</v>
      </c>
      <c r="R50" s="52">
        <f>VLOOKUP($B50,Shock_dev!$A$1:$CI$300,MATCH(DATE(R$1,1,1),Shock_dev!$A$1:$CI$1,0),FALSE)</f>
        <v>715.01379999995697</v>
      </c>
      <c r="S50" s="52">
        <f>VLOOKUP($B50,Shock_dev!$A$1:$CI$300,MATCH(DATE(S$1,1,1),Shock_dev!$A$1:$CI$1,0),FALSE)</f>
        <v>724.00089999998454</v>
      </c>
      <c r="T50" s="52">
        <f>VLOOKUP($B50,Shock_dev!$A$1:$CI$300,MATCH(DATE(T$1,1,1),Shock_dev!$A$1:$CI$1,0),FALSE)</f>
        <v>730.29099999996834</v>
      </c>
      <c r="U50" s="52">
        <f>VLOOKUP($B50,Shock_dev!$A$1:$CI$300,MATCH(DATE(U$1,1,1),Shock_dev!$A$1:$CI$1,0),FALSE)</f>
        <v>733.72780000010971</v>
      </c>
      <c r="V50" s="52">
        <f>VLOOKUP($B50,Shock_dev!$A$1:$CI$300,MATCH(DATE(V$1,1,1),Shock_dev!$A$1:$CI$1,0),FALSE)</f>
        <v>734.32899999991059</v>
      </c>
      <c r="W50" s="52">
        <f>VLOOKUP($B50,Shock_dev!$A$1:$CI$300,MATCH(DATE(W$1,1,1),Shock_dev!$A$1:$CI$1,0),FALSE)</f>
        <v>732.17360000009649</v>
      </c>
      <c r="X50" s="52">
        <f>VLOOKUP($B50,Shock_dev!$A$1:$CI$300,MATCH(DATE(X$1,1,1),Shock_dev!$A$1:$CI$1,0),FALSE)</f>
        <v>727.42249999998603</v>
      </c>
      <c r="Y50" s="52">
        <f>VLOOKUP($B50,Shock_dev!$A$1:$CI$300,MATCH(DATE(Y$1,1,1),Shock_dev!$A$1:$CI$1,0),FALSE)</f>
        <v>720.30359999998473</v>
      </c>
      <c r="Z50" s="52">
        <f>VLOOKUP($B50,Shock_dev!$A$1:$CI$300,MATCH(DATE(Z$1,1,1),Shock_dev!$A$1:$CI$1,0),FALSE)</f>
        <v>711.06070000003092</v>
      </c>
      <c r="AA50" s="52">
        <f>VLOOKUP($B50,Shock_dev!$A$1:$CI$300,MATCH(DATE(AA$1,1,1),Shock_dev!$A$1:$CI$1,0),FALSE)</f>
        <v>699.92700000002515</v>
      </c>
      <c r="AB50" s="52">
        <f>VLOOKUP($B50,Shock_dev!$A$1:$CI$300,MATCH(DATE(AB$1,1,1),Shock_dev!$A$1:$CI$1,0),FALSE)</f>
        <v>687.18090000003576</v>
      </c>
      <c r="AC50" s="52">
        <f>VLOOKUP($B50,Shock_dev!$A$1:$CI$300,MATCH(DATE(AC$1,1,1),Shock_dev!$A$1:$CI$1,0),FALSE)</f>
        <v>673.0639000000665</v>
      </c>
      <c r="AD50" s="52">
        <f>VLOOKUP($B50,Shock_dev!$A$1:$CI$300,MATCH(DATE(AD$1,1,1),Shock_dev!$A$1:$CI$1,0),FALSE)</f>
        <v>657.7728000000352</v>
      </c>
      <c r="AE50" s="52">
        <f>VLOOKUP($B50,Shock_dev!$A$1:$CI$300,MATCH(DATE(AE$1,1,1),Shock_dev!$A$1:$CI$1,0),FALSE)</f>
        <v>641.50139999995008</v>
      </c>
      <c r="AF50" s="52">
        <f>VLOOKUP($B50,Shock_dev!$A$1:$CI$300,MATCH(DATE(AF$1,1,1),Shock_dev!$A$1:$CI$1,0),FALSE)</f>
        <v>624.42550000001211</v>
      </c>
      <c r="AG50" s="52"/>
      <c r="AH50" s="65">
        <f>AVERAGE(C50:G50)</f>
        <v>528.35050000000047</v>
      </c>
      <c r="AI50" s="65">
        <f>AVERAGE(H50:L50)</f>
        <v>622.90611999998805</v>
      </c>
      <c r="AJ50" s="65">
        <f>AVERAGE(M50:Q50)</f>
        <v>674.96696000001396</v>
      </c>
      <c r="AK50" s="65">
        <f>AVERAGE(R50:V50)</f>
        <v>727.47249999998598</v>
      </c>
      <c r="AL50" s="65">
        <f>AVERAGE(W50:AA50)</f>
        <v>718.17748000002462</v>
      </c>
      <c r="AM50" s="65">
        <f>AVERAGE(AB50:AF50)</f>
        <v>656.78890000001991</v>
      </c>
      <c r="AN50" s="66"/>
      <c r="AO50" s="65">
        <f>AVERAGE(AH50:AI50)</f>
        <v>575.62830999999426</v>
      </c>
      <c r="AP50" s="65">
        <f>AVERAGE(AJ50:AK50)</f>
        <v>701.21973000000003</v>
      </c>
      <c r="AQ50" s="65">
        <f>AVERAGE(AL50:AM50)</f>
        <v>687.4831900000222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1.9792299999990064</v>
      </c>
      <c r="D51" s="52">
        <f>VLOOKUP($B51,Shock_dev!$A$1:$CI$300,MATCH(DATE(D$1,1,1),Shock_dev!$A$1:$CI$1,0),FALSE)</f>
        <v>3.9987199999995937</v>
      </c>
      <c r="E51" s="52">
        <f>VLOOKUP($B51,Shock_dev!$A$1:$CI$300,MATCH(DATE(E$1,1,1),Shock_dev!$A$1:$CI$1,0),FALSE)</f>
        <v>5.2925999999988562</v>
      </c>
      <c r="F51" s="52">
        <f>VLOOKUP($B51,Shock_dev!$A$1:$CI$300,MATCH(DATE(F$1,1,1),Shock_dev!$A$1:$CI$1,0),FALSE)</f>
        <v>5.7732300000006944</v>
      </c>
      <c r="G51" s="52">
        <f>VLOOKUP($B51,Shock_dev!$A$1:$CI$300,MATCH(DATE(G$1,1,1),Shock_dev!$A$1:$CI$1,0),FALSE)</f>
        <v>5.6209099999996397</v>
      </c>
      <c r="H51" s="52">
        <f>VLOOKUP($B51,Shock_dev!$A$1:$CI$300,MATCH(DATE(H$1,1,1),Shock_dev!$A$1:$CI$1,0),FALSE)</f>
        <v>5.0777300000008836</v>
      </c>
      <c r="I51" s="52">
        <f>VLOOKUP($B51,Shock_dev!$A$1:$CI$300,MATCH(DATE(I$1,1,1),Shock_dev!$A$1:$CI$1,0),FALSE)</f>
        <v>4.3505000000004657</v>
      </c>
      <c r="J51" s="52">
        <f>VLOOKUP($B51,Shock_dev!$A$1:$CI$300,MATCH(DATE(J$1,1,1),Shock_dev!$A$1:$CI$1,0),FALSE)</f>
        <v>3.5806100000008882</v>
      </c>
      <c r="K51" s="52">
        <f>VLOOKUP($B51,Shock_dev!$A$1:$CI$300,MATCH(DATE(K$1,1,1),Shock_dev!$A$1:$CI$1,0),FALSE)</f>
        <v>2.8490100000017264</v>
      </c>
      <c r="L51" s="52">
        <f>VLOOKUP($B51,Shock_dev!$A$1:$CI$300,MATCH(DATE(L$1,1,1),Shock_dev!$A$1:$CI$1,0),FALSE)</f>
        <v>2.1928900000002614</v>
      </c>
      <c r="M51" s="52">
        <f>VLOOKUP($B51,Shock_dev!$A$1:$CI$300,MATCH(DATE(M$1,1,1),Shock_dev!$A$1:$CI$1,0),FALSE)</f>
        <v>1.6229399999992893</v>
      </c>
      <c r="N51" s="52">
        <f>VLOOKUP($B51,Shock_dev!$A$1:$CI$300,MATCH(DATE(N$1,1,1),Shock_dev!$A$1:$CI$1,0),FALSE)</f>
        <v>1.1354500000015832</v>
      </c>
      <c r="O51" s="52">
        <f>VLOOKUP($B51,Shock_dev!$A$1:$CI$300,MATCH(DATE(O$1,1,1),Shock_dev!$A$1:$CI$1,0),FALSE)</f>
        <v>0.72029999999904248</v>
      </c>
      <c r="P51" s="52">
        <f>VLOOKUP($B51,Shock_dev!$A$1:$CI$300,MATCH(DATE(P$1,1,1),Shock_dev!$A$1:$CI$1,0),FALSE)</f>
        <v>0.36485999999968044</v>
      </c>
      <c r="Q51" s="52">
        <f>VLOOKUP($B51,Shock_dev!$A$1:$CI$300,MATCH(DATE(Q$1,1,1),Shock_dev!$A$1:$CI$1,0),FALSE)</f>
        <v>5.6279999998878338E-2</v>
      </c>
      <c r="R51" s="52">
        <f>VLOOKUP($B51,Shock_dev!$A$1:$CI$300,MATCH(DATE(R$1,1,1),Shock_dev!$A$1:$CI$1,0),FALSE)</f>
        <v>-0.21754999999939173</v>
      </c>
      <c r="S51" s="52">
        <f>VLOOKUP($B51,Shock_dev!$A$1:$CI$300,MATCH(DATE(S$1,1,1),Shock_dev!$A$1:$CI$1,0),FALSE)</f>
        <v>-0.46732000000156404</v>
      </c>
      <c r="T51" s="52">
        <f>VLOOKUP($B51,Shock_dev!$A$1:$CI$300,MATCH(DATE(T$1,1,1),Shock_dev!$A$1:$CI$1,0),FALSE)</f>
        <v>-0.70190999999977066</v>
      </c>
      <c r="U51" s="52">
        <f>VLOOKUP($B51,Shock_dev!$A$1:$CI$300,MATCH(DATE(U$1,1,1),Shock_dev!$A$1:$CI$1,0),FALSE)</f>
        <v>-0.92837999999937892</v>
      </c>
      <c r="V51" s="52">
        <f>VLOOKUP($B51,Shock_dev!$A$1:$CI$300,MATCH(DATE(V$1,1,1),Shock_dev!$A$1:$CI$1,0),FALSE)</f>
        <v>-1.1514399999996385</v>
      </c>
      <c r="W51" s="52">
        <f>VLOOKUP($B51,Shock_dev!$A$1:$CI$300,MATCH(DATE(W$1,1,1),Shock_dev!$A$1:$CI$1,0),FALSE)</f>
        <v>-1.3740999999990891</v>
      </c>
      <c r="X51" s="52">
        <f>VLOOKUP($B51,Shock_dev!$A$1:$CI$300,MATCH(DATE(X$1,1,1),Shock_dev!$A$1:$CI$1,0),FALSE)</f>
        <v>-1.597619999998642</v>
      </c>
      <c r="Y51" s="52">
        <f>VLOOKUP($B51,Shock_dev!$A$1:$CI$300,MATCH(DATE(Y$1,1,1),Shock_dev!$A$1:$CI$1,0),FALSE)</f>
        <v>-1.8220000000001164</v>
      </c>
      <c r="Z51" s="52">
        <f>VLOOKUP($B51,Shock_dev!$A$1:$CI$300,MATCH(DATE(Z$1,1,1),Shock_dev!$A$1:$CI$1,0),FALSE)</f>
        <v>-2.0463600000002771</v>
      </c>
      <c r="AA51" s="52">
        <f>VLOOKUP($B51,Shock_dev!$A$1:$CI$300,MATCH(DATE(AA$1,1,1),Shock_dev!$A$1:$CI$1,0),FALSE)</f>
        <v>-2.2695100000000821</v>
      </c>
      <c r="AB51" s="52">
        <f>VLOOKUP($B51,Shock_dev!$A$1:$CI$300,MATCH(DATE(AB$1,1,1),Shock_dev!$A$1:$CI$1,0),FALSE)</f>
        <v>-2.4897500000006403</v>
      </c>
      <c r="AC51" s="52">
        <f>VLOOKUP($B51,Shock_dev!$A$1:$CI$300,MATCH(DATE(AC$1,1,1),Shock_dev!$A$1:$CI$1,0),FALSE)</f>
        <v>-2.7055000000000291</v>
      </c>
      <c r="AD51" s="52">
        <f>VLOOKUP($B51,Shock_dev!$A$1:$CI$300,MATCH(DATE(AD$1,1,1),Shock_dev!$A$1:$CI$1,0),FALSE)</f>
        <v>-2.915499999999156</v>
      </c>
      <c r="AE51" s="52">
        <f>VLOOKUP($B51,Shock_dev!$A$1:$CI$300,MATCH(DATE(AE$1,1,1),Shock_dev!$A$1:$CI$1,0),FALSE)</f>
        <v>-3.1187600000012026</v>
      </c>
      <c r="AF51" s="52">
        <f>VLOOKUP($B51,Shock_dev!$A$1:$CI$300,MATCH(DATE(AF$1,1,1),Shock_dev!$A$1:$CI$1,0),FALSE)</f>
        <v>-3.3144299999985378</v>
      </c>
      <c r="AG51" s="52"/>
      <c r="AH51" s="65">
        <f t="shared" ref="AH51:AH80" si="1">AVERAGE(C51:G51)</f>
        <v>4.5329379999995583</v>
      </c>
      <c r="AI51" s="65">
        <f t="shared" ref="AI51:AI80" si="2">AVERAGE(H51:L51)</f>
        <v>3.6101480000008452</v>
      </c>
      <c r="AJ51" s="65">
        <f t="shared" ref="AJ51:AJ80" si="3">AVERAGE(M51:Q51)</f>
        <v>0.77996599999969474</v>
      </c>
      <c r="AK51" s="65">
        <f t="shared" ref="AK51:AK80" si="4">AVERAGE(R51:V51)</f>
        <v>-0.69331999999994876</v>
      </c>
      <c r="AL51" s="65">
        <f t="shared" ref="AL51:AL80" si="5">AVERAGE(W51:AA51)</f>
        <v>-1.8219179999996413</v>
      </c>
      <c r="AM51" s="65">
        <f t="shared" ref="AM51:AM80" si="6">AVERAGE(AB51:AF51)</f>
        <v>-2.9087879999999133</v>
      </c>
      <c r="AN51" s="66"/>
      <c r="AO51" s="65">
        <f t="shared" ref="AO51:AO80" si="7">AVERAGE(AH51:AI51)</f>
        <v>4.0715430000002018</v>
      </c>
      <c r="AP51" s="65">
        <f t="shared" ref="AP51:AP80" si="8">AVERAGE(AJ51:AK51)</f>
        <v>4.3322999999872991E-2</v>
      </c>
      <c r="AQ51" s="65">
        <f t="shared" ref="AQ51:AQ80" si="9">AVERAGE(AL51:AM51)</f>
        <v>-2.3653529999997773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3.2997749999999542</v>
      </c>
      <c r="D52" s="52">
        <f>VLOOKUP($B52,Shock_dev!$A$1:$CI$300,MATCH(DATE(D$1,1,1),Shock_dev!$A$1:$CI$1,0),FALSE)</f>
        <v>5.258038999999826</v>
      </c>
      <c r="E52" s="52">
        <f>VLOOKUP($B52,Shock_dev!$A$1:$CI$300,MATCH(DATE(E$1,1,1),Shock_dev!$A$1:$CI$1,0),FALSE)</f>
        <v>6.134221000000025</v>
      </c>
      <c r="F52" s="52">
        <f>VLOOKUP($B52,Shock_dev!$A$1:$CI$300,MATCH(DATE(F$1,1,1),Shock_dev!$A$1:$CI$1,0),FALSE)</f>
        <v>6.5077099999998609</v>
      </c>
      <c r="G52" s="52">
        <f>VLOOKUP($B52,Shock_dev!$A$1:$CI$300,MATCH(DATE(G$1,1,1),Shock_dev!$A$1:$CI$1,0),FALSE)</f>
        <v>6.6765040000000226</v>
      </c>
      <c r="H52" s="52">
        <f>VLOOKUP($B52,Shock_dev!$A$1:$CI$300,MATCH(DATE(H$1,1,1),Shock_dev!$A$1:$CI$1,0),FALSE)</f>
        <v>6.7702460000000428</v>
      </c>
      <c r="I52" s="52">
        <f>VLOOKUP($B52,Shock_dev!$A$1:$CI$300,MATCH(DATE(I$1,1,1),Shock_dev!$A$1:$CI$1,0),FALSE)</f>
        <v>6.8442270000000462</v>
      </c>
      <c r="J52" s="52">
        <f>VLOOKUP($B52,Shock_dev!$A$1:$CI$300,MATCH(DATE(J$1,1,1),Shock_dev!$A$1:$CI$1,0),FALSE)</f>
        <v>6.9215639999999894</v>
      </c>
      <c r="K52" s="52">
        <f>VLOOKUP($B52,Shock_dev!$A$1:$CI$300,MATCH(DATE(K$1,1,1),Shock_dev!$A$1:$CI$1,0),FALSE)</f>
        <v>7.0108020000000124</v>
      </c>
      <c r="L52" s="52">
        <f>VLOOKUP($B52,Shock_dev!$A$1:$CI$300,MATCH(DATE(L$1,1,1),Shock_dev!$A$1:$CI$1,0),FALSE)</f>
        <v>7.1130090000001474</v>
      </c>
      <c r="M52" s="52">
        <f>VLOOKUP($B52,Shock_dev!$A$1:$CI$300,MATCH(DATE(M$1,1,1),Shock_dev!$A$1:$CI$1,0),FALSE)</f>
        <v>7.226615000000038</v>
      </c>
      <c r="N52" s="52">
        <f>VLOOKUP($B52,Shock_dev!$A$1:$CI$300,MATCH(DATE(N$1,1,1),Shock_dev!$A$1:$CI$1,0),FALSE)</f>
        <v>7.3483750000000327</v>
      </c>
      <c r="O52" s="52">
        <f>VLOOKUP($B52,Shock_dev!$A$1:$CI$300,MATCH(DATE(O$1,1,1),Shock_dev!$A$1:$CI$1,0),FALSE)</f>
        <v>7.4750810000000456</v>
      </c>
      <c r="P52" s="52">
        <f>VLOOKUP($B52,Shock_dev!$A$1:$CI$300,MATCH(DATE(P$1,1,1),Shock_dev!$A$1:$CI$1,0),FALSE)</f>
        <v>7.6030169999999089</v>
      </c>
      <c r="Q52" s="52">
        <f>VLOOKUP($B52,Shock_dev!$A$1:$CI$300,MATCH(DATE(Q$1,1,1),Shock_dev!$A$1:$CI$1,0),FALSE)</f>
        <v>7.7286939999999049</v>
      </c>
      <c r="R52" s="52">
        <f>VLOOKUP($B52,Shock_dev!$A$1:$CI$300,MATCH(DATE(R$1,1,1),Shock_dev!$A$1:$CI$1,0),FALSE)</f>
        <v>7.8485319999999774</v>
      </c>
      <c r="S52" s="52">
        <f>VLOOKUP($B52,Shock_dev!$A$1:$CI$300,MATCH(DATE(S$1,1,1),Shock_dev!$A$1:$CI$1,0),FALSE)</f>
        <v>7.9593139999999494</v>
      </c>
      <c r="T52" s="52">
        <f>VLOOKUP($B52,Shock_dev!$A$1:$CI$300,MATCH(DATE(T$1,1,1),Shock_dev!$A$1:$CI$1,0),FALSE)</f>
        <v>8.0581930000000739</v>
      </c>
      <c r="U52" s="52">
        <f>VLOOKUP($B52,Shock_dev!$A$1:$CI$300,MATCH(DATE(U$1,1,1),Shock_dev!$A$1:$CI$1,0),FALSE)</f>
        <v>8.1426960000001145</v>
      </c>
      <c r="V52" s="52">
        <f>VLOOKUP($B52,Shock_dev!$A$1:$CI$300,MATCH(DATE(V$1,1,1),Shock_dev!$A$1:$CI$1,0),FALSE)</f>
        <v>8.2115989999999783</v>
      </c>
      <c r="W52" s="52">
        <f>VLOOKUP($B52,Shock_dev!$A$1:$CI$300,MATCH(DATE(W$1,1,1),Shock_dev!$A$1:$CI$1,0),FALSE)</f>
        <v>8.263892000000169</v>
      </c>
      <c r="X52" s="52">
        <f>VLOOKUP($B52,Shock_dev!$A$1:$CI$300,MATCH(DATE(X$1,1,1),Shock_dev!$A$1:$CI$1,0),FALSE)</f>
        <v>8.2993089999999938</v>
      </c>
      <c r="Y52" s="52">
        <f>VLOOKUP($B52,Shock_dev!$A$1:$CI$300,MATCH(DATE(Y$1,1,1),Shock_dev!$A$1:$CI$1,0),FALSE)</f>
        <v>8.3182580000000144</v>
      </c>
      <c r="Z52" s="52">
        <f>VLOOKUP($B52,Shock_dev!$A$1:$CI$300,MATCH(DATE(Z$1,1,1),Shock_dev!$A$1:$CI$1,0),FALSE)</f>
        <v>8.3213879999998426</v>
      </c>
      <c r="AA52" s="52">
        <f>VLOOKUP($B52,Shock_dev!$A$1:$CI$300,MATCH(DATE(AA$1,1,1),Shock_dev!$A$1:$CI$1,0),FALSE)</f>
        <v>8.3093249999999443</v>
      </c>
      <c r="AB52" s="52">
        <f>VLOOKUP($B52,Shock_dev!$A$1:$CI$300,MATCH(DATE(AB$1,1,1),Shock_dev!$A$1:$CI$1,0),FALSE)</f>
        <v>8.2834770000001754</v>
      </c>
      <c r="AC52" s="52">
        <f>VLOOKUP($B52,Shock_dev!$A$1:$CI$300,MATCH(DATE(AC$1,1,1),Shock_dev!$A$1:$CI$1,0),FALSE)</f>
        <v>8.2450180000000728</v>
      </c>
      <c r="AD52" s="52">
        <f>VLOOKUP($B52,Shock_dev!$A$1:$CI$300,MATCH(DATE(AD$1,1,1),Shock_dev!$A$1:$CI$1,0),FALSE)</f>
        <v>8.1948039999999764</v>
      </c>
      <c r="AE52" s="52">
        <f>VLOOKUP($B52,Shock_dev!$A$1:$CI$300,MATCH(DATE(AE$1,1,1),Shock_dev!$A$1:$CI$1,0),FALSE)</f>
        <v>8.1339290000000801</v>
      </c>
      <c r="AF52" s="52">
        <f>VLOOKUP($B52,Shock_dev!$A$1:$CI$300,MATCH(DATE(AF$1,1,1),Shock_dev!$A$1:$CI$1,0),FALSE)</f>
        <v>8.0634589999999662</v>
      </c>
      <c r="AG52" s="52"/>
      <c r="AH52" s="65">
        <f t="shared" si="1"/>
        <v>5.5752497999999377</v>
      </c>
      <c r="AI52" s="65">
        <f t="shared" si="2"/>
        <v>6.9319696000000475</v>
      </c>
      <c r="AJ52" s="65">
        <f t="shared" si="3"/>
        <v>7.476356399999986</v>
      </c>
      <c r="AK52" s="65">
        <f t="shared" si="4"/>
        <v>8.0440668000000191</v>
      </c>
      <c r="AL52" s="65">
        <f t="shared" si="5"/>
        <v>8.3024343999999921</v>
      </c>
      <c r="AM52" s="65">
        <f t="shared" si="6"/>
        <v>8.1841374000000542</v>
      </c>
      <c r="AN52" s="66"/>
      <c r="AO52" s="65">
        <f t="shared" si="7"/>
        <v>6.2536096999999931</v>
      </c>
      <c r="AP52" s="65">
        <f t="shared" si="8"/>
        <v>7.7602116000000025</v>
      </c>
      <c r="AQ52" s="65">
        <f t="shared" si="9"/>
        <v>8.2432859000000231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0.90059000000110245</v>
      </c>
      <c r="D53" s="52">
        <f>VLOOKUP($B53,Shock_dev!$A$1:$CI$300,MATCH(DATE(D$1,1,1),Shock_dev!$A$1:$CI$1,0),FALSE)</f>
        <v>1.5001699999993434</v>
      </c>
      <c r="E53" s="52">
        <f>VLOOKUP($B53,Shock_dev!$A$1:$CI$300,MATCH(DATE(E$1,1,1),Shock_dev!$A$1:$CI$1,0),FALSE)</f>
        <v>1.3746999999984837</v>
      </c>
      <c r="F53" s="52">
        <f>VLOOKUP($B53,Shock_dev!$A$1:$CI$300,MATCH(DATE(F$1,1,1),Shock_dev!$A$1:$CI$1,0),FALSE)</f>
        <v>0.56920999999965716</v>
      </c>
      <c r="G53" s="52">
        <f>VLOOKUP($B53,Shock_dev!$A$1:$CI$300,MATCH(DATE(G$1,1,1),Shock_dev!$A$1:$CI$1,0),FALSE)</f>
        <v>-0.71071999999912805</v>
      </c>
      <c r="H53" s="52">
        <f>VLOOKUP($B53,Shock_dev!$A$1:$CI$300,MATCH(DATE(H$1,1,1),Shock_dev!$A$1:$CI$1,0),FALSE)</f>
        <v>-2.2450599999992846</v>
      </c>
      <c r="I53" s="52">
        <f>VLOOKUP($B53,Shock_dev!$A$1:$CI$300,MATCH(DATE(I$1,1,1),Shock_dev!$A$1:$CI$1,0),FALSE)</f>
        <v>-3.8578799999995681</v>
      </c>
      <c r="J53" s="52">
        <f>VLOOKUP($B53,Shock_dev!$A$1:$CI$300,MATCH(DATE(J$1,1,1),Shock_dev!$A$1:$CI$1,0),FALSE)</f>
        <v>-5.4308299999993324</v>
      </c>
      <c r="K53" s="52">
        <f>VLOOKUP($B53,Shock_dev!$A$1:$CI$300,MATCH(DATE(K$1,1,1),Shock_dev!$A$1:$CI$1,0),FALSE)</f>
        <v>-6.8956299999990733</v>
      </c>
      <c r="L53" s="52">
        <f>VLOOKUP($B53,Shock_dev!$A$1:$CI$300,MATCH(DATE(L$1,1,1),Shock_dev!$A$1:$CI$1,0),FALSE)</f>
        <v>-8.2202699999979814</v>
      </c>
      <c r="M53" s="52">
        <f>VLOOKUP($B53,Shock_dev!$A$1:$CI$300,MATCH(DATE(M$1,1,1),Shock_dev!$A$1:$CI$1,0),FALSE)</f>
        <v>-9.3955999999998312</v>
      </c>
      <c r="N53" s="52">
        <f>VLOOKUP($B53,Shock_dev!$A$1:$CI$300,MATCH(DATE(N$1,1,1),Shock_dev!$A$1:$CI$1,0),FALSE)</f>
        <v>-10.425560000003316</v>
      </c>
      <c r="O53" s="52">
        <f>VLOOKUP($B53,Shock_dev!$A$1:$CI$300,MATCH(DATE(O$1,1,1),Shock_dev!$A$1:$CI$1,0),FALSE)</f>
        <v>-11.320600000002742</v>
      </c>
      <c r="P53" s="52">
        <f>VLOOKUP($B53,Shock_dev!$A$1:$CI$300,MATCH(DATE(P$1,1,1),Shock_dev!$A$1:$CI$1,0),FALSE)</f>
        <v>-12.094119999997929</v>
      </c>
      <c r="Q53" s="52">
        <f>VLOOKUP($B53,Shock_dev!$A$1:$CI$300,MATCH(DATE(Q$1,1,1),Shock_dev!$A$1:$CI$1,0),FALSE)</f>
        <v>-12.760229999999865</v>
      </c>
      <c r="R53" s="52">
        <f>VLOOKUP($B53,Shock_dev!$A$1:$CI$300,MATCH(DATE(R$1,1,1),Shock_dev!$A$1:$CI$1,0),FALSE)</f>
        <v>-13.332620000001043</v>
      </c>
      <c r="S53" s="52">
        <f>VLOOKUP($B53,Shock_dev!$A$1:$CI$300,MATCH(DATE(S$1,1,1),Shock_dev!$A$1:$CI$1,0),FALSE)</f>
        <v>-13.823990000000776</v>
      </c>
      <c r="T53" s="52">
        <f>VLOOKUP($B53,Shock_dev!$A$1:$CI$300,MATCH(DATE(T$1,1,1),Shock_dev!$A$1:$CI$1,0),FALSE)</f>
        <v>-14.24551000000065</v>
      </c>
      <c r="U53" s="52">
        <f>VLOOKUP($B53,Shock_dev!$A$1:$CI$300,MATCH(DATE(U$1,1,1),Shock_dev!$A$1:$CI$1,0),FALSE)</f>
        <v>-14.606790000001638</v>
      </c>
      <c r="V53" s="52">
        <f>VLOOKUP($B53,Shock_dev!$A$1:$CI$300,MATCH(DATE(V$1,1,1),Shock_dev!$A$1:$CI$1,0),FALSE)</f>
        <v>-14.915689999997994</v>
      </c>
      <c r="W53" s="52">
        <f>VLOOKUP($B53,Shock_dev!$A$1:$CI$300,MATCH(DATE(W$1,1,1),Shock_dev!$A$1:$CI$1,0),FALSE)</f>
        <v>-15.178659999997762</v>
      </c>
      <c r="X53" s="52">
        <f>VLOOKUP($B53,Shock_dev!$A$1:$CI$300,MATCH(DATE(X$1,1,1),Shock_dev!$A$1:$CI$1,0),FALSE)</f>
        <v>-15.400750000000698</v>
      </c>
      <c r="Y53" s="52">
        <f>VLOOKUP($B53,Shock_dev!$A$1:$CI$300,MATCH(DATE(Y$1,1,1),Shock_dev!$A$1:$CI$1,0),FALSE)</f>
        <v>-15.586029999998573</v>
      </c>
      <c r="Z53" s="52">
        <f>VLOOKUP($B53,Shock_dev!$A$1:$CI$300,MATCH(DATE(Z$1,1,1),Shock_dev!$A$1:$CI$1,0),FALSE)</f>
        <v>-15.737820000002102</v>
      </c>
      <c r="AA53" s="52">
        <f>VLOOKUP($B53,Shock_dev!$A$1:$CI$300,MATCH(DATE(AA$1,1,1),Shock_dev!$A$1:$CI$1,0),FALSE)</f>
        <v>-15.859070000002248</v>
      </c>
      <c r="AB53" s="52">
        <f>VLOOKUP($B53,Shock_dev!$A$1:$CI$300,MATCH(DATE(AB$1,1,1),Shock_dev!$A$1:$CI$1,0),FALSE)</f>
        <v>-15.952229999998963</v>
      </c>
      <c r="AC53" s="52">
        <f>VLOOKUP($B53,Shock_dev!$A$1:$CI$300,MATCH(DATE(AC$1,1,1),Shock_dev!$A$1:$CI$1,0),FALSE)</f>
        <v>-16.01962999999887</v>
      </c>
      <c r="AD53" s="52">
        <f>VLOOKUP($B53,Shock_dev!$A$1:$CI$300,MATCH(DATE(AD$1,1,1),Shock_dev!$A$1:$CI$1,0),FALSE)</f>
        <v>-16.063669999999547</v>
      </c>
      <c r="AE53" s="52">
        <f>VLOOKUP($B53,Shock_dev!$A$1:$CI$300,MATCH(DATE(AE$1,1,1),Shock_dev!$A$1:$CI$1,0),FALSE)</f>
        <v>-16.086629999997967</v>
      </c>
      <c r="AF53" s="52">
        <f>VLOOKUP($B53,Shock_dev!$A$1:$CI$300,MATCH(DATE(AF$1,1,1),Shock_dev!$A$1:$CI$1,0),FALSE)</f>
        <v>-16.090720000000147</v>
      </c>
      <c r="AG53" s="52"/>
      <c r="AH53" s="65">
        <f t="shared" si="1"/>
        <v>0.72678999999989169</v>
      </c>
      <c r="AI53" s="65">
        <f t="shared" si="2"/>
        <v>-5.3299339999990476</v>
      </c>
      <c r="AJ53" s="65">
        <f t="shared" si="3"/>
        <v>-11.199222000000736</v>
      </c>
      <c r="AK53" s="65">
        <f t="shared" si="4"/>
        <v>-14.184920000000421</v>
      </c>
      <c r="AL53" s="65">
        <f t="shared" si="5"/>
        <v>-15.552466000000276</v>
      </c>
      <c r="AM53" s="65">
        <f t="shared" si="6"/>
        <v>-16.042575999999098</v>
      </c>
      <c r="AN53" s="66"/>
      <c r="AO53" s="65">
        <f t="shared" si="7"/>
        <v>-2.3015719999995778</v>
      </c>
      <c r="AP53" s="65">
        <f t="shared" si="8"/>
        <v>-12.692071000000578</v>
      </c>
      <c r="AQ53" s="65">
        <f t="shared" si="9"/>
        <v>-15.797520999999687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6.731698999999935</v>
      </c>
      <c r="D54" s="52">
        <f>VLOOKUP($B54,Shock_dev!$A$1:$CI$300,MATCH(DATE(D$1,1,1),Shock_dev!$A$1:$CI$1,0),FALSE)</f>
        <v>10.552790999999843</v>
      </c>
      <c r="E54" s="52">
        <f>VLOOKUP($B54,Shock_dev!$A$1:$CI$300,MATCH(DATE(E$1,1,1),Shock_dev!$A$1:$CI$1,0),FALSE)</f>
        <v>12.273737999999867</v>
      </c>
      <c r="F54" s="52">
        <f>VLOOKUP($B54,Shock_dev!$A$1:$CI$300,MATCH(DATE(F$1,1,1),Shock_dev!$A$1:$CI$1,0),FALSE)</f>
        <v>13.08476799999994</v>
      </c>
      <c r="G54" s="52">
        <f>VLOOKUP($B54,Shock_dev!$A$1:$CI$300,MATCH(DATE(G$1,1,1),Shock_dev!$A$1:$CI$1,0),FALSE)</f>
        <v>13.535748999999896</v>
      </c>
      <c r="H54" s="52">
        <f>VLOOKUP($B54,Shock_dev!$A$1:$CI$300,MATCH(DATE(H$1,1,1),Shock_dev!$A$1:$CI$1,0),FALSE)</f>
        <v>13.844653999999991</v>
      </c>
      <c r="I54" s="52">
        <f>VLOOKUP($B54,Shock_dev!$A$1:$CI$300,MATCH(DATE(I$1,1,1),Shock_dev!$A$1:$CI$1,0),FALSE)</f>
        <v>14.097592000000077</v>
      </c>
      <c r="J54" s="52">
        <f>VLOOKUP($B54,Shock_dev!$A$1:$CI$300,MATCH(DATE(J$1,1,1),Shock_dev!$A$1:$CI$1,0),FALSE)</f>
        <v>14.329719000000068</v>
      </c>
      <c r="K54" s="52">
        <f>VLOOKUP($B54,Shock_dev!$A$1:$CI$300,MATCH(DATE(K$1,1,1),Shock_dev!$A$1:$CI$1,0),FALSE)</f>
        <v>14.555452000000059</v>
      </c>
      <c r="L54" s="52">
        <f>VLOOKUP($B54,Shock_dev!$A$1:$CI$300,MATCH(DATE(L$1,1,1),Shock_dev!$A$1:$CI$1,0),FALSE)</f>
        <v>14.778716000000031</v>
      </c>
      <c r="M54" s="52">
        <f>VLOOKUP($B54,Shock_dev!$A$1:$CI$300,MATCH(DATE(M$1,1,1),Shock_dev!$A$1:$CI$1,0),FALSE)</f>
        <v>15.00019599999996</v>
      </c>
      <c r="N54" s="52">
        <f>VLOOKUP($B54,Shock_dev!$A$1:$CI$300,MATCH(DATE(N$1,1,1),Shock_dev!$A$1:$CI$1,0),FALSE)</f>
        <v>15.217711000000008</v>
      </c>
      <c r="O54" s="52">
        <f>VLOOKUP($B54,Shock_dev!$A$1:$CI$300,MATCH(DATE(O$1,1,1),Shock_dev!$A$1:$CI$1,0),FALSE)</f>
        <v>15.42907799999989</v>
      </c>
      <c r="P54" s="52">
        <f>VLOOKUP($B54,Shock_dev!$A$1:$CI$300,MATCH(DATE(P$1,1,1),Shock_dev!$A$1:$CI$1,0),FALSE)</f>
        <v>15.630617999999913</v>
      </c>
      <c r="Q54" s="52">
        <f>VLOOKUP($B54,Shock_dev!$A$1:$CI$300,MATCH(DATE(Q$1,1,1),Shock_dev!$A$1:$CI$1,0),FALSE)</f>
        <v>15.818658999999798</v>
      </c>
      <c r="R54" s="52">
        <f>VLOOKUP($B54,Shock_dev!$A$1:$CI$300,MATCH(DATE(R$1,1,1),Shock_dev!$A$1:$CI$1,0),FALSE)</f>
        <v>15.988828999999896</v>
      </c>
      <c r="S54" s="52">
        <f>VLOOKUP($B54,Shock_dev!$A$1:$CI$300,MATCH(DATE(S$1,1,1),Shock_dev!$A$1:$CI$1,0),FALSE)</f>
        <v>16.137050000000272</v>
      </c>
      <c r="T54" s="52">
        <f>VLOOKUP($B54,Shock_dev!$A$1:$CI$300,MATCH(DATE(T$1,1,1),Shock_dev!$A$1:$CI$1,0),FALSE)</f>
        <v>16.25956400000041</v>
      </c>
      <c r="U54" s="52">
        <f>VLOOKUP($B54,Shock_dev!$A$1:$CI$300,MATCH(DATE(U$1,1,1),Shock_dev!$A$1:$CI$1,0),FALSE)</f>
        <v>16.352962999999818</v>
      </c>
      <c r="V54" s="52">
        <f>VLOOKUP($B54,Shock_dev!$A$1:$CI$300,MATCH(DATE(V$1,1,1),Shock_dev!$A$1:$CI$1,0),FALSE)</f>
        <v>16.416095999999925</v>
      </c>
      <c r="W54" s="52">
        <f>VLOOKUP($B54,Shock_dev!$A$1:$CI$300,MATCH(DATE(W$1,1,1),Shock_dev!$A$1:$CI$1,0),FALSE)</f>
        <v>16.447867000000315</v>
      </c>
      <c r="X54" s="52">
        <f>VLOOKUP($B54,Shock_dev!$A$1:$CI$300,MATCH(DATE(X$1,1,1),Shock_dev!$A$1:$CI$1,0),FALSE)</f>
        <v>16.448500999999851</v>
      </c>
      <c r="Y54" s="52">
        <f>VLOOKUP($B54,Shock_dev!$A$1:$CI$300,MATCH(DATE(Y$1,1,1),Shock_dev!$A$1:$CI$1,0),FALSE)</f>
        <v>16.419415000000299</v>
      </c>
      <c r="Z54" s="52">
        <f>VLOOKUP($B54,Shock_dev!$A$1:$CI$300,MATCH(DATE(Z$1,1,1),Shock_dev!$A$1:$CI$1,0),FALSE)</f>
        <v>16.362356000000091</v>
      </c>
      <c r="AA54" s="52">
        <f>VLOOKUP($B54,Shock_dev!$A$1:$CI$300,MATCH(DATE(AA$1,1,1),Shock_dev!$A$1:$CI$1,0),FALSE)</f>
        <v>16.27894200000037</v>
      </c>
      <c r="AB54" s="52">
        <f>VLOOKUP($B54,Shock_dev!$A$1:$CI$300,MATCH(DATE(AB$1,1,1),Shock_dev!$A$1:$CI$1,0),FALSE)</f>
        <v>16.172381999999743</v>
      </c>
      <c r="AC54" s="52">
        <f>VLOOKUP($B54,Shock_dev!$A$1:$CI$300,MATCH(DATE(AC$1,1,1),Shock_dev!$A$1:$CI$1,0),FALSE)</f>
        <v>16.045318000000407</v>
      </c>
      <c r="AD54" s="52">
        <f>VLOOKUP($B54,Shock_dev!$A$1:$CI$300,MATCH(DATE(AD$1,1,1),Shock_dev!$A$1:$CI$1,0),FALSE)</f>
        <v>15.899722000000111</v>
      </c>
      <c r="AE54" s="52">
        <f>VLOOKUP($B54,Shock_dev!$A$1:$CI$300,MATCH(DATE(AE$1,1,1),Shock_dev!$A$1:$CI$1,0),FALSE)</f>
        <v>15.738080999999966</v>
      </c>
      <c r="AF54" s="52">
        <f>VLOOKUP($B54,Shock_dev!$A$1:$CI$300,MATCH(DATE(AF$1,1,1),Shock_dev!$A$1:$CI$1,0),FALSE)</f>
        <v>15.562786999999844</v>
      </c>
      <c r="AG54" s="52"/>
      <c r="AH54" s="65">
        <f t="shared" si="1"/>
        <v>11.235748999999895</v>
      </c>
      <c r="AI54" s="65">
        <f t="shared" si="2"/>
        <v>14.321226600000045</v>
      </c>
      <c r="AJ54" s="65">
        <f t="shared" si="3"/>
        <v>15.419252399999914</v>
      </c>
      <c r="AK54" s="65">
        <f t="shared" si="4"/>
        <v>16.230900400000063</v>
      </c>
      <c r="AL54" s="65">
        <f t="shared" si="5"/>
        <v>16.391416200000187</v>
      </c>
      <c r="AM54" s="65">
        <f t="shared" si="6"/>
        <v>15.883658000000015</v>
      </c>
      <c r="AN54" s="66"/>
      <c r="AO54" s="65">
        <f t="shared" si="7"/>
        <v>12.77848779999997</v>
      </c>
      <c r="AP54" s="65">
        <f t="shared" si="8"/>
        <v>15.82507639999999</v>
      </c>
      <c r="AQ54" s="65">
        <f t="shared" si="9"/>
        <v>16.137537100000102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0.29615999999998621</v>
      </c>
      <c r="D55" s="52">
        <f>VLOOKUP($B55,Shock_dev!$A$1:$CI$300,MATCH(DATE(D$1,1,1),Shock_dev!$A$1:$CI$1,0),FALSE)</f>
        <v>0.51792199999999866</v>
      </c>
      <c r="E55" s="52">
        <f>VLOOKUP($B55,Shock_dev!$A$1:$CI$300,MATCH(DATE(E$1,1,1),Shock_dev!$A$1:$CI$1,0),FALSE)</f>
        <v>0.62344599999983075</v>
      </c>
      <c r="F55" s="52">
        <f>VLOOKUP($B55,Shock_dev!$A$1:$CI$300,MATCH(DATE(F$1,1,1),Shock_dev!$A$1:$CI$1,0),FALSE)</f>
        <v>0.64076600000021244</v>
      </c>
      <c r="G55" s="52">
        <f>VLOOKUP($B55,Shock_dev!$A$1:$CI$300,MATCH(DATE(G$1,1,1),Shock_dev!$A$1:$CI$1,0),FALSE)</f>
        <v>0.60130599999979495</v>
      </c>
      <c r="H55" s="52">
        <f>VLOOKUP($B55,Shock_dev!$A$1:$CI$300,MATCH(DATE(H$1,1,1),Shock_dev!$A$1:$CI$1,0),FALSE)</f>
        <v>0.53045700000006946</v>
      </c>
      <c r="I55" s="52">
        <f>VLOOKUP($B55,Shock_dev!$A$1:$CI$300,MATCH(DATE(I$1,1,1),Shock_dev!$A$1:$CI$1,0),FALSE)</f>
        <v>0.44646299999999428</v>
      </c>
      <c r="J55" s="52">
        <f>VLOOKUP($B55,Shock_dev!$A$1:$CI$300,MATCH(DATE(J$1,1,1),Shock_dev!$A$1:$CI$1,0),FALSE)</f>
        <v>0.36107300000003306</v>
      </c>
      <c r="K55" s="52">
        <f>VLOOKUP($B55,Shock_dev!$A$1:$CI$300,MATCH(DATE(K$1,1,1),Shock_dev!$A$1:$CI$1,0),FALSE)</f>
        <v>0.28098799999997937</v>
      </c>
      <c r="L55" s="52">
        <f>VLOOKUP($B55,Shock_dev!$A$1:$CI$300,MATCH(DATE(L$1,1,1),Shock_dev!$A$1:$CI$1,0),FALSE)</f>
        <v>0.20940300000006573</v>
      </c>
      <c r="M55" s="52">
        <f>VLOOKUP($B55,Shock_dev!$A$1:$CI$300,MATCH(DATE(M$1,1,1),Shock_dev!$A$1:$CI$1,0),FALSE)</f>
        <v>0.14740800000004128</v>
      </c>
      <c r="N55" s="52">
        <f>VLOOKUP($B55,Shock_dev!$A$1:$CI$300,MATCH(DATE(N$1,1,1),Shock_dev!$A$1:$CI$1,0),FALSE)</f>
        <v>9.4855000000052314E-2</v>
      </c>
      <c r="O55" s="52">
        <f>VLOOKUP($B55,Shock_dev!$A$1:$CI$300,MATCH(DATE(O$1,1,1),Shock_dev!$A$1:$CI$1,0),FALSE)</f>
        <v>5.0992999999834865E-2</v>
      </c>
      <c r="P55" s="52">
        <f>VLOOKUP($B55,Shock_dev!$A$1:$CI$300,MATCH(DATE(P$1,1,1),Shock_dev!$A$1:$CI$1,0),FALSE)</f>
        <v>1.4717000000018743E-2</v>
      </c>
      <c r="Q55" s="52">
        <f>VLOOKUP($B55,Shock_dev!$A$1:$CI$300,MATCH(DATE(Q$1,1,1),Shock_dev!$A$1:$CI$1,0),FALSE)</f>
        <v>-1.5197000000171101E-2</v>
      </c>
      <c r="R55" s="52">
        <f>VLOOKUP($B55,Shock_dev!$A$1:$CI$300,MATCH(DATE(R$1,1,1),Shock_dev!$A$1:$CI$1,0),FALSE)</f>
        <v>-4.0008999999827211E-2</v>
      </c>
      <c r="S55" s="52">
        <f>VLOOKUP($B55,Shock_dev!$A$1:$CI$300,MATCH(DATE(S$1,1,1),Shock_dev!$A$1:$CI$1,0),FALSE)</f>
        <v>-6.090900000003785E-2</v>
      </c>
      <c r="T55" s="52">
        <f>VLOOKUP($B55,Shock_dev!$A$1:$CI$300,MATCH(DATE(T$1,1,1),Shock_dev!$A$1:$CI$1,0),FALSE)</f>
        <v>-7.8966000000036729E-2</v>
      </c>
      <c r="U55" s="52">
        <f>VLOOKUP($B55,Shock_dev!$A$1:$CI$300,MATCH(DATE(U$1,1,1),Shock_dev!$A$1:$CI$1,0),FALSE)</f>
        <v>-9.5096000000012282E-2</v>
      </c>
      <c r="V55" s="52">
        <f>VLOOKUP($B55,Shock_dev!$A$1:$CI$300,MATCH(DATE(V$1,1,1),Shock_dev!$A$1:$CI$1,0),FALSE)</f>
        <v>-0.10997100000008686</v>
      </c>
      <c r="W55" s="52">
        <f>VLOOKUP($B55,Shock_dev!$A$1:$CI$300,MATCH(DATE(W$1,1,1),Shock_dev!$A$1:$CI$1,0),FALSE)</f>
        <v>-0.12410900000008951</v>
      </c>
      <c r="X55" s="52">
        <f>VLOOKUP($B55,Shock_dev!$A$1:$CI$300,MATCH(DATE(X$1,1,1),Shock_dev!$A$1:$CI$1,0),FALSE)</f>
        <v>-0.13783899999998539</v>
      </c>
      <c r="Y55" s="52">
        <f>VLOOKUP($B55,Shock_dev!$A$1:$CI$300,MATCH(DATE(Y$1,1,1),Shock_dev!$A$1:$CI$1,0),FALSE)</f>
        <v>-0.15133799999989606</v>
      </c>
      <c r="Z55" s="52">
        <f>VLOOKUP($B55,Shock_dev!$A$1:$CI$300,MATCH(DATE(Z$1,1,1),Shock_dev!$A$1:$CI$1,0),FALSE)</f>
        <v>-0.16467999999986205</v>
      </c>
      <c r="AA55" s="52">
        <f>VLOOKUP($B55,Shock_dev!$A$1:$CI$300,MATCH(DATE(AA$1,1,1),Shock_dev!$A$1:$CI$1,0),FALSE)</f>
        <v>-0.17789799999991374</v>
      </c>
      <c r="AB55" s="52">
        <f>VLOOKUP($B55,Shock_dev!$A$1:$CI$300,MATCH(DATE(AB$1,1,1),Shock_dev!$A$1:$CI$1,0),FALSE)</f>
        <v>-0.19092499999987922</v>
      </c>
      <c r="AC55" s="52">
        <f>VLOOKUP($B55,Shock_dev!$A$1:$CI$300,MATCH(DATE(AC$1,1,1),Shock_dev!$A$1:$CI$1,0),FALSE)</f>
        <v>-0.20369200000004639</v>
      </c>
      <c r="AD55" s="52">
        <f>VLOOKUP($B55,Shock_dev!$A$1:$CI$300,MATCH(DATE(AD$1,1,1),Shock_dev!$A$1:$CI$1,0),FALSE)</f>
        <v>-0.21616399999993519</v>
      </c>
      <c r="AE55" s="52">
        <f>VLOOKUP($B55,Shock_dev!$A$1:$CI$300,MATCH(DATE(AE$1,1,1),Shock_dev!$A$1:$CI$1,0),FALSE)</f>
        <v>-0.22828800000002047</v>
      </c>
      <c r="AF55" s="52">
        <f>VLOOKUP($B55,Shock_dev!$A$1:$CI$300,MATCH(DATE(AF$1,1,1),Shock_dev!$A$1:$CI$1,0),FALSE)</f>
        <v>-0.24001799999996365</v>
      </c>
      <c r="AG55" s="52"/>
      <c r="AH55" s="65">
        <f t="shared" si="1"/>
        <v>0.53591999999996465</v>
      </c>
      <c r="AI55" s="65">
        <f t="shared" si="2"/>
        <v>0.36567680000002839</v>
      </c>
      <c r="AJ55" s="65">
        <f t="shared" si="3"/>
        <v>5.8555199999955218E-2</v>
      </c>
      <c r="AK55" s="65">
        <f t="shared" si="4"/>
        <v>-7.6990200000000189E-2</v>
      </c>
      <c r="AL55" s="65">
        <f t="shared" si="5"/>
        <v>-0.15117279999994934</v>
      </c>
      <c r="AM55" s="65">
        <f t="shared" si="6"/>
        <v>-0.21581739999996899</v>
      </c>
      <c r="AN55" s="66"/>
      <c r="AO55" s="65">
        <f t="shared" si="7"/>
        <v>0.45079839999999649</v>
      </c>
      <c r="AP55" s="65">
        <f t="shared" si="8"/>
        <v>-9.2175000000224855E-3</v>
      </c>
      <c r="AQ55" s="65">
        <f t="shared" si="9"/>
        <v>-0.18349509999995917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2.0427059999997255</v>
      </c>
      <c r="D56" s="52">
        <f>VLOOKUP($B56,Shock_dev!$A$1:$CI$300,MATCH(DATE(D$1,1,1),Shock_dev!$A$1:$CI$1,0),FALSE)</f>
        <v>3.2091279999999642</v>
      </c>
      <c r="E56" s="52">
        <f>VLOOKUP($B56,Shock_dev!$A$1:$CI$300,MATCH(DATE(E$1,1,1),Shock_dev!$A$1:$CI$1,0),FALSE)</f>
        <v>3.6696520000000419</v>
      </c>
      <c r="F56" s="52">
        <f>VLOOKUP($B56,Shock_dev!$A$1:$CI$300,MATCH(DATE(F$1,1,1),Shock_dev!$A$1:$CI$1,0),FALSE)</f>
        <v>3.7747890000000552</v>
      </c>
      <c r="G56" s="52">
        <f>VLOOKUP($B56,Shock_dev!$A$1:$CI$300,MATCH(DATE(G$1,1,1),Shock_dev!$A$1:$CI$1,0),FALSE)</f>
        <v>3.7138180000001739</v>
      </c>
      <c r="H56" s="52">
        <f>VLOOKUP($B56,Shock_dev!$A$1:$CI$300,MATCH(DATE(H$1,1,1),Shock_dev!$A$1:$CI$1,0),FALSE)</f>
        <v>3.5808969999998226</v>
      </c>
      <c r="I56" s="52">
        <f>VLOOKUP($B56,Shock_dev!$A$1:$CI$300,MATCH(DATE(I$1,1,1),Shock_dev!$A$1:$CI$1,0),FALSE)</f>
        <v>3.4246960000000399</v>
      </c>
      <c r="J56" s="52">
        <f>VLOOKUP($B56,Shock_dev!$A$1:$CI$300,MATCH(DATE(J$1,1,1),Shock_dev!$A$1:$CI$1,0),FALSE)</f>
        <v>3.2706109999999171</v>
      </c>
      <c r="K56" s="52">
        <f>VLOOKUP($B56,Shock_dev!$A$1:$CI$300,MATCH(DATE(K$1,1,1),Shock_dev!$A$1:$CI$1,0),FALSE)</f>
        <v>3.131148999999823</v>
      </c>
      <c r="L56" s="52">
        <f>VLOOKUP($B56,Shock_dev!$A$1:$CI$300,MATCH(DATE(L$1,1,1),Shock_dev!$A$1:$CI$1,0),FALSE)</f>
        <v>3.0111090000000331</v>
      </c>
      <c r="M56" s="52">
        <f>VLOOKUP($B56,Shock_dev!$A$1:$CI$300,MATCH(DATE(M$1,1,1),Shock_dev!$A$1:$CI$1,0),FALSE)</f>
        <v>2.9115659999997661</v>
      </c>
      <c r="N56" s="52">
        <f>VLOOKUP($B56,Shock_dev!$A$1:$CI$300,MATCH(DATE(N$1,1,1),Shock_dev!$A$1:$CI$1,0),FALSE)</f>
        <v>2.8312329999998838</v>
      </c>
      <c r="O56" s="52">
        <f>VLOOKUP($B56,Shock_dev!$A$1:$CI$300,MATCH(DATE(O$1,1,1),Shock_dev!$A$1:$CI$1,0),FALSE)</f>
        <v>2.768051000000014</v>
      </c>
      <c r="P56" s="52">
        <f>VLOOKUP($B56,Shock_dev!$A$1:$CI$300,MATCH(DATE(P$1,1,1),Shock_dev!$A$1:$CI$1,0),FALSE)</f>
        <v>2.7191440000001421</v>
      </c>
      <c r="Q56" s="52">
        <f>VLOOKUP($B56,Shock_dev!$A$1:$CI$300,MATCH(DATE(Q$1,1,1),Shock_dev!$A$1:$CI$1,0),FALSE)</f>
        <v>2.6815050000000156</v>
      </c>
      <c r="R56" s="52">
        <f>VLOOKUP($B56,Shock_dev!$A$1:$CI$300,MATCH(DATE(R$1,1,1),Shock_dev!$A$1:$CI$1,0),FALSE)</f>
        <v>2.651922999999897</v>
      </c>
      <c r="S56" s="52">
        <f>VLOOKUP($B56,Shock_dev!$A$1:$CI$300,MATCH(DATE(S$1,1,1),Shock_dev!$A$1:$CI$1,0),FALSE)</f>
        <v>2.627379000000019</v>
      </c>
      <c r="T56" s="52">
        <f>VLOOKUP($B56,Shock_dev!$A$1:$CI$300,MATCH(DATE(T$1,1,1),Shock_dev!$A$1:$CI$1,0),FALSE)</f>
        <v>2.6051250000000437</v>
      </c>
      <c r="U56" s="52">
        <f>VLOOKUP($B56,Shock_dev!$A$1:$CI$300,MATCH(DATE(U$1,1,1),Shock_dev!$A$1:$CI$1,0),FALSE)</f>
        <v>2.5827439999998205</v>
      </c>
      <c r="V56" s="52">
        <f>VLOOKUP($B56,Shock_dev!$A$1:$CI$300,MATCH(DATE(V$1,1,1),Shock_dev!$A$1:$CI$1,0),FALSE)</f>
        <v>2.5587329999998474</v>
      </c>
      <c r="W56" s="52">
        <f>VLOOKUP($B56,Shock_dev!$A$1:$CI$300,MATCH(DATE(W$1,1,1),Shock_dev!$A$1:$CI$1,0),FALSE)</f>
        <v>2.5318389999997635</v>
      </c>
      <c r="X56" s="52">
        <f>VLOOKUP($B56,Shock_dev!$A$1:$CI$300,MATCH(DATE(X$1,1,1),Shock_dev!$A$1:$CI$1,0),FALSE)</f>
        <v>2.5014069999997446</v>
      </c>
      <c r="Y56" s="52">
        <f>VLOOKUP($B56,Shock_dev!$A$1:$CI$300,MATCH(DATE(Y$1,1,1),Shock_dev!$A$1:$CI$1,0),FALSE)</f>
        <v>2.467298000000028</v>
      </c>
      <c r="Z56" s="52">
        <f>VLOOKUP($B56,Shock_dev!$A$1:$CI$300,MATCH(DATE(Z$1,1,1),Shock_dev!$A$1:$CI$1,0),FALSE)</f>
        <v>2.429595000000063</v>
      </c>
      <c r="AA56" s="52">
        <f>VLOOKUP($B56,Shock_dev!$A$1:$CI$300,MATCH(DATE(AA$1,1,1),Shock_dev!$A$1:$CI$1,0),FALSE)</f>
        <v>2.3884150000003501</v>
      </c>
      <c r="AB56" s="52">
        <f>VLOOKUP($B56,Shock_dev!$A$1:$CI$300,MATCH(DATE(AB$1,1,1),Shock_dev!$A$1:$CI$1,0),FALSE)</f>
        <v>2.3444029999996019</v>
      </c>
      <c r="AC56" s="52">
        <f>VLOOKUP($B56,Shock_dev!$A$1:$CI$300,MATCH(DATE(AC$1,1,1),Shock_dev!$A$1:$CI$1,0),FALSE)</f>
        <v>2.2980709999997089</v>
      </c>
      <c r="AD56" s="52">
        <f>VLOOKUP($B56,Shock_dev!$A$1:$CI$300,MATCH(DATE(AD$1,1,1),Shock_dev!$A$1:$CI$1,0),FALSE)</f>
        <v>2.2497260000000097</v>
      </c>
      <c r="AE56" s="52">
        <f>VLOOKUP($B56,Shock_dev!$A$1:$CI$300,MATCH(DATE(AE$1,1,1),Shock_dev!$A$1:$CI$1,0),FALSE)</f>
        <v>2.199833000000126</v>
      </c>
      <c r="AF56" s="52">
        <f>VLOOKUP($B56,Shock_dev!$A$1:$CI$300,MATCH(DATE(AF$1,1,1),Shock_dev!$A$1:$CI$1,0),FALSE)</f>
        <v>2.1488349999999627</v>
      </c>
      <c r="AG56" s="52"/>
      <c r="AH56" s="65">
        <f t="shared" si="1"/>
        <v>3.2820185999999922</v>
      </c>
      <c r="AI56" s="65">
        <f t="shared" si="2"/>
        <v>3.2836923999999272</v>
      </c>
      <c r="AJ56" s="65">
        <f t="shared" si="3"/>
        <v>2.7822997999999641</v>
      </c>
      <c r="AK56" s="65">
        <f t="shared" si="4"/>
        <v>2.6051807999999257</v>
      </c>
      <c r="AL56" s="65">
        <f t="shared" si="5"/>
        <v>2.4637107999999897</v>
      </c>
      <c r="AM56" s="65">
        <f t="shared" si="6"/>
        <v>2.2481735999998818</v>
      </c>
      <c r="AN56" s="66"/>
      <c r="AO56" s="65">
        <f t="shared" si="7"/>
        <v>3.2828554999999597</v>
      </c>
      <c r="AP56" s="65">
        <f t="shared" si="8"/>
        <v>2.6937402999999449</v>
      </c>
      <c r="AQ56" s="65">
        <f t="shared" si="9"/>
        <v>2.3559421999999355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7.8431500000006054</v>
      </c>
      <c r="D57" s="52">
        <f>VLOOKUP($B57,Shock_dev!$A$1:$CI$300,MATCH(DATE(D$1,1,1),Shock_dev!$A$1:$CI$1,0),FALSE)</f>
        <v>12.297295999999733</v>
      </c>
      <c r="E57" s="52">
        <f>VLOOKUP($B57,Shock_dev!$A$1:$CI$300,MATCH(DATE(E$1,1,1),Shock_dev!$A$1:$CI$1,0),FALSE)</f>
        <v>14.121468999999706</v>
      </c>
      <c r="F57" s="52">
        <f>VLOOKUP($B57,Shock_dev!$A$1:$CI$300,MATCH(DATE(F$1,1,1),Shock_dev!$A$1:$CI$1,0),FALSE)</f>
        <v>14.711105999999745</v>
      </c>
      <c r="G57" s="52">
        <f>VLOOKUP($B57,Shock_dev!$A$1:$CI$300,MATCH(DATE(G$1,1,1),Shock_dev!$A$1:$CI$1,0),FALSE)</f>
        <v>14.774663000000146</v>
      </c>
      <c r="H57" s="52">
        <f>VLOOKUP($B57,Shock_dev!$A$1:$CI$300,MATCH(DATE(H$1,1,1),Shock_dev!$A$1:$CI$1,0),FALSE)</f>
        <v>14.630365999999412</v>
      </c>
      <c r="I57" s="52">
        <f>VLOOKUP($B57,Shock_dev!$A$1:$CI$300,MATCH(DATE(I$1,1,1),Shock_dev!$A$1:$CI$1,0),FALSE)</f>
        <v>14.424699000000146</v>
      </c>
      <c r="J57" s="52">
        <f>VLOOKUP($B57,Shock_dev!$A$1:$CI$300,MATCH(DATE(J$1,1,1),Shock_dev!$A$1:$CI$1,0),FALSE)</f>
        <v>14.227081999999427</v>
      </c>
      <c r="K57" s="52">
        <f>VLOOKUP($B57,Shock_dev!$A$1:$CI$300,MATCH(DATE(K$1,1,1),Shock_dev!$A$1:$CI$1,0),FALSE)</f>
        <v>14.069386999999551</v>
      </c>
      <c r="L57" s="52">
        <f>VLOOKUP($B57,Shock_dev!$A$1:$CI$300,MATCH(DATE(L$1,1,1),Shock_dev!$A$1:$CI$1,0),FALSE)</f>
        <v>13.962363000000551</v>
      </c>
      <c r="M57" s="52">
        <f>VLOOKUP($B57,Shock_dev!$A$1:$CI$300,MATCH(DATE(M$1,1,1),Shock_dev!$A$1:$CI$1,0),FALSE)</f>
        <v>13.907551999999669</v>
      </c>
      <c r="N57" s="52">
        <f>VLOOKUP($B57,Shock_dev!$A$1:$CI$300,MATCH(DATE(N$1,1,1),Shock_dev!$A$1:$CI$1,0),FALSE)</f>
        <v>13.900075999999899</v>
      </c>
      <c r="O57" s="52">
        <f>VLOOKUP($B57,Shock_dev!$A$1:$CI$300,MATCH(DATE(O$1,1,1),Shock_dev!$A$1:$CI$1,0),FALSE)</f>
        <v>13.93333100000018</v>
      </c>
      <c r="P57" s="52">
        <f>VLOOKUP($B57,Shock_dev!$A$1:$CI$300,MATCH(DATE(P$1,1,1),Shock_dev!$A$1:$CI$1,0),FALSE)</f>
        <v>13.998093000000154</v>
      </c>
      <c r="Q57" s="52">
        <f>VLOOKUP($B57,Shock_dev!$A$1:$CI$300,MATCH(DATE(Q$1,1,1),Shock_dev!$A$1:$CI$1,0),FALSE)</f>
        <v>14.084759999999733</v>
      </c>
      <c r="R57" s="52">
        <f>VLOOKUP($B57,Shock_dev!$A$1:$CI$300,MATCH(DATE(R$1,1,1),Shock_dev!$A$1:$CI$1,0),FALSE)</f>
        <v>14.182883999999831</v>
      </c>
      <c r="S57" s="52">
        <f>VLOOKUP($B57,Shock_dev!$A$1:$CI$300,MATCH(DATE(S$1,1,1),Shock_dev!$A$1:$CI$1,0),FALSE)</f>
        <v>14.282587000000603</v>
      </c>
      <c r="T57" s="52">
        <f>VLOOKUP($B57,Shock_dev!$A$1:$CI$300,MATCH(DATE(T$1,1,1),Shock_dev!$A$1:$CI$1,0),FALSE)</f>
        <v>14.374788000000081</v>
      </c>
      <c r="U57" s="52">
        <f>VLOOKUP($B57,Shock_dev!$A$1:$CI$300,MATCH(DATE(U$1,1,1),Shock_dev!$A$1:$CI$1,0),FALSE)</f>
        <v>14.451372999999876</v>
      </c>
      <c r="V57" s="52">
        <f>VLOOKUP($B57,Shock_dev!$A$1:$CI$300,MATCH(DATE(V$1,1,1),Shock_dev!$A$1:$CI$1,0),FALSE)</f>
        <v>14.507448000000295</v>
      </c>
      <c r="W57" s="52">
        <f>VLOOKUP($B57,Shock_dev!$A$1:$CI$300,MATCH(DATE(W$1,1,1),Shock_dev!$A$1:$CI$1,0),FALSE)</f>
        <v>14.53881199999978</v>
      </c>
      <c r="X57" s="52">
        <f>VLOOKUP($B57,Shock_dev!$A$1:$CI$300,MATCH(DATE(X$1,1,1),Shock_dev!$A$1:$CI$1,0),FALSE)</f>
        <v>14.543338999999833</v>
      </c>
      <c r="Y57" s="52">
        <f>VLOOKUP($B57,Shock_dev!$A$1:$CI$300,MATCH(DATE(Y$1,1,1),Shock_dev!$A$1:$CI$1,0),FALSE)</f>
        <v>14.5207419999997</v>
      </c>
      <c r="Z57" s="52">
        <f>VLOOKUP($B57,Shock_dev!$A$1:$CI$300,MATCH(DATE(Z$1,1,1),Shock_dev!$A$1:$CI$1,0),FALSE)</f>
        <v>14.471507999999631</v>
      </c>
      <c r="AA57" s="52">
        <f>VLOOKUP($B57,Shock_dev!$A$1:$CI$300,MATCH(DATE(AA$1,1,1),Shock_dev!$A$1:$CI$1,0),FALSE)</f>
        <v>14.396241000000373</v>
      </c>
      <c r="AB57" s="52">
        <f>VLOOKUP($B57,Shock_dev!$A$1:$CI$300,MATCH(DATE(AB$1,1,1),Shock_dev!$A$1:$CI$1,0),FALSE)</f>
        <v>14.297604999999749</v>
      </c>
      <c r="AC57" s="52">
        <f>VLOOKUP($B57,Shock_dev!$A$1:$CI$300,MATCH(DATE(AC$1,1,1),Shock_dev!$A$1:$CI$1,0),FALSE)</f>
        <v>14.17777599999954</v>
      </c>
      <c r="AD57" s="52">
        <f>VLOOKUP($B57,Shock_dev!$A$1:$CI$300,MATCH(DATE(AD$1,1,1),Shock_dev!$A$1:$CI$1,0),FALSE)</f>
        <v>14.038244000000304</v>
      </c>
      <c r="AE57" s="52">
        <f>VLOOKUP($B57,Shock_dev!$A$1:$CI$300,MATCH(DATE(AE$1,1,1),Shock_dev!$A$1:$CI$1,0),FALSE)</f>
        <v>13.88116699999955</v>
      </c>
      <c r="AF57" s="52">
        <f>VLOOKUP($B57,Shock_dev!$A$1:$CI$300,MATCH(DATE(AF$1,1,1),Shock_dev!$A$1:$CI$1,0),FALSE)</f>
        <v>13.708684999999605</v>
      </c>
      <c r="AG57" s="52"/>
      <c r="AH57" s="65">
        <f t="shared" si="1"/>
        <v>12.749536799999987</v>
      </c>
      <c r="AI57" s="65">
        <f t="shared" si="2"/>
        <v>14.262779399999818</v>
      </c>
      <c r="AJ57" s="65">
        <f t="shared" si="3"/>
        <v>13.964762399999927</v>
      </c>
      <c r="AK57" s="65">
        <f t="shared" si="4"/>
        <v>14.359816000000137</v>
      </c>
      <c r="AL57" s="65">
        <f t="shared" si="5"/>
        <v>14.494128399999862</v>
      </c>
      <c r="AM57" s="65">
        <f t="shared" si="6"/>
        <v>14.020695399999749</v>
      </c>
      <c r="AN57" s="66"/>
      <c r="AO57" s="65">
        <f t="shared" si="7"/>
        <v>13.506158099999903</v>
      </c>
      <c r="AP57" s="65">
        <f t="shared" si="8"/>
        <v>14.162289200000032</v>
      </c>
      <c r="AQ57" s="65">
        <f t="shared" si="9"/>
        <v>14.257411899999806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7.1093199999959324</v>
      </c>
      <c r="D58" s="52">
        <f>VLOOKUP($B58,Shock_dev!$A$1:$CI$300,MATCH(DATE(D$1,1,1),Shock_dev!$A$1:$CI$1,0),FALSE)</f>
        <v>13.650259999994887</v>
      </c>
      <c r="E58" s="52">
        <f>VLOOKUP($B58,Shock_dev!$A$1:$CI$300,MATCH(DATE(E$1,1,1),Shock_dev!$A$1:$CI$1,0),FALSE)</f>
        <v>17.793809999995574</v>
      </c>
      <c r="F58" s="52">
        <f>VLOOKUP($B58,Shock_dev!$A$1:$CI$300,MATCH(DATE(F$1,1,1),Shock_dev!$A$1:$CI$1,0),FALSE)</f>
        <v>19.554720000000088</v>
      </c>
      <c r="G58" s="52">
        <f>VLOOKUP($B58,Shock_dev!$A$1:$CI$300,MATCH(DATE(G$1,1,1),Shock_dev!$A$1:$CI$1,0),FALSE)</f>
        <v>19.485539999994216</v>
      </c>
      <c r="H58" s="52">
        <f>VLOOKUP($B58,Shock_dev!$A$1:$CI$300,MATCH(DATE(H$1,1,1),Shock_dev!$A$1:$CI$1,0),FALSE)</f>
        <v>18.233000000000175</v>
      </c>
      <c r="I58" s="52">
        <f>VLOOKUP($B58,Shock_dev!$A$1:$CI$300,MATCH(DATE(I$1,1,1),Shock_dev!$A$1:$CI$1,0),FALSE)</f>
        <v>16.341019999999844</v>
      </c>
      <c r="J58" s="52">
        <f>VLOOKUP($B58,Shock_dev!$A$1:$CI$300,MATCH(DATE(J$1,1,1),Shock_dev!$A$1:$CI$1,0),FALSE)</f>
        <v>14.191709999999148</v>
      </c>
      <c r="K58" s="52">
        <f>VLOOKUP($B58,Shock_dev!$A$1:$CI$300,MATCH(DATE(K$1,1,1),Shock_dev!$A$1:$CI$1,0),FALSE)</f>
        <v>12.020720000000438</v>
      </c>
      <c r="L58" s="52">
        <f>VLOOKUP($B58,Shock_dev!$A$1:$CI$300,MATCH(DATE(L$1,1,1),Shock_dev!$A$1:$CI$1,0),FALSE)</f>
        <v>9.9558800000013434</v>
      </c>
      <c r="M58" s="52">
        <f>VLOOKUP($B58,Shock_dev!$A$1:$CI$300,MATCH(DATE(M$1,1,1),Shock_dev!$A$1:$CI$1,0),FALSE)</f>
        <v>8.0577899999989313</v>
      </c>
      <c r="N58" s="52">
        <f>VLOOKUP($B58,Shock_dev!$A$1:$CI$300,MATCH(DATE(N$1,1,1),Shock_dev!$A$1:$CI$1,0),FALSE)</f>
        <v>6.3466800000023795</v>
      </c>
      <c r="O58" s="52">
        <f>VLOOKUP($B58,Shock_dev!$A$1:$CI$300,MATCH(DATE(O$1,1,1),Shock_dev!$A$1:$CI$1,0),FALSE)</f>
        <v>4.821540000004461</v>
      </c>
      <c r="P58" s="52">
        <f>VLOOKUP($B58,Shock_dev!$A$1:$CI$300,MATCH(DATE(P$1,1,1),Shock_dev!$A$1:$CI$1,0),FALSE)</f>
        <v>3.4685900000040419</v>
      </c>
      <c r="Q58" s="52">
        <f>VLOOKUP($B58,Shock_dev!$A$1:$CI$300,MATCH(DATE(Q$1,1,1),Shock_dev!$A$1:$CI$1,0),FALSE)</f>
        <v>2.2680199999958859</v>
      </c>
      <c r="R58" s="52">
        <f>VLOOKUP($B58,Shock_dev!$A$1:$CI$300,MATCH(DATE(R$1,1,1),Shock_dev!$A$1:$CI$1,0),FALSE)</f>
        <v>1.196830000000773</v>
      </c>
      <c r="S58" s="52">
        <f>VLOOKUP($B58,Shock_dev!$A$1:$CI$300,MATCH(DATE(S$1,1,1),Shock_dev!$A$1:$CI$1,0),FALSE)</f>
        <v>0.23174999999901047</v>
      </c>
      <c r="T58" s="52">
        <f>VLOOKUP($B58,Shock_dev!$A$1:$CI$300,MATCH(DATE(T$1,1,1),Shock_dev!$A$1:$CI$1,0),FALSE)</f>
        <v>-0.64891999999963446</v>
      </c>
      <c r="U58" s="52">
        <f>VLOOKUP($B58,Shock_dev!$A$1:$CI$300,MATCH(DATE(U$1,1,1),Shock_dev!$A$1:$CI$1,0),FALSE)</f>
        <v>-1.4641900000060559</v>
      </c>
      <c r="V58" s="52">
        <f>VLOOKUP($B58,Shock_dev!$A$1:$CI$300,MATCH(DATE(V$1,1,1),Shock_dev!$A$1:$CI$1,0),FALSE)</f>
        <v>-2.2281099999963772</v>
      </c>
      <c r="W58" s="52">
        <f>VLOOKUP($B58,Shock_dev!$A$1:$CI$300,MATCH(DATE(W$1,1,1),Shock_dev!$A$1:$CI$1,0),FALSE)</f>
        <v>-2.9511899999997695</v>
      </c>
      <c r="X58" s="52">
        <f>VLOOKUP($B58,Shock_dev!$A$1:$CI$300,MATCH(DATE(X$1,1,1),Shock_dev!$A$1:$CI$1,0),FALSE)</f>
        <v>-3.6397999999971944</v>
      </c>
      <c r="Y58" s="52">
        <f>VLOOKUP($B58,Shock_dev!$A$1:$CI$300,MATCH(DATE(Y$1,1,1),Shock_dev!$A$1:$CI$1,0),FALSE)</f>
        <v>-4.2968400000027032</v>
      </c>
      <c r="Z58" s="52">
        <f>VLOOKUP($B58,Shock_dev!$A$1:$CI$300,MATCH(DATE(Z$1,1,1),Shock_dev!$A$1:$CI$1,0),FALSE)</f>
        <v>-4.922999999995227</v>
      </c>
      <c r="AA58" s="52">
        <f>VLOOKUP($B58,Shock_dev!$A$1:$CI$300,MATCH(DATE(AA$1,1,1),Shock_dev!$A$1:$CI$1,0),FALSE)</f>
        <v>-5.5181200000006356</v>
      </c>
      <c r="AB58" s="52">
        <f>VLOOKUP($B58,Shock_dev!$A$1:$CI$300,MATCH(DATE(AB$1,1,1),Shock_dev!$A$1:$CI$1,0),FALSE)</f>
        <v>-6.0802100000000792</v>
      </c>
      <c r="AC58" s="52">
        <f>VLOOKUP($B58,Shock_dev!$A$1:$CI$300,MATCH(DATE(AC$1,1,1),Shock_dev!$A$1:$CI$1,0),FALSE)</f>
        <v>-6.6074100000041653</v>
      </c>
      <c r="AD58" s="52">
        <f>VLOOKUP($B58,Shock_dev!$A$1:$CI$300,MATCH(DATE(AD$1,1,1),Shock_dev!$A$1:$CI$1,0),FALSE)</f>
        <v>-7.0989600000029895</v>
      </c>
      <c r="AE58" s="52">
        <f>VLOOKUP($B58,Shock_dev!$A$1:$CI$300,MATCH(DATE(AE$1,1,1),Shock_dev!$A$1:$CI$1,0),FALSE)</f>
        <v>-7.5542500000010477</v>
      </c>
      <c r="AF58" s="52">
        <f>VLOOKUP($B58,Shock_dev!$A$1:$CI$300,MATCH(DATE(AF$1,1,1),Shock_dev!$A$1:$CI$1,0),FALSE)</f>
        <v>-7.9731600000013714</v>
      </c>
      <c r="AG58" s="52"/>
      <c r="AH58" s="65">
        <f t="shared" si="1"/>
        <v>15.51872999999614</v>
      </c>
      <c r="AI58" s="65">
        <f t="shared" si="2"/>
        <v>14.148466000000189</v>
      </c>
      <c r="AJ58" s="65">
        <f t="shared" si="3"/>
        <v>4.9925240000011399</v>
      </c>
      <c r="AK58" s="65">
        <f t="shared" si="4"/>
        <v>-0.58252800000045679</v>
      </c>
      <c r="AL58" s="65">
        <f t="shared" si="5"/>
        <v>-4.2657899999991056</v>
      </c>
      <c r="AM58" s="65">
        <f t="shared" si="6"/>
        <v>-7.0627980000019308</v>
      </c>
      <c r="AN58" s="66"/>
      <c r="AO58" s="65">
        <f t="shared" si="7"/>
        <v>14.833597999998165</v>
      </c>
      <c r="AP58" s="65">
        <f t="shared" si="8"/>
        <v>2.2049980000003417</v>
      </c>
      <c r="AQ58" s="65">
        <f t="shared" si="9"/>
        <v>-5.6642940000005186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1.4054740000001402</v>
      </c>
      <c r="D59" s="52">
        <f>VLOOKUP($B59,Shock_dev!$A$1:$CI$300,MATCH(DATE(D$1,1,1),Shock_dev!$A$1:$CI$1,0),FALSE)</f>
        <v>2.8594810000004145</v>
      </c>
      <c r="E59" s="52">
        <f>VLOOKUP($B59,Shock_dev!$A$1:$CI$300,MATCH(DATE(E$1,1,1),Shock_dev!$A$1:$CI$1,0),FALSE)</f>
        <v>3.8147730000000593</v>
      </c>
      <c r="F59" s="52">
        <f>VLOOKUP($B59,Shock_dev!$A$1:$CI$300,MATCH(DATE(F$1,1,1),Shock_dev!$A$1:$CI$1,0),FALSE)</f>
        <v>4.3005090000006021</v>
      </c>
      <c r="G59" s="52">
        <f>VLOOKUP($B59,Shock_dev!$A$1:$CI$300,MATCH(DATE(G$1,1,1),Shock_dev!$A$1:$CI$1,0),FALSE)</f>
        <v>4.5100400000001173</v>
      </c>
      <c r="H59" s="52">
        <f>VLOOKUP($B59,Shock_dev!$A$1:$CI$300,MATCH(DATE(H$1,1,1),Shock_dev!$A$1:$CI$1,0),FALSE)</f>
        <v>4.6259980000004362</v>
      </c>
      <c r="I59" s="52">
        <f>VLOOKUP($B59,Shock_dev!$A$1:$CI$300,MATCH(DATE(I$1,1,1),Shock_dev!$A$1:$CI$1,0),FALSE)</f>
        <v>4.7691620000005059</v>
      </c>
      <c r="J59" s="52">
        <f>VLOOKUP($B59,Shock_dev!$A$1:$CI$300,MATCH(DATE(J$1,1,1),Shock_dev!$A$1:$CI$1,0),FALSE)</f>
        <v>4.9976740000001882</v>
      </c>
      <c r="K59" s="52">
        <f>VLOOKUP($B59,Shock_dev!$A$1:$CI$300,MATCH(DATE(K$1,1,1),Shock_dev!$A$1:$CI$1,0),FALSE)</f>
        <v>5.3237419999995836</v>
      </c>
      <c r="L59" s="52">
        <f>VLOOKUP($B59,Shock_dev!$A$1:$CI$300,MATCH(DATE(L$1,1,1),Shock_dev!$A$1:$CI$1,0),FALSE)</f>
        <v>5.732372999999825</v>
      </c>
      <c r="M59" s="52">
        <f>VLOOKUP($B59,Shock_dev!$A$1:$CI$300,MATCH(DATE(M$1,1,1),Shock_dev!$A$1:$CI$1,0),FALSE)</f>
        <v>6.1967309999999998</v>
      </c>
      <c r="N59" s="52">
        <f>VLOOKUP($B59,Shock_dev!$A$1:$CI$300,MATCH(DATE(N$1,1,1),Shock_dev!$A$1:$CI$1,0),FALSE)</f>
        <v>6.6875520000003235</v>
      </c>
      <c r="O59" s="52">
        <f>VLOOKUP($B59,Shock_dev!$A$1:$CI$300,MATCH(DATE(O$1,1,1),Shock_dev!$A$1:$CI$1,0),FALSE)</f>
        <v>7.1784459999998944</v>
      </c>
      <c r="P59" s="52">
        <f>VLOOKUP($B59,Shock_dev!$A$1:$CI$300,MATCH(DATE(P$1,1,1),Shock_dev!$A$1:$CI$1,0),FALSE)</f>
        <v>7.6476370000000315</v>
      </c>
      <c r="Q59" s="52">
        <f>VLOOKUP($B59,Shock_dev!$A$1:$CI$300,MATCH(DATE(Q$1,1,1),Shock_dev!$A$1:$CI$1,0),FALSE)</f>
        <v>8.0784090000006472</v>
      </c>
      <c r="R59" s="52">
        <f>VLOOKUP($B59,Shock_dev!$A$1:$CI$300,MATCH(DATE(R$1,1,1),Shock_dev!$A$1:$CI$1,0),FALSE)</f>
        <v>8.4585889999998471</v>
      </c>
      <c r="S59" s="52">
        <f>VLOOKUP($B59,Shock_dev!$A$1:$CI$300,MATCH(DATE(S$1,1,1),Shock_dev!$A$1:$CI$1,0),FALSE)</f>
        <v>8.7799820000000182</v>
      </c>
      <c r="T59" s="52">
        <f>VLOOKUP($B59,Shock_dev!$A$1:$CI$300,MATCH(DATE(T$1,1,1),Shock_dev!$A$1:$CI$1,0),FALSE)</f>
        <v>9.0377440000002025</v>
      </c>
      <c r="U59" s="52">
        <f>VLOOKUP($B59,Shock_dev!$A$1:$CI$300,MATCH(DATE(U$1,1,1),Shock_dev!$A$1:$CI$1,0),FALSE)</f>
        <v>9.2297409999991942</v>
      </c>
      <c r="V59" s="52">
        <f>VLOOKUP($B59,Shock_dev!$A$1:$CI$300,MATCH(DATE(V$1,1,1),Shock_dev!$A$1:$CI$1,0),FALSE)</f>
        <v>9.3563580000000002</v>
      </c>
      <c r="W59" s="52">
        <f>VLOOKUP($B59,Shock_dev!$A$1:$CI$300,MATCH(DATE(W$1,1,1),Shock_dev!$A$1:$CI$1,0),FALSE)</f>
        <v>9.4196919999994861</v>
      </c>
      <c r="X59" s="52">
        <f>VLOOKUP($B59,Shock_dev!$A$1:$CI$300,MATCH(DATE(X$1,1,1),Shock_dev!$A$1:$CI$1,0),FALSE)</f>
        <v>9.4232019999999466</v>
      </c>
      <c r="Y59" s="52">
        <f>VLOOKUP($B59,Shock_dev!$A$1:$CI$300,MATCH(DATE(Y$1,1,1),Shock_dev!$A$1:$CI$1,0),FALSE)</f>
        <v>9.3713349999998172</v>
      </c>
      <c r="Z59" s="52">
        <f>VLOOKUP($B59,Shock_dev!$A$1:$CI$300,MATCH(DATE(Z$1,1,1),Shock_dev!$A$1:$CI$1,0),FALSE)</f>
        <v>9.2690309999998135</v>
      </c>
      <c r="AA59" s="52">
        <f>VLOOKUP($B59,Shock_dev!$A$1:$CI$300,MATCH(DATE(AA$1,1,1),Shock_dev!$A$1:$CI$1,0),FALSE)</f>
        <v>9.1213090000001102</v>
      </c>
      <c r="AB59" s="52">
        <f>VLOOKUP($B59,Shock_dev!$A$1:$CI$300,MATCH(DATE(AB$1,1,1),Shock_dev!$A$1:$CI$1,0),FALSE)</f>
        <v>8.9333569999998872</v>
      </c>
      <c r="AC59" s="52">
        <f>VLOOKUP($B59,Shock_dev!$A$1:$CI$300,MATCH(DATE(AC$1,1,1),Shock_dev!$A$1:$CI$1,0),FALSE)</f>
        <v>8.710135999999693</v>
      </c>
      <c r="AD59" s="52">
        <f>VLOOKUP($B59,Shock_dev!$A$1:$CI$300,MATCH(DATE(AD$1,1,1),Shock_dev!$A$1:$CI$1,0),FALSE)</f>
        <v>8.4561520000006567</v>
      </c>
      <c r="AE59" s="52">
        <f>VLOOKUP($B59,Shock_dev!$A$1:$CI$300,MATCH(DATE(AE$1,1,1),Shock_dev!$A$1:$CI$1,0),FALSE)</f>
        <v>8.1756139999997686</v>
      </c>
      <c r="AF59" s="52">
        <f>VLOOKUP($B59,Shock_dev!$A$1:$CI$300,MATCH(DATE(AF$1,1,1),Shock_dev!$A$1:$CI$1,0),FALSE)</f>
        <v>7.8724199999996927</v>
      </c>
      <c r="AG59" s="52"/>
      <c r="AH59" s="65">
        <f t="shared" si="1"/>
        <v>3.3780554000002665</v>
      </c>
      <c r="AI59" s="65">
        <f t="shared" si="2"/>
        <v>5.0897898000001076</v>
      </c>
      <c r="AJ59" s="65">
        <f t="shared" si="3"/>
        <v>7.1577550000001793</v>
      </c>
      <c r="AK59" s="65">
        <f t="shared" si="4"/>
        <v>8.9724827999998524</v>
      </c>
      <c r="AL59" s="65">
        <f t="shared" si="5"/>
        <v>9.3209137999998344</v>
      </c>
      <c r="AM59" s="65">
        <f t="shared" si="6"/>
        <v>8.4295357999999396</v>
      </c>
      <c r="AN59" s="66"/>
      <c r="AO59" s="65">
        <f t="shared" si="7"/>
        <v>4.2339226000001871</v>
      </c>
      <c r="AP59" s="65">
        <f t="shared" si="8"/>
        <v>8.0651189000000159</v>
      </c>
      <c r="AQ59" s="65">
        <f t="shared" si="9"/>
        <v>8.8752247999998879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1.0550038999999742</v>
      </c>
      <c r="D60" s="52">
        <f>VLOOKUP($B60,Shock_dev!$A$1:$CI$300,MATCH(DATE(D$1,1,1),Shock_dev!$A$1:$CI$1,0),FALSE)</f>
        <v>1.7936038000000281</v>
      </c>
      <c r="E60" s="52">
        <f>VLOOKUP($B60,Shock_dev!$A$1:$CI$300,MATCH(DATE(E$1,1,1),Shock_dev!$A$1:$CI$1,0),FALSE)</f>
        <v>2.4384579000000031</v>
      </c>
      <c r="F60" s="52">
        <f>VLOOKUP($B60,Shock_dev!$A$1:$CI$300,MATCH(DATE(F$1,1,1),Shock_dev!$A$1:$CI$1,0),FALSE)</f>
        <v>3.123535600000082</v>
      </c>
      <c r="G60" s="52">
        <f>VLOOKUP($B60,Shock_dev!$A$1:$CI$300,MATCH(DATE(G$1,1,1),Shock_dev!$A$1:$CI$1,0),FALSE)</f>
        <v>3.9285570999999209</v>
      </c>
      <c r="H60" s="52">
        <f>VLOOKUP($B60,Shock_dev!$A$1:$CI$300,MATCH(DATE(H$1,1,1),Shock_dev!$A$1:$CI$1,0),FALSE)</f>
        <v>4.9140039999999772</v>
      </c>
      <c r="I60" s="52">
        <f>VLOOKUP($B60,Shock_dev!$A$1:$CI$300,MATCH(DATE(I$1,1,1),Shock_dev!$A$1:$CI$1,0),FALSE)</f>
        <v>6.1294239000000061</v>
      </c>
      <c r="J60" s="52">
        <f>VLOOKUP($B60,Shock_dev!$A$1:$CI$300,MATCH(DATE(J$1,1,1),Shock_dev!$A$1:$CI$1,0),FALSE)</f>
        <v>7.6174848000000566</v>
      </c>
      <c r="K60" s="52">
        <f>VLOOKUP($B60,Shock_dev!$A$1:$CI$300,MATCH(DATE(K$1,1,1),Shock_dev!$A$1:$CI$1,0),FALSE)</f>
        <v>9.4145734999999604</v>
      </c>
      <c r="L60" s="52">
        <f>VLOOKUP($B60,Shock_dev!$A$1:$CI$300,MATCH(DATE(L$1,1,1),Shock_dev!$A$1:$CI$1,0),FALSE)</f>
        <v>11.547478100000035</v>
      </c>
      <c r="M60" s="52">
        <f>VLOOKUP($B60,Shock_dev!$A$1:$CI$300,MATCH(DATE(M$1,1,1),Shock_dev!$A$1:$CI$1,0),FALSE)</f>
        <v>14.028130499999975</v>
      </c>
      <c r="N60" s="52">
        <f>VLOOKUP($B60,Shock_dev!$A$1:$CI$300,MATCH(DATE(N$1,1,1),Shock_dev!$A$1:$CI$1,0),FALSE)</f>
        <v>16.853923800000075</v>
      </c>
      <c r="O60" s="52">
        <f>VLOOKUP($B60,Shock_dev!$A$1:$CI$300,MATCH(DATE(O$1,1,1),Shock_dev!$A$1:$CI$1,0),FALSE)</f>
        <v>20.003054199999951</v>
      </c>
      <c r="P60" s="52">
        <f>VLOOKUP($B60,Shock_dev!$A$1:$CI$300,MATCH(DATE(P$1,1,1),Shock_dev!$A$1:$CI$1,0),FALSE)</f>
        <v>23.42073599999992</v>
      </c>
      <c r="Q60" s="52">
        <f>VLOOKUP($B60,Shock_dev!$A$1:$CI$300,MATCH(DATE(Q$1,1,1),Shock_dev!$A$1:$CI$1,0),FALSE)</f>
        <v>27.038462099999947</v>
      </c>
      <c r="R60" s="52">
        <f>VLOOKUP($B60,Shock_dev!$A$1:$CI$300,MATCH(DATE(R$1,1,1),Shock_dev!$A$1:$CI$1,0),FALSE)</f>
        <v>30.76489289999995</v>
      </c>
      <c r="S60" s="52">
        <f>VLOOKUP($B60,Shock_dev!$A$1:$CI$300,MATCH(DATE(S$1,1,1),Shock_dev!$A$1:$CI$1,0),FALSE)</f>
        <v>34.500147800000036</v>
      </c>
      <c r="T60" s="52">
        <f>VLOOKUP($B60,Shock_dev!$A$1:$CI$300,MATCH(DATE(T$1,1,1),Shock_dev!$A$1:$CI$1,0),FALSE)</f>
        <v>38.145856399999957</v>
      </c>
      <c r="U60" s="52">
        <f>VLOOKUP($B60,Shock_dev!$A$1:$CI$300,MATCH(DATE(U$1,1,1),Shock_dev!$A$1:$CI$1,0),FALSE)</f>
        <v>41.61833450000006</v>
      </c>
      <c r="V60" s="52">
        <f>VLOOKUP($B60,Shock_dev!$A$1:$CI$300,MATCH(DATE(V$1,1,1),Shock_dev!$A$1:$CI$1,0),FALSE)</f>
        <v>44.84721490000004</v>
      </c>
      <c r="W60" s="52">
        <f>VLOOKUP($B60,Shock_dev!$A$1:$CI$300,MATCH(DATE(W$1,1,1),Shock_dev!$A$1:$CI$1,0),FALSE)</f>
        <v>47.789332999999942</v>
      </c>
      <c r="X60" s="52">
        <f>VLOOKUP($B60,Shock_dev!$A$1:$CI$300,MATCH(DATE(X$1,1,1),Shock_dev!$A$1:$CI$1,0),FALSE)</f>
        <v>50.416316599999959</v>
      </c>
      <c r="Y60" s="52">
        <f>VLOOKUP($B60,Shock_dev!$A$1:$CI$300,MATCH(DATE(Y$1,1,1),Shock_dev!$A$1:$CI$1,0),FALSE)</f>
        <v>52.72430410000004</v>
      </c>
      <c r="Z60" s="52">
        <f>VLOOKUP($B60,Shock_dev!$A$1:$CI$300,MATCH(DATE(Z$1,1,1),Shock_dev!$A$1:$CI$1,0),FALSE)</f>
        <v>54.719725599999947</v>
      </c>
      <c r="AA60" s="52">
        <f>VLOOKUP($B60,Shock_dev!$A$1:$CI$300,MATCH(DATE(AA$1,1,1),Shock_dev!$A$1:$CI$1,0),FALSE)</f>
        <v>56.418752700000027</v>
      </c>
      <c r="AB60" s="52">
        <f>VLOOKUP($B60,Shock_dev!$A$1:$CI$300,MATCH(DATE(AB$1,1,1),Shock_dev!$A$1:$CI$1,0),FALSE)</f>
        <v>57.845069200000012</v>
      </c>
      <c r="AC60" s="52">
        <f>VLOOKUP($B60,Shock_dev!$A$1:$CI$300,MATCH(DATE(AC$1,1,1),Shock_dev!$A$1:$CI$1,0),FALSE)</f>
        <v>59.017344600000001</v>
      </c>
      <c r="AD60" s="52">
        <f>VLOOKUP($B60,Shock_dev!$A$1:$CI$300,MATCH(DATE(AD$1,1,1),Shock_dev!$A$1:$CI$1,0),FALSE)</f>
        <v>59.965359000000035</v>
      </c>
      <c r="AE60" s="52">
        <f>VLOOKUP($B60,Shock_dev!$A$1:$CI$300,MATCH(DATE(AE$1,1,1),Shock_dev!$A$1:$CI$1,0),FALSE)</f>
        <v>60.710492900000077</v>
      </c>
      <c r="AF60" s="52">
        <f>VLOOKUP($B60,Shock_dev!$A$1:$CI$300,MATCH(DATE(AF$1,1,1),Shock_dev!$A$1:$CI$1,0),FALSE)</f>
        <v>61.274290899999983</v>
      </c>
      <c r="AG60" s="52"/>
      <c r="AH60" s="65">
        <f t="shared" si="1"/>
        <v>2.4678316600000016</v>
      </c>
      <c r="AI60" s="65">
        <f t="shared" si="2"/>
        <v>7.9245928600000068</v>
      </c>
      <c r="AJ60" s="65">
        <f t="shared" si="3"/>
        <v>20.268861319999974</v>
      </c>
      <c r="AK60" s="65">
        <f t="shared" si="4"/>
        <v>37.975289300000007</v>
      </c>
      <c r="AL60" s="65">
        <f t="shared" si="5"/>
        <v>52.413686399999982</v>
      </c>
      <c r="AM60" s="65">
        <f t="shared" si="6"/>
        <v>59.762511320000023</v>
      </c>
      <c r="AN60" s="66"/>
      <c r="AO60" s="65">
        <f t="shared" si="7"/>
        <v>5.1962122600000047</v>
      </c>
      <c r="AP60" s="65">
        <f t="shared" si="8"/>
        <v>29.122075309999992</v>
      </c>
      <c r="AQ60" s="65">
        <f t="shared" si="9"/>
        <v>56.088098860000002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2.0594500000001403E-2</v>
      </c>
      <c r="D61" s="52">
        <f>VLOOKUP($B61,Shock_dev!$A$1:$CI$300,MATCH(DATE(D$1,1,1),Shock_dev!$A$1:$CI$1,0),FALSE)</f>
        <v>3.6520259999996085E-2</v>
      </c>
      <c r="E61" s="52">
        <f>VLOOKUP($B61,Shock_dev!$A$1:$CI$300,MATCH(DATE(E$1,1,1),Shock_dev!$A$1:$CI$1,0),FALSE)</f>
        <v>4.7543439999998327E-2</v>
      </c>
      <c r="F61" s="52">
        <f>VLOOKUP($B61,Shock_dev!$A$1:$CI$300,MATCH(DATE(F$1,1,1),Shock_dev!$A$1:$CI$1,0),FALSE)</f>
        <v>5.8476980000001788E-2</v>
      </c>
      <c r="G61" s="52">
        <f>VLOOKUP($B61,Shock_dev!$A$1:$CI$300,MATCH(DATE(G$1,1,1),Shock_dev!$A$1:$CI$1,0),FALSE)</f>
        <v>6.9071069999999679E-2</v>
      </c>
      <c r="H61" s="52">
        <f>VLOOKUP($B61,Shock_dev!$A$1:$CI$300,MATCH(DATE(H$1,1,1),Shock_dev!$A$1:$CI$1,0),FALSE)</f>
        <v>7.9897369999997636E-2</v>
      </c>
      <c r="I61" s="52">
        <f>VLOOKUP($B61,Shock_dev!$A$1:$CI$300,MATCH(DATE(I$1,1,1),Shock_dev!$A$1:$CI$1,0),FALSE)</f>
        <v>9.4754460000004315E-2</v>
      </c>
      <c r="J61" s="52">
        <f>VLOOKUP($B61,Shock_dev!$A$1:$CI$300,MATCH(DATE(J$1,1,1),Shock_dev!$A$1:$CI$1,0),FALSE)</f>
        <v>0.11518678000000193</v>
      </c>
      <c r="K61" s="52">
        <f>VLOOKUP($B61,Shock_dev!$A$1:$CI$300,MATCH(DATE(K$1,1,1),Shock_dev!$A$1:$CI$1,0),FALSE)</f>
        <v>0.14173062000000414</v>
      </c>
      <c r="L61" s="52">
        <f>VLOOKUP($B61,Shock_dev!$A$1:$CI$300,MATCH(DATE(L$1,1,1),Shock_dev!$A$1:$CI$1,0),FALSE)</f>
        <v>0.17124593000000488</v>
      </c>
      <c r="M61" s="52">
        <f>VLOOKUP($B61,Shock_dev!$A$1:$CI$300,MATCH(DATE(M$1,1,1),Shock_dev!$A$1:$CI$1,0),FALSE)</f>
        <v>0.20566338000000428</v>
      </c>
      <c r="N61" s="52">
        <f>VLOOKUP($B61,Shock_dev!$A$1:$CI$300,MATCH(DATE(N$1,1,1),Shock_dev!$A$1:$CI$1,0),FALSE)</f>
        <v>0.24238519000000025</v>
      </c>
      <c r="O61" s="52">
        <f>VLOOKUP($B61,Shock_dev!$A$1:$CI$300,MATCH(DATE(O$1,1,1),Shock_dev!$A$1:$CI$1,0),FALSE)</f>
        <v>0.28682837999999578</v>
      </c>
      <c r="P61" s="52">
        <f>VLOOKUP($B61,Shock_dev!$A$1:$CI$300,MATCH(DATE(P$1,1,1),Shock_dev!$A$1:$CI$1,0),FALSE)</f>
        <v>0.33454387999999824</v>
      </c>
      <c r="Q61" s="52">
        <f>VLOOKUP($B61,Shock_dev!$A$1:$CI$300,MATCH(DATE(Q$1,1,1),Shock_dev!$A$1:$CI$1,0),FALSE)</f>
        <v>0.38374865000000113</v>
      </c>
      <c r="R61" s="52">
        <f>VLOOKUP($B61,Shock_dev!$A$1:$CI$300,MATCH(DATE(R$1,1,1),Shock_dev!$A$1:$CI$1,0),FALSE)</f>
        <v>0.43374398999999642</v>
      </c>
      <c r="S61" s="52">
        <f>VLOOKUP($B61,Shock_dev!$A$1:$CI$300,MATCH(DATE(S$1,1,1),Shock_dev!$A$1:$CI$1,0),FALSE)</f>
        <v>0.48092758000000657</v>
      </c>
      <c r="T61" s="52">
        <f>VLOOKUP($B61,Shock_dev!$A$1:$CI$300,MATCH(DATE(T$1,1,1),Shock_dev!$A$1:$CI$1,0),FALSE)</f>
        <v>0.53036494999999917</v>
      </c>
      <c r="U61" s="52">
        <f>VLOOKUP($B61,Shock_dev!$A$1:$CI$300,MATCH(DATE(U$1,1,1),Shock_dev!$A$1:$CI$1,0),FALSE)</f>
        <v>0.57413315000000154</v>
      </c>
      <c r="V61" s="52">
        <f>VLOOKUP($B61,Shock_dev!$A$1:$CI$300,MATCH(DATE(V$1,1,1),Shock_dev!$A$1:$CI$1,0),FALSE)</f>
        <v>0.61558829999999887</v>
      </c>
      <c r="W61" s="52">
        <f>VLOOKUP($B61,Shock_dev!$A$1:$CI$300,MATCH(DATE(W$1,1,1),Shock_dev!$A$1:$CI$1,0),FALSE)</f>
        <v>0.65598777999999669</v>
      </c>
      <c r="X61" s="52">
        <f>VLOOKUP($B61,Shock_dev!$A$1:$CI$300,MATCH(DATE(X$1,1,1),Shock_dev!$A$1:$CI$1,0),FALSE)</f>
        <v>0.68914062999999715</v>
      </c>
      <c r="Y61" s="52">
        <f>VLOOKUP($B61,Shock_dev!$A$1:$CI$300,MATCH(DATE(Y$1,1,1),Shock_dev!$A$1:$CI$1,0),FALSE)</f>
        <v>0.7191222200000027</v>
      </c>
      <c r="Z61" s="52">
        <f>VLOOKUP($B61,Shock_dev!$A$1:$CI$300,MATCH(DATE(Z$1,1,1),Shock_dev!$A$1:$CI$1,0),FALSE)</f>
        <v>0.74417173999999875</v>
      </c>
      <c r="AA61" s="52">
        <f>VLOOKUP($B61,Shock_dev!$A$1:$CI$300,MATCH(DATE(AA$1,1,1),Shock_dev!$A$1:$CI$1,0),FALSE)</f>
        <v>0.76349418999999585</v>
      </c>
      <c r="AB61" s="52">
        <f>VLOOKUP($B61,Shock_dev!$A$1:$CI$300,MATCH(DATE(AB$1,1,1),Shock_dev!$A$1:$CI$1,0),FALSE)</f>
        <v>0.78001614000000075</v>
      </c>
      <c r="AC61" s="52">
        <f>VLOOKUP($B61,Shock_dev!$A$1:$CI$300,MATCH(DATE(AC$1,1,1),Shock_dev!$A$1:$CI$1,0),FALSE)</f>
        <v>0.7948278000000002</v>
      </c>
      <c r="AD61" s="52">
        <f>VLOOKUP($B61,Shock_dev!$A$1:$CI$300,MATCH(DATE(AD$1,1,1),Shock_dev!$A$1:$CI$1,0),FALSE)</f>
        <v>0.80502768000000202</v>
      </c>
      <c r="AE61" s="52">
        <f>VLOOKUP($B61,Shock_dev!$A$1:$CI$300,MATCH(DATE(AE$1,1,1),Shock_dev!$A$1:$CI$1,0),FALSE)</f>
        <v>0.81277896000000283</v>
      </c>
      <c r="AF61" s="52">
        <f>VLOOKUP($B61,Shock_dev!$A$1:$CI$300,MATCH(DATE(AF$1,1,1),Shock_dev!$A$1:$CI$1,0),FALSE)</f>
        <v>0.81893715000000356</v>
      </c>
      <c r="AG61" s="52"/>
      <c r="AH61" s="65">
        <f t="shared" si="1"/>
        <v>4.6441249999999455E-2</v>
      </c>
      <c r="AI61" s="65">
        <f t="shared" si="2"/>
        <v>0.12056303200000258</v>
      </c>
      <c r="AJ61" s="65">
        <f t="shared" si="3"/>
        <v>0.29063389599999995</v>
      </c>
      <c r="AK61" s="65">
        <f t="shared" si="4"/>
        <v>0.52695159400000047</v>
      </c>
      <c r="AL61" s="65">
        <f t="shared" si="5"/>
        <v>0.71438331199999827</v>
      </c>
      <c r="AM61" s="65">
        <f t="shared" si="6"/>
        <v>0.80231754600000182</v>
      </c>
      <c r="AN61" s="66"/>
      <c r="AO61" s="65">
        <f t="shared" si="7"/>
        <v>8.3502141000001015E-2</v>
      </c>
      <c r="AP61" s="65">
        <f t="shared" si="8"/>
        <v>0.40879274500000018</v>
      </c>
      <c r="AQ61" s="65">
        <f t="shared" si="9"/>
        <v>0.75835042900000005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23.34199898</v>
      </c>
      <c r="D62" s="52">
        <f>VLOOKUP($B62,Shock_dev!$A$1:$CI$300,MATCH(DATE(D$1,1,1),Shock_dev!$A$1:$CI$1,0),FALSE)</f>
        <v>34.764289230000003</v>
      </c>
      <c r="E62" s="52">
        <f>VLOOKUP($B62,Shock_dev!$A$1:$CI$300,MATCH(DATE(E$1,1,1),Shock_dev!$A$1:$CI$1,0),FALSE)</f>
        <v>39.672718499999995</v>
      </c>
      <c r="F62" s="52">
        <f>VLOOKUP($B62,Shock_dev!$A$1:$CI$300,MATCH(DATE(F$1,1,1),Shock_dev!$A$1:$CI$1,0),FALSE)</f>
        <v>41.98741588</v>
      </c>
      <c r="G62" s="52">
        <f>VLOOKUP($B62,Shock_dev!$A$1:$CI$300,MATCH(DATE(G$1,1,1),Shock_dev!$A$1:$CI$1,0),FALSE)</f>
        <v>43.213028989999998</v>
      </c>
      <c r="H62" s="52">
        <f>VLOOKUP($B62,Shock_dev!$A$1:$CI$300,MATCH(DATE(H$1,1,1),Shock_dev!$A$1:$CI$1,0),FALSE)</f>
        <v>43.841481530000003</v>
      </c>
      <c r="I62" s="52">
        <f>VLOOKUP($B62,Shock_dev!$A$1:$CI$300,MATCH(DATE(I$1,1,1),Shock_dev!$A$1:$CI$1,0),FALSE)</f>
        <v>44.015191849999994</v>
      </c>
      <c r="J62" s="52">
        <f>VLOOKUP($B62,Shock_dev!$A$1:$CI$300,MATCH(DATE(J$1,1,1),Shock_dev!$A$1:$CI$1,0),FALSE)</f>
        <v>43.758160110000006</v>
      </c>
      <c r="K62" s="52">
        <f>VLOOKUP($B62,Shock_dev!$A$1:$CI$300,MATCH(DATE(K$1,1,1),Shock_dev!$A$1:$CI$1,0),FALSE)</f>
        <v>43.067131280000005</v>
      </c>
      <c r="L62" s="52">
        <f>VLOOKUP($B62,Shock_dev!$A$1:$CI$300,MATCH(DATE(L$1,1,1),Shock_dev!$A$1:$CI$1,0),FALSE)</f>
        <v>41.932141459999997</v>
      </c>
      <c r="M62" s="52">
        <f>VLOOKUP($B62,Shock_dev!$A$1:$CI$300,MATCH(DATE(M$1,1,1),Shock_dev!$A$1:$CI$1,0),FALSE)</f>
        <v>40.346557569999987</v>
      </c>
      <c r="N62" s="52">
        <f>VLOOKUP($B62,Shock_dev!$A$1:$CI$300,MATCH(DATE(N$1,1,1),Shock_dev!$A$1:$CI$1,0),FALSE)</f>
        <v>38.324942269999994</v>
      </c>
      <c r="O62" s="52">
        <f>VLOOKUP($B62,Shock_dev!$A$1:$CI$300,MATCH(DATE(O$1,1,1),Shock_dev!$A$1:$CI$1,0),FALSE)</f>
        <v>35.906112610000008</v>
      </c>
      <c r="P62" s="52">
        <f>VLOOKUP($B62,Shock_dev!$A$1:$CI$300,MATCH(DATE(P$1,1,1),Shock_dev!$A$1:$CI$1,0),FALSE)</f>
        <v>33.153761110000005</v>
      </c>
      <c r="Q62" s="52">
        <f>VLOOKUP($B62,Shock_dev!$A$1:$CI$300,MATCH(DATE(Q$1,1,1),Shock_dev!$A$1:$CI$1,0),FALSE)</f>
        <v>30.148860580000004</v>
      </c>
      <c r="R62" s="52">
        <f>VLOOKUP($B62,Shock_dev!$A$1:$CI$300,MATCH(DATE(R$1,1,1),Shock_dev!$A$1:$CI$1,0),FALSE)</f>
        <v>26.993130460000003</v>
      </c>
      <c r="S62" s="52">
        <f>VLOOKUP($B62,Shock_dev!$A$1:$CI$300,MATCH(DATE(S$1,1,1),Shock_dev!$A$1:$CI$1,0),FALSE)</f>
        <v>23.784639220000003</v>
      </c>
      <c r="T62" s="52">
        <f>VLOOKUP($B62,Shock_dev!$A$1:$CI$300,MATCH(DATE(T$1,1,1),Shock_dev!$A$1:$CI$1,0),FALSE)</f>
        <v>20.61879983</v>
      </c>
      <c r="U62" s="52">
        <f>VLOOKUP($B62,Shock_dev!$A$1:$CI$300,MATCH(DATE(U$1,1,1),Shock_dev!$A$1:$CI$1,0),FALSE)</f>
        <v>17.577989989999992</v>
      </c>
      <c r="V62" s="52">
        <f>VLOOKUP($B62,Shock_dev!$A$1:$CI$300,MATCH(DATE(V$1,1,1),Shock_dev!$A$1:$CI$1,0),FALSE)</f>
        <v>14.724310450000004</v>
      </c>
      <c r="W62" s="52">
        <f>VLOOKUP($B62,Shock_dev!$A$1:$CI$300,MATCH(DATE(W$1,1,1),Shock_dev!$A$1:$CI$1,0),FALSE)</f>
        <v>12.093962669999996</v>
      </c>
      <c r="X62" s="52">
        <f>VLOOKUP($B62,Shock_dev!$A$1:$CI$300,MATCH(DATE(X$1,1,1),Shock_dev!$A$1:$CI$1,0),FALSE)</f>
        <v>9.7058953199999962</v>
      </c>
      <c r="Y62" s="52">
        <f>VLOOKUP($B62,Shock_dev!$A$1:$CI$300,MATCH(DATE(Y$1,1,1),Shock_dev!$A$1:$CI$1,0),FALSE)</f>
        <v>7.5619587400000086</v>
      </c>
      <c r="Z62" s="52">
        <f>VLOOKUP($B62,Shock_dev!$A$1:$CI$300,MATCH(DATE(Z$1,1,1),Shock_dev!$A$1:$CI$1,0),FALSE)</f>
        <v>5.6505703100000062</v>
      </c>
      <c r="AA62" s="52">
        <f>VLOOKUP($B62,Shock_dev!$A$1:$CI$300,MATCH(DATE(AA$1,1,1),Shock_dev!$A$1:$CI$1,0),FALSE)</f>
        <v>3.9548072799999971</v>
      </c>
      <c r="AB62" s="52">
        <f>VLOOKUP($B62,Shock_dev!$A$1:$CI$300,MATCH(DATE(AB$1,1,1),Shock_dev!$A$1:$CI$1,0),FALSE)</f>
        <v>2.4521640500000075</v>
      </c>
      <c r="AC62" s="52">
        <f>VLOOKUP($B62,Shock_dev!$A$1:$CI$300,MATCH(DATE(AC$1,1,1),Shock_dev!$A$1:$CI$1,0),FALSE)</f>
        <v>1.1272380300000009</v>
      </c>
      <c r="AD62" s="52">
        <f>VLOOKUP($B62,Shock_dev!$A$1:$CI$300,MATCH(DATE(AD$1,1,1),Shock_dev!$A$1:$CI$1,0),FALSE)</f>
        <v>-4.5809959999999705E-2</v>
      </c>
      <c r="AE62" s="52">
        <f>VLOOKUP($B62,Shock_dev!$A$1:$CI$300,MATCH(DATE(AE$1,1,1),Shock_dev!$A$1:$CI$1,0),FALSE)</f>
        <v>-1.0813715400000063</v>
      </c>
      <c r="AF62" s="52">
        <f>VLOOKUP($B62,Shock_dev!$A$1:$CI$300,MATCH(DATE(AF$1,1,1),Shock_dev!$A$1:$CI$1,0),FALSE)</f>
        <v>-1.9961489299999897</v>
      </c>
      <c r="AG62" s="52"/>
      <c r="AH62" s="65">
        <f t="shared" si="1"/>
        <v>36.595890315999995</v>
      </c>
      <c r="AI62" s="65">
        <f t="shared" si="2"/>
        <v>43.322821246000004</v>
      </c>
      <c r="AJ62" s="65">
        <f t="shared" si="3"/>
        <v>35.576046828000003</v>
      </c>
      <c r="AK62" s="65">
        <f t="shared" si="4"/>
        <v>20.73977399</v>
      </c>
      <c r="AL62" s="65">
        <f t="shared" si="5"/>
        <v>7.7934388640000005</v>
      </c>
      <c r="AM62" s="65">
        <f t="shared" si="6"/>
        <v>9.1214330000002522E-2</v>
      </c>
      <c r="AN62" s="66"/>
      <c r="AO62" s="65">
        <f t="shared" si="7"/>
        <v>39.959355780999999</v>
      </c>
      <c r="AP62" s="65">
        <f t="shared" si="8"/>
        <v>28.157910409000003</v>
      </c>
      <c r="AQ62" s="65">
        <f t="shared" si="9"/>
        <v>3.9423265970000014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100.57464950000002</v>
      </c>
      <c r="D63" s="52">
        <f>VLOOKUP($B63,Shock_dev!$A$1:$CI$300,MATCH(DATE(D$1,1,1),Shock_dev!$A$1:$CI$1,0),FALSE)</f>
        <v>149.73773699999998</v>
      </c>
      <c r="E63" s="52">
        <f>VLOOKUP($B63,Shock_dev!$A$1:$CI$300,MATCH(DATE(E$1,1,1),Shock_dev!$A$1:$CI$1,0),FALSE)</f>
        <v>172.11339099999998</v>
      </c>
      <c r="F63" s="52">
        <f>VLOOKUP($B63,Shock_dev!$A$1:$CI$300,MATCH(DATE(F$1,1,1),Shock_dev!$A$1:$CI$1,0),FALSE)</f>
        <v>184.20229600000005</v>
      </c>
      <c r="G63" s="52">
        <f>VLOOKUP($B63,Shock_dev!$A$1:$CI$300,MATCH(DATE(G$1,1,1),Shock_dev!$A$1:$CI$1,0),FALSE)</f>
        <v>192.33980740000004</v>
      </c>
      <c r="H63" s="52">
        <f>VLOOKUP($B63,Shock_dev!$A$1:$CI$300,MATCH(DATE(H$1,1,1),Shock_dev!$A$1:$CI$1,0),FALSE)</f>
        <v>198.71720349999998</v>
      </c>
      <c r="I63" s="52">
        <f>VLOOKUP($B63,Shock_dev!$A$1:$CI$300,MATCH(DATE(I$1,1,1),Shock_dev!$A$1:$CI$1,0),FALSE)</f>
        <v>204.07536269999997</v>
      </c>
      <c r="J63" s="52">
        <f>VLOOKUP($B63,Shock_dev!$A$1:$CI$300,MATCH(DATE(J$1,1,1),Shock_dev!$A$1:$CI$1,0),FALSE)</f>
        <v>208.67041269999999</v>
      </c>
      <c r="K63" s="52">
        <f>VLOOKUP($B63,Shock_dev!$A$1:$CI$300,MATCH(DATE(K$1,1,1),Shock_dev!$A$1:$CI$1,0),FALSE)</f>
        <v>212.59953640000003</v>
      </c>
      <c r="L63" s="52">
        <f>VLOOKUP($B63,Shock_dev!$A$1:$CI$300,MATCH(DATE(L$1,1,1),Shock_dev!$A$1:$CI$1,0),FALSE)</f>
        <v>215.90953450000001</v>
      </c>
      <c r="M63" s="52">
        <f>VLOOKUP($B63,Shock_dev!$A$1:$CI$300,MATCH(DATE(M$1,1,1),Shock_dev!$A$1:$CI$1,0),FALSE)</f>
        <v>218.63297910000006</v>
      </c>
      <c r="N63" s="52">
        <f>VLOOKUP($B63,Shock_dev!$A$1:$CI$300,MATCH(DATE(N$1,1,1),Shock_dev!$A$1:$CI$1,0),FALSE)</f>
        <v>220.79993719999999</v>
      </c>
      <c r="O63" s="52">
        <f>VLOOKUP($B63,Shock_dev!$A$1:$CI$300,MATCH(DATE(O$1,1,1),Shock_dev!$A$1:$CI$1,0),FALSE)</f>
        <v>222.44142499999998</v>
      </c>
      <c r="P63" s="52">
        <f>VLOOKUP($B63,Shock_dev!$A$1:$CI$300,MATCH(DATE(P$1,1,1),Shock_dev!$A$1:$CI$1,0),FALSE)</f>
        <v>223.58990640000002</v>
      </c>
      <c r="Q63" s="52">
        <f>VLOOKUP($B63,Shock_dev!$A$1:$CI$300,MATCH(DATE(Q$1,1,1),Shock_dev!$A$1:$CI$1,0),FALSE)</f>
        <v>224.27883329999997</v>
      </c>
      <c r="R63" s="52">
        <f>VLOOKUP($B63,Shock_dev!$A$1:$CI$300,MATCH(DATE(R$1,1,1),Shock_dev!$A$1:$CI$1,0),FALSE)</f>
        <v>224.54200549999996</v>
      </c>
      <c r="S63" s="52">
        <f>VLOOKUP($B63,Shock_dev!$A$1:$CI$300,MATCH(DATE(S$1,1,1),Shock_dev!$A$1:$CI$1,0),FALSE)</f>
        <v>224.41305110000002</v>
      </c>
      <c r="T63" s="52">
        <f>VLOOKUP($B63,Shock_dev!$A$1:$CI$300,MATCH(DATE(T$1,1,1),Shock_dev!$A$1:$CI$1,0),FALSE)</f>
        <v>223.92496079999995</v>
      </c>
      <c r="U63" s="52">
        <f>VLOOKUP($B63,Shock_dev!$A$1:$CI$300,MATCH(DATE(U$1,1,1),Shock_dev!$A$1:$CI$1,0),FALSE)</f>
        <v>223.10978389999997</v>
      </c>
      <c r="V63" s="52">
        <f>VLOOKUP($B63,Shock_dev!$A$1:$CI$300,MATCH(DATE(V$1,1,1),Shock_dev!$A$1:$CI$1,0),FALSE)</f>
        <v>221.99852169999997</v>
      </c>
      <c r="W63" s="52">
        <f>VLOOKUP($B63,Shock_dev!$A$1:$CI$300,MATCH(DATE(W$1,1,1),Shock_dev!$A$1:$CI$1,0),FALSE)</f>
        <v>220.62101239999998</v>
      </c>
      <c r="X63" s="52">
        <f>VLOOKUP($B63,Shock_dev!$A$1:$CI$300,MATCH(DATE(X$1,1,1),Shock_dev!$A$1:$CI$1,0),FALSE)</f>
        <v>219.00579630000004</v>
      </c>
      <c r="Y63" s="52">
        <f>VLOOKUP($B63,Shock_dev!$A$1:$CI$300,MATCH(DATE(Y$1,1,1),Shock_dev!$A$1:$CI$1,0),FALSE)</f>
        <v>217.18020280000002</v>
      </c>
      <c r="Z63" s="52">
        <f>VLOOKUP($B63,Shock_dev!$A$1:$CI$300,MATCH(DATE(Z$1,1,1),Shock_dev!$A$1:$CI$1,0),FALSE)</f>
        <v>215.17023619999998</v>
      </c>
      <c r="AA63" s="52">
        <f>VLOOKUP($B63,Shock_dev!$A$1:$CI$300,MATCH(DATE(AA$1,1,1),Shock_dev!$A$1:$CI$1,0),FALSE)</f>
        <v>213.00055569999995</v>
      </c>
      <c r="AB63" s="52">
        <f>VLOOKUP($B63,Shock_dev!$A$1:$CI$300,MATCH(DATE(AB$1,1,1),Shock_dev!$A$1:$CI$1,0),FALSE)</f>
        <v>210.69442750000002</v>
      </c>
      <c r="AC63" s="52">
        <f>VLOOKUP($B63,Shock_dev!$A$1:$CI$300,MATCH(DATE(AC$1,1,1),Shock_dev!$A$1:$CI$1,0),FALSE)</f>
        <v>208.2736908</v>
      </c>
      <c r="AD63" s="52">
        <f>VLOOKUP($B63,Shock_dev!$A$1:$CI$300,MATCH(DATE(AD$1,1,1),Shock_dev!$A$1:$CI$1,0),FALSE)</f>
        <v>205.75877550000001</v>
      </c>
      <c r="AE63" s="52">
        <f>VLOOKUP($B63,Shock_dev!$A$1:$CI$300,MATCH(DATE(AE$1,1,1),Shock_dev!$A$1:$CI$1,0),FALSE)</f>
        <v>203.16871559999998</v>
      </c>
      <c r="AF63" s="52">
        <f>VLOOKUP($B63,Shock_dev!$A$1:$CI$300,MATCH(DATE(AF$1,1,1),Shock_dev!$A$1:$CI$1,0),FALSE)</f>
        <v>200.52115029999999</v>
      </c>
      <c r="AG63" s="52"/>
      <c r="AH63" s="65">
        <f t="shared" si="1"/>
        <v>159.79357618</v>
      </c>
      <c r="AI63" s="65">
        <f t="shared" si="2"/>
        <v>207.99440995999998</v>
      </c>
      <c r="AJ63" s="65">
        <f t="shared" si="3"/>
        <v>221.9486162</v>
      </c>
      <c r="AK63" s="65">
        <f t="shared" si="4"/>
        <v>223.5976646</v>
      </c>
      <c r="AL63" s="65">
        <f t="shared" si="5"/>
        <v>216.99556068000001</v>
      </c>
      <c r="AM63" s="65">
        <f t="shared" si="6"/>
        <v>205.68335194000002</v>
      </c>
      <c r="AN63" s="66"/>
      <c r="AO63" s="65">
        <f t="shared" si="7"/>
        <v>183.89399306999999</v>
      </c>
      <c r="AP63" s="65">
        <f t="shared" si="8"/>
        <v>222.77314039999999</v>
      </c>
      <c r="AQ63" s="65">
        <f t="shared" si="9"/>
        <v>211.33945631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1.1469350999999932</v>
      </c>
      <c r="D64" s="52">
        <f>VLOOKUP($B64,Shock_dev!$A$1:$CI$300,MATCH(DATE(D$1,1,1),Shock_dev!$A$1:$CI$1,0),FALSE)</f>
        <v>1.6042744000000084</v>
      </c>
      <c r="E64" s="52">
        <f>VLOOKUP($B64,Shock_dev!$A$1:$CI$300,MATCH(DATE(E$1,1,1),Shock_dev!$A$1:$CI$1,0),FALSE)</f>
        <v>1.7894285999999795</v>
      </c>
      <c r="F64" s="52">
        <f>VLOOKUP($B64,Shock_dev!$A$1:$CI$300,MATCH(DATE(F$1,1,1),Shock_dev!$A$1:$CI$1,0),FALSE)</f>
        <v>1.8724135999999874</v>
      </c>
      <c r="G64" s="52">
        <f>VLOOKUP($B64,Shock_dev!$A$1:$CI$300,MATCH(DATE(G$1,1,1),Shock_dev!$A$1:$CI$1,0),FALSE)</f>
        <v>1.9124295000000018</v>
      </c>
      <c r="H64" s="52">
        <f>VLOOKUP($B64,Shock_dev!$A$1:$CI$300,MATCH(DATE(H$1,1,1),Shock_dev!$A$1:$CI$1,0),FALSE)</f>
        <v>1.9308129000000065</v>
      </c>
      <c r="I64" s="52">
        <f>VLOOKUP($B64,Shock_dev!$A$1:$CI$300,MATCH(DATE(I$1,1,1),Shock_dev!$A$1:$CI$1,0),FALSE)</f>
        <v>1.9355098000000055</v>
      </c>
      <c r="J64" s="52">
        <f>VLOOKUP($B64,Shock_dev!$A$1:$CI$300,MATCH(DATE(J$1,1,1),Shock_dev!$A$1:$CI$1,0),FALSE)</f>
        <v>1.9271825000000149</v>
      </c>
      <c r="K64" s="52">
        <f>VLOOKUP($B64,Shock_dev!$A$1:$CI$300,MATCH(DATE(K$1,1,1),Shock_dev!$A$1:$CI$1,0),FALSE)</f>
        <v>1.9055961999999909</v>
      </c>
      <c r="L64" s="52">
        <f>VLOOKUP($B64,Shock_dev!$A$1:$CI$300,MATCH(DATE(L$1,1,1),Shock_dev!$A$1:$CI$1,0),FALSE)</f>
        <v>1.8700773999999853</v>
      </c>
      <c r="M64" s="52">
        <f>VLOOKUP($B64,Shock_dev!$A$1:$CI$300,MATCH(DATE(M$1,1,1),Shock_dev!$A$1:$CI$1,0),FALSE)</f>
        <v>1.8198061999999879</v>
      </c>
      <c r="N64" s="52">
        <f>VLOOKUP($B64,Shock_dev!$A$1:$CI$300,MATCH(DATE(N$1,1,1),Shock_dev!$A$1:$CI$1,0),FALSE)</f>
        <v>1.7518886000000009</v>
      </c>
      <c r="O64" s="52">
        <f>VLOOKUP($B64,Shock_dev!$A$1:$CI$300,MATCH(DATE(O$1,1,1),Shock_dev!$A$1:$CI$1,0),FALSE)</f>
        <v>1.6691004999999848</v>
      </c>
      <c r="P64" s="52">
        <f>VLOOKUP($B64,Shock_dev!$A$1:$CI$300,MATCH(DATE(P$1,1,1),Shock_dev!$A$1:$CI$1,0),FALSE)</f>
        <v>1.5723058000000094</v>
      </c>
      <c r="Q64" s="52">
        <f>VLOOKUP($B64,Shock_dev!$A$1:$CI$300,MATCH(DATE(Q$1,1,1),Shock_dev!$A$1:$CI$1,0),FALSE)</f>
        <v>1.4617363000000125</v>
      </c>
      <c r="R64" s="52">
        <f>VLOOKUP($B64,Shock_dev!$A$1:$CI$300,MATCH(DATE(R$1,1,1),Shock_dev!$A$1:$CI$1,0),FALSE)</f>
        <v>1.3438686000000075</v>
      </c>
      <c r="S64" s="52">
        <f>VLOOKUP($B64,Shock_dev!$A$1:$CI$300,MATCH(DATE(S$1,1,1),Shock_dev!$A$1:$CI$1,0),FALSE)</f>
        <v>1.2213482999999883</v>
      </c>
      <c r="T64" s="52">
        <f>VLOOKUP($B64,Shock_dev!$A$1:$CI$300,MATCH(DATE(T$1,1,1),Shock_dev!$A$1:$CI$1,0),FALSE)</f>
        <v>1.0975563000000079</v>
      </c>
      <c r="U64" s="52">
        <f>VLOOKUP($B64,Shock_dev!$A$1:$CI$300,MATCH(DATE(U$1,1,1),Shock_dev!$A$1:$CI$1,0),FALSE)</f>
        <v>0.97415739999999573</v>
      </c>
      <c r="V64" s="52">
        <f>VLOOKUP($B64,Shock_dev!$A$1:$CI$300,MATCH(DATE(V$1,1,1),Shock_dev!$A$1:$CI$1,0),FALSE)</f>
        <v>0.85646029999998063</v>
      </c>
      <c r="W64" s="52">
        <f>VLOOKUP($B64,Shock_dev!$A$1:$CI$300,MATCH(DATE(W$1,1,1),Shock_dev!$A$1:$CI$1,0),FALSE)</f>
        <v>0.74274359999998296</v>
      </c>
      <c r="X64" s="52">
        <f>VLOOKUP($B64,Shock_dev!$A$1:$CI$300,MATCH(DATE(X$1,1,1),Shock_dev!$A$1:$CI$1,0),FALSE)</f>
        <v>0.63919440000000805</v>
      </c>
      <c r="Y64" s="52">
        <f>VLOOKUP($B64,Shock_dev!$A$1:$CI$300,MATCH(DATE(Y$1,1,1),Shock_dev!$A$1:$CI$1,0),FALSE)</f>
        <v>0.54235269999998081</v>
      </c>
      <c r="Z64" s="52">
        <f>VLOOKUP($B64,Shock_dev!$A$1:$CI$300,MATCH(DATE(Z$1,1,1),Shock_dev!$A$1:$CI$1,0),FALSE)</f>
        <v>0.45347269999999185</v>
      </c>
      <c r="AA64" s="52">
        <f>VLOOKUP($B64,Shock_dev!$A$1:$CI$300,MATCH(DATE(AA$1,1,1),Shock_dev!$A$1:$CI$1,0),FALSE)</f>
        <v>0.37137869999997974</v>
      </c>
      <c r="AB64" s="52">
        <f>VLOOKUP($B64,Shock_dev!$A$1:$CI$300,MATCH(DATE(AB$1,1,1),Shock_dev!$A$1:$CI$1,0),FALSE)</f>
        <v>0.29599419999999554</v>
      </c>
      <c r="AC64" s="52">
        <f>VLOOKUP($B64,Shock_dev!$A$1:$CI$300,MATCH(DATE(AC$1,1,1),Shock_dev!$A$1:$CI$1,0),FALSE)</f>
        <v>0.22762219999998479</v>
      </c>
      <c r="AD64" s="52">
        <f>VLOOKUP($B64,Shock_dev!$A$1:$CI$300,MATCH(DATE(AD$1,1,1),Shock_dev!$A$1:$CI$1,0),FALSE)</f>
        <v>0.16665120000001821</v>
      </c>
      <c r="AE64" s="52">
        <f>VLOOKUP($B64,Shock_dev!$A$1:$CI$300,MATCH(DATE(AE$1,1,1),Shock_dev!$A$1:$CI$1,0),FALSE)</f>
        <v>0.10921980000000531</v>
      </c>
      <c r="AF64" s="52">
        <f>VLOOKUP($B64,Shock_dev!$A$1:$CI$300,MATCH(DATE(AF$1,1,1),Shock_dev!$A$1:$CI$1,0),FALSE)</f>
        <v>5.8268800000007559E-2</v>
      </c>
      <c r="AG64" s="52"/>
      <c r="AH64" s="65">
        <f t="shared" si="1"/>
        <v>1.665096239999994</v>
      </c>
      <c r="AI64" s="65">
        <f t="shared" si="2"/>
        <v>1.9138357600000007</v>
      </c>
      <c r="AJ64" s="65">
        <f t="shared" si="3"/>
        <v>1.6549674799999992</v>
      </c>
      <c r="AK64" s="65">
        <f t="shared" si="4"/>
        <v>1.0986781799999961</v>
      </c>
      <c r="AL64" s="65">
        <f t="shared" si="5"/>
        <v>0.54982841999998866</v>
      </c>
      <c r="AM64" s="65">
        <f t="shared" si="6"/>
        <v>0.17155124000000227</v>
      </c>
      <c r="AN64" s="66"/>
      <c r="AO64" s="65">
        <f t="shared" si="7"/>
        <v>1.7894659999999973</v>
      </c>
      <c r="AP64" s="65">
        <f t="shared" si="8"/>
        <v>1.3768228299999976</v>
      </c>
      <c r="AQ64" s="65">
        <f t="shared" si="9"/>
        <v>0.36068982999999544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0.16605863000000198</v>
      </c>
      <c r="D65" s="52">
        <f>VLOOKUP($B65,Shock_dev!$A$1:$CI$300,MATCH(DATE(D$1,1,1),Shock_dev!$A$1:$CI$1,0),FALSE)</f>
        <v>0.2340978999999983</v>
      </c>
      <c r="E65" s="52">
        <f>VLOOKUP($B65,Shock_dev!$A$1:$CI$300,MATCH(DATE(E$1,1,1),Shock_dev!$A$1:$CI$1,0),FALSE)</f>
        <v>0.261134160000001</v>
      </c>
      <c r="F65" s="52">
        <f>VLOOKUP($B65,Shock_dev!$A$1:$CI$300,MATCH(DATE(F$1,1,1),Shock_dev!$A$1:$CI$1,0),FALSE)</f>
        <v>0.27290527000000253</v>
      </c>
      <c r="G65" s="52">
        <f>VLOOKUP($B65,Shock_dev!$A$1:$CI$300,MATCH(DATE(G$1,1,1),Shock_dev!$A$1:$CI$1,0),FALSE)</f>
        <v>0.27876266000000172</v>
      </c>
      <c r="H65" s="52">
        <f>VLOOKUP($B65,Shock_dev!$A$1:$CI$300,MATCH(DATE(H$1,1,1),Shock_dev!$A$1:$CI$1,0),FALSE)</f>
        <v>0.2822727399999998</v>
      </c>
      <c r="I65" s="52">
        <f>VLOOKUP($B65,Shock_dev!$A$1:$CI$300,MATCH(DATE(I$1,1,1),Shock_dev!$A$1:$CI$1,0),FALSE)</f>
        <v>0.28246050999999994</v>
      </c>
      <c r="J65" s="52">
        <f>VLOOKUP($B65,Shock_dev!$A$1:$CI$300,MATCH(DATE(J$1,1,1),Shock_dev!$A$1:$CI$1,0),FALSE)</f>
        <v>0.28132156000000208</v>
      </c>
      <c r="K65" s="52">
        <f>VLOOKUP($B65,Shock_dev!$A$1:$CI$300,MATCH(DATE(K$1,1,1),Shock_dev!$A$1:$CI$1,0),FALSE)</f>
        <v>0.27954294999999973</v>
      </c>
      <c r="L65" s="52">
        <f>VLOOKUP($B65,Shock_dev!$A$1:$CI$300,MATCH(DATE(L$1,1,1),Shock_dev!$A$1:$CI$1,0),FALSE)</f>
        <v>0.27485255000000564</v>
      </c>
      <c r="M65" s="52">
        <f>VLOOKUP($B65,Shock_dev!$A$1:$CI$300,MATCH(DATE(M$1,1,1),Shock_dev!$A$1:$CI$1,0),FALSE)</f>
        <v>0.26865523000000024</v>
      </c>
      <c r="N65" s="52">
        <f>VLOOKUP($B65,Shock_dev!$A$1:$CI$300,MATCH(DATE(N$1,1,1),Shock_dev!$A$1:$CI$1,0),FALSE)</f>
        <v>0.2602002799999994</v>
      </c>
      <c r="O65" s="52">
        <f>VLOOKUP($B65,Shock_dev!$A$1:$CI$300,MATCH(DATE(O$1,1,1),Shock_dev!$A$1:$CI$1,0),FALSE)</f>
        <v>0.24910814000000414</v>
      </c>
      <c r="P65" s="52">
        <f>VLOOKUP($B65,Shock_dev!$A$1:$CI$300,MATCH(DATE(P$1,1,1),Shock_dev!$A$1:$CI$1,0),FALSE)</f>
        <v>0.23518244999999638</v>
      </c>
      <c r="Q65" s="52">
        <f>VLOOKUP($B65,Shock_dev!$A$1:$CI$300,MATCH(DATE(Q$1,1,1),Shock_dev!$A$1:$CI$1,0),FALSE)</f>
        <v>0.22072461000000487</v>
      </c>
      <c r="R65" s="52">
        <f>VLOOKUP($B65,Shock_dev!$A$1:$CI$300,MATCH(DATE(R$1,1,1),Shock_dev!$A$1:$CI$1,0),FALSE)</f>
        <v>0.20420733999999641</v>
      </c>
      <c r="S65" s="52">
        <f>VLOOKUP($B65,Shock_dev!$A$1:$CI$300,MATCH(DATE(S$1,1,1),Shock_dev!$A$1:$CI$1,0),FALSE)</f>
        <v>0.18745819999999469</v>
      </c>
      <c r="T65" s="52">
        <f>VLOOKUP($B65,Shock_dev!$A$1:$CI$300,MATCH(DATE(T$1,1,1),Shock_dev!$A$1:$CI$1,0),FALSE)</f>
        <v>0.17002578999999685</v>
      </c>
      <c r="U65" s="52">
        <f>VLOOKUP($B65,Shock_dev!$A$1:$CI$300,MATCH(DATE(U$1,1,1),Shock_dev!$A$1:$CI$1,0),FALSE)</f>
        <v>0.15298240000000618</v>
      </c>
      <c r="V65" s="52">
        <f>VLOOKUP($B65,Shock_dev!$A$1:$CI$300,MATCH(DATE(V$1,1,1),Shock_dev!$A$1:$CI$1,0),FALSE)</f>
        <v>0.13681311999999934</v>
      </c>
      <c r="W65" s="52">
        <f>VLOOKUP($B65,Shock_dev!$A$1:$CI$300,MATCH(DATE(W$1,1,1),Shock_dev!$A$1:$CI$1,0),FALSE)</f>
        <v>0.12056596000000042</v>
      </c>
      <c r="X65" s="52">
        <f>VLOOKUP($B65,Shock_dev!$A$1:$CI$300,MATCH(DATE(X$1,1,1),Shock_dev!$A$1:$CI$1,0),FALSE)</f>
        <v>0.10515575000000155</v>
      </c>
      <c r="Y65" s="52">
        <f>VLOOKUP($B65,Shock_dev!$A$1:$CI$300,MATCH(DATE(Y$1,1,1),Shock_dev!$A$1:$CI$1,0),FALSE)</f>
        <v>9.1014299999997661E-2</v>
      </c>
      <c r="Z65" s="52">
        <f>VLOOKUP($B65,Shock_dev!$A$1:$CI$300,MATCH(DATE(Z$1,1,1),Shock_dev!$A$1:$CI$1,0),FALSE)</f>
        <v>7.8374389999993355E-2</v>
      </c>
      <c r="AA65" s="52">
        <f>VLOOKUP($B65,Shock_dev!$A$1:$CI$300,MATCH(DATE(AA$1,1,1),Shock_dev!$A$1:$CI$1,0),FALSE)</f>
        <v>6.618733999999904E-2</v>
      </c>
      <c r="AB65" s="52">
        <f>VLOOKUP($B65,Shock_dev!$A$1:$CI$300,MATCH(DATE(AB$1,1,1),Shock_dev!$A$1:$CI$1,0),FALSE)</f>
        <v>5.5320749999999919E-2</v>
      </c>
      <c r="AC65" s="52">
        <f>VLOOKUP($B65,Shock_dev!$A$1:$CI$300,MATCH(DATE(AC$1,1,1),Shock_dev!$A$1:$CI$1,0),FALSE)</f>
        <v>4.6169200000001354E-2</v>
      </c>
      <c r="AD65" s="52">
        <f>VLOOKUP($B65,Shock_dev!$A$1:$CI$300,MATCH(DATE(AD$1,1,1),Shock_dev!$A$1:$CI$1,0),FALSE)</f>
        <v>3.650933999999495E-2</v>
      </c>
      <c r="AE65" s="52">
        <f>VLOOKUP($B65,Shock_dev!$A$1:$CI$300,MATCH(DATE(AE$1,1,1),Shock_dev!$A$1:$CI$1,0),FALSE)</f>
        <v>2.7937109999996323E-2</v>
      </c>
      <c r="AF65" s="52">
        <f>VLOOKUP($B65,Shock_dev!$A$1:$CI$300,MATCH(DATE(AF$1,1,1),Shock_dev!$A$1:$CI$1,0),FALSE)</f>
        <v>1.9896009999996522E-2</v>
      </c>
      <c r="AG65" s="52"/>
      <c r="AH65" s="65">
        <f t="shared" si="1"/>
        <v>0.24259172400000112</v>
      </c>
      <c r="AI65" s="65">
        <f t="shared" si="2"/>
        <v>0.28009006200000142</v>
      </c>
      <c r="AJ65" s="65">
        <f t="shared" si="3"/>
        <v>0.246774142000001</v>
      </c>
      <c r="AK65" s="65">
        <f t="shared" si="4"/>
        <v>0.1702973699999987</v>
      </c>
      <c r="AL65" s="65">
        <f t="shared" si="5"/>
        <v>9.2259547999998401E-2</v>
      </c>
      <c r="AM65" s="65">
        <f t="shared" si="6"/>
        <v>3.7166481999997815E-2</v>
      </c>
      <c r="AN65" s="66"/>
      <c r="AO65" s="65">
        <f t="shared" si="7"/>
        <v>0.2613408930000013</v>
      </c>
      <c r="AP65" s="65">
        <f t="shared" si="8"/>
        <v>0.20853575599999985</v>
      </c>
      <c r="AQ65" s="65">
        <f t="shared" si="9"/>
        <v>6.4713014999998111E-2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8.0115299999988565E-2</v>
      </c>
      <c r="D66" s="52">
        <f>VLOOKUP($B66,Shock_dev!$A$1:$CI$300,MATCH(DATE(D$1,1,1),Shock_dev!$A$1:$CI$1,0),FALSE)</f>
        <v>0.1477261999999655</v>
      </c>
      <c r="E66" s="52">
        <f>VLOOKUP($B66,Shock_dev!$A$1:$CI$300,MATCH(DATE(E$1,1,1),Shock_dev!$A$1:$CI$1,0),FALSE)</f>
        <v>0.1869158000000084</v>
      </c>
      <c r="F66" s="52">
        <f>VLOOKUP($B66,Shock_dev!$A$1:$CI$300,MATCH(DATE(F$1,1,1),Shock_dev!$A$1:$CI$1,0),FALSE)</f>
        <v>0.20269130000002633</v>
      </c>
      <c r="G66" s="52">
        <f>VLOOKUP($B66,Shock_dev!$A$1:$CI$300,MATCH(DATE(G$1,1,1),Shock_dev!$A$1:$CI$1,0),FALSE)</f>
        <v>0.20545600000002651</v>
      </c>
      <c r="H66" s="52">
        <f>VLOOKUP($B66,Shock_dev!$A$1:$CI$300,MATCH(DATE(H$1,1,1),Shock_dev!$A$1:$CI$1,0),FALSE)</f>
        <v>0.20433709999997518</v>
      </c>
      <c r="I66" s="52">
        <f>VLOOKUP($B66,Shock_dev!$A$1:$CI$300,MATCH(DATE(I$1,1,1),Shock_dev!$A$1:$CI$1,0),FALSE)</f>
        <v>0.2052353999999923</v>
      </c>
      <c r="J66" s="52">
        <f>VLOOKUP($B66,Shock_dev!$A$1:$CI$300,MATCH(DATE(J$1,1,1),Shock_dev!$A$1:$CI$1,0),FALSE)</f>
        <v>0.21093619999999191</v>
      </c>
      <c r="K66" s="52">
        <f>VLOOKUP($B66,Shock_dev!$A$1:$CI$300,MATCH(DATE(K$1,1,1),Shock_dev!$A$1:$CI$1,0),FALSE)</f>
        <v>0.22196079999997664</v>
      </c>
      <c r="L66" s="52">
        <f>VLOOKUP($B66,Shock_dev!$A$1:$CI$300,MATCH(DATE(L$1,1,1),Shock_dev!$A$1:$CI$1,0),FALSE)</f>
        <v>0.23294069999997191</v>
      </c>
      <c r="M66" s="52">
        <f>VLOOKUP($B66,Shock_dev!$A$1:$CI$300,MATCH(DATE(M$1,1,1),Shock_dev!$A$1:$CI$1,0),FALSE)</f>
        <v>0.24974269999995613</v>
      </c>
      <c r="N66" s="52">
        <f>VLOOKUP($B66,Shock_dev!$A$1:$CI$300,MATCH(DATE(N$1,1,1),Shock_dev!$A$1:$CI$1,0),FALSE)</f>
        <v>0.2692107999999962</v>
      </c>
      <c r="O66" s="52">
        <f>VLOOKUP($B66,Shock_dev!$A$1:$CI$300,MATCH(DATE(O$1,1,1),Shock_dev!$A$1:$CI$1,0),FALSE)</f>
        <v>0.28475130000003901</v>
      </c>
      <c r="P66" s="52">
        <f>VLOOKUP($B66,Shock_dev!$A$1:$CI$300,MATCH(DATE(P$1,1,1),Shock_dev!$A$1:$CI$1,0),FALSE)</f>
        <v>0.30231030000004466</v>
      </c>
      <c r="Q66" s="52">
        <f>VLOOKUP($B66,Shock_dev!$A$1:$CI$300,MATCH(DATE(Q$1,1,1),Shock_dev!$A$1:$CI$1,0),FALSE)</f>
        <v>0.31932520000003706</v>
      </c>
      <c r="R66" s="52">
        <f>VLOOKUP($B66,Shock_dev!$A$1:$CI$300,MATCH(DATE(R$1,1,1),Shock_dev!$A$1:$CI$1,0),FALSE)</f>
        <v>0.32991720000001123</v>
      </c>
      <c r="S66" s="52">
        <f>VLOOKUP($B66,Shock_dev!$A$1:$CI$300,MATCH(DATE(S$1,1,1),Shock_dev!$A$1:$CI$1,0),FALSE)</f>
        <v>0.34073949999998376</v>
      </c>
      <c r="T66" s="52">
        <f>VLOOKUP($B66,Shock_dev!$A$1:$CI$300,MATCH(DATE(T$1,1,1),Shock_dev!$A$1:$CI$1,0),FALSE)</f>
        <v>0.34982630000001791</v>
      </c>
      <c r="U66" s="52">
        <f>VLOOKUP($B66,Shock_dev!$A$1:$CI$300,MATCH(DATE(U$1,1,1),Shock_dev!$A$1:$CI$1,0),FALSE)</f>
        <v>0.35178780000001098</v>
      </c>
      <c r="V66" s="52">
        <f>VLOOKUP($B66,Shock_dev!$A$1:$CI$300,MATCH(DATE(V$1,1,1),Shock_dev!$A$1:$CI$1,0),FALSE)</f>
        <v>0.35370199999999841</v>
      </c>
      <c r="W66" s="52">
        <f>VLOOKUP($B66,Shock_dev!$A$1:$CI$300,MATCH(DATE(W$1,1,1),Shock_dev!$A$1:$CI$1,0),FALSE)</f>
        <v>0.35392540000003692</v>
      </c>
      <c r="X66" s="52">
        <f>VLOOKUP($B66,Shock_dev!$A$1:$CI$300,MATCH(DATE(X$1,1,1),Shock_dev!$A$1:$CI$1,0),FALSE)</f>
        <v>0.35189649999995254</v>
      </c>
      <c r="Y66" s="52">
        <f>VLOOKUP($B66,Shock_dev!$A$1:$CI$300,MATCH(DATE(Y$1,1,1),Shock_dev!$A$1:$CI$1,0),FALSE)</f>
        <v>0.3475760999999693</v>
      </c>
      <c r="Z66" s="52">
        <f>VLOOKUP($B66,Shock_dev!$A$1:$CI$300,MATCH(DATE(Z$1,1,1),Shock_dev!$A$1:$CI$1,0),FALSE)</f>
        <v>0.34110739999999851</v>
      </c>
      <c r="AA66" s="52">
        <f>VLOOKUP($B66,Shock_dev!$A$1:$CI$300,MATCH(DATE(AA$1,1,1),Shock_dev!$A$1:$CI$1,0),FALSE)</f>
        <v>0.32810410000001866</v>
      </c>
      <c r="AB66" s="52">
        <f>VLOOKUP($B66,Shock_dev!$A$1:$CI$300,MATCH(DATE(AB$1,1,1),Shock_dev!$A$1:$CI$1,0),FALSE)</f>
        <v>0.31610589999996819</v>
      </c>
      <c r="AC66" s="52">
        <f>VLOOKUP($B66,Shock_dev!$A$1:$CI$300,MATCH(DATE(AC$1,1,1),Shock_dev!$A$1:$CI$1,0),FALSE)</f>
        <v>0.30365810000000693</v>
      </c>
      <c r="AD66" s="52">
        <f>VLOOKUP($B66,Shock_dev!$A$1:$CI$300,MATCH(DATE(AD$1,1,1),Shock_dev!$A$1:$CI$1,0),FALSE)</f>
        <v>0.29026120000003175</v>
      </c>
      <c r="AE66" s="52">
        <f>VLOOKUP($B66,Shock_dev!$A$1:$CI$300,MATCH(DATE(AE$1,1,1),Shock_dev!$A$1:$CI$1,0),FALSE)</f>
        <v>0.27586719999999332</v>
      </c>
      <c r="AF66" s="52">
        <f>VLOOKUP($B66,Shock_dev!$A$1:$CI$300,MATCH(DATE(AF$1,1,1),Shock_dev!$A$1:$CI$1,0),FALSE)</f>
        <v>0.26057140000000345</v>
      </c>
      <c r="AG66" s="52"/>
      <c r="AH66" s="65">
        <f t="shared" si="1"/>
        <v>0.16458092000000307</v>
      </c>
      <c r="AI66" s="65">
        <f t="shared" si="2"/>
        <v>0.2150820399999816</v>
      </c>
      <c r="AJ66" s="65">
        <f t="shared" si="3"/>
        <v>0.28506806000001461</v>
      </c>
      <c r="AK66" s="65">
        <f t="shared" si="4"/>
        <v>0.34519456000000448</v>
      </c>
      <c r="AL66" s="65">
        <f t="shared" si="5"/>
        <v>0.34452189999999516</v>
      </c>
      <c r="AM66" s="65">
        <f t="shared" si="6"/>
        <v>0.2892927600000007</v>
      </c>
      <c r="AN66" s="66"/>
      <c r="AO66" s="65">
        <f t="shared" si="7"/>
        <v>0.18983147999999234</v>
      </c>
      <c r="AP66" s="65">
        <f t="shared" si="8"/>
        <v>0.31513131000000955</v>
      </c>
      <c r="AQ66" s="65">
        <f t="shared" si="9"/>
        <v>0.31690732999999793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7.132679999998004E-3</v>
      </c>
      <c r="D67" s="52">
        <f>VLOOKUP($B67,Shock_dev!$A$1:$CI$300,MATCH(DATE(D$1,1,1),Shock_dev!$A$1:$CI$1,0),FALSE)</f>
        <v>1.4254380000004119E-2</v>
      </c>
      <c r="E67" s="52">
        <f>VLOOKUP($B67,Shock_dev!$A$1:$CI$300,MATCH(DATE(E$1,1,1),Shock_dev!$A$1:$CI$1,0),FALSE)</f>
        <v>1.8424440000003983E-2</v>
      </c>
      <c r="F67" s="52">
        <f>VLOOKUP($B67,Shock_dev!$A$1:$CI$300,MATCH(DATE(F$1,1,1),Shock_dev!$A$1:$CI$1,0),FALSE)</f>
        <v>1.9931870000000629E-2</v>
      </c>
      <c r="G67" s="52">
        <f>VLOOKUP($B67,Shock_dev!$A$1:$CI$300,MATCH(DATE(G$1,1,1),Shock_dev!$A$1:$CI$1,0),FALSE)</f>
        <v>1.9987529999994536E-2</v>
      </c>
      <c r="H67" s="52">
        <f>VLOOKUP($B67,Shock_dev!$A$1:$CI$300,MATCH(DATE(H$1,1,1),Shock_dev!$A$1:$CI$1,0),FALSE)</f>
        <v>1.9700679999999693E-2</v>
      </c>
      <c r="I67" s="52">
        <f>VLOOKUP($B67,Shock_dev!$A$1:$CI$300,MATCH(DATE(I$1,1,1),Shock_dev!$A$1:$CI$1,0),FALSE)</f>
        <v>1.9782510000005971E-2</v>
      </c>
      <c r="J67" s="52">
        <f>VLOOKUP($B67,Shock_dev!$A$1:$CI$300,MATCH(DATE(J$1,1,1),Shock_dev!$A$1:$CI$1,0),FALSE)</f>
        <v>2.0551449999999249E-2</v>
      </c>
      <c r="K67" s="52">
        <f>VLOOKUP($B67,Shock_dev!$A$1:$CI$300,MATCH(DATE(K$1,1,1),Shock_dev!$A$1:$CI$1,0),FALSE)</f>
        <v>2.204227000000003E-2</v>
      </c>
      <c r="L67" s="52">
        <f>VLOOKUP($B67,Shock_dev!$A$1:$CI$300,MATCH(DATE(L$1,1,1),Shock_dev!$A$1:$CI$1,0),FALSE)</f>
        <v>2.4125840000003507E-2</v>
      </c>
      <c r="M67" s="52">
        <f>VLOOKUP($B67,Shock_dev!$A$1:$CI$300,MATCH(DATE(M$1,1,1),Shock_dev!$A$1:$CI$1,0),FALSE)</f>
        <v>2.66061800000017E-2</v>
      </c>
      <c r="N67" s="52">
        <f>VLOOKUP($B67,Shock_dev!$A$1:$CI$300,MATCH(DATE(N$1,1,1),Shock_dev!$A$1:$CI$1,0),FALSE)</f>
        <v>2.92800100000008E-2</v>
      </c>
      <c r="O67" s="52">
        <f>VLOOKUP($B67,Shock_dev!$A$1:$CI$300,MATCH(DATE(O$1,1,1),Shock_dev!$A$1:$CI$1,0),FALSE)</f>
        <v>3.1969339999996293E-2</v>
      </c>
      <c r="P67" s="52">
        <f>VLOOKUP($B67,Shock_dev!$A$1:$CI$300,MATCH(DATE(P$1,1,1),Shock_dev!$A$1:$CI$1,0),FALSE)</f>
        <v>3.4531539999996141E-2</v>
      </c>
      <c r="Q67" s="52">
        <f>VLOOKUP($B67,Shock_dev!$A$1:$CI$300,MATCH(DATE(Q$1,1,1),Shock_dev!$A$1:$CI$1,0),FALSE)</f>
        <v>3.6860640000000444E-2</v>
      </c>
      <c r="R67" s="52">
        <f>VLOOKUP($B67,Shock_dev!$A$1:$CI$300,MATCH(DATE(R$1,1,1),Shock_dev!$A$1:$CI$1,0),FALSE)</f>
        <v>3.888259000000005E-2</v>
      </c>
      <c r="S67" s="52">
        <f>VLOOKUP($B67,Shock_dev!$A$1:$CI$300,MATCH(DATE(S$1,1,1),Shock_dev!$A$1:$CI$1,0),FALSE)</f>
        <v>4.055017000000305E-2</v>
      </c>
      <c r="T67" s="52">
        <f>VLOOKUP($B67,Shock_dev!$A$1:$CI$300,MATCH(DATE(T$1,1,1),Shock_dev!$A$1:$CI$1,0),FALSE)</f>
        <v>4.1837909999998146E-2</v>
      </c>
      <c r="U67" s="52">
        <f>VLOOKUP($B67,Shock_dev!$A$1:$CI$300,MATCH(DATE(U$1,1,1),Shock_dev!$A$1:$CI$1,0),FALSE)</f>
        <v>4.2737240000001009E-2</v>
      </c>
      <c r="V67" s="52">
        <f>VLOOKUP($B67,Shock_dev!$A$1:$CI$300,MATCH(DATE(V$1,1,1),Shock_dev!$A$1:$CI$1,0),FALSE)</f>
        <v>4.3254300000000967E-2</v>
      </c>
      <c r="W67" s="52">
        <f>VLOOKUP($B67,Shock_dev!$A$1:$CI$300,MATCH(DATE(W$1,1,1),Shock_dev!$A$1:$CI$1,0),FALSE)</f>
        <v>4.3404989999999088E-2</v>
      </c>
      <c r="X67" s="52">
        <f>VLOOKUP($B67,Shock_dev!$A$1:$CI$300,MATCH(DATE(X$1,1,1),Shock_dev!$A$1:$CI$1,0),FALSE)</f>
        <v>4.321248999999483E-2</v>
      </c>
      <c r="Y67" s="52">
        <f>VLOOKUP($B67,Shock_dev!$A$1:$CI$300,MATCH(DATE(Y$1,1,1),Shock_dev!$A$1:$CI$1,0),FALSE)</f>
        <v>4.2704909999997653E-2</v>
      </c>
      <c r="Z67" s="52">
        <f>VLOOKUP($B67,Shock_dev!$A$1:$CI$300,MATCH(DATE(Z$1,1,1),Shock_dev!$A$1:$CI$1,0),FALSE)</f>
        <v>4.1912589999995475E-2</v>
      </c>
      <c r="AA67" s="52">
        <f>VLOOKUP($B67,Shock_dev!$A$1:$CI$300,MATCH(DATE(AA$1,1,1),Shock_dev!$A$1:$CI$1,0),FALSE)</f>
        <v>4.0865699999997673E-2</v>
      </c>
      <c r="AB67" s="52">
        <f>VLOOKUP($B67,Shock_dev!$A$1:$CI$300,MATCH(DATE(AB$1,1,1),Shock_dev!$A$1:$CI$1,0),FALSE)</f>
        <v>3.9594799999996155E-2</v>
      </c>
      <c r="AC67" s="52">
        <f>VLOOKUP($B67,Shock_dev!$A$1:$CI$300,MATCH(DATE(AC$1,1,1),Shock_dev!$A$1:$CI$1,0),FALSE)</f>
        <v>3.8128779999993867E-2</v>
      </c>
      <c r="AD67" s="52">
        <f>VLOOKUP($B67,Shock_dev!$A$1:$CI$300,MATCH(DATE(AD$1,1,1),Shock_dev!$A$1:$CI$1,0),FALSE)</f>
        <v>3.6493710000002011E-2</v>
      </c>
      <c r="AE67" s="52">
        <f>VLOOKUP($B67,Shock_dev!$A$1:$CI$300,MATCH(DATE(AE$1,1,1),Shock_dev!$A$1:$CI$1,0),FALSE)</f>
        <v>3.4713820000000339E-2</v>
      </c>
      <c r="AF67" s="52">
        <f>VLOOKUP($B67,Shock_dev!$A$1:$CI$300,MATCH(DATE(AF$1,1,1),Shock_dev!$A$1:$CI$1,0),FALSE)</f>
        <v>3.2811429999995312E-2</v>
      </c>
      <c r="AG67" s="52"/>
      <c r="AH67" s="65">
        <f t="shared" si="1"/>
        <v>1.5946180000000254E-2</v>
      </c>
      <c r="AI67" s="65">
        <f t="shared" si="2"/>
        <v>2.124055000000169E-2</v>
      </c>
      <c r="AJ67" s="65">
        <f t="shared" si="3"/>
        <v>3.1849541999999079E-2</v>
      </c>
      <c r="AK67" s="65">
        <f t="shared" si="4"/>
        <v>4.1452442000000644E-2</v>
      </c>
      <c r="AL67" s="65">
        <f t="shared" si="5"/>
        <v>4.2420135999996944E-2</v>
      </c>
      <c r="AM67" s="65">
        <f t="shared" si="6"/>
        <v>3.6348507999997538E-2</v>
      </c>
      <c r="AN67" s="66"/>
      <c r="AO67" s="65">
        <f t="shared" si="7"/>
        <v>1.8593365000000972E-2</v>
      </c>
      <c r="AP67" s="65">
        <f t="shared" si="8"/>
        <v>3.6650991999999862E-2</v>
      </c>
      <c r="AQ67" s="65">
        <f t="shared" si="9"/>
        <v>3.9384321999997238E-2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4.9116270999999188</v>
      </c>
      <c r="D68" s="52">
        <f>VLOOKUP($B68,Shock_dev!$A$1:$CI$300,MATCH(DATE(D$1,1,1),Shock_dev!$A$1:$CI$1,0),FALSE)</f>
        <v>6.962772100000052</v>
      </c>
      <c r="E68" s="52">
        <f>VLOOKUP($B68,Shock_dev!$A$1:$CI$300,MATCH(DATE(E$1,1,1),Shock_dev!$A$1:$CI$1,0),FALSE)</f>
        <v>7.8598901999999953</v>
      </c>
      <c r="F68" s="52">
        <f>VLOOKUP($B68,Shock_dev!$A$1:$CI$300,MATCH(DATE(F$1,1,1),Shock_dev!$A$1:$CI$1,0),FALSE)</f>
        <v>8.3318289999999706</v>
      </c>
      <c r="G68" s="52">
        <f>VLOOKUP($B68,Shock_dev!$A$1:$CI$300,MATCH(DATE(G$1,1,1),Shock_dev!$A$1:$CI$1,0),FALSE)</f>
        <v>8.6395913999999721</v>
      </c>
      <c r="H68" s="52">
        <f>VLOOKUP($B68,Shock_dev!$A$1:$CI$300,MATCH(DATE(H$1,1,1),Shock_dev!$A$1:$CI$1,0),FALSE)</f>
        <v>8.8805221000000074</v>
      </c>
      <c r="I68" s="52">
        <f>VLOOKUP($B68,Shock_dev!$A$1:$CI$300,MATCH(DATE(I$1,1,1),Shock_dev!$A$1:$CI$1,0),FALSE)</f>
        <v>9.0926038999999719</v>
      </c>
      <c r="J68" s="52">
        <f>VLOOKUP($B68,Shock_dev!$A$1:$CI$300,MATCH(DATE(J$1,1,1),Shock_dev!$A$1:$CI$1,0),FALSE)</f>
        <v>9.2901587000000063</v>
      </c>
      <c r="K68" s="52">
        <f>VLOOKUP($B68,Shock_dev!$A$1:$CI$300,MATCH(DATE(K$1,1,1),Shock_dev!$A$1:$CI$1,0),FALSE)</f>
        <v>9.477164700000003</v>
      </c>
      <c r="L68" s="52">
        <f>VLOOKUP($B68,Shock_dev!$A$1:$CI$300,MATCH(DATE(L$1,1,1),Shock_dev!$A$1:$CI$1,0),FALSE)</f>
        <v>9.6530049000000417</v>
      </c>
      <c r="M68" s="52">
        <f>VLOOKUP($B68,Shock_dev!$A$1:$CI$300,MATCH(DATE(M$1,1,1),Shock_dev!$A$1:$CI$1,0),FALSE)</f>
        <v>9.8153463999999531</v>
      </c>
      <c r="N68" s="52">
        <f>VLOOKUP($B68,Shock_dev!$A$1:$CI$300,MATCH(DATE(N$1,1,1),Shock_dev!$A$1:$CI$1,0),FALSE)</f>
        <v>9.9615640000000667</v>
      </c>
      <c r="O68" s="52">
        <f>VLOOKUP($B68,Shock_dev!$A$1:$CI$300,MATCH(DATE(O$1,1,1),Shock_dev!$A$1:$CI$1,0),FALSE)</f>
        <v>10.089437199999907</v>
      </c>
      <c r="P68" s="52">
        <f>VLOOKUP($B68,Shock_dev!$A$1:$CI$300,MATCH(DATE(P$1,1,1),Shock_dev!$A$1:$CI$1,0),FALSE)</f>
        <v>10.197362799999951</v>
      </c>
      <c r="Q68" s="52">
        <f>VLOOKUP($B68,Shock_dev!$A$1:$CI$300,MATCH(DATE(Q$1,1,1),Shock_dev!$A$1:$CI$1,0),FALSE)</f>
        <v>10.28438129999995</v>
      </c>
      <c r="R68" s="52">
        <f>VLOOKUP($B68,Shock_dev!$A$1:$CI$300,MATCH(DATE(R$1,1,1),Shock_dev!$A$1:$CI$1,0),FALSE)</f>
        <v>10.350090799999975</v>
      </c>
      <c r="S68" s="52">
        <f>VLOOKUP($B68,Shock_dev!$A$1:$CI$300,MATCH(DATE(S$1,1,1),Shock_dev!$A$1:$CI$1,0),FALSE)</f>
        <v>10.394558500000016</v>
      </c>
      <c r="T68" s="52">
        <f>VLOOKUP($B68,Shock_dev!$A$1:$CI$300,MATCH(DATE(T$1,1,1),Shock_dev!$A$1:$CI$1,0),FALSE)</f>
        <v>10.418225099999972</v>
      </c>
      <c r="U68" s="52">
        <f>VLOOKUP($B68,Shock_dev!$A$1:$CI$300,MATCH(DATE(U$1,1,1),Shock_dev!$A$1:$CI$1,0),FALSE)</f>
        <v>10.421820299999922</v>
      </c>
      <c r="V68" s="52">
        <f>VLOOKUP($B68,Shock_dev!$A$1:$CI$300,MATCH(DATE(V$1,1,1),Shock_dev!$A$1:$CI$1,0),FALSE)</f>
        <v>10.406328400000007</v>
      </c>
      <c r="W68" s="52">
        <f>VLOOKUP($B68,Shock_dev!$A$1:$CI$300,MATCH(DATE(W$1,1,1),Shock_dev!$A$1:$CI$1,0),FALSE)</f>
        <v>10.372902700000054</v>
      </c>
      <c r="X68" s="52">
        <f>VLOOKUP($B68,Shock_dev!$A$1:$CI$300,MATCH(DATE(X$1,1,1),Shock_dev!$A$1:$CI$1,0),FALSE)</f>
        <v>10.3228170000001</v>
      </c>
      <c r="Y68" s="52">
        <f>VLOOKUP($B68,Shock_dev!$A$1:$CI$300,MATCH(DATE(Y$1,1,1),Shock_dev!$A$1:$CI$1,0),FALSE)</f>
        <v>10.257432300000005</v>
      </c>
      <c r="Z68" s="52">
        <f>VLOOKUP($B68,Shock_dev!$A$1:$CI$300,MATCH(DATE(Z$1,1,1),Shock_dev!$A$1:$CI$1,0),FALSE)</f>
        <v>10.178140999999982</v>
      </c>
      <c r="AA68" s="52">
        <f>VLOOKUP($B68,Shock_dev!$A$1:$CI$300,MATCH(DATE(AA$1,1,1),Shock_dev!$A$1:$CI$1,0),FALSE)</f>
        <v>10.086323099999959</v>
      </c>
      <c r="AB68" s="52">
        <f>VLOOKUP($B68,Shock_dev!$A$1:$CI$300,MATCH(DATE(AB$1,1,1),Shock_dev!$A$1:$CI$1,0),FALSE)</f>
        <v>9.9833503999999493</v>
      </c>
      <c r="AC68" s="52">
        <f>VLOOKUP($B68,Shock_dev!$A$1:$CI$300,MATCH(DATE(AC$1,1,1),Shock_dev!$A$1:$CI$1,0),FALSE)</f>
        <v>9.8705442000000403</v>
      </c>
      <c r="AD68" s="52">
        <f>VLOOKUP($B68,Shock_dev!$A$1:$CI$300,MATCH(DATE(AD$1,1,1),Shock_dev!$A$1:$CI$1,0),FALSE)</f>
        <v>9.7491529999999784</v>
      </c>
      <c r="AE68" s="52">
        <f>VLOOKUP($B68,Shock_dev!$A$1:$CI$300,MATCH(DATE(AE$1,1,1),Shock_dev!$A$1:$CI$1,0),FALSE)</f>
        <v>9.6203643999999713</v>
      </c>
      <c r="AF68" s="52">
        <f>VLOOKUP($B68,Shock_dev!$A$1:$CI$300,MATCH(DATE(AF$1,1,1),Shock_dev!$A$1:$CI$1,0),FALSE)</f>
        <v>9.4853014999999914</v>
      </c>
      <c r="AG68" s="52"/>
      <c r="AH68" s="65">
        <f t="shared" si="1"/>
        <v>7.3411419599999821</v>
      </c>
      <c r="AI68" s="65">
        <f t="shared" si="2"/>
        <v>9.2786908600000064</v>
      </c>
      <c r="AJ68" s="65">
        <f t="shared" si="3"/>
        <v>10.069618339999966</v>
      </c>
      <c r="AK68" s="65">
        <f t="shared" si="4"/>
        <v>10.398204619999978</v>
      </c>
      <c r="AL68" s="65">
        <f t="shared" si="5"/>
        <v>10.24352322000002</v>
      </c>
      <c r="AM68" s="65">
        <f t="shared" si="6"/>
        <v>9.7417426999999854</v>
      </c>
      <c r="AN68" s="66"/>
      <c r="AO68" s="65">
        <f t="shared" si="7"/>
        <v>8.3099164099999943</v>
      </c>
      <c r="AP68" s="65">
        <f t="shared" si="8"/>
        <v>10.233911479999971</v>
      </c>
      <c r="AQ68" s="65">
        <f t="shared" si="9"/>
        <v>9.9926329600000017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5.0190100000016002E-3</v>
      </c>
      <c r="D69" s="52">
        <f>VLOOKUP($B69,Shock_dev!$A$1:$CI$300,MATCH(DATE(D$1,1,1),Shock_dev!$A$1:$CI$1,0),FALSE)</f>
        <v>1.0063779999999412E-2</v>
      </c>
      <c r="E69" s="52">
        <f>VLOOKUP($B69,Shock_dev!$A$1:$CI$300,MATCH(DATE(E$1,1,1),Shock_dev!$A$1:$CI$1,0),FALSE)</f>
        <v>1.3054000000000343E-2</v>
      </c>
      <c r="F69" s="52">
        <f>VLOOKUP($B69,Shock_dev!$A$1:$CI$300,MATCH(DATE(F$1,1,1),Shock_dev!$A$1:$CI$1,0),FALSE)</f>
        <v>1.4172750000000178E-2</v>
      </c>
      <c r="G69" s="52">
        <f>VLOOKUP($B69,Shock_dev!$A$1:$CI$300,MATCH(DATE(G$1,1,1),Shock_dev!$A$1:$CI$1,0),FALSE)</f>
        <v>1.4258500000000396E-2</v>
      </c>
      <c r="H69" s="52">
        <f>VLOOKUP($B69,Shock_dev!$A$1:$CI$300,MATCH(DATE(H$1,1,1),Shock_dev!$A$1:$CI$1,0),FALSE)</f>
        <v>1.4086340000002195E-2</v>
      </c>
      <c r="I69" s="52">
        <f>VLOOKUP($B69,Shock_dev!$A$1:$CI$300,MATCH(DATE(I$1,1,1),Shock_dev!$A$1:$CI$1,0),FALSE)</f>
        <v>1.415692000000135E-2</v>
      </c>
      <c r="J69" s="52">
        <f>VLOOKUP($B69,Shock_dev!$A$1:$CI$300,MATCH(DATE(J$1,1,1),Shock_dev!$A$1:$CI$1,0),FALSE)</f>
        <v>1.4697559999998333E-2</v>
      </c>
      <c r="K69" s="52">
        <f>VLOOKUP($B69,Shock_dev!$A$1:$CI$300,MATCH(DATE(K$1,1,1),Shock_dev!$A$1:$CI$1,0),FALSE)</f>
        <v>1.5737020000003099E-2</v>
      </c>
      <c r="L69" s="52">
        <f>VLOOKUP($B69,Shock_dev!$A$1:$CI$300,MATCH(DATE(L$1,1,1),Shock_dev!$A$1:$CI$1,0),FALSE)</f>
        <v>1.7188600000000775E-2</v>
      </c>
      <c r="M69" s="52">
        <f>VLOOKUP($B69,Shock_dev!$A$1:$CI$300,MATCH(DATE(M$1,1,1),Shock_dev!$A$1:$CI$1,0),FALSE)</f>
        <v>1.891777000000161E-2</v>
      </c>
      <c r="N69" s="52">
        <f>VLOOKUP($B69,Shock_dev!$A$1:$CI$300,MATCH(DATE(N$1,1,1),Shock_dev!$A$1:$CI$1,0),FALSE)</f>
        <v>2.0783990000001751E-2</v>
      </c>
      <c r="O69" s="52">
        <f>VLOOKUP($B69,Shock_dev!$A$1:$CI$300,MATCH(DATE(O$1,1,1),Shock_dev!$A$1:$CI$1,0),FALSE)</f>
        <v>2.2663640000001095E-2</v>
      </c>
      <c r="P69" s="52">
        <f>VLOOKUP($B69,Shock_dev!$A$1:$CI$300,MATCH(DATE(P$1,1,1),Shock_dev!$A$1:$CI$1,0),FALSE)</f>
        <v>2.4457319999999783E-2</v>
      </c>
      <c r="Q69" s="52">
        <f>VLOOKUP($B69,Shock_dev!$A$1:$CI$300,MATCH(DATE(Q$1,1,1),Shock_dev!$A$1:$CI$1,0),FALSE)</f>
        <v>2.6090880000001704E-2</v>
      </c>
      <c r="R69" s="52">
        <f>VLOOKUP($B69,Shock_dev!$A$1:$CI$300,MATCH(DATE(R$1,1,1),Shock_dev!$A$1:$CI$1,0),FALSE)</f>
        <v>2.7512189999999492E-2</v>
      </c>
      <c r="S69" s="52">
        <f>VLOOKUP($B69,Shock_dev!$A$1:$CI$300,MATCH(DATE(S$1,1,1),Shock_dev!$A$1:$CI$1,0),FALSE)</f>
        <v>2.8687819999998254E-2</v>
      </c>
      <c r="T69" s="52">
        <f>VLOOKUP($B69,Shock_dev!$A$1:$CI$300,MATCH(DATE(T$1,1,1),Shock_dev!$A$1:$CI$1,0),FALSE)</f>
        <v>2.9599420000000265E-2</v>
      </c>
      <c r="U69" s="52">
        <f>VLOOKUP($B69,Shock_dev!$A$1:$CI$300,MATCH(DATE(U$1,1,1),Shock_dev!$A$1:$CI$1,0),FALSE)</f>
        <v>3.024041999999838E-2</v>
      </c>
      <c r="V69" s="52">
        <f>VLOOKUP($B69,Shock_dev!$A$1:$CI$300,MATCH(DATE(V$1,1,1),Shock_dev!$A$1:$CI$1,0),FALSE)</f>
        <v>3.061457999999817E-2</v>
      </c>
      <c r="W69" s="52">
        <f>VLOOKUP($B69,Shock_dev!$A$1:$CI$300,MATCH(DATE(W$1,1,1),Shock_dev!$A$1:$CI$1,0),FALSE)</f>
        <v>3.0732549999996195E-2</v>
      </c>
      <c r="X69" s="52">
        <f>VLOOKUP($B69,Shock_dev!$A$1:$CI$300,MATCH(DATE(X$1,1,1),Shock_dev!$A$1:$CI$1,0),FALSE)</f>
        <v>3.0610089999996148E-2</v>
      </c>
      <c r="Y69" s="52">
        <f>VLOOKUP($B69,Shock_dev!$A$1:$CI$300,MATCH(DATE(Y$1,1,1),Shock_dev!$A$1:$CI$1,0),FALSE)</f>
        <v>3.0266539999999509E-2</v>
      </c>
      <c r="Z69" s="52">
        <f>VLOOKUP($B69,Shock_dev!$A$1:$CI$300,MATCH(DATE(Z$1,1,1),Shock_dev!$A$1:$CI$1,0),FALSE)</f>
        <v>2.9722829999997202E-2</v>
      </c>
      <c r="AA69" s="52">
        <f>VLOOKUP($B69,Shock_dev!$A$1:$CI$300,MATCH(DATE(AA$1,1,1),Shock_dev!$A$1:$CI$1,0),FALSE)</f>
        <v>2.8999859999998989E-2</v>
      </c>
      <c r="AB69" s="52">
        <f>VLOOKUP($B69,Shock_dev!$A$1:$CI$300,MATCH(DATE(AB$1,1,1),Shock_dev!$A$1:$CI$1,0),FALSE)</f>
        <v>2.8118839999997647E-2</v>
      </c>
      <c r="AC69" s="52">
        <f>VLOOKUP($B69,Shock_dev!$A$1:$CI$300,MATCH(DATE(AC$1,1,1),Shock_dev!$A$1:$CI$1,0),FALSE)</f>
        <v>2.7099920000004829E-2</v>
      </c>
      <c r="AD69" s="52">
        <f>VLOOKUP($B69,Shock_dev!$A$1:$CI$300,MATCH(DATE(AD$1,1,1),Shock_dev!$A$1:$CI$1,0),FALSE)</f>
        <v>2.5961280000004194E-2</v>
      </c>
      <c r="AE69" s="52">
        <f>VLOOKUP($B69,Shock_dev!$A$1:$CI$300,MATCH(DATE(AE$1,1,1),Shock_dev!$A$1:$CI$1,0),FALSE)</f>
        <v>2.4719830000002219E-2</v>
      </c>
      <c r="AF69" s="52">
        <f>VLOOKUP($B69,Shock_dev!$A$1:$CI$300,MATCH(DATE(AF$1,1,1),Shock_dev!$A$1:$CI$1,0),FALSE)</f>
        <v>2.3391199999998946E-2</v>
      </c>
      <c r="AG69" s="52"/>
      <c r="AH69" s="65">
        <f t="shared" si="1"/>
        <v>1.1313608000000386E-2</v>
      </c>
      <c r="AI69" s="65">
        <f t="shared" si="2"/>
        <v>1.517328800000115E-2</v>
      </c>
      <c r="AJ69" s="65">
        <f t="shared" si="3"/>
        <v>2.2582720000001187E-2</v>
      </c>
      <c r="AK69" s="65">
        <f t="shared" si="4"/>
        <v>2.9330885999998911E-2</v>
      </c>
      <c r="AL69" s="65">
        <f t="shared" si="5"/>
        <v>3.0066373999997609E-2</v>
      </c>
      <c r="AM69" s="65">
        <f t="shared" si="6"/>
        <v>2.5858214000001566E-2</v>
      </c>
      <c r="AN69" s="66"/>
      <c r="AO69" s="65">
        <f t="shared" si="7"/>
        <v>1.3243448000000768E-2</v>
      </c>
      <c r="AP69" s="65">
        <f t="shared" si="8"/>
        <v>2.5956803000000049E-2</v>
      </c>
      <c r="AQ69" s="65">
        <f t="shared" si="9"/>
        <v>2.7962293999999589E-2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4.1930099999990489</v>
      </c>
      <c r="D70" s="52">
        <f>VLOOKUP($B70,Shock_dev!$A$1:$CI$300,MATCH(DATE(D$1,1,1),Shock_dev!$A$1:$CI$1,0),FALSE)</f>
        <v>7.6807999999982712</v>
      </c>
      <c r="E70" s="52">
        <f>VLOOKUP($B70,Shock_dev!$A$1:$CI$300,MATCH(DATE(E$1,1,1),Shock_dev!$A$1:$CI$1,0),FALSE)</f>
        <v>9.6421100000006845</v>
      </c>
      <c r="F70" s="52">
        <f>VLOOKUP($B70,Shock_dev!$A$1:$CI$300,MATCH(DATE(F$1,1,1),Shock_dev!$A$1:$CI$1,0),FALSE)</f>
        <v>10.323519999998098</v>
      </c>
      <c r="G70" s="52">
        <f>VLOOKUP($B70,Shock_dev!$A$1:$CI$300,MATCH(DATE(G$1,1,1),Shock_dev!$A$1:$CI$1,0),FALSE)</f>
        <v>10.142930000001797</v>
      </c>
      <c r="H70" s="52">
        <f>VLOOKUP($B70,Shock_dev!$A$1:$CI$300,MATCH(DATE(H$1,1,1),Shock_dev!$A$1:$CI$1,0),FALSE)</f>
        <v>9.478689999999915</v>
      </c>
      <c r="I70" s="52">
        <f>VLOOKUP($B70,Shock_dev!$A$1:$CI$300,MATCH(DATE(I$1,1,1),Shock_dev!$A$1:$CI$1,0),FALSE)</f>
        <v>8.6074499999995169</v>
      </c>
      <c r="J70" s="52">
        <f>VLOOKUP($B70,Shock_dev!$A$1:$CI$300,MATCH(DATE(J$1,1,1),Shock_dev!$A$1:$CI$1,0),FALSE)</f>
        <v>7.7005499999977474</v>
      </c>
      <c r="K70" s="52">
        <f>VLOOKUP($B70,Shock_dev!$A$1:$CI$300,MATCH(DATE(K$1,1,1),Shock_dev!$A$1:$CI$1,0),FALSE)</f>
        <v>6.8475700000017241</v>
      </c>
      <c r="L70" s="52">
        <f>VLOOKUP($B70,Shock_dev!$A$1:$CI$300,MATCH(DATE(L$1,1,1),Shock_dev!$A$1:$CI$1,0),FALSE)</f>
        <v>6.0848599999990256</v>
      </c>
      <c r="M70" s="52">
        <f>VLOOKUP($B70,Shock_dev!$A$1:$CI$300,MATCH(DATE(M$1,1,1),Shock_dev!$A$1:$CI$1,0),FALSE)</f>
        <v>5.4204900000004272</v>
      </c>
      <c r="N70" s="52">
        <f>VLOOKUP($B70,Shock_dev!$A$1:$CI$300,MATCH(DATE(N$1,1,1),Shock_dev!$A$1:$CI$1,0),FALSE)</f>
        <v>4.8490899999997055</v>
      </c>
      <c r="O70" s="52">
        <f>VLOOKUP($B70,Shock_dev!$A$1:$CI$300,MATCH(DATE(O$1,1,1),Shock_dev!$A$1:$CI$1,0),FALSE)</f>
        <v>4.3610599999992701</v>
      </c>
      <c r="P70" s="52">
        <f>VLOOKUP($B70,Shock_dev!$A$1:$CI$300,MATCH(DATE(P$1,1,1),Shock_dev!$A$1:$CI$1,0),FALSE)</f>
        <v>3.945400000000518</v>
      </c>
      <c r="Q70" s="52">
        <f>VLOOKUP($B70,Shock_dev!$A$1:$CI$300,MATCH(DATE(Q$1,1,1),Shock_dev!$A$1:$CI$1,0),FALSE)</f>
        <v>3.591550000001007</v>
      </c>
      <c r="R70" s="52">
        <f>VLOOKUP($B70,Shock_dev!$A$1:$CI$300,MATCH(DATE(R$1,1,1),Shock_dev!$A$1:$CI$1,0),FALSE)</f>
        <v>3.2893500000027416</v>
      </c>
      <c r="S70" s="52">
        <f>VLOOKUP($B70,Shock_dev!$A$1:$CI$300,MATCH(DATE(S$1,1,1),Shock_dev!$A$1:$CI$1,0),FALSE)</f>
        <v>3.0295100000003004</v>
      </c>
      <c r="T70" s="52">
        <f>VLOOKUP($B70,Shock_dev!$A$1:$CI$300,MATCH(DATE(T$1,1,1),Shock_dev!$A$1:$CI$1,0),FALSE)</f>
        <v>2.803620000002411</v>
      </c>
      <c r="U70" s="52">
        <f>VLOOKUP($B70,Shock_dev!$A$1:$CI$300,MATCH(DATE(U$1,1,1),Shock_dev!$A$1:$CI$1,0),FALSE)</f>
        <v>2.6042899999993097</v>
      </c>
      <c r="V70" s="52">
        <f>VLOOKUP($B70,Shock_dev!$A$1:$CI$300,MATCH(DATE(V$1,1,1),Shock_dev!$A$1:$CI$1,0),FALSE)</f>
        <v>2.4262000000016997</v>
      </c>
      <c r="W70" s="52">
        <f>VLOOKUP($B70,Shock_dev!$A$1:$CI$300,MATCH(DATE(W$1,1,1),Shock_dev!$A$1:$CI$1,0),FALSE)</f>
        <v>2.265030000002298</v>
      </c>
      <c r="X70" s="52">
        <f>VLOOKUP($B70,Shock_dev!$A$1:$CI$300,MATCH(DATE(X$1,1,1),Shock_dev!$A$1:$CI$1,0),FALSE)</f>
        <v>2.1179799999990792</v>
      </c>
      <c r="Y70" s="52">
        <f>VLOOKUP($B70,Shock_dev!$A$1:$CI$300,MATCH(DATE(Y$1,1,1),Shock_dev!$A$1:$CI$1,0),FALSE)</f>
        <v>1.9834700000028533</v>
      </c>
      <c r="Z70" s="52">
        <f>VLOOKUP($B70,Shock_dev!$A$1:$CI$300,MATCH(DATE(Z$1,1,1),Shock_dev!$A$1:$CI$1,0),FALSE)</f>
        <v>1.8606399999989662</v>
      </c>
      <c r="AA70" s="52">
        <f>VLOOKUP($B70,Shock_dev!$A$1:$CI$300,MATCH(DATE(AA$1,1,1),Shock_dev!$A$1:$CI$1,0),FALSE)</f>
        <v>1.7487399999990885</v>
      </c>
      <c r="AB70" s="52">
        <f>VLOOKUP($B70,Shock_dev!$A$1:$CI$300,MATCH(DATE(AB$1,1,1),Shock_dev!$A$1:$CI$1,0),FALSE)</f>
        <v>1.6479900000013004</v>
      </c>
      <c r="AC70" s="52">
        <f>VLOOKUP($B70,Shock_dev!$A$1:$CI$300,MATCH(DATE(AC$1,1,1),Shock_dev!$A$1:$CI$1,0),FALSE)</f>
        <v>1.5584500000004482</v>
      </c>
      <c r="AD70" s="52">
        <f>VLOOKUP($B70,Shock_dev!$A$1:$CI$300,MATCH(DATE(AD$1,1,1),Shock_dev!$A$1:$CI$1,0),FALSE)</f>
        <v>1.4796900000001187</v>
      </c>
      <c r="AE70" s="52">
        <f>VLOOKUP($B70,Shock_dev!$A$1:$CI$300,MATCH(DATE(AE$1,1,1),Shock_dev!$A$1:$CI$1,0),FALSE)</f>
        <v>1.4113300000026356</v>
      </c>
      <c r="AF70" s="52">
        <f>VLOOKUP($B70,Shock_dev!$A$1:$CI$300,MATCH(DATE(AF$1,1,1),Shock_dev!$A$1:$CI$1,0),FALSE)</f>
        <v>1.3529799999996612</v>
      </c>
      <c r="AG70" s="52"/>
      <c r="AH70" s="65">
        <f t="shared" si="1"/>
        <v>8.3964739999995803</v>
      </c>
      <c r="AI70" s="65">
        <f t="shared" si="2"/>
        <v>7.7438239999995861</v>
      </c>
      <c r="AJ70" s="65">
        <f t="shared" si="3"/>
        <v>4.4335180000001859</v>
      </c>
      <c r="AK70" s="65">
        <f t="shared" si="4"/>
        <v>2.8305940000012924</v>
      </c>
      <c r="AL70" s="65">
        <f t="shared" si="5"/>
        <v>1.9951720000004571</v>
      </c>
      <c r="AM70" s="65">
        <f t="shared" si="6"/>
        <v>1.4900880000008327</v>
      </c>
      <c r="AN70" s="66"/>
      <c r="AO70" s="65">
        <f t="shared" si="7"/>
        <v>8.0701489999995832</v>
      </c>
      <c r="AP70" s="65">
        <f t="shared" si="8"/>
        <v>3.6320560000007394</v>
      </c>
      <c r="AQ70" s="65">
        <f t="shared" si="9"/>
        <v>1.7426300000006449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133.77230000001146</v>
      </c>
      <c r="D71" s="52">
        <f>VLOOKUP($B71,Shock_dev!$A$1:$CI$300,MATCH(DATE(D$1,1,1),Shock_dev!$A$1:$CI$1,0),FALSE)</f>
        <v>227.32239999994636</v>
      </c>
      <c r="E71" s="52">
        <f>VLOOKUP($B71,Shock_dev!$A$1:$CI$300,MATCH(DATE(E$1,1,1),Shock_dev!$A$1:$CI$1,0),FALSE)</f>
        <v>269.90279999998165</v>
      </c>
      <c r="F71" s="52">
        <f>VLOOKUP($B71,Shock_dev!$A$1:$CI$300,MATCH(DATE(F$1,1,1),Shock_dev!$A$1:$CI$1,0),FALSE)</f>
        <v>279.74650000000838</v>
      </c>
      <c r="G71" s="52">
        <f>VLOOKUP($B71,Shock_dev!$A$1:$CI$300,MATCH(DATE(G$1,1,1),Shock_dev!$A$1:$CI$1,0),FALSE)</f>
        <v>273.74350000004051</v>
      </c>
      <c r="H71" s="52">
        <f>VLOOKUP($B71,Shock_dev!$A$1:$CI$300,MATCH(DATE(H$1,1,1),Shock_dev!$A$1:$CI$1,0),FALSE)</f>
        <v>263.57540000003064</v>
      </c>
      <c r="I71" s="52">
        <f>VLOOKUP($B71,Shock_dev!$A$1:$CI$300,MATCH(DATE(I$1,1,1),Shock_dev!$A$1:$CI$1,0),FALSE)</f>
        <v>255.92859999998473</v>
      </c>
      <c r="J71" s="52">
        <f>VLOOKUP($B71,Shock_dev!$A$1:$CI$300,MATCH(DATE(J$1,1,1),Shock_dev!$A$1:$CI$1,0),FALSE)</f>
        <v>253.65299999999115</v>
      </c>
      <c r="K71" s="52">
        <f>VLOOKUP($B71,Shock_dev!$A$1:$CI$300,MATCH(DATE(K$1,1,1),Shock_dev!$A$1:$CI$1,0),FALSE)</f>
        <v>257.13540000002831</v>
      </c>
      <c r="L71" s="52">
        <f>VLOOKUP($B71,Shock_dev!$A$1:$CI$300,MATCH(DATE(L$1,1,1),Shock_dev!$A$1:$CI$1,0),FALSE)</f>
        <v>265.44260000000941</v>
      </c>
      <c r="M71" s="52">
        <f>VLOOKUP($B71,Shock_dev!$A$1:$CI$300,MATCH(DATE(M$1,1,1),Shock_dev!$A$1:$CI$1,0),FALSE)</f>
        <v>277.17229999997653</v>
      </c>
      <c r="N71" s="52">
        <f>VLOOKUP($B71,Shock_dev!$A$1:$CI$300,MATCH(DATE(N$1,1,1),Shock_dev!$A$1:$CI$1,0),FALSE)</f>
        <v>290.88240000000224</v>
      </c>
      <c r="O71" s="52">
        <f>VLOOKUP($B71,Shock_dev!$A$1:$CI$300,MATCH(DATE(O$1,1,1),Shock_dev!$A$1:$CI$1,0),FALSE)</f>
        <v>305.33380000002217</v>
      </c>
      <c r="P71" s="52">
        <f>VLOOKUP($B71,Shock_dev!$A$1:$CI$300,MATCH(DATE(P$1,1,1),Shock_dev!$A$1:$CI$1,0),FALSE)</f>
        <v>319.51870000001509</v>
      </c>
      <c r="Q71" s="52">
        <f>VLOOKUP($B71,Shock_dev!$A$1:$CI$300,MATCH(DATE(Q$1,1,1),Shock_dev!$A$1:$CI$1,0),FALSE)</f>
        <v>332.67389999999432</v>
      </c>
      <c r="R71" s="52">
        <f>VLOOKUP($B71,Shock_dev!$A$1:$CI$300,MATCH(DATE(R$1,1,1),Shock_dev!$A$1:$CI$1,0),FALSE)</f>
        <v>344.23589999997057</v>
      </c>
      <c r="S71" s="52">
        <f>VLOOKUP($B71,Shock_dev!$A$1:$CI$300,MATCH(DATE(S$1,1,1),Shock_dev!$A$1:$CI$1,0),FALSE)</f>
        <v>353.81979999999749</v>
      </c>
      <c r="T71" s="52">
        <f>VLOOKUP($B71,Shock_dev!$A$1:$CI$300,MATCH(DATE(T$1,1,1),Shock_dev!$A$1:$CI$1,0),FALSE)</f>
        <v>361.18779999995604</v>
      </c>
      <c r="U71" s="52">
        <f>VLOOKUP($B71,Shock_dev!$A$1:$CI$300,MATCH(DATE(U$1,1,1),Shock_dev!$A$1:$CI$1,0),FALSE)</f>
        <v>366.22159999998985</v>
      </c>
      <c r="V71" s="52">
        <f>VLOOKUP($B71,Shock_dev!$A$1:$CI$300,MATCH(DATE(V$1,1,1),Shock_dev!$A$1:$CI$1,0),FALSE)</f>
        <v>368.9318000000203</v>
      </c>
      <c r="W71" s="52">
        <f>VLOOKUP($B71,Shock_dev!$A$1:$CI$300,MATCH(DATE(W$1,1,1),Shock_dev!$A$1:$CI$1,0),FALSE)</f>
        <v>369.39619999995921</v>
      </c>
      <c r="X71" s="52">
        <f>VLOOKUP($B71,Shock_dev!$A$1:$CI$300,MATCH(DATE(X$1,1,1),Shock_dev!$A$1:$CI$1,0),FALSE)</f>
        <v>367.75829999998678</v>
      </c>
      <c r="Y71" s="52">
        <f>VLOOKUP($B71,Shock_dev!$A$1:$CI$300,MATCH(DATE(Y$1,1,1),Shock_dev!$A$1:$CI$1,0),FALSE)</f>
        <v>364.20749999996042</v>
      </c>
      <c r="Z71" s="52">
        <f>VLOOKUP($B71,Shock_dev!$A$1:$CI$300,MATCH(DATE(Z$1,1,1),Shock_dev!$A$1:$CI$1,0),FALSE)</f>
        <v>358.94760000007227</v>
      </c>
      <c r="AA71" s="52">
        <f>VLOOKUP($B71,Shock_dev!$A$1:$CI$300,MATCH(DATE(AA$1,1,1),Shock_dev!$A$1:$CI$1,0),FALSE)</f>
        <v>352.17500000004657</v>
      </c>
      <c r="AB71" s="52">
        <f>VLOOKUP($B71,Shock_dev!$A$1:$CI$300,MATCH(DATE(AB$1,1,1),Shock_dev!$A$1:$CI$1,0),FALSE)</f>
        <v>344.10320000001229</v>
      </c>
      <c r="AC71" s="52">
        <f>VLOOKUP($B71,Shock_dev!$A$1:$CI$300,MATCH(DATE(AC$1,1,1),Shock_dev!$A$1:$CI$1,0),FALSE)</f>
        <v>334.92149999993853</v>
      </c>
      <c r="AD71" s="52">
        <f>VLOOKUP($B71,Shock_dev!$A$1:$CI$300,MATCH(DATE(AD$1,1,1),Shock_dev!$A$1:$CI$1,0),FALSE)</f>
        <v>324.78789999999572</v>
      </c>
      <c r="AE71" s="52">
        <f>VLOOKUP($B71,Shock_dev!$A$1:$CI$300,MATCH(DATE(AE$1,1,1),Shock_dev!$A$1:$CI$1,0),FALSE)</f>
        <v>313.85000000009313</v>
      </c>
      <c r="AF71" s="52">
        <f>VLOOKUP($B71,Shock_dev!$A$1:$CI$300,MATCH(DATE(AF$1,1,1),Shock_dev!$A$1:$CI$1,0),FALSE)</f>
        <v>302.24020000000019</v>
      </c>
      <c r="AG71" s="52"/>
      <c r="AH71" s="65">
        <f t="shared" si="1"/>
        <v>236.89749999999768</v>
      </c>
      <c r="AI71" s="65">
        <f t="shared" si="2"/>
        <v>259.14700000000886</v>
      </c>
      <c r="AJ71" s="65">
        <f t="shared" si="3"/>
        <v>305.11622000000204</v>
      </c>
      <c r="AK71" s="65">
        <f t="shared" si="4"/>
        <v>358.87937999998684</v>
      </c>
      <c r="AL71" s="65">
        <f t="shared" si="5"/>
        <v>362.49692000000505</v>
      </c>
      <c r="AM71" s="65">
        <f t="shared" si="6"/>
        <v>323.98056000000798</v>
      </c>
      <c r="AN71" s="66"/>
      <c r="AO71" s="65">
        <f t="shared" si="7"/>
        <v>248.02225000000328</v>
      </c>
      <c r="AP71" s="65">
        <f t="shared" si="8"/>
        <v>331.99779999999441</v>
      </c>
      <c r="AQ71" s="65">
        <f t="shared" si="9"/>
        <v>343.23874000000649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7.1142299999992247</v>
      </c>
      <c r="D72" s="52">
        <f>VLOOKUP($B72,Shock_dev!$A$1:$CI$300,MATCH(DATE(D$1,1,1),Shock_dev!$A$1:$CI$1,0),FALSE)</f>
        <v>13.852050000001327</v>
      </c>
      <c r="E72" s="52">
        <f>VLOOKUP($B72,Shock_dev!$A$1:$CI$300,MATCH(DATE(E$1,1,1),Shock_dev!$A$1:$CI$1,0),FALSE)</f>
        <v>18.728309999998601</v>
      </c>
      <c r="F72" s="52">
        <f>VLOOKUP($B72,Shock_dev!$A$1:$CI$300,MATCH(DATE(F$1,1,1),Shock_dev!$A$1:$CI$1,0),FALSE)</f>
        <v>21.99880999999732</v>
      </c>
      <c r="G72" s="52">
        <f>VLOOKUP($B72,Shock_dev!$A$1:$CI$300,MATCH(DATE(G$1,1,1),Shock_dev!$A$1:$CI$1,0),FALSE)</f>
        <v>24.192090000000462</v>
      </c>
      <c r="H72" s="52">
        <f>VLOOKUP($B72,Shock_dev!$A$1:$CI$300,MATCH(DATE(H$1,1,1),Shock_dev!$A$1:$CI$1,0),FALSE)</f>
        <v>25.777579999998125</v>
      </c>
      <c r="I72" s="52">
        <f>VLOOKUP($B72,Shock_dev!$A$1:$CI$300,MATCH(DATE(I$1,1,1),Shock_dev!$A$1:$CI$1,0),FALSE)</f>
        <v>27.08125999999902</v>
      </c>
      <c r="J72" s="52">
        <f>VLOOKUP($B72,Shock_dev!$A$1:$CI$300,MATCH(DATE(J$1,1,1),Shock_dev!$A$1:$CI$1,0),FALSE)</f>
        <v>28.284820000000764</v>
      </c>
      <c r="K72" s="52">
        <f>VLOOKUP($B72,Shock_dev!$A$1:$CI$300,MATCH(DATE(K$1,1,1),Shock_dev!$A$1:$CI$1,0),FALSE)</f>
        <v>29.461769999998069</v>
      </c>
      <c r="L72" s="52">
        <f>VLOOKUP($B72,Shock_dev!$A$1:$CI$300,MATCH(DATE(L$1,1,1),Shock_dev!$A$1:$CI$1,0),FALSE)</f>
        <v>30.619269999999233</v>
      </c>
      <c r="M72" s="52">
        <f>VLOOKUP($B72,Shock_dev!$A$1:$CI$300,MATCH(DATE(M$1,1,1),Shock_dev!$A$1:$CI$1,0),FALSE)</f>
        <v>31.734540000001289</v>
      </c>
      <c r="N72" s="52">
        <f>VLOOKUP($B72,Shock_dev!$A$1:$CI$300,MATCH(DATE(N$1,1,1),Shock_dev!$A$1:$CI$1,0),FALSE)</f>
        <v>32.77552999999898</v>
      </c>
      <c r="O72" s="52">
        <f>VLOOKUP($B72,Shock_dev!$A$1:$CI$300,MATCH(DATE(O$1,1,1),Shock_dev!$A$1:$CI$1,0),FALSE)</f>
        <v>33.713709999999992</v>
      </c>
      <c r="P72" s="52">
        <f>VLOOKUP($B72,Shock_dev!$A$1:$CI$300,MATCH(DATE(P$1,1,1),Shock_dev!$A$1:$CI$1,0),FALSE)</f>
        <v>34.526609999997163</v>
      </c>
      <c r="Q72" s="52">
        <f>VLOOKUP($B72,Shock_dev!$A$1:$CI$300,MATCH(DATE(Q$1,1,1),Shock_dev!$A$1:$CI$1,0),FALSE)</f>
        <v>35.199319999999716</v>
      </c>
      <c r="R72" s="52">
        <f>VLOOKUP($B72,Shock_dev!$A$1:$CI$300,MATCH(DATE(R$1,1,1),Shock_dev!$A$1:$CI$1,0),FALSE)</f>
        <v>35.722870000001421</v>
      </c>
      <c r="S72" s="52">
        <f>VLOOKUP($B72,Shock_dev!$A$1:$CI$300,MATCH(DATE(S$1,1,1),Shock_dev!$A$1:$CI$1,0),FALSE)</f>
        <v>36.093649999998888</v>
      </c>
      <c r="T72" s="52">
        <f>VLOOKUP($B72,Shock_dev!$A$1:$CI$300,MATCH(DATE(T$1,1,1),Shock_dev!$A$1:$CI$1,0),FALSE)</f>
        <v>36.312310000001162</v>
      </c>
      <c r="U72" s="52">
        <f>VLOOKUP($B72,Shock_dev!$A$1:$CI$300,MATCH(DATE(U$1,1,1),Shock_dev!$A$1:$CI$1,0),FALSE)</f>
        <v>36.382800000003044</v>
      </c>
      <c r="V72" s="52">
        <f>VLOOKUP($B72,Shock_dev!$A$1:$CI$300,MATCH(DATE(V$1,1,1),Shock_dev!$A$1:$CI$1,0),FALSE)</f>
        <v>36.313229999999749</v>
      </c>
      <c r="W72" s="52">
        <f>VLOOKUP($B72,Shock_dev!$A$1:$CI$300,MATCH(DATE(W$1,1,1),Shock_dev!$A$1:$CI$1,0),FALSE)</f>
        <v>36.113709999997809</v>
      </c>
      <c r="X72" s="52">
        <f>VLOOKUP($B72,Shock_dev!$A$1:$CI$300,MATCH(DATE(X$1,1,1),Shock_dev!$A$1:$CI$1,0),FALSE)</f>
        <v>35.796379999999772</v>
      </c>
      <c r="Y72" s="52">
        <f>VLOOKUP($B72,Shock_dev!$A$1:$CI$300,MATCH(DATE(Y$1,1,1),Shock_dev!$A$1:$CI$1,0),FALSE)</f>
        <v>35.374840000000404</v>
      </c>
      <c r="Z72" s="52">
        <f>VLOOKUP($B72,Shock_dev!$A$1:$CI$300,MATCH(DATE(Z$1,1,1),Shock_dev!$A$1:$CI$1,0),FALSE)</f>
        <v>34.863009999997303</v>
      </c>
      <c r="AA72" s="52">
        <f>VLOOKUP($B72,Shock_dev!$A$1:$CI$300,MATCH(DATE(AA$1,1,1),Shock_dev!$A$1:$CI$1,0),FALSE)</f>
        <v>34.274049999999988</v>
      </c>
      <c r="AB72" s="52">
        <f>VLOOKUP($B72,Shock_dev!$A$1:$CI$300,MATCH(DATE(AB$1,1,1),Shock_dev!$A$1:$CI$1,0),FALSE)</f>
        <v>33.621479999997973</v>
      </c>
      <c r="AC72" s="52">
        <f>VLOOKUP($B72,Shock_dev!$A$1:$CI$300,MATCH(DATE(AC$1,1,1),Shock_dev!$A$1:$CI$1,0),FALSE)</f>
        <v>32.917509999999311</v>
      </c>
      <c r="AD72" s="52">
        <f>VLOOKUP($B72,Shock_dev!$A$1:$CI$300,MATCH(DATE(AD$1,1,1),Shock_dev!$A$1:$CI$1,0),FALSE)</f>
        <v>32.172539999999572</v>
      </c>
      <c r="AE72" s="52">
        <f>VLOOKUP($B72,Shock_dev!$A$1:$CI$300,MATCH(DATE(AE$1,1,1),Shock_dev!$A$1:$CI$1,0),FALSE)</f>
        <v>31.395950000001903</v>
      </c>
      <c r="AF72" s="52">
        <f>VLOOKUP($B72,Shock_dev!$A$1:$CI$300,MATCH(DATE(AF$1,1,1),Shock_dev!$A$1:$CI$1,0),FALSE)</f>
        <v>30.596059999999852</v>
      </c>
      <c r="AG72" s="52"/>
      <c r="AH72" s="65">
        <f t="shared" si="1"/>
        <v>17.177097999999386</v>
      </c>
      <c r="AI72" s="65">
        <f t="shared" si="2"/>
        <v>28.24493999999904</v>
      </c>
      <c r="AJ72" s="65">
        <f t="shared" si="3"/>
        <v>33.589941999999425</v>
      </c>
      <c r="AK72" s="65">
        <f t="shared" si="4"/>
        <v>36.164972000000851</v>
      </c>
      <c r="AL72" s="65">
        <f t="shared" si="5"/>
        <v>35.284397999999058</v>
      </c>
      <c r="AM72" s="65">
        <f t="shared" si="6"/>
        <v>32.140707999999719</v>
      </c>
      <c r="AN72" s="66"/>
      <c r="AO72" s="65">
        <f t="shared" si="7"/>
        <v>22.711018999999212</v>
      </c>
      <c r="AP72" s="65">
        <f t="shared" si="8"/>
        <v>34.877457000000135</v>
      </c>
      <c r="AQ72" s="65">
        <f t="shared" si="9"/>
        <v>33.712552999999389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131.3091346999999</v>
      </c>
      <c r="D77" s="52">
        <f t="shared" ref="D77:AF77" si="11">SUM(D60:D69)</f>
        <v>195.30533905000004</v>
      </c>
      <c r="E77" s="52">
        <f t="shared" si="11"/>
        <v>224.40095803999998</v>
      </c>
      <c r="F77" s="52">
        <f t="shared" si="11"/>
        <v>240.08566825000011</v>
      </c>
      <c r="G77" s="52">
        <f t="shared" si="11"/>
        <v>250.62095014999997</v>
      </c>
      <c r="H77" s="52">
        <f t="shared" si="11"/>
        <v>258.88431825999993</v>
      </c>
      <c r="I77" s="52">
        <f t="shared" si="11"/>
        <v>265.86448194999997</v>
      </c>
      <c r="J77" s="52">
        <f t="shared" si="11"/>
        <v>271.90609236000006</v>
      </c>
      <c r="K77" s="52">
        <f t="shared" si="11"/>
        <v>277.14501573999996</v>
      </c>
      <c r="L77" s="52">
        <f t="shared" si="11"/>
        <v>281.63258998000009</v>
      </c>
      <c r="M77" s="52">
        <f t="shared" si="11"/>
        <v>285.41240502999995</v>
      </c>
      <c r="N77" s="52">
        <f t="shared" si="11"/>
        <v>288.51411614000006</v>
      </c>
      <c r="O77" s="52">
        <f t="shared" si="11"/>
        <v>290.98445030999989</v>
      </c>
      <c r="P77" s="52">
        <f t="shared" si="11"/>
        <v>292.86509760000001</v>
      </c>
      <c r="Q77" s="52">
        <f t="shared" si="11"/>
        <v>294.19902355999994</v>
      </c>
      <c r="R77" s="52">
        <f t="shared" si="11"/>
        <v>295.0282515699999</v>
      </c>
      <c r="S77" s="52">
        <f t="shared" si="11"/>
        <v>295.39210819000004</v>
      </c>
      <c r="T77" s="52">
        <f t="shared" si="11"/>
        <v>295.32705279999988</v>
      </c>
      <c r="U77" s="52">
        <f t="shared" si="11"/>
        <v>294.85396709999992</v>
      </c>
      <c r="V77" s="52">
        <f t="shared" si="11"/>
        <v>294.01280804999999</v>
      </c>
      <c r="W77" s="52">
        <f t="shared" si="11"/>
        <v>292.82457104999997</v>
      </c>
      <c r="X77" s="52">
        <f t="shared" si="11"/>
        <v>291.31003507999998</v>
      </c>
      <c r="Y77" s="52">
        <f t="shared" si="11"/>
        <v>289.49693471</v>
      </c>
      <c r="Z77" s="52">
        <f t="shared" si="11"/>
        <v>287.40743475999989</v>
      </c>
      <c r="AA77" s="52">
        <f t="shared" si="11"/>
        <v>285.05946866999989</v>
      </c>
      <c r="AB77" s="52">
        <f t="shared" si="11"/>
        <v>282.49016177999994</v>
      </c>
      <c r="AC77" s="52">
        <f t="shared" si="11"/>
        <v>279.72632363000008</v>
      </c>
      <c r="AD77" s="52">
        <f t="shared" si="11"/>
        <v>276.78838195000009</v>
      </c>
      <c r="AE77" s="52">
        <f t="shared" si="11"/>
        <v>273.70343807999996</v>
      </c>
      <c r="AF77" s="52">
        <f t="shared" si="11"/>
        <v>270.49846975999998</v>
      </c>
      <c r="AG77" s="67"/>
      <c r="AH77" s="65">
        <f>AVERAGE(C77:G77)</f>
        <v>208.34441003799998</v>
      </c>
      <c r="AI77" s="65">
        <f>AVERAGE(H77:L77)</f>
        <v>271.08649965799998</v>
      </c>
      <c r="AJ77" s="65">
        <f>AVERAGE(M77:Q77)</f>
        <v>290.39501852799998</v>
      </c>
      <c r="AK77" s="65">
        <f>AVERAGE(R77:V77)</f>
        <v>294.92283754199991</v>
      </c>
      <c r="AL77" s="65">
        <f>AVERAGE(W77:AA77)</f>
        <v>289.21968885399997</v>
      </c>
      <c r="AM77" s="65">
        <f>AVERAGE(AB77:AF77)</f>
        <v>276.64135504000001</v>
      </c>
      <c r="AN77" s="66"/>
      <c r="AO77" s="65">
        <f>AVERAGE(AH77:AI77)</f>
        <v>239.71545484799998</v>
      </c>
      <c r="AP77" s="65">
        <f>AVERAGE(AJ77:AK77)</f>
        <v>292.65892803499992</v>
      </c>
      <c r="AQ77" s="65">
        <f>AVERAGE(AL77:AM77)</f>
        <v>282.93052194699999</v>
      </c>
    </row>
    <row r="78" spans="1:43" s="9" customFormat="1" x14ac:dyDescent="0.25">
      <c r="A78" s="13" t="s">
        <v>399</v>
      </c>
      <c r="B78" s="13"/>
      <c r="C78" s="52">
        <f>SUM(C70:C71)</f>
        <v>137.9653100000105</v>
      </c>
      <c r="D78" s="52">
        <f t="shared" ref="D78:AF78" si="12">SUM(D70:D71)</f>
        <v>235.00319999994463</v>
      </c>
      <c r="E78" s="52">
        <f t="shared" si="12"/>
        <v>279.54490999998234</v>
      </c>
      <c r="F78" s="52">
        <f t="shared" si="12"/>
        <v>290.07002000000648</v>
      </c>
      <c r="G78" s="52">
        <f t="shared" si="12"/>
        <v>283.88643000004231</v>
      </c>
      <c r="H78" s="52">
        <f t="shared" si="12"/>
        <v>273.05409000003056</v>
      </c>
      <c r="I78" s="52">
        <f t="shared" si="12"/>
        <v>264.53604999998424</v>
      </c>
      <c r="J78" s="52">
        <f t="shared" si="12"/>
        <v>261.3535499999889</v>
      </c>
      <c r="K78" s="52">
        <f t="shared" si="12"/>
        <v>263.98297000003004</v>
      </c>
      <c r="L78" s="52">
        <f t="shared" si="12"/>
        <v>271.52746000000843</v>
      </c>
      <c r="M78" s="52">
        <f t="shared" si="12"/>
        <v>282.59278999997696</v>
      </c>
      <c r="N78" s="52">
        <f t="shared" si="12"/>
        <v>295.73149000000194</v>
      </c>
      <c r="O78" s="52">
        <f t="shared" si="12"/>
        <v>309.69486000002144</v>
      </c>
      <c r="P78" s="52">
        <f t="shared" si="12"/>
        <v>323.46410000001561</v>
      </c>
      <c r="Q78" s="52">
        <f t="shared" si="12"/>
        <v>336.26544999999533</v>
      </c>
      <c r="R78" s="52">
        <f t="shared" si="12"/>
        <v>347.52524999997331</v>
      </c>
      <c r="S78" s="52">
        <f t="shared" si="12"/>
        <v>356.84930999999779</v>
      </c>
      <c r="T78" s="52">
        <f t="shared" si="12"/>
        <v>363.99141999995845</v>
      </c>
      <c r="U78" s="52">
        <f t="shared" si="12"/>
        <v>368.82588999998916</v>
      </c>
      <c r="V78" s="52">
        <f t="shared" si="12"/>
        <v>371.358000000022</v>
      </c>
      <c r="W78" s="52">
        <f t="shared" si="12"/>
        <v>371.66122999996151</v>
      </c>
      <c r="X78" s="52">
        <f t="shared" si="12"/>
        <v>369.87627999998585</v>
      </c>
      <c r="Y78" s="52">
        <f t="shared" si="12"/>
        <v>366.19096999996327</v>
      </c>
      <c r="Z78" s="52">
        <f t="shared" si="12"/>
        <v>360.80824000007124</v>
      </c>
      <c r="AA78" s="52">
        <f t="shared" si="12"/>
        <v>353.92374000004565</v>
      </c>
      <c r="AB78" s="52">
        <f t="shared" si="12"/>
        <v>345.75119000001359</v>
      </c>
      <c r="AC78" s="52">
        <f t="shared" si="12"/>
        <v>336.47994999993898</v>
      </c>
      <c r="AD78" s="52">
        <f t="shared" si="12"/>
        <v>326.26758999999583</v>
      </c>
      <c r="AE78" s="52">
        <f t="shared" si="12"/>
        <v>315.26133000009577</v>
      </c>
      <c r="AF78" s="52">
        <f t="shared" si="12"/>
        <v>303.59317999999985</v>
      </c>
      <c r="AG78" s="67"/>
      <c r="AH78" s="65">
        <f>AVERAGE(C78:G78)</f>
        <v>245.29397399999726</v>
      </c>
      <c r="AI78" s="65">
        <f>AVERAGE(H78:L78)</f>
        <v>266.89082400000842</v>
      </c>
      <c r="AJ78" s="65">
        <f>AVERAGE(M78:Q78)</f>
        <v>309.54973800000226</v>
      </c>
      <c r="AK78" s="65">
        <f>AVERAGE(R78:V78)</f>
        <v>361.70997399998816</v>
      </c>
      <c r="AL78" s="65">
        <f>AVERAGE(W78:AA78)</f>
        <v>364.49209200000553</v>
      </c>
      <c r="AM78" s="65">
        <f>AVERAGE(AB78:AF78)</f>
        <v>325.47064800000879</v>
      </c>
      <c r="AN78" s="66"/>
      <c r="AO78" s="65">
        <f>AVERAGE(AH78:AI78)</f>
        <v>256.09239900000284</v>
      </c>
      <c r="AP78" s="65">
        <f>AVERAGE(AJ78:AK78)</f>
        <v>335.62985599999524</v>
      </c>
      <c r="AQ78" s="65">
        <f>AVERAGE(AL78:AM78)</f>
        <v>344.98137000000713</v>
      </c>
    </row>
    <row r="79" spans="1:43" s="9" customFormat="1" x14ac:dyDescent="0.25">
      <c r="A79" s="13" t="s">
        <v>421</v>
      </c>
      <c r="B79" s="13"/>
      <c r="C79" s="52">
        <f>SUM(C53:C58)</f>
        <v>24.923624999997287</v>
      </c>
      <c r="D79" s="52">
        <f t="shared" ref="D79:AF79" si="13">SUM(D53:D58)</f>
        <v>41.727566999993769</v>
      </c>
      <c r="E79" s="52">
        <f t="shared" si="13"/>
        <v>49.856814999993503</v>
      </c>
      <c r="F79" s="52">
        <f t="shared" si="13"/>
        <v>52.335358999999698</v>
      </c>
      <c r="G79" s="52">
        <f t="shared" si="13"/>
        <v>51.400355999995099</v>
      </c>
      <c r="H79" s="52">
        <f t="shared" si="13"/>
        <v>48.574314000000186</v>
      </c>
      <c r="I79" s="52">
        <f t="shared" si="13"/>
        <v>44.876590000000533</v>
      </c>
      <c r="J79" s="52">
        <f t="shared" si="13"/>
        <v>40.949364999999261</v>
      </c>
      <c r="K79" s="52">
        <f t="shared" si="13"/>
        <v>37.162066000000777</v>
      </c>
      <c r="L79" s="52">
        <f t="shared" si="13"/>
        <v>33.697201000004043</v>
      </c>
      <c r="M79" s="52">
        <f t="shared" si="13"/>
        <v>30.628911999998536</v>
      </c>
      <c r="N79" s="52">
        <f t="shared" si="13"/>
        <v>27.964994999998908</v>
      </c>
      <c r="O79" s="52">
        <f t="shared" si="13"/>
        <v>25.682393000001639</v>
      </c>
      <c r="P79" s="52">
        <f t="shared" si="13"/>
        <v>23.73704200000634</v>
      </c>
      <c r="Q79" s="52">
        <f t="shared" si="13"/>
        <v>22.077516999995396</v>
      </c>
      <c r="R79" s="52">
        <f t="shared" si="13"/>
        <v>20.647836999999527</v>
      </c>
      <c r="S79" s="52">
        <f t="shared" si="13"/>
        <v>19.393866999999091</v>
      </c>
      <c r="T79" s="52">
        <f t="shared" si="13"/>
        <v>18.266081000000213</v>
      </c>
      <c r="U79" s="52">
        <f t="shared" si="13"/>
        <v>17.221003999991808</v>
      </c>
      <c r="V79" s="52">
        <f t="shared" si="13"/>
        <v>16.228506000005609</v>
      </c>
      <c r="W79" s="52">
        <f t="shared" si="13"/>
        <v>15.264559000002237</v>
      </c>
      <c r="X79" s="52">
        <f t="shared" si="13"/>
        <v>14.31485800000155</v>
      </c>
      <c r="Y79" s="52">
        <f t="shared" si="13"/>
        <v>13.373246999998855</v>
      </c>
      <c r="Z79" s="52">
        <f t="shared" si="13"/>
        <v>12.437959000002593</v>
      </c>
      <c r="AA79" s="52">
        <f t="shared" si="13"/>
        <v>11.508509999998296</v>
      </c>
      <c r="AB79" s="52">
        <f t="shared" si="13"/>
        <v>10.591025000000172</v>
      </c>
      <c r="AC79" s="52">
        <f t="shared" si="13"/>
        <v>9.6904329999965739</v>
      </c>
      <c r="AD79" s="52">
        <f t="shared" si="13"/>
        <v>8.8088979999979529</v>
      </c>
      <c r="AE79" s="52">
        <f t="shared" si="13"/>
        <v>7.9499130000006062</v>
      </c>
      <c r="AF79" s="52">
        <f t="shared" si="13"/>
        <v>7.1164089999979296</v>
      </c>
      <c r="AG79" s="67"/>
      <c r="AH79" s="65">
        <f t="shared" si="1"/>
        <v>44.048744399995869</v>
      </c>
      <c r="AI79" s="65">
        <f t="shared" si="2"/>
        <v>41.051907200000961</v>
      </c>
      <c r="AJ79" s="65">
        <f t="shared" si="3"/>
        <v>26.018171800000164</v>
      </c>
      <c r="AK79" s="65">
        <f t="shared" si="4"/>
        <v>18.351458999999249</v>
      </c>
      <c r="AL79" s="65">
        <f t="shared" si="5"/>
        <v>13.379826600000706</v>
      </c>
      <c r="AM79" s="65">
        <f t="shared" si="6"/>
        <v>8.8313355999986474</v>
      </c>
      <c r="AN79" s="66"/>
      <c r="AO79" s="65">
        <f t="shared" si="7"/>
        <v>42.550325799998419</v>
      </c>
      <c r="AP79" s="65">
        <f t="shared" si="8"/>
        <v>22.184815399999707</v>
      </c>
      <c r="AQ79" s="65">
        <f t="shared" si="9"/>
        <v>11.105581099999677</v>
      </c>
    </row>
    <row r="80" spans="1:43" s="9" customFormat="1" x14ac:dyDescent="0.25">
      <c r="A80" s="13" t="s">
        <v>423</v>
      </c>
      <c r="B80" s="13"/>
      <c r="C80" s="52">
        <f>C59</f>
        <v>1.4054740000001402</v>
      </c>
      <c r="D80" s="52">
        <f t="shared" ref="D80:AF80" si="14">D59</f>
        <v>2.8594810000004145</v>
      </c>
      <c r="E80" s="52">
        <f t="shared" si="14"/>
        <v>3.8147730000000593</v>
      </c>
      <c r="F80" s="52">
        <f t="shared" si="14"/>
        <v>4.3005090000006021</v>
      </c>
      <c r="G80" s="52">
        <f t="shared" si="14"/>
        <v>4.5100400000001173</v>
      </c>
      <c r="H80" s="52">
        <f t="shared" si="14"/>
        <v>4.6259980000004362</v>
      </c>
      <c r="I80" s="52">
        <f t="shared" si="14"/>
        <v>4.7691620000005059</v>
      </c>
      <c r="J80" s="52">
        <f t="shared" si="14"/>
        <v>4.9976740000001882</v>
      </c>
      <c r="K80" s="52">
        <f t="shared" si="14"/>
        <v>5.3237419999995836</v>
      </c>
      <c r="L80" s="52">
        <f t="shared" si="14"/>
        <v>5.732372999999825</v>
      </c>
      <c r="M80" s="52">
        <f t="shared" si="14"/>
        <v>6.1967309999999998</v>
      </c>
      <c r="N80" s="52">
        <f t="shared" si="14"/>
        <v>6.6875520000003235</v>
      </c>
      <c r="O80" s="52">
        <f t="shared" si="14"/>
        <v>7.1784459999998944</v>
      </c>
      <c r="P80" s="52">
        <f t="shared" si="14"/>
        <v>7.6476370000000315</v>
      </c>
      <c r="Q80" s="52">
        <f t="shared" si="14"/>
        <v>8.0784090000006472</v>
      </c>
      <c r="R80" s="52">
        <f t="shared" si="14"/>
        <v>8.4585889999998471</v>
      </c>
      <c r="S80" s="52">
        <f t="shared" si="14"/>
        <v>8.7799820000000182</v>
      </c>
      <c r="T80" s="52">
        <f t="shared" si="14"/>
        <v>9.0377440000002025</v>
      </c>
      <c r="U80" s="52">
        <f t="shared" si="14"/>
        <v>9.2297409999991942</v>
      </c>
      <c r="V80" s="52">
        <f t="shared" si="14"/>
        <v>9.3563580000000002</v>
      </c>
      <c r="W80" s="52">
        <f t="shared" si="14"/>
        <v>9.4196919999994861</v>
      </c>
      <c r="X80" s="52">
        <f t="shared" si="14"/>
        <v>9.4232019999999466</v>
      </c>
      <c r="Y80" s="52">
        <f t="shared" si="14"/>
        <v>9.3713349999998172</v>
      </c>
      <c r="Z80" s="52">
        <f t="shared" si="14"/>
        <v>9.2690309999998135</v>
      </c>
      <c r="AA80" s="52">
        <f t="shared" si="14"/>
        <v>9.1213090000001102</v>
      </c>
      <c r="AB80" s="52">
        <f t="shared" si="14"/>
        <v>8.9333569999998872</v>
      </c>
      <c r="AC80" s="52">
        <f t="shared" si="14"/>
        <v>8.710135999999693</v>
      </c>
      <c r="AD80" s="52">
        <f t="shared" si="14"/>
        <v>8.4561520000006567</v>
      </c>
      <c r="AE80" s="52">
        <f t="shared" si="14"/>
        <v>8.1756139999997686</v>
      </c>
      <c r="AF80" s="52">
        <f t="shared" si="14"/>
        <v>7.8724199999996927</v>
      </c>
      <c r="AG80" s="67"/>
      <c r="AH80" s="65">
        <f t="shared" si="1"/>
        <v>3.3780554000002665</v>
      </c>
      <c r="AI80" s="65">
        <f t="shared" si="2"/>
        <v>5.0897898000001076</v>
      </c>
      <c r="AJ80" s="65">
        <f t="shared" si="3"/>
        <v>7.1577550000001793</v>
      </c>
      <c r="AK80" s="65">
        <f t="shared" si="4"/>
        <v>8.9724827999998524</v>
      </c>
      <c r="AL80" s="65">
        <f t="shared" si="5"/>
        <v>9.3209137999998344</v>
      </c>
      <c r="AM80" s="65">
        <f t="shared" si="6"/>
        <v>8.4295357999999396</v>
      </c>
      <c r="AN80" s="66"/>
      <c r="AO80" s="65">
        <f t="shared" si="7"/>
        <v>4.2339226000001871</v>
      </c>
      <c r="AP80" s="65">
        <f t="shared" si="8"/>
        <v>8.0651189000000159</v>
      </c>
      <c r="AQ80" s="65">
        <f t="shared" si="9"/>
        <v>8.8752247999998879</v>
      </c>
    </row>
    <row r="81" spans="1:43" s="9" customFormat="1" x14ac:dyDescent="0.25">
      <c r="A81" s="13" t="s">
        <v>426</v>
      </c>
      <c r="B81" s="13"/>
      <c r="C81" s="52">
        <f>C72</f>
        <v>7.1142299999992247</v>
      </c>
      <c r="D81" s="52">
        <f t="shared" ref="D81:AF81" si="15">D72</f>
        <v>13.852050000001327</v>
      </c>
      <c r="E81" s="52">
        <f t="shared" si="15"/>
        <v>18.728309999998601</v>
      </c>
      <c r="F81" s="52">
        <f t="shared" si="15"/>
        <v>21.99880999999732</v>
      </c>
      <c r="G81" s="52">
        <f t="shared" si="15"/>
        <v>24.192090000000462</v>
      </c>
      <c r="H81" s="52">
        <f t="shared" si="15"/>
        <v>25.777579999998125</v>
      </c>
      <c r="I81" s="52">
        <f t="shared" si="15"/>
        <v>27.08125999999902</v>
      </c>
      <c r="J81" s="52">
        <f t="shared" si="15"/>
        <v>28.284820000000764</v>
      </c>
      <c r="K81" s="52">
        <f t="shared" si="15"/>
        <v>29.461769999998069</v>
      </c>
      <c r="L81" s="52">
        <f t="shared" si="15"/>
        <v>30.619269999999233</v>
      </c>
      <c r="M81" s="52">
        <f t="shared" si="15"/>
        <v>31.734540000001289</v>
      </c>
      <c r="N81" s="52">
        <f t="shared" si="15"/>
        <v>32.77552999999898</v>
      </c>
      <c r="O81" s="52">
        <f t="shared" si="15"/>
        <v>33.713709999999992</v>
      </c>
      <c r="P81" s="52">
        <f t="shared" si="15"/>
        <v>34.526609999997163</v>
      </c>
      <c r="Q81" s="52">
        <f t="shared" si="15"/>
        <v>35.199319999999716</v>
      </c>
      <c r="R81" s="52">
        <f t="shared" si="15"/>
        <v>35.722870000001421</v>
      </c>
      <c r="S81" s="52">
        <f t="shared" si="15"/>
        <v>36.093649999998888</v>
      </c>
      <c r="T81" s="52">
        <f t="shared" si="15"/>
        <v>36.312310000001162</v>
      </c>
      <c r="U81" s="52">
        <f t="shared" si="15"/>
        <v>36.382800000003044</v>
      </c>
      <c r="V81" s="52">
        <f t="shared" si="15"/>
        <v>36.313229999999749</v>
      </c>
      <c r="W81" s="52">
        <f t="shared" si="15"/>
        <v>36.113709999997809</v>
      </c>
      <c r="X81" s="52">
        <f t="shared" si="15"/>
        <v>35.796379999999772</v>
      </c>
      <c r="Y81" s="52">
        <f t="shared" si="15"/>
        <v>35.374840000000404</v>
      </c>
      <c r="Z81" s="52">
        <f t="shared" si="15"/>
        <v>34.863009999997303</v>
      </c>
      <c r="AA81" s="52">
        <f t="shared" si="15"/>
        <v>34.274049999999988</v>
      </c>
      <c r="AB81" s="52">
        <f t="shared" si="15"/>
        <v>33.621479999997973</v>
      </c>
      <c r="AC81" s="52">
        <f t="shared" si="15"/>
        <v>32.917509999999311</v>
      </c>
      <c r="AD81" s="52">
        <f t="shared" si="15"/>
        <v>32.172539999999572</v>
      </c>
      <c r="AE81" s="52">
        <f t="shared" si="15"/>
        <v>31.395950000001903</v>
      </c>
      <c r="AF81" s="52">
        <f t="shared" si="15"/>
        <v>30.596059999999852</v>
      </c>
      <c r="AG81" s="67"/>
      <c r="AH81" s="65">
        <f>AVERAGE(C81:G81)</f>
        <v>17.177097999999386</v>
      </c>
      <c r="AI81" s="65">
        <f>AVERAGE(H81:L81)</f>
        <v>28.24493999999904</v>
      </c>
      <c r="AJ81" s="65">
        <f>AVERAGE(M81:Q81)</f>
        <v>33.589941999999425</v>
      </c>
      <c r="AK81" s="65">
        <f>AVERAGE(R81:V81)</f>
        <v>36.164972000000851</v>
      </c>
      <c r="AL81" s="65">
        <f>AVERAGE(W81:AA81)</f>
        <v>35.284397999999058</v>
      </c>
      <c r="AM81" s="65">
        <f>AVERAGE(AB81:AF81)</f>
        <v>32.140707999999719</v>
      </c>
      <c r="AN81" s="66"/>
      <c r="AO81" s="65">
        <f>AVERAGE(AH81:AI81)</f>
        <v>22.711018999999212</v>
      </c>
      <c r="AP81" s="65">
        <f>AVERAGE(AJ81:AK81)</f>
        <v>34.877457000000135</v>
      </c>
      <c r="AQ81" s="65">
        <f>AVERAGE(AL81:AM81)</f>
        <v>33.712552999999389</v>
      </c>
    </row>
    <row r="82" spans="1:43" s="9" customFormat="1" x14ac:dyDescent="0.25">
      <c r="A82" s="13" t="s">
        <v>425</v>
      </c>
      <c r="B82" s="13"/>
      <c r="C82" s="52">
        <f>SUM(C51:C52)</f>
        <v>5.2790049999989606</v>
      </c>
      <c r="D82" s="52">
        <f t="shared" ref="D82:AF82" si="16">SUM(D51:D52)</f>
        <v>9.2567589999994198</v>
      </c>
      <c r="E82" s="52">
        <f t="shared" si="16"/>
        <v>11.426820999998881</v>
      </c>
      <c r="F82" s="52">
        <f t="shared" si="16"/>
        <v>12.280940000000555</v>
      </c>
      <c r="G82" s="52">
        <f t="shared" si="16"/>
        <v>12.297413999999662</v>
      </c>
      <c r="H82" s="52">
        <f t="shared" si="16"/>
        <v>11.847976000000926</v>
      </c>
      <c r="I82" s="52">
        <f t="shared" si="16"/>
        <v>11.194727000000512</v>
      </c>
      <c r="J82" s="52">
        <f t="shared" si="16"/>
        <v>10.502174000000878</v>
      </c>
      <c r="K82" s="52">
        <f t="shared" si="16"/>
        <v>9.8598120000017389</v>
      </c>
      <c r="L82" s="52">
        <f t="shared" si="16"/>
        <v>9.3058990000004087</v>
      </c>
      <c r="M82" s="52">
        <f t="shared" si="16"/>
        <v>8.8495549999993273</v>
      </c>
      <c r="N82" s="52">
        <f t="shared" si="16"/>
        <v>8.483825000001616</v>
      </c>
      <c r="O82" s="52">
        <f t="shared" si="16"/>
        <v>8.1953809999990881</v>
      </c>
      <c r="P82" s="52">
        <f t="shared" si="16"/>
        <v>7.9678769999995893</v>
      </c>
      <c r="Q82" s="52">
        <f t="shared" si="16"/>
        <v>7.7849739999987833</v>
      </c>
      <c r="R82" s="52">
        <f t="shared" si="16"/>
        <v>7.6309820000005857</v>
      </c>
      <c r="S82" s="52">
        <f t="shared" si="16"/>
        <v>7.4919939999983853</v>
      </c>
      <c r="T82" s="52">
        <f t="shared" si="16"/>
        <v>7.3562830000003032</v>
      </c>
      <c r="U82" s="52">
        <f t="shared" si="16"/>
        <v>7.2143160000007356</v>
      </c>
      <c r="V82" s="52">
        <f t="shared" si="16"/>
        <v>7.0601590000003398</v>
      </c>
      <c r="W82" s="52">
        <f t="shared" si="16"/>
        <v>6.8897920000010799</v>
      </c>
      <c r="X82" s="52">
        <f t="shared" si="16"/>
        <v>6.7016890000013518</v>
      </c>
      <c r="Y82" s="52">
        <f t="shared" si="16"/>
        <v>6.4962579999998979</v>
      </c>
      <c r="Z82" s="52">
        <f t="shared" si="16"/>
        <v>6.2750279999995655</v>
      </c>
      <c r="AA82" s="52">
        <f t="shared" si="16"/>
        <v>6.0398149999998623</v>
      </c>
      <c r="AB82" s="52">
        <f t="shared" si="16"/>
        <v>5.7937269999995351</v>
      </c>
      <c r="AC82" s="52">
        <f t="shared" si="16"/>
        <v>5.5395180000000437</v>
      </c>
      <c r="AD82" s="52">
        <f t="shared" si="16"/>
        <v>5.2793040000008205</v>
      </c>
      <c r="AE82" s="52">
        <f t="shared" si="16"/>
        <v>5.0151689999988776</v>
      </c>
      <c r="AF82" s="52">
        <f t="shared" si="16"/>
        <v>4.7490290000014284</v>
      </c>
      <c r="AG82" s="67"/>
      <c r="AH82" s="65">
        <f>AVERAGE(C82:G82)</f>
        <v>10.108187799999495</v>
      </c>
      <c r="AI82" s="65">
        <f>AVERAGE(H82:L82)</f>
        <v>10.542117600000893</v>
      </c>
      <c r="AJ82" s="65">
        <f>AVERAGE(M82:Q82)</f>
        <v>8.2563223999996804</v>
      </c>
      <c r="AK82" s="65">
        <f>AVERAGE(R82:V82)</f>
        <v>7.3507468000000697</v>
      </c>
      <c r="AL82" s="65">
        <f>AVERAGE(W82:AA82)</f>
        <v>6.4805164000003517</v>
      </c>
      <c r="AM82" s="65">
        <f>AVERAGE(AB82:AF82)</f>
        <v>5.2753494000001409</v>
      </c>
      <c r="AN82" s="66"/>
      <c r="AO82" s="65">
        <f>AVERAGE(AH82:AI82)</f>
        <v>10.325152700000194</v>
      </c>
      <c r="AP82" s="65">
        <f>AVERAGE(AJ82:AK82)</f>
        <v>7.8035345999998746</v>
      </c>
      <c r="AQ82" s="65">
        <f>AVERAGE(AL82:AM82)</f>
        <v>5.8779329000002463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1.0550038999999742</v>
      </c>
      <c r="D87" s="52">
        <f t="shared" ref="D87:AF92" si="20">D60</f>
        <v>1.7936038000000281</v>
      </c>
      <c r="E87" s="52">
        <f t="shared" si="20"/>
        <v>2.4384579000000031</v>
      </c>
      <c r="F87" s="52">
        <f t="shared" si="20"/>
        <v>3.123535600000082</v>
      </c>
      <c r="G87" s="52">
        <f t="shared" si="20"/>
        <v>3.9285570999999209</v>
      </c>
      <c r="H87" s="52">
        <f t="shared" si="20"/>
        <v>4.9140039999999772</v>
      </c>
      <c r="I87" s="52">
        <f t="shared" si="20"/>
        <v>6.1294239000000061</v>
      </c>
      <c r="J87" s="52">
        <f t="shared" si="20"/>
        <v>7.6174848000000566</v>
      </c>
      <c r="K87" s="52">
        <f t="shared" si="20"/>
        <v>9.4145734999999604</v>
      </c>
      <c r="L87" s="52">
        <f t="shared" si="20"/>
        <v>11.547478100000035</v>
      </c>
      <c r="M87" s="52">
        <f t="shared" si="20"/>
        <v>14.028130499999975</v>
      </c>
      <c r="N87" s="52">
        <f t="shared" si="20"/>
        <v>16.853923800000075</v>
      </c>
      <c r="O87" s="52">
        <f t="shared" si="20"/>
        <v>20.003054199999951</v>
      </c>
      <c r="P87" s="52">
        <f t="shared" si="20"/>
        <v>23.42073599999992</v>
      </c>
      <c r="Q87" s="52">
        <f t="shared" si="20"/>
        <v>27.038462099999947</v>
      </c>
      <c r="R87" s="52">
        <f t="shared" si="20"/>
        <v>30.76489289999995</v>
      </c>
      <c r="S87" s="52">
        <f t="shared" si="20"/>
        <v>34.500147800000036</v>
      </c>
      <c r="T87" s="52">
        <f t="shared" si="20"/>
        <v>38.145856399999957</v>
      </c>
      <c r="U87" s="52">
        <f t="shared" si="20"/>
        <v>41.61833450000006</v>
      </c>
      <c r="V87" s="52">
        <f t="shared" si="20"/>
        <v>44.84721490000004</v>
      </c>
      <c r="W87" s="52">
        <f t="shared" si="20"/>
        <v>47.789332999999942</v>
      </c>
      <c r="X87" s="52">
        <f t="shared" si="20"/>
        <v>50.416316599999959</v>
      </c>
      <c r="Y87" s="52">
        <f t="shared" si="20"/>
        <v>52.72430410000004</v>
      </c>
      <c r="Z87" s="52">
        <f t="shared" si="20"/>
        <v>54.719725599999947</v>
      </c>
      <c r="AA87" s="52">
        <f t="shared" si="20"/>
        <v>56.418752700000027</v>
      </c>
      <c r="AB87" s="52">
        <f t="shared" si="20"/>
        <v>57.845069200000012</v>
      </c>
      <c r="AC87" s="52">
        <f t="shared" si="20"/>
        <v>59.017344600000001</v>
      </c>
      <c r="AD87" s="52">
        <f t="shared" si="20"/>
        <v>59.965359000000035</v>
      </c>
      <c r="AE87" s="52">
        <f t="shared" si="20"/>
        <v>60.710492900000077</v>
      </c>
      <c r="AF87" s="52">
        <f t="shared" si="20"/>
        <v>61.274290899999983</v>
      </c>
      <c r="AH87" s="65">
        <f t="shared" ref="AH87:AH93" si="21">AVERAGE(C87:G87)</f>
        <v>2.4678316600000016</v>
      </c>
      <c r="AI87" s="65">
        <f t="shared" ref="AI87:AI93" si="22">AVERAGE(H87:L87)</f>
        <v>7.9245928600000068</v>
      </c>
      <c r="AJ87" s="65">
        <f t="shared" ref="AJ87:AJ93" si="23">AVERAGE(M87:Q87)</f>
        <v>20.268861319999974</v>
      </c>
      <c r="AK87" s="65">
        <f t="shared" ref="AK87:AK93" si="24">AVERAGE(R87:V87)</f>
        <v>37.975289300000007</v>
      </c>
      <c r="AL87" s="65">
        <f t="shared" ref="AL87:AL93" si="25">AVERAGE(W87:AA87)</f>
        <v>52.413686399999982</v>
      </c>
      <c r="AM87" s="65">
        <f t="shared" ref="AM87:AM93" si="26">AVERAGE(AB87:AF87)</f>
        <v>59.762511320000023</v>
      </c>
      <c r="AN87" s="66"/>
      <c r="AO87" s="65">
        <f t="shared" ref="AO87:AO93" si="27">AVERAGE(AH87:AI87)</f>
        <v>5.1962122600000047</v>
      </c>
      <c r="AP87" s="65">
        <f t="shared" ref="AP87:AP93" si="28">AVERAGE(AJ87:AK87)</f>
        <v>29.122075309999992</v>
      </c>
      <c r="AQ87" s="65">
        <f t="shared" ref="AQ87:AQ93" si="29">AVERAGE(AL87:AM87)</f>
        <v>56.088098860000002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2.0594500000001403E-2</v>
      </c>
      <c r="D88" s="52">
        <f t="shared" ref="D88:R88" si="30">D61</f>
        <v>3.6520259999996085E-2</v>
      </c>
      <c r="E88" s="52">
        <f t="shared" si="30"/>
        <v>4.7543439999998327E-2</v>
      </c>
      <c r="F88" s="52">
        <f t="shared" si="30"/>
        <v>5.8476980000001788E-2</v>
      </c>
      <c r="G88" s="52">
        <f t="shared" si="30"/>
        <v>6.9071069999999679E-2</v>
      </c>
      <c r="H88" s="52">
        <f t="shared" si="30"/>
        <v>7.9897369999997636E-2</v>
      </c>
      <c r="I88" s="52">
        <f t="shared" si="30"/>
        <v>9.4754460000004315E-2</v>
      </c>
      <c r="J88" s="52">
        <f t="shared" si="30"/>
        <v>0.11518678000000193</v>
      </c>
      <c r="K88" s="52">
        <f t="shared" si="30"/>
        <v>0.14173062000000414</v>
      </c>
      <c r="L88" s="52">
        <f t="shared" si="30"/>
        <v>0.17124593000000488</v>
      </c>
      <c r="M88" s="52">
        <f t="shared" si="30"/>
        <v>0.20566338000000428</v>
      </c>
      <c r="N88" s="52">
        <f t="shared" si="30"/>
        <v>0.24238519000000025</v>
      </c>
      <c r="O88" s="52">
        <f t="shared" si="30"/>
        <v>0.28682837999999578</v>
      </c>
      <c r="P88" s="52">
        <f t="shared" si="30"/>
        <v>0.33454387999999824</v>
      </c>
      <c r="Q88" s="52">
        <f t="shared" si="30"/>
        <v>0.38374865000000113</v>
      </c>
      <c r="R88" s="52">
        <f t="shared" si="30"/>
        <v>0.43374398999999642</v>
      </c>
      <c r="S88" s="52">
        <f t="shared" si="20"/>
        <v>0.48092758000000657</v>
      </c>
      <c r="T88" s="52">
        <f t="shared" si="20"/>
        <v>0.53036494999999917</v>
      </c>
      <c r="U88" s="52">
        <f t="shared" si="20"/>
        <v>0.57413315000000154</v>
      </c>
      <c r="V88" s="52">
        <f t="shared" si="20"/>
        <v>0.61558829999999887</v>
      </c>
      <c r="W88" s="52">
        <f t="shared" si="20"/>
        <v>0.65598777999999669</v>
      </c>
      <c r="X88" s="52">
        <f t="shared" si="20"/>
        <v>0.68914062999999715</v>
      </c>
      <c r="Y88" s="52">
        <f t="shared" si="20"/>
        <v>0.7191222200000027</v>
      </c>
      <c r="Z88" s="52">
        <f t="shared" si="20"/>
        <v>0.74417173999999875</v>
      </c>
      <c r="AA88" s="52">
        <f t="shared" si="20"/>
        <v>0.76349418999999585</v>
      </c>
      <c r="AB88" s="52">
        <f t="shared" si="20"/>
        <v>0.78001614000000075</v>
      </c>
      <c r="AC88" s="52">
        <f t="shared" si="20"/>
        <v>0.7948278000000002</v>
      </c>
      <c r="AD88" s="52">
        <f t="shared" si="20"/>
        <v>0.80502768000000202</v>
      </c>
      <c r="AE88" s="52">
        <f t="shared" si="20"/>
        <v>0.81277896000000283</v>
      </c>
      <c r="AF88" s="52">
        <f t="shared" si="20"/>
        <v>0.81893715000000356</v>
      </c>
      <c r="AH88" s="65">
        <f t="shared" si="21"/>
        <v>4.6441249999999455E-2</v>
      </c>
      <c r="AI88" s="65">
        <f t="shared" si="22"/>
        <v>0.12056303200000258</v>
      </c>
      <c r="AJ88" s="65">
        <f t="shared" si="23"/>
        <v>0.29063389599999995</v>
      </c>
      <c r="AK88" s="65">
        <f t="shared" si="24"/>
        <v>0.52695159400000047</v>
      </c>
      <c r="AL88" s="65">
        <f t="shared" si="25"/>
        <v>0.71438331199999827</v>
      </c>
      <c r="AM88" s="65">
        <f t="shared" si="26"/>
        <v>0.80231754600000182</v>
      </c>
      <c r="AN88" s="66"/>
      <c r="AO88" s="65">
        <f t="shared" si="27"/>
        <v>8.3502141000001015E-2</v>
      </c>
      <c r="AP88" s="65">
        <f t="shared" si="28"/>
        <v>0.40879274500000018</v>
      </c>
      <c r="AQ88" s="65">
        <f t="shared" si="29"/>
        <v>0.75835042900000005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23.34199898</v>
      </c>
      <c r="D89" s="52">
        <f t="shared" si="20"/>
        <v>34.764289230000003</v>
      </c>
      <c r="E89" s="52">
        <f t="shared" si="20"/>
        <v>39.672718499999995</v>
      </c>
      <c r="F89" s="52">
        <f t="shared" si="20"/>
        <v>41.98741588</v>
      </c>
      <c r="G89" s="52">
        <f t="shared" si="20"/>
        <v>43.213028989999998</v>
      </c>
      <c r="H89" s="52">
        <f t="shared" si="20"/>
        <v>43.841481530000003</v>
      </c>
      <c r="I89" s="52">
        <f t="shared" si="20"/>
        <v>44.015191849999994</v>
      </c>
      <c r="J89" s="52">
        <f t="shared" si="20"/>
        <v>43.758160110000006</v>
      </c>
      <c r="K89" s="52">
        <f t="shared" si="20"/>
        <v>43.067131280000005</v>
      </c>
      <c r="L89" s="52">
        <f t="shared" si="20"/>
        <v>41.932141459999997</v>
      </c>
      <c r="M89" s="52">
        <f t="shared" si="20"/>
        <v>40.346557569999987</v>
      </c>
      <c r="N89" s="52">
        <f t="shared" si="20"/>
        <v>38.324942269999994</v>
      </c>
      <c r="O89" s="52">
        <f t="shared" si="20"/>
        <v>35.906112610000008</v>
      </c>
      <c r="P89" s="52">
        <f t="shared" si="20"/>
        <v>33.153761110000005</v>
      </c>
      <c r="Q89" s="52">
        <f t="shared" si="20"/>
        <v>30.148860580000004</v>
      </c>
      <c r="R89" s="52">
        <f t="shared" si="20"/>
        <v>26.993130460000003</v>
      </c>
      <c r="S89" s="52">
        <f t="shared" si="20"/>
        <v>23.784639220000003</v>
      </c>
      <c r="T89" s="52">
        <f t="shared" si="20"/>
        <v>20.61879983</v>
      </c>
      <c r="U89" s="52">
        <f t="shared" si="20"/>
        <v>17.577989989999992</v>
      </c>
      <c r="V89" s="52">
        <f t="shared" si="20"/>
        <v>14.724310450000004</v>
      </c>
      <c r="W89" s="52">
        <f t="shared" si="20"/>
        <v>12.093962669999996</v>
      </c>
      <c r="X89" s="52">
        <f t="shared" si="20"/>
        <v>9.7058953199999962</v>
      </c>
      <c r="Y89" s="52">
        <f t="shared" si="20"/>
        <v>7.5619587400000086</v>
      </c>
      <c r="Z89" s="52">
        <f t="shared" si="20"/>
        <v>5.6505703100000062</v>
      </c>
      <c r="AA89" s="52">
        <f t="shared" si="20"/>
        <v>3.9548072799999971</v>
      </c>
      <c r="AB89" s="52">
        <f t="shared" si="20"/>
        <v>2.4521640500000075</v>
      </c>
      <c r="AC89" s="52">
        <f t="shared" si="20"/>
        <v>1.1272380300000009</v>
      </c>
      <c r="AD89" s="52">
        <f t="shared" si="20"/>
        <v>-4.5809959999999705E-2</v>
      </c>
      <c r="AE89" s="52">
        <f t="shared" si="20"/>
        <v>-1.0813715400000063</v>
      </c>
      <c r="AF89" s="52">
        <f t="shared" si="20"/>
        <v>-1.9961489299999897</v>
      </c>
      <c r="AH89" s="65">
        <f t="shared" si="21"/>
        <v>36.595890315999995</v>
      </c>
      <c r="AI89" s="65">
        <f t="shared" si="22"/>
        <v>43.322821246000004</v>
      </c>
      <c r="AJ89" s="65">
        <f t="shared" si="23"/>
        <v>35.576046828000003</v>
      </c>
      <c r="AK89" s="65">
        <f t="shared" si="24"/>
        <v>20.73977399</v>
      </c>
      <c r="AL89" s="65">
        <f t="shared" si="25"/>
        <v>7.7934388640000005</v>
      </c>
      <c r="AM89" s="65">
        <f t="shared" si="26"/>
        <v>9.1214330000002522E-2</v>
      </c>
      <c r="AN89" s="66"/>
      <c r="AO89" s="65">
        <f t="shared" si="27"/>
        <v>39.959355780999999</v>
      </c>
      <c r="AP89" s="65">
        <f t="shared" si="28"/>
        <v>28.157910409000003</v>
      </c>
      <c r="AQ89" s="65">
        <f t="shared" si="29"/>
        <v>3.9423265970000014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100.57464950000002</v>
      </c>
      <c r="D90" s="52">
        <f t="shared" si="20"/>
        <v>149.73773699999998</v>
      </c>
      <c r="E90" s="52">
        <f t="shared" si="20"/>
        <v>172.11339099999998</v>
      </c>
      <c r="F90" s="52">
        <f t="shared" si="20"/>
        <v>184.20229600000005</v>
      </c>
      <c r="G90" s="52">
        <f t="shared" si="20"/>
        <v>192.33980740000004</v>
      </c>
      <c r="H90" s="52">
        <f t="shared" si="20"/>
        <v>198.71720349999998</v>
      </c>
      <c r="I90" s="52">
        <f t="shared" si="20"/>
        <v>204.07536269999997</v>
      </c>
      <c r="J90" s="52">
        <f t="shared" si="20"/>
        <v>208.67041269999999</v>
      </c>
      <c r="K90" s="52">
        <f t="shared" si="20"/>
        <v>212.59953640000003</v>
      </c>
      <c r="L90" s="52">
        <f t="shared" si="20"/>
        <v>215.90953450000001</v>
      </c>
      <c r="M90" s="52">
        <f t="shared" si="20"/>
        <v>218.63297910000006</v>
      </c>
      <c r="N90" s="52">
        <f t="shared" si="20"/>
        <v>220.79993719999999</v>
      </c>
      <c r="O90" s="52">
        <f t="shared" si="20"/>
        <v>222.44142499999998</v>
      </c>
      <c r="P90" s="52">
        <f t="shared" si="20"/>
        <v>223.58990640000002</v>
      </c>
      <c r="Q90" s="52">
        <f t="shared" si="20"/>
        <v>224.27883329999997</v>
      </c>
      <c r="R90" s="52">
        <f t="shared" si="20"/>
        <v>224.54200549999996</v>
      </c>
      <c r="S90" s="52">
        <f t="shared" si="20"/>
        <v>224.41305110000002</v>
      </c>
      <c r="T90" s="52">
        <f t="shared" si="20"/>
        <v>223.92496079999995</v>
      </c>
      <c r="U90" s="52">
        <f t="shared" si="20"/>
        <v>223.10978389999997</v>
      </c>
      <c r="V90" s="52">
        <f t="shared" si="20"/>
        <v>221.99852169999997</v>
      </c>
      <c r="W90" s="52">
        <f t="shared" si="20"/>
        <v>220.62101239999998</v>
      </c>
      <c r="X90" s="52">
        <f t="shared" si="20"/>
        <v>219.00579630000004</v>
      </c>
      <c r="Y90" s="52">
        <f t="shared" si="20"/>
        <v>217.18020280000002</v>
      </c>
      <c r="Z90" s="52">
        <f t="shared" si="20"/>
        <v>215.17023619999998</v>
      </c>
      <c r="AA90" s="52">
        <f t="shared" si="20"/>
        <v>213.00055569999995</v>
      </c>
      <c r="AB90" s="52">
        <f t="shared" si="20"/>
        <v>210.69442750000002</v>
      </c>
      <c r="AC90" s="52">
        <f t="shared" si="20"/>
        <v>208.2736908</v>
      </c>
      <c r="AD90" s="52">
        <f t="shared" si="20"/>
        <v>205.75877550000001</v>
      </c>
      <c r="AE90" s="52">
        <f t="shared" si="20"/>
        <v>203.16871559999998</v>
      </c>
      <c r="AF90" s="52">
        <f t="shared" si="20"/>
        <v>200.52115029999999</v>
      </c>
      <c r="AH90" s="65">
        <f t="shared" si="21"/>
        <v>159.79357618</v>
      </c>
      <c r="AI90" s="65">
        <f t="shared" si="22"/>
        <v>207.99440995999998</v>
      </c>
      <c r="AJ90" s="65">
        <f t="shared" si="23"/>
        <v>221.9486162</v>
      </c>
      <c r="AK90" s="65">
        <f t="shared" si="24"/>
        <v>223.5976646</v>
      </c>
      <c r="AL90" s="65">
        <f t="shared" si="25"/>
        <v>216.99556068000001</v>
      </c>
      <c r="AM90" s="65">
        <f t="shared" si="26"/>
        <v>205.68335194000002</v>
      </c>
      <c r="AN90" s="66"/>
      <c r="AO90" s="65">
        <f t="shared" si="27"/>
        <v>183.89399306999999</v>
      </c>
      <c r="AP90" s="65">
        <f t="shared" si="28"/>
        <v>222.77314039999999</v>
      </c>
      <c r="AQ90" s="65">
        <f t="shared" si="29"/>
        <v>211.33945631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1.1469350999999932</v>
      </c>
      <c r="D91" s="52">
        <f t="shared" si="20"/>
        <v>1.6042744000000084</v>
      </c>
      <c r="E91" s="52">
        <f t="shared" si="20"/>
        <v>1.7894285999999795</v>
      </c>
      <c r="F91" s="52">
        <f t="shared" si="20"/>
        <v>1.8724135999999874</v>
      </c>
      <c r="G91" s="52">
        <f t="shared" si="20"/>
        <v>1.9124295000000018</v>
      </c>
      <c r="H91" s="52">
        <f t="shared" si="20"/>
        <v>1.9308129000000065</v>
      </c>
      <c r="I91" s="52">
        <f t="shared" si="20"/>
        <v>1.9355098000000055</v>
      </c>
      <c r="J91" s="52">
        <f t="shared" si="20"/>
        <v>1.9271825000000149</v>
      </c>
      <c r="K91" s="52">
        <f t="shared" si="20"/>
        <v>1.9055961999999909</v>
      </c>
      <c r="L91" s="52">
        <f t="shared" si="20"/>
        <v>1.8700773999999853</v>
      </c>
      <c r="M91" s="52">
        <f t="shared" si="20"/>
        <v>1.8198061999999879</v>
      </c>
      <c r="N91" s="52">
        <f t="shared" si="20"/>
        <v>1.7518886000000009</v>
      </c>
      <c r="O91" s="52">
        <f t="shared" si="20"/>
        <v>1.6691004999999848</v>
      </c>
      <c r="P91" s="52">
        <f t="shared" si="20"/>
        <v>1.5723058000000094</v>
      </c>
      <c r="Q91" s="52">
        <f t="shared" si="20"/>
        <v>1.4617363000000125</v>
      </c>
      <c r="R91" s="52">
        <f t="shared" si="20"/>
        <v>1.3438686000000075</v>
      </c>
      <c r="S91" s="52">
        <f t="shared" si="20"/>
        <v>1.2213482999999883</v>
      </c>
      <c r="T91" s="52">
        <f t="shared" si="20"/>
        <v>1.0975563000000079</v>
      </c>
      <c r="U91" s="52">
        <f t="shared" si="20"/>
        <v>0.97415739999999573</v>
      </c>
      <c r="V91" s="52">
        <f t="shared" si="20"/>
        <v>0.85646029999998063</v>
      </c>
      <c r="W91" s="52">
        <f t="shared" si="20"/>
        <v>0.74274359999998296</v>
      </c>
      <c r="X91" s="52">
        <f t="shared" si="20"/>
        <v>0.63919440000000805</v>
      </c>
      <c r="Y91" s="52">
        <f t="shared" si="20"/>
        <v>0.54235269999998081</v>
      </c>
      <c r="Z91" s="52">
        <f t="shared" si="20"/>
        <v>0.45347269999999185</v>
      </c>
      <c r="AA91" s="52">
        <f t="shared" si="20"/>
        <v>0.37137869999997974</v>
      </c>
      <c r="AB91" s="52">
        <f t="shared" si="20"/>
        <v>0.29599419999999554</v>
      </c>
      <c r="AC91" s="52">
        <f t="shared" si="20"/>
        <v>0.22762219999998479</v>
      </c>
      <c r="AD91" s="52">
        <f t="shared" si="20"/>
        <v>0.16665120000001821</v>
      </c>
      <c r="AE91" s="52">
        <f t="shared" si="20"/>
        <v>0.10921980000000531</v>
      </c>
      <c r="AF91" s="52">
        <f t="shared" si="20"/>
        <v>5.8268800000007559E-2</v>
      </c>
      <c r="AH91" s="65">
        <f t="shared" si="21"/>
        <v>1.665096239999994</v>
      </c>
      <c r="AI91" s="65">
        <f t="shared" si="22"/>
        <v>1.9138357600000007</v>
      </c>
      <c r="AJ91" s="65">
        <f t="shared" si="23"/>
        <v>1.6549674799999992</v>
      </c>
      <c r="AK91" s="65">
        <f t="shared" si="24"/>
        <v>1.0986781799999961</v>
      </c>
      <c r="AL91" s="65">
        <f t="shared" si="25"/>
        <v>0.54982841999998866</v>
      </c>
      <c r="AM91" s="65">
        <f t="shared" si="26"/>
        <v>0.17155124000000227</v>
      </c>
      <c r="AN91" s="66"/>
      <c r="AO91" s="65">
        <f t="shared" si="27"/>
        <v>1.7894659999999973</v>
      </c>
      <c r="AP91" s="65">
        <f t="shared" si="28"/>
        <v>1.3768228299999976</v>
      </c>
      <c r="AQ91" s="65">
        <f t="shared" si="29"/>
        <v>0.36068982999999544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0.16605863000000198</v>
      </c>
      <c r="D92" s="52">
        <f t="shared" si="20"/>
        <v>0.2340978999999983</v>
      </c>
      <c r="E92" s="52">
        <f t="shared" si="20"/>
        <v>0.261134160000001</v>
      </c>
      <c r="F92" s="52">
        <f t="shared" si="20"/>
        <v>0.27290527000000253</v>
      </c>
      <c r="G92" s="52">
        <f t="shared" si="20"/>
        <v>0.27876266000000172</v>
      </c>
      <c r="H92" s="52">
        <f t="shared" si="20"/>
        <v>0.2822727399999998</v>
      </c>
      <c r="I92" s="52">
        <f t="shared" si="20"/>
        <v>0.28246050999999994</v>
      </c>
      <c r="J92" s="52">
        <f t="shared" si="20"/>
        <v>0.28132156000000208</v>
      </c>
      <c r="K92" s="52">
        <f t="shared" si="20"/>
        <v>0.27954294999999973</v>
      </c>
      <c r="L92" s="52">
        <f t="shared" si="20"/>
        <v>0.27485255000000564</v>
      </c>
      <c r="M92" s="52">
        <f t="shared" si="20"/>
        <v>0.26865523000000024</v>
      </c>
      <c r="N92" s="52">
        <f t="shared" si="20"/>
        <v>0.2602002799999994</v>
      </c>
      <c r="O92" s="52">
        <f t="shared" si="20"/>
        <v>0.24910814000000414</v>
      </c>
      <c r="P92" s="52">
        <f t="shared" si="20"/>
        <v>0.23518244999999638</v>
      </c>
      <c r="Q92" s="52">
        <f t="shared" si="20"/>
        <v>0.22072461000000487</v>
      </c>
      <c r="R92" s="52">
        <f t="shared" si="20"/>
        <v>0.20420733999999641</v>
      </c>
      <c r="S92" s="52">
        <f t="shared" si="20"/>
        <v>0.18745819999999469</v>
      </c>
      <c r="T92" s="52">
        <f t="shared" si="20"/>
        <v>0.17002578999999685</v>
      </c>
      <c r="U92" s="52">
        <f t="shared" si="20"/>
        <v>0.15298240000000618</v>
      </c>
      <c r="V92" s="52">
        <f t="shared" si="20"/>
        <v>0.13681311999999934</v>
      </c>
      <c r="W92" s="52">
        <f t="shared" si="20"/>
        <v>0.12056596000000042</v>
      </c>
      <c r="X92" s="52">
        <f t="shared" si="20"/>
        <v>0.10515575000000155</v>
      </c>
      <c r="Y92" s="52">
        <f t="shared" si="20"/>
        <v>9.1014299999997661E-2</v>
      </c>
      <c r="Z92" s="52">
        <f t="shared" si="20"/>
        <v>7.8374389999993355E-2</v>
      </c>
      <c r="AA92" s="52">
        <f t="shared" si="20"/>
        <v>6.618733999999904E-2</v>
      </c>
      <c r="AB92" s="52">
        <f t="shared" si="20"/>
        <v>5.5320749999999919E-2</v>
      </c>
      <c r="AC92" s="52">
        <f t="shared" si="20"/>
        <v>4.6169200000001354E-2</v>
      </c>
      <c r="AD92" s="52">
        <f t="shared" si="20"/>
        <v>3.650933999999495E-2</v>
      </c>
      <c r="AE92" s="52">
        <f t="shared" si="20"/>
        <v>2.7937109999996323E-2</v>
      </c>
      <c r="AF92" s="52">
        <f t="shared" si="20"/>
        <v>1.9896009999996522E-2</v>
      </c>
      <c r="AH92" s="65">
        <f t="shared" si="21"/>
        <v>0.24259172400000112</v>
      </c>
      <c r="AI92" s="65">
        <f t="shared" si="22"/>
        <v>0.28009006200000142</v>
      </c>
      <c r="AJ92" s="65">
        <f t="shared" si="23"/>
        <v>0.246774142000001</v>
      </c>
      <c r="AK92" s="65">
        <f t="shared" si="24"/>
        <v>0.1702973699999987</v>
      </c>
      <c r="AL92" s="65">
        <f t="shared" si="25"/>
        <v>9.2259547999998401E-2</v>
      </c>
      <c r="AM92" s="65">
        <f t="shared" si="26"/>
        <v>3.7166481999997815E-2</v>
      </c>
      <c r="AN92" s="66"/>
      <c r="AO92" s="65">
        <f t="shared" si="27"/>
        <v>0.2613408930000013</v>
      </c>
      <c r="AP92" s="65">
        <f t="shared" si="28"/>
        <v>0.20853575599999985</v>
      </c>
      <c r="AQ92" s="65">
        <f t="shared" si="29"/>
        <v>6.4713014999998111E-2</v>
      </c>
    </row>
    <row r="93" spans="1:43" s="9" customFormat="1" x14ac:dyDescent="0.25">
      <c r="A93" s="71" t="s">
        <v>442</v>
      </c>
      <c r="B93" s="13"/>
      <c r="C93" s="52">
        <f>SUM(C66:C69)</f>
        <v>5.0038940899999069</v>
      </c>
      <c r="D93" s="52">
        <f t="shared" ref="D93:AF93" si="31">SUM(D66:D69)</f>
        <v>7.134816460000021</v>
      </c>
      <c r="E93" s="52">
        <f t="shared" si="31"/>
        <v>8.078284440000008</v>
      </c>
      <c r="F93" s="52">
        <f t="shared" si="31"/>
        <v>8.5686249199999978</v>
      </c>
      <c r="G93" s="52">
        <f t="shared" si="31"/>
        <v>8.8792934299999935</v>
      </c>
      <c r="H93" s="52">
        <f t="shared" si="31"/>
        <v>9.1186462199999845</v>
      </c>
      <c r="I93" s="52">
        <f t="shared" si="31"/>
        <v>9.3317787299999715</v>
      </c>
      <c r="J93" s="52">
        <f t="shared" si="31"/>
        <v>9.5363439099999958</v>
      </c>
      <c r="K93" s="52">
        <f t="shared" si="31"/>
        <v>9.7369047899999828</v>
      </c>
      <c r="L93" s="52">
        <f t="shared" si="31"/>
        <v>9.9272600400000179</v>
      </c>
      <c r="M93" s="52">
        <f t="shared" si="31"/>
        <v>10.110613049999913</v>
      </c>
      <c r="N93" s="52">
        <f t="shared" si="31"/>
        <v>10.280838800000065</v>
      </c>
      <c r="O93" s="52">
        <f t="shared" si="31"/>
        <v>10.428821479999943</v>
      </c>
      <c r="P93" s="52">
        <f t="shared" si="31"/>
        <v>10.558661959999991</v>
      </c>
      <c r="Q93" s="52">
        <f t="shared" si="31"/>
        <v>10.666658019999989</v>
      </c>
      <c r="R93" s="52">
        <f t="shared" si="31"/>
        <v>10.746402779999986</v>
      </c>
      <c r="S93" s="52">
        <f t="shared" si="31"/>
        <v>10.804535990000002</v>
      </c>
      <c r="T93" s="52">
        <f t="shared" si="31"/>
        <v>10.839488729999989</v>
      </c>
      <c r="U93" s="52">
        <f t="shared" si="31"/>
        <v>10.846585759999932</v>
      </c>
      <c r="V93" s="52">
        <f t="shared" si="31"/>
        <v>10.833899280000004</v>
      </c>
      <c r="W93" s="52">
        <f t="shared" si="31"/>
        <v>10.800965640000086</v>
      </c>
      <c r="X93" s="52">
        <f t="shared" si="31"/>
        <v>10.748536080000044</v>
      </c>
      <c r="Y93" s="52">
        <f t="shared" si="31"/>
        <v>10.677979849999971</v>
      </c>
      <c r="Z93" s="52">
        <f t="shared" si="31"/>
        <v>10.590883819999974</v>
      </c>
      <c r="AA93" s="52">
        <f t="shared" si="31"/>
        <v>10.484292759999974</v>
      </c>
      <c r="AB93" s="52">
        <f t="shared" si="31"/>
        <v>10.367169939999911</v>
      </c>
      <c r="AC93" s="52">
        <f t="shared" si="31"/>
        <v>10.239431000000046</v>
      </c>
      <c r="AD93" s="52">
        <f t="shared" si="31"/>
        <v>10.101869190000016</v>
      </c>
      <c r="AE93" s="52">
        <f t="shared" si="31"/>
        <v>9.9556652499999672</v>
      </c>
      <c r="AF93" s="52">
        <f t="shared" si="31"/>
        <v>9.8020755299999891</v>
      </c>
      <c r="AH93" s="65">
        <f t="shared" si="21"/>
        <v>7.5329826679999856</v>
      </c>
      <c r="AI93" s="65">
        <f t="shared" si="22"/>
        <v>9.5301867379999923</v>
      </c>
      <c r="AJ93" s="65">
        <f t="shared" si="23"/>
        <v>10.40911866199998</v>
      </c>
      <c r="AK93" s="65">
        <f t="shared" si="24"/>
        <v>10.814182507999982</v>
      </c>
      <c r="AL93" s="65">
        <f t="shared" si="25"/>
        <v>10.66053163000001</v>
      </c>
      <c r="AM93" s="65">
        <f t="shared" si="26"/>
        <v>10.093242181999987</v>
      </c>
      <c r="AN93" s="66"/>
      <c r="AO93" s="65">
        <f t="shared" si="27"/>
        <v>8.5315847029999894</v>
      </c>
      <c r="AP93" s="65">
        <f t="shared" si="28"/>
        <v>10.611650584999982</v>
      </c>
      <c r="AQ93" s="65">
        <f t="shared" si="29"/>
        <v>10.376886905999999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307.99680000002263</v>
      </c>
      <c r="D98" s="52">
        <f t="shared" ref="D98:AF98" si="33">D50</f>
        <v>498.00439999997616</v>
      </c>
      <c r="E98" s="52">
        <f t="shared" si="33"/>
        <v>587.7726000000257</v>
      </c>
      <c r="F98" s="52">
        <f t="shared" si="33"/>
        <v>621.07139999989886</v>
      </c>
      <c r="G98" s="52">
        <f t="shared" si="33"/>
        <v>626.90730000007898</v>
      </c>
      <c r="H98" s="52">
        <f t="shared" si="33"/>
        <v>622.76439999998547</v>
      </c>
      <c r="I98" s="52">
        <f t="shared" si="33"/>
        <v>618.32229999999981</v>
      </c>
      <c r="J98" s="52">
        <f t="shared" si="33"/>
        <v>617.99379999993835</v>
      </c>
      <c r="K98" s="52">
        <f t="shared" si="33"/>
        <v>622.93530000001192</v>
      </c>
      <c r="L98" s="52">
        <f t="shared" si="33"/>
        <v>632.51480000000447</v>
      </c>
      <c r="M98" s="52">
        <f t="shared" si="33"/>
        <v>645.41500000003725</v>
      </c>
      <c r="N98" s="52">
        <f t="shared" si="33"/>
        <v>660.15749999997206</v>
      </c>
      <c r="O98" s="52">
        <f t="shared" si="33"/>
        <v>675.44930000009481</v>
      </c>
      <c r="P98" s="52">
        <f t="shared" si="33"/>
        <v>690.20829999994021</v>
      </c>
      <c r="Q98" s="52">
        <f t="shared" si="33"/>
        <v>703.60470000002533</v>
      </c>
      <c r="R98" s="52">
        <f t="shared" si="33"/>
        <v>715.01379999995697</v>
      </c>
      <c r="S98" s="52">
        <f t="shared" si="33"/>
        <v>724.00089999998454</v>
      </c>
      <c r="T98" s="52">
        <f t="shared" si="33"/>
        <v>730.29099999996834</v>
      </c>
      <c r="U98" s="52">
        <f t="shared" si="33"/>
        <v>733.72780000010971</v>
      </c>
      <c r="V98" s="52">
        <f t="shared" si="33"/>
        <v>734.32899999991059</v>
      </c>
      <c r="W98" s="52">
        <f t="shared" si="33"/>
        <v>732.17360000009649</v>
      </c>
      <c r="X98" s="52">
        <f t="shared" si="33"/>
        <v>727.42249999998603</v>
      </c>
      <c r="Y98" s="52">
        <f t="shared" si="33"/>
        <v>720.30359999998473</v>
      </c>
      <c r="Z98" s="52">
        <f t="shared" si="33"/>
        <v>711.06070000003092</v>
      </c>
      <c r="AA98" s="52">
        <f t="shared" si="33"/>
        <v>699.92700000002515</v>
      </c>
      <c r="AB98" s="52">
        <f t="shared" si="33"/>
        <v>687.18090000003576</v>
      </c>
      <c r="AC98" s="52">
        <f t="shared" si="33"/>
        <v>673.0639000000665</v>
      </c>
      <c r="AD98" s="52">
        <f t="shared" si="33"/>
        <v>657.7728000000352</v>
      </c>
      <c r="AE98" s="52">
        <f t="shared" si="33"/>
        <v>641.50139999995008</v>
      </c>
      <c r="AF98" s="52">
        <f t="shared" si="33"/>
        <v>624.42550000001211</v>
      </c>
      <c r="AG98" s="73"/>
      <c r="AH98" s="65">
        <f>AVERAGE(C98:G98)</f>
        <v>528.35050000000047</v>
      </c>
      <c r="AI98" s="65">
        <f>AVERAGE(H98:L98)</f>
        <v>622.90611999998805</v>
      </c>
      <c r="AJ98" s="65">
        <f>AVERAGE(M98:Q98)</f>
        <v>674.96696000001396</v>
      </c>
      <c r="AK98" s="65">
        <f>AVERAGE(R98:V98)</f>
        <v>727.47249999998598</v>
      </c>
      <c r="AL98" s="65">
        <f>AVERAGE(W98:AA98)</f>
        <v>718.17748000002462</v>
      </c>
      <c r="AM98" s="65">
        <f>AVERAGE(AB98:AF98)</f>
        <v>656.78890000001991</v>
      </c>
      <c r="AN98" s="66"/>
      <c r="AO98" s="65">
        <f>AVERAGE(AH98:AI98)</f>
        <v>575.62830999999426</v>
      </c>
      <c r="AP98" s="65">
        <f>AVERAGE(AJ98:AK98)</f>
        <v>701.21973000000003</v>
      </c>
      <c r="AQ98" s="65">
        <f>AVERAGE(AL98:AM98)</f>
        <v>687.4831900000222</v>
      </c>
    </row>
    <row r="99" spans="1:43" s="62" customFormat="1" x14ac:dyDescent="0.25">
      <c r="A99" s="13" t="s">
        <v>670</v>
      </c>
      <c r="B99" s="72"/>
      <c r="C99" s="52">
        <f>C98*C107/C146</f>
        <v>0</v>
      </c>
      <c r="D99" s="52">
        <f t="shared" ref="D99:AF99" si="34">D98*D107/D146</f>
        <v>0</v>
      </c>
      <c r="E99" s="52">
        <f t="shared" si="34"/>
        <v>0</v>
      </c>
      <c r="F99" s="52">
        <f t="shared" si="34"/>
        <v>0</v>
      </c>
      <c r="G99" s="52">
        <f t="shared" si="34"/>
        <v>0</v>
      </c>
      <c r="H99" s="52">
        <f t="shared" si="34"/>
        <v>0</v>
      </c>
      <c r="I99" s="52">
        <f t="shared" si="34"/>
        <v>0</v>
      </c>
      <c r="J99" s="52">
        <f t="shared" si="34"/>
        <v>0</v>
      </c>
      <c r="K99" s="52">
        <f t="shared" si="34"/>
        <v>0</v>
      </c>
      <c r="L99" s="52">
        <f t="shared" si="34"/>
        <v>0</v>
      </c>
      <c r="M99" s="52">
        <f t="shared" si="34"/>
        <v>0</v>
      </c>
      <c r="N99" s="52">
        <f t="shared" si="34"/>
        <v>0</v>
      </c>
      <c r="O99" s="52">
        <f t="shared" si="34"/>
        <v>0</v>
      </c>
      <c r="P99" s="52">
        <f t="shared" si="34"/>
        <v>0</v>
      </c>
      <c r="Q99" s="52">
        <f t="shared" si="34"/>
        <v>0</v>
      </c>
      <c r="R99" s="52">
        <f t="shared" si="34"/>
        <v>0</v>
      </c>
      <c r="S99" s="52">
        <f t="shared" si="34"/>
        <v>0</v>
      </c>
      <c r="T99" s="52">
        <f t="shared" si="34"/>
        <v>0</v>
      </c>
      <c r="U99" s="52">
        <f t="shared" si="34"/>
        <v>0</v>
      </c>
      <c r="V99" s="52">
        <f t="shared" si="34"/>
        <v>0</v>
      </c>
      <c r="W99" s="52">
        <f t="shared" si="34"/>
        <v>0</v>
      </c>
      <c r="X99" s="52">
        <f t="shared" si="34"/>
        <v>0</v>
      </c>
      <c r="Y99" s="52">
        <f t="shared" si="34"/>
        <v>0</v>
      </c>
      <c r="Z99" s="52">
        <f t="shared" si="34"/>
        <v>0</v>
      </c>
      <c r="AA99" s="52">
        <f t="shared" si="34"/>
        <v>0</v>
      </c>
      <c r="AB99" s="52">
        <f t="shared" si="34"/>
        <v>0</v>
      </c>
      <c r="AC99" s="52">
        <f t="shared" si="34"/>
        <v>0</v>
      </c>
      <c r="AD99" s="52">
        <f t="shared" si="34"/>
        <v>0</v>
      </c>
      <c r="AE99" s="52">
        <f t="shared" si="34"/>
        <v>0</v>
      </c>
      <c r="AF99" s="52">
        <f t="shared" si="34"/>
        <v>0</v>
      </c>
      <c r="AG99" s="73"/>
      <c r="AH99" s="65">
        <f>AVERAGE(C99:G99)</f>
        <v>0</v>
      </c>
      <c r="AI99" s="65">
        <f>AVERAGE(H99:L99)</f>
        <v>0</v>
      </c>
      <c r="AJ99" s="65">
        <f>AVERAGE(M99:Q99)</f>
        <v>0</v>
      </c>
      <c r="AK99" s="65">
        <f>AVERAGE(R99:V99)</f>
        <v>0</v>
      </c>
      <c r="AL99" s="65">
        <f>AVERAGE(W99:AA99)</f>
        <v>0</v>
      </c>
      <c r="AM99" s="65">
        <f>AVERAGE(AB99:AF99)</f>
        <v>0</v>
      </c>
      <c r="AN99" s="66"/>
      <c r="AO99" s="65">
        <f>AVERAGE(AH99:AI99)</f>
        <v>0</v>
      </c>
      <c r="AP99" s="65">
        <f>AVERAGE(AJ99:AK99)</f>
        <v>0</v>
      </c>
      <c r="AQ99" s="65">
        <f>AVERAGE(AL99:AM99)</f>
        <v>0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307.99680000002263</v>
      </c>
      <c r="D101" s="52">
        <f t="shared" ref="D101:AF101" si="36">D98*D133/D146</f>
        <v>498.00439999997616</v>
      </c>
      <c r="E101" s="52">
        <f t="shared" si="36"/>
        <v>587.7726000000257</v>
      </c>
      <c r="F101" s="52">
        <f t="shared" si="36"/>
        <v>621.07139999989886</v>
      </c>
      <c r="G101" s="52">
        <f t="shared" si="36"/>
        <v>626.90730000007898</v>
      </c>
      <c r="H101" s="52">
        <f t="shared" si="36"/>
        <v>622.76439999998547</v>
      </c>
      <c r="I101" s="52">
        <f t="shared" si="36"/>
        <v>618.32229999999981</v>
      </c>
      <c r="J101" s="52">
        <f t="shared" si="36"/>
        <v>617.99379999993835</v>
      </c>
      <c r="K101" s="52">
        <f t="shared" si="36"/>
        <v>622.93530000001192</v>
      </c>
      <c r="L101" s="52">
        <f t="shared" si="36"/>
        <v>632.51480000000447</v>
      </c>
      <c r="M101" s="52">
        <f t="shared" si="36"/>
        <v>645.41500000003725</v>
      </c>
      <c r="N101" s="52">
        <f t="shared" si="36"/>
        <v>660.15749999997206</v>
      </c>
      <c r="O101" s="52">
        <f t="shared" si="36"/>
        <v>675.44930000009481</v>
      </c>
      <c r="P101" s="52">
        <f t="shared" si="36"/>
        <v>690.20829999994021</v>
      </c>
      <c r="Q101" s="52">
        <f t="shared" si="36"/>
        <v>703.60470000002533</v>
      </c>
      <c r="R101" s="52">
        <f t="shared" si="36"/>
        <v>715.01379999995697</v>
      </c>
      <c r="S101" s="52">
        <f t="shared" si="36"/>
        <v>724.00089999998443</v>
      </c>
      <c r="T101" s="52">
        <f t="shared" si="36"/>
        <v>730.29099999996822</v>
      </c>
      <c r="U101" s="52">
        <f t="shared" si="36"/>
        <v>733.72780000010971</v>
      </c>
      <c r="V101" s="52">
        <f t="shared" si="36"/>
        <v>734.32899999991059</v>
      </c>
      <c r="W101" s="52">
        <f t="shared" si="36"/>
        <v>732.17360000009649</v>
      </c>
      <c r="X101" s="52">
        <f t="shared" si="36"/>
        <v>727.42249999998603</v>
      </c>
      <c r="Y101" s="52">
        <f t="shared" si="36"/>
        <v>720.30359999998473</v>
      </c>
      <c r="Z101" s="52">
        <f t="shared" si="36"/>
        <v>711.06070000003092</v>
      </c>
      <c r="AA101" s="52">
        <f t="shared" si="36"/>
        <v>699.92700000002515</v>
      </c>
      <c r="AB101" s="52">
        <f t="shared" si="36"/>
        <v>687.18090000003576</v>
      </c>
      <c r="AC101" s="52">
        <f t="shared" si="36"/>
        <v>673.0639000000665</v>
      </c>
      <c r="AD101" s="52">
        <f t="shared" si="36"/>
        <v>657.7728000000352</v>
      </c>
      <c r="AE101" s="52">
        <f t="shared" si="36"/>
        <v>641.50139999995008</v>
      </c>
      <c r="AF101" s="52">
        <f t="shared" si="36"/>
        <v>624.42550000001211</v>
      </c>
      <c r="AG101" s="73"/>
      <c r="AH101" s="65">
        <f>AVERAGE(C101:G101)</f>
        <v>528.35050000000047</v>
      </c>
      <c r="AI101" s="65">
        <f>AVERAGE(H101:L101)</f>
        <v>622.90611999998805</v>
      </c>
      <c r="AJ101" s="65">
        <f>AVERAGE(M101:Q101)</f>
        <v>674.96696000001396</v>
      </c>
      <c r="AK101" s="65">
        <f>AVERAGE(R101:V101)</f>
        <v>727.47249999998598</v>
      </c>
      <c r="AL101" s="65">
        <f>AVERAGE(W101:AA101)</f>
        <v>718.17748000002462</v>
      </c>
      <c r="AM101" s="65">
        <f>AVERAGE(AB101:AF101)</f>
        <v>656.78890000001991</v>
      </c>
      <c r="AN101" s="66"/>
      <c r="AO101" s="65">
        <f>AVERAGE(AH101:AI101)</f>
        <v>575.62830999999426</v>
      </c>
      <c r="AP101" s="65">
        <f>AVERAGE(AJ101:AK101)</f>
        <v>701.21973000000003</v>
      </c>
      <c r="AQ101" s="65">
        <f>AVERAGE(AL101:AM101)</f>
        <v>687.4831900000222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0</v>
      </c>
      <c r="D107" s="52">
        <f t="shared" si="37"/>
        <v>0</v>
      </c>
      <c r="E107" s="52">
        <f t="shared" si="37"/>
        <v>0</v>
      </c>
      <c r="F107" s="52">
        <f t="shared" si="37"/>
        <v>0</v>
      </c>
      <c r="G107" s="52">
        <f t="shared" si="37"/>
        <v>0</v>
      </c>
      <c r="H107" s="52">
        <f t="shared" si="37"/>
        <v>0</v>
      </c>
      <c r="I107" s="52">
        <f t="shared" si="37"/>
        <v>0</v>
      </c>
      <c r="J107" s="52">
        <f t="shared" si="37"/>
        <v>0</v>
      </c>
      <c r="K107" s="52">
        <f t="shared" si="37"/>
        <v>0</v>
      </c>
      <c r="L107" s="52">
        <f t="shared" si="37"/>
        <v>0</v>
      </c>
      <c r="M107" s="52">
        <f t="shared" si="37"/>
        <v>0</v>
      </c>
      <c r="N107" s="52">
        <f t="shared" si="37"/>
        <v>0</v>
      </c>
      <c r="O107" s="52">
        <f t="shared" si="37"/>
        <v>0</v>
      </c>
      <c r="P107" s="52">
        <f t="shared" si="37"/>
        <v>0</v>
      </c>
      <c r="Q107" s="52">
        <f t="shared" si="37"/>
        <v>0</v>
      </c>
      <c r="R107" s="52">
        <f t="shared" si="37"/>
        <v>0</v>
      </c>
      <c r="S107" s="52">
        <f t="shared" si="37"/>
        <v>0</v>
      </c>
      <c r="T107" s="52">
        <f t="shared" si="37"/>
        <v>0</v>
      </c>
      <c r="U107" s="52">
        <f t="shared" si="37"/>
        <v>0</v>
      </c>
      <c r="V107" s="52">
        <f t="shared" si="37"/>
        <v>0</v>
      </c>
      <c r="W107" s="52">
        <f t="shared" si="37"/>
        <v>0</v>
      </c>
      <c r="X107" s="52">
        <f t="shared" si="37"/>
        <v>0</v>
      </c>
      <c r="Y107" s="52">
        <f t="shared" si="37"/>
        <v>0</v>
      </c>
      <c r="Z107" s="52">
        <f t="shared" si="37"/>
        <v>0</v>
      </c>
      <c r="AA107" s="52">
        <f t="shared" si="37"/>
        <v>0</v>
      </c>
      <c r="AB107" s="52">
        <f t="shared" si="37"/>
        <v>0</v>
      </c>
      <c r="AC107" s="52">
        <f t="shared" si="37"/>
        <v>0</v>
      </c>
      <c r="AD107" s="52">
        <f t="shared" si="37"/>
        <v>0</v>
      </c>
      <c r="AE107" s="52">
        <f t="shared" si="37"/>
        <v>0</v>
      </c>
      <c r="AF107" s="52">
        <f t="shared" si="37"/>
        <v>0</v>
      </c>
      <c r="AH107" s="65">
        <f>AVERAGE(C107:G107)</f>
        <v>0</v>
      </c>
      <c r="AI107" s="65">
        <f>AVERAGE(H107:L107)</f>
        <v>0</v>
      </c>
      <c r="AJ107" s="65">
        <f>AVERAGE(M107:Q107)</f>
        <v>0</v>
      </c>
      <c r="AK107" s="65">
        <f>AVERAGE(R107:V107)</f>
        <v>0</v>
      </c>
      <c r="AL107" s="65">
        <f>AVERAGE(W107:AA107)</f>
        <v>0</v>
      </c>
      <c r="AM107" s="65">
        <f>AVERAGE(AB107:AF107)</f>
        <v>0</v>
      </c>
      <c r="AN107" s="66"/>
      <c r="AO107" s="65">
        <f>AVERAGE(AH107:AI107)</f>
        <v>0</v>
      </c>
      <c r="AP107" s="65">
        <f>AVERAGE(AJ107:AK107)</f>
        <v>0</v>
      </c>
      <c r="AQ107" s="65">
        <f>AVERAGE(AL107:AM107)</f>
        <v>0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38">AVERAGE(C108:G108)</f>
        <v>0</v>
      </c>
      <c r="AI108" s="65">
        <f t="shared" ref="AI108:AI117" si="39">AVERAGE(H108:L108)</f>
        <v>0</v>
      </c>
      <c r="AJ108" s="65">
        <f t="shared" ref="AJ108:AJ117" si="40">AVERAGE(M108:Q108)</f>
        <v>0</v>
      </c>
      <c r="AK108" s="65">
        <f t="shared" ref="AK108:AK117" si="41">AVERAGE(R108:V108)</f>
        <v>0</v>
      </c>
      <c r="AL108" s="65">
        <f t="shared" ref="AL108:AL117" si="42">AVERAGE(W108:AA108)</f>
        <v>0</v>
      </c>
      <c r="AM108" s="65">
        <f t="shared" ref="AM108:AM117" si="43">AVERAGE(AB108:AF108)</f>
        <v>0</v>
      </c>
      <c r="AN108" s="66"/>
      <c r="AO108" s="65">
        <f t="shared" ref="AO108:AO117" si="44">AVERAGE(AH108:AI108)</f>
        <v>0</v>
      </c>
      <c r="AP108" s="65">
        <f t="shared" ref="AP108:AP117" si="45">AVERAGE(AJ108:AK108)</f>
        <v>0</v>
      </c>
      <c r="AQ108" s="65">
        <f t="shared" ref="AQ108:AQ117" si="46">AVERAGE(AL108:AM108)</f>
        <v>0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8"/>
        <v>0</v>
      </c>
      <c r="AI109" s="65">
        <f t="shared" si="39"/>
        <v>0</v>
      </c>
      <c r="AJ109" s="65">
        <f t="shared" si="40"/>
        <v>0</v>
      </c>
      <c r="AK109" s="65">
        <f t="shared" si="41"/>
        <v>0</v>
      </c>
      <c r="AL109" s="65">
        <f t="shared" si="42"/>
        <v>0</v>
      </c>
      <c r="AM109" s="65">
        <f t="shared" si="43"/>
        <v>0</v>
      </c>
      <c r="AN109" s="66"/>
      <c r="AO109" s="65">
        <f t="shared" si="44"/>
        <v>0</v>
      </c>
      <c r="AP109" s="65">
        <f t="shared" si="45"/>
        <v>0</v>
      </c>
      <c r="AQ109" s="65">
        <f t="shared" si="46"/>
        <v>0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38"/>
        <v>0</v>
      </c>
      <c r="AI110" s="65">
        <f t="shared" si="39"/>
        <v>0</v>
      </c>
      <c r="AJ110" s="65">
        <f t="shared" si="40"/>
        <v>0</v>
      </c>
      <c r="AK110" s="65">
        <f t="shared" si="41"/>
        <v>0</v>
      </c>
      <c r="AL110" s="65">
        <f t="shared" si="42"/>
        <v>0</v>
      </c>
      <c r="AM110" s="65">
        <f t="shared" si="43"/>
        <v>0</v>
      </c>
      <c r="AN110" s="66"/>
      <c r="AO110" s="65">
        <f t="shared" si="44"/>
        <v>0</v>
      </c>
      <c r="AP110" s="65">
        <f t="shared" si="45"/>
        <v>0</v>
      </c>
      <c r="AQ110" s="65">
        <f t="shared" si="46"/>
        <v>0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38"/>
        <v>0</v>
      </c>
      <c r="AI111" s="65">
        <f t="shared" si="39"/>
        <v>0</v>
      </c>
      <c r="AJ111" s="65">
        <f t="shared" si="40"/>
        <v>0</v>
      </c>
      <c r="AK111" s="65">
        <f t="shared" si="41"/>
        <v>0</v>
      </c>
      <c r="AL111" s="65">
        <f t="shared" si="42"/>
        <v>0</v>
      </c>
      <c r="AM111" s="65">
        <f t="shared" si="43"/>
        <v>0</v>
      </c>
      <c r="AN111" s="66"/>
      <c r="AO111" s="65">
        <f t="shared" si="44"/>
        <v>0</v>
      </c>
      <c r="AP111" s="65">
        <f t="shared" si="45"/>
        <v>0</v>
      </c>
      <c r="AQ111" s="65">
        <f t="shared" si="46"/>
        <v>0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38"/>
        <v>0</v>
      </c>
      <c r="AI112" s="65">
        <f t="shared" si="39"/>
        <v>0</v>
      </c>
      <c r="AJ112" s="65">
        <f t="shared" si="40"/>
        <v>0</v>
      </c>
      <c r="AK112" s="65">
        <f t="shared" si="41"/>
        <v>0</v>
      </c>
      <c r="AL112" s="65">
        <f t="shared" si="42"/>
        <v>0</v>
      </c>
      <c r="AM112" s="65">
        <f t="shared" si="43"/>
        <v>0</v>
      </c>
      <c r="AN112" s="66"/>
      <c r="AO112" s="65">
        <f t="shared" si="44"/>
        <v>0</v>
      </c>
      <c r="AP112" s="65">
        <f t="shared" si="45"/>
        <v>0</v>
      </c>
      <c r="AQ112" s="65">
        <f t="shared" si="46"/>
        <v>0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38"/>
        <v>0</v>
      </c>
      <c r="AI114" s="65">
        <f t="shared" si="39"/>
        <v>0</v>
      </c>
      <c r="AJ114" s="65">
        <f t="shared" si="40"/>
        <v>0</v>
      </c>
      <c r="AK114" s="65">
        <f t="shared" si="41"/>
        <v>0</v>
      </c>
      <c r="AL114" s="65">
        <f t="shared" si="42"/>
        <v>0</v>
      </c>
      <c r="AM114" s="65">
        <f t="shared" si="43"/>
        <v>0</v>
      </c>
      <c r="AN114" s="66"/>
      <c r="AO114" s="65">
        <f t="shared" si="44"/>
        <v>0</v>
      </c>
      <c r="AP114" s="65">
        <f t="shared" si="45"/>
        <v>0</v>
      </c>
      <c r="AQ114" s="65">
        <f t="shared" si="46"/>
        <v>0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38"/>
        <v>0</v>
      </c>
      <c r="AI116" s="65">
        <f t="shared" si="39"/>
        <v>0</v>
      </c>
      <c r="AJ116" s="65">
        <f t="shared" si="40"/>
        <v>0</v>
      </c>
      <c r="AK116" s="65">
        <f t="shared" si="41"/>
        <v>0</v>
      </c>
      <c r="AL116" s="65">
        <f t="shared" si="42"/>
        <v>0</v>
      </c>
      <c r="AM116" s="65">
        <f t="shared" si="43"/>
        <v>0</v>
      </c>
      <c r="AN116" s="66"/>
      <c r="AO116" s="65">
        <f t="shared" si="44"/>
        <v>0</v>
      </c>
      <c r="AP116" s="65">
        <f t="shared" si="45"/>
        <v>0</v>
      </c>
      <c r="AQ116" s="65">
        <f t="shared" si="46"/>
        <v>0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38"/>
        <v>0</v>
      </c>
      <c r="AI117" s="65">
        <f t="shared" si="39"/>
        <v>0</v>
      </c>
      <c r="AJ117" s="65">
        <f t="shared" si="40"/>
        <v>0</v>
      </c>
      <c r="AK117" s="65">
        <f t="shared" si="41"/>
        <v>0</v>
      </c>
      <c r="AL117" s="65">
        <f t="shared" si="42"/>
        <v>0</v>
      </c>
      <c r="AM117" s="65">
        <f t="shared" si="43"/>
        <v>0</v>
      </c>
      <c r="AN117" s="66"/>
      <c r="AO117" s="65">
        <f t="shared" si="44"/>
        <v>0</v>
      </c>
      <c r="AP117" s="65">
        <f t="shared" si="45"/>
        <v>0</v>
      </c>
      <c r="AQ117" s="65">
        <f t="shared" si="46"/>
        <v>0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3224.9</v>
      </c>
      <c r="D133" s="52">
        <f t="shared" ref="D133:AF133" si="57">SUM(D134:D143)</f>
        <v>3229.1000000000004</v>
      </c>
      <c r="E133" s="52">
        <f t="shared" si="57"/>
        <v>3234.5</v>
      </c>
      <c r="F133" s="52">
        <f t="shared" si="57"/>
        <v>3241.3000000000006</v>
      </c>
      <c r="G133" s="52">
        <f t="shared" si="57"/>
        <v>3249.8</v>
      </c>
      <c r="H133" s="52">
        <f t="shared" si="57"/>
        <v>3260.3</v>
      </c>
      <c r="I133" s="52">
        <f t="shared" si="57"/>
        <v>3273.1</v>
      </c>
      <c r="J133" s="52">
        <f t="shared" si="57"/>
        <v>3288.6</v>
      </c>
      <c r="K133" s="52">
        <f t="shared" si="57"/>
        <v>3307.3</v>
      </c>
      <c r="L133" s="52">
        <f t="shared" si="57"/>
        <v>3329.0000000000005</v>
      </c>
      <c r="M133" s="52">
        <f t="shared" si="57"/>
        <v>3354.0000000000005</v>
      </c>
      <c r="N133" s="52">
        <f t="shared" si="57"/>
        <v>3381.8000000000006</v>
      </c>
      <c r="O133" s="52">
        <f t="shared" si="57"/>
        <v>3412.4000000000005</v>
      </c>
      <c r="P133" s="52">
        <f t="shared" si="57"/>
        <v>3444.8</v>
      </c>
      <c r="Q133" s="52">
        <f t="shared" si="57"/>
        <v>3478.3000000000006</v>
      </c>
      <c r="R133" s="52">
        <f t="shared" si="57"/>
        <v>3511.7999999999997</v>
      </c>
      <c r="S133" s="52">
        <f t="shared" si="57"/>
        <v>3544.3</v>
      </c>
      <c r="T133" s="52">
        <f t="shared" si="57"/>
        <v>3574.9</v>
      </c>
      <c r="U133" s="52">
        <f t="shared" si="57"/>
        <v>3602.7000000000003</v>
      </c>
      <c r="V133" s="52">
        <f t="shared" si="57"/>
        <v>3627.7000000000003</v>
      </c>
      <c r="W133" s="52">
        <f t="shared" si="57"/>
        <v>3649.4</v>
      </c>
      <c r="X133" s="52">
        <f t="shared" si="57"/>
        <v>3667.9</v>
      </c>
      <c r="Y133" s="52">
        <f t="shared" si="57"/>
        <v>3683.5</v>
      </c>
      <c r="Z133" s="52">
        <f t="shared" si="57"/>
        <v>3696.4000000000005</v>
      </c>
      <c r="AA133" s="52">
        <f t="shared" si="57"/>
        <v>3706.7</v>
      </c>
      <c r="AB133" s="52">
        <f t="shared" si="57"/>
        <v>3715.2000000000003</v>
      </c>
      <c r="AC133" s="52">
        <f t="shared" si="57"/>
        <v>3722.1</v>
      </c>
      <c r="AD133" s="52">
        <f t="shared" si="57"/>
        <v>3727.5000000000005</v>
      </c>
      <c r="AE133" s="52">
        <f t="shared" si="57"/>
        <v>3731.8</v>
      </c>
      <c r="AF133" s="52">
        <f t="shared" si="57"/>
        <v>3735.3</v>
      </c>
      <c r="AG133" s="52"/>
      <c r="AH133" s="65">
        <f>AVERAGE(C133:G133)</f>
        <v>3235.9200000000005</v>
      </c>
      <c r="AI133" s="65">
        <f>AVERAGE(H133:L133)</f>
        <v>3291.66</v>
      </c>
      <c r="AJ133" s="65">
        <f>AVERAGE(M133:Q133)</f>
        <v>3414.2599999999998</v>
      </c>
      <c r="AK133" s="65">
        <f>AVERAGE(R133:V133)</f>
        <v>3572.28</v>
      </c>
      <c r="AL133" s="65">
        <f>AVERAGE(W133:AA133)</f>
        <v>3680.78</v>
      </c>
      <c r="AM133" s="65">
        <f>AVERAGE(AB133:AF133)</f>
        <v>3726.38</v>
      </c>
      <c r="AN133" s="66"/>
      <c r="AO133" s="65">
        <f>AVERAGE(AH133:AI133)</f>
        <v>3263.79</v>
      </c>
      <c r="AP133" s="65">
        <f>AVERAGE(AJ133:AK133)</f>
        <v>3493.27</v>
      </c>
      <c r="AQ133" s="65">
        <f>AVERAGE(AL133:AM133)</f>
        <v>3703.58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0.4</v>
      </c>
      <c r="D135" s="52">
        <f>VLOOKUP($B135,Shock_dev!$A$1:$CI$361,MATCH(DATE(D$1,1,1),Shock_dev!$A$1:$CI$1,0),FALSE)</f>
        <v>0.5</v>
      </c>
      <c r="E135" s="52">
        <f>VLOOKUP($B135,Shock_dev!$A$1:$CI$361,MATCH(DATE(E$1,1,1),Shock_dev!$A$1:$CI$1,0),FALSE)</f>
        <v>0.6</v>
      </c>
      <c r="F135" s="52">
        <f>VLOOKUP($B135,Shock_dev!$A$1:$CI$361,MATCH(DATE(F$1,1,1),Shock_dev!$A$1:$CI$1,0),FALSE)</f>
        <v>0.8</v>
      </c>
      <c r="G135" s="52">
        <f>VLOOKUP($B135,Shock_dev!$A$1:$CI$361,MATCH(DATE(G$1,1,1),Shock_dev!$A$1:$CI$1,0),FALSE)</f>
        <v>1</v>
      </c>
      <c r="H135" s="52">
        <f>VLOOKUP($B135,Shock_dev!$A$1:$CI$361,MATCH(DATE(H$1,1,1),Shock_dev!$A$1:$CI$1,0),FALSE)</f>
        <v>1.2</v>
      </c>
      <c r="I135" s="52">
        <f>VLOOKUP($B135,Shock_dev!$A$1:$CI$361,MATCH(DATE(I$1,1,1),Shock_dev!$A$1:$CI$1,0),FALSE)</f>
        <v>1.5</v>
      </c>
      <c r="J135" s="52">
        <f>VLOOKUP($B135,Shock_dev!$A$1:$CI$361,MATCH(DATE(J$1,1,1),Shock_dev!$A$1:$CI$1,0),FALSE)</f>
        <v>1.9</v>
      </c>
      <c r="K135" s="52">
        <f>VLOOKUP($B135,Shock_dev!$A$1:$CI$361,MATCH(DATE(K$1,1,1),Shock_dev!$A$1:$CI$1,0),FALSE)</f>
        <v>2.4</v>
      </c>
      <c r="L135" s="52">
        <f>VLOOKUP($B135,Shock_dev!$A$1:$CI$361,MATCH(DATE(L$1,1,1),Shock_dev!$A$1:$CI$1,0),FALSE)</f>
        <v>2.9</v>
      </c>
      <c r="M135" s="52">
        <f>VLOOKUP($B135,Shock_dev!$A$1:$CI$361,MATCH(DATE(M$1,1,1),Shock_dev!$A$1:$CI$1,0),FALSE)</f>
        <v>3.5</v>
      </c>
      <c r="N135" s="52">
        <f>VLOOKUP($B135,Shock_dev!$A$1:$CI$361,MATCH(DATE(N$1,1,1),Shock_dev!$A$1:$CI$1,0),FALSE)</f>
        <v>4.0999999999999996</v>
      </c>
      <c r="O135" s="52">
        <f>VLOOKUP($B135,Shock_dev!$A$1:$CI$361,MATCH(DATE(O$1,1,1),Shock_dev!$A$1:$CI$1,0),FALSE)</f>
        <v>4.9000000000000004</v>
      </c>
      <c r="P135" s="52">
        <f>VLOOKUP($B135,Shock_dev!$A$1:$CI$361,MATCH(DATE(P$1,1,1),Shock_dev!$A$1:$CI$1,0),FALSE)</f>
        <v>5.7</v>
      </c>
      <c r="Q135" s="52">
        <f>VLOOKUP($B135,Shock_dev!$A$1:$CI$361,MATCH(DATE(Q$1,1,1),Shock_dev!$A$1:$CI$1,0),FALSE)</f>
        <v>6.5</v>
      </c>
      <c r="R135" s="52">
        <f>VLOOKUP($B135,Shock_dev!$A$1:$CI$361,MATCH(DATE(R$1,1,1),Shock_dev!$A$1:$CI$1,0),FALSE)</f>
        <v>7.3</v>
      </c>
      <c r="S135" s="52">
        <f>VLOOKUP($B135,Shock_dev!$A$1:$CI$361,MATCH(DATE(S$1,1,1),Shock_dev!$A$1:$CI$1,0),FALSE)</f>
        <v>8</v>
      </c>
      <c r="T135" s="52">
        <f>VLOOKUP($B135,Shock_dev!$A$1:$CI$361,MATCH(DATE(T$1,1,1),Shock_dev!$A$1:$CI$1,0),FALSE)</f>
        <v>8.8000000000000007</v>
      </c>
      <c r="U135" s="52">
        <f>VLOOKUP($B135,Shock_dev!$A$1:$CI$361,MATCH(DATE(U$1,1,1),Shock_dev!$A$1:$CI$1,0),FALSE)</f>
        <v>9.4</v>
      </c>
      <c r="V135" s="52">
        <f>VLOOKUP($B135,Shock_dev!$A$1:$CI$361,MATCH(DATE(V$1,1,1),Shock_dev!$A$1:$CI$1,0),FALSE)</f>
        <v>10</v>
      </c>
      <c r="W135" s="52">
        <f>VLOOKUP($B135,Shock_dev!$A$1:$CI$361,MATCH(DATE(W$1,1,1),Shock_dev!$A$1:$CI$1,0),FALSE)</f>
        <v>10.6</v>
      </c>
      <c r="X135" s="52">
        <f>VLOOKUP($B135,Shock_dev!$A$1:$CI$361,MATCH(DATE(X$1,1,1),Shock_dev!$A$1:$CI$1,0),FALSE)</f>
        <v>11</v>
      </c>
      <c r="Y135" s="52">
        <f>VLOOKUP($B135,Shock_dev!$A$1:$CI$361,MATCH(DATE(Y$1,1,1),Shock_dev!$A$1:$CI$1,0),FALSE)</f>
        <v>11.4</v>
      </c>
      <c r="Z135" s="52">
        <f>VLOOKUP($B135,Shock_dev!$A$1:$CI$361,MATCH(DATE(Z$1,1,1),Shock_dev!$A$1:$CI$1,0),FALSE)</f>
        <v>11.7</v>
      </c>
      <c r="AA135" s="52">
        <f>VLOOKUP($B135,Shock_dev!$A$1:$CI$361,MATCH(DATE(AA$1,1,1),Shock_dev!$A$1:$CI$1,0),FALSE)</f>
        <v>11.9</v>
      </c>
      <c r="AB135" s="52">
        <f>VLOOKUP($B135,Shock_dev!$A$1:$CI$361,MATCH(DATE(AB$1,1,1),Shock_dev!$A$1:$CI$1,0),FALSE)</f>
        <v>12.1</v>
      </c>
      <c r="AC135" s="52">
        <f>VLOOKUP($B135,Shock_dev!$A$1:$CI$361,MATCH(DATE(AC$1,1,1),Shock_dev!$A$1:$CI$1,0),FALSE)</f>
        <v>12.3</v>
      </c>
      <c r="AD135" s="52">
        <f>VLOOKUP($B135,Shock_dev!$A$1:$CI$361,MATCH(DATE(AD$1,1,1),Shock_dev!$A$1:$CI$1,0),FALSE)</f>
        <v>12.4</v>
      </c>
      <c r="AE135" s="52">
        <f>VLOOKUP($B135,Shock_dev!$A$1:$CI$361,MATCH(DATE(AE$1,1,1),Shock_dev!$A$1:$CI$1,0),FALSE)</f>
        <v>12.5</v>
      </c>
      <c r="AF135" s="52">
        <f>VLOOKUP($B135,Shock_dev!$A$1:$CI$361,MATCH(DATE(AF$1,1,1),Shock_dev!$A$1:$CI$1,0),FALSE)</f>
        <v>12.6</v>
      </c>
      <c r="AG135" s="52"/>
      <c r="AH135" s="65">
        <f t="shared" si="58"/>
        <v>0.65999999999999992</v>
      </c>
      <c r="AI135" s="65">
        <f t="shared" si="59"/>
        <v>1.98</v>
      </c>
      <c r="AJ135" s="65">
        <f t="shared" si="60"/>
        <v>4.9399999999999995</v>
      </c>
      <c r="AK135" s="65">
        <f t="shared" si="61"/>
        <v>8.6999999999999993</v>
      </c>
      <c r="AL135" s="65">
        <f t="shared" si="62"/>
        <v>11.32</v>
      </c>
      <c r="AM135" s="65">
        <f t="shared" si="63"/>
        <v>12.379999999999999</v>
      </c>
      <c r="AN135" s="66"/>
      <c r="AO135" s="65">
        <f t="shared" si="64"/>
        <v>1.3199999999999998</v>
      </c>
      <c r="AP135" s="65">
        <f t="shared" si="65"/>
        <v>6.8199999999999994</v>
      </c>
      <c r="AQ135" s="65">
        <f t="shared" si="66"/>
        <v>11.85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2200</v>
      </c>
      <c r="D137" s="52">
        <f>VLOOKUP($B137,Shock_dev!$A$1:$CI$361,MATCH(DATE(D$1,1,1),Shock_dev!$A$1:$CI$1,0),FALSE)</f>
        <v>2200</v>
      </c>
      <c r="E137" s="52">
        <f>VLOOKUP($B137,Shock_dev!$A$1:$CI$361,MATCH(DATE(E$1,1,1),Shock_dev!$A$1:$CI$1,0),FALSE)</f>
        <v>2200</v>
      </c>
      <c r="F137" s="52">
        <f>VLOOKUP($B137,Shock_dev!$A$1:$CI$361,MATCH(DATE(F$1,1,1),Shock_dev!$A$1:$CI$1,0),FALSE)</f>
        <v>2200</v>
      </c>
      <c r="G137" s="52">
        <f>VLOOKUP($B137,Shock_dev!$A$1:$CI$361,MATCH(DATE(G$1,1,1),Shock_dev!$A$1:$CI$1,0),FALSE)</f>
        <v>2200</v>
      </c>
      <c r="H137" s="52">
        <f>VLOOKUP($B137,Shock_dev!$A$1:$CI$361,MATCH(DATE(H$1,1,1),Shock_dev!$A$1:$CI$1,0),FALSE)</f>
        <v>2200</v>
      </c>
      <c r="I137" s="52">
        <f>VLOOKUP($B137,Shock_dev!$A$1:$CI$361,MATCH(DATE(I$1,1,1),Shock_dev!$A$1:$CI$1,0),FALSE)</f>
        <v>2200</v>
      </c>
      <c r="J137" s="52">
        <f>VLOOKUP($B137,Shock_dev!$A$1:$CI$361,MATCH(DATE(J$1,1,1),Shock_dev!$A$1:$CI$1,0),FALSE)</f>
        <v>2200</v>
      </c>
      <c r="K137" s="52">
        <f>VLOOKUP($B137,Shock_dev!$A$1:$CI$361,MATCH(DATE(K$1,1,1),Shock_dev!$A$1:$CI$1,0),FALSE)</f>
        <v>2200</v>
      </c>
      <c r="L137" s="52">
        <f>VLOOKUP($B137,Shock_dev!$A$1:$CI$361,MATCH(DATE(L$1,1,1),Shock_dev!$A$1:$CI$1,0),FALSE)</f>
        <v>2200</v>
      </c>
      <c r="M137" s="52">
        <f>VLOOKUP($B137,Shock_dev!$A$1:$CI$361,MATCH(DATE(M$1,1,1),Shock_dev!$A$1:$CI$1,0),FALSE)</f>
        <v>2200</v>
      </c>
      <c r="N137" s="52">
        <f>VLOOKUP($B137,Shock_dev!$A$1:$CI$361,MATCH(DATE(N$1,1,1),Shock_dev!$A$1:$CI$1,0),FALSE)</f>
        <v>2200</v>
      </c>
      <c r="O137" s="52">
        <f>VLOOKUP($B137,Shock_dev!$A$1:$CI$361,MATCH(DATE(O$1,1,1),Shock_dev!$A$1:$CI$1,0),FALSE)</f>
        <v>2200</v>
      </c>
      <c r="P137" s="52">
        <f>VLOOKUP($B137,Shock_dev!$A$1:$CI$361,MATCH(DATE(P$1,1,1),Shock_dev!$A$1:$CI$1,0),FALSE)</f>
        <v>2200</v>
      </c>
      <c r="Q137" s="52">
        <f>VLOOKUP($B137,Shock_dev!$A$1:$CI$361,MATCH(DATE(Q$1,1,1),Shock_dev!$A$1:$CI$1,0),FALSE)</f>
        <v>2200</v>
      </c>
      <c r="R137" s="52">
        <f>VLOOKUP($B137,Shock_dev!$A$1:$CI$361,MATCH(DATE(R$1,1,1),Shock_dev!$A$1:$CI$1,0),FALSE)</f>
        <v>2200</v>
      </c>
      <c r="S137" s="52">
        <f>VLOOKUP($B137,Shock_dev!$A$1:$CI$361,MATCH(DATE(S$1,1,1),Shock_dev!$A$1:$CI$1,0),FALSE)</f>
        <v>2200</v>
      </c>
      <c r="T137" s="52">
        <f>VLOOKUP($B137,Shock_dev!$A$1:$CI$361,MATCH(DATE(T$1,1,1),Shock_dev!$A$1:$CI$1,0),FALSE)</f>
        <v>2200</v>
      </c>
      <c r="U137" s="52">
        <f>VLOOKUP($B137,Shock_dev!$A$1:$CI$361,MATCH(DATE(U$1,1,1),Shock_dev!$A$1:$CI$1,0),FALSE)</f>
        <v>2200</v>
      </c>
      <c r="V137" s="52">
        <f>VLOOKUP($B137,Shock_dev!$A$1:$CI$361,MATCH(DATE(V$1,1,1),Shock_dev!$A$1:$CI$1,0),FALSE)</f>
        <v>2200</v>
      </c>
      <c r="W137" s="52">
        <f>VLOOKUP($B137,Shock_dev!$A$1:$CI$361,MATCH(DATE(W$1,1,1),Shock_dev!$A$1:$CI$1,0),FALSE)</f>
        <v>2200</v>
      </c>
      <c r="X137" s="52">
        <f>VLOOKUP($B137,Shock_dev!$A$1:$CI$361,MATCH(DATE(X$1,1,1),Shock_dev!$A$1:$CI$1,0),FALSE)</f>
        <v>2200</v>
      </c>
      <c r="Y137" s="52">
        <f>VLOOKUP($B137,Shock_dev!$A$1:$CI$361,MATCH(DATE(Y$1,1,1),Shock_dev!$A$1:$CI$1,0),FALSE)</f>
        <v>2200</v>
      </c>
      <c r="Z137" s="52">
        <f>VLOOKUP($B137,Shock_dev!$A$1:$CI$361,MATCH(DATE(Z$1,1,1),Shock_dev!$A$1:$CI$1,0),FALSE)</f>
        <v>2200</v>
      </c>
      <c r="AA137" s="52">
        <f>VLOOKUP($B137,Shock_dev!$A$1:$CI$361,MATCH(DATE(AA$1,1,1),Shock_dev!$A$1:$CI$1,0),FALSE)</f>
        <v>2200</v>
      </c>
      <c r="AB137" s="52">
        <f>VLOOKUP($B137,Shock_dev!$A$1:$CI$361,MATCH(DATE(AB$1,1,1),Shock_dev!$A$1:$CI$1,0),FALSE)</f>
        <v>2200</v>
      </c>
      <c r="AC137" s="52">
        <f>VLOOKUP($B137,Shock_dev!$A$1:$CI$361,MATCH(DATE(AC$1,1,1),Shock_dev!$A$1:$CI$1,0),FALSE)</f>
        <v>2200</v>
      </c>
      <c r="AD137" s="52">
        <f>VLOOKUP($B137,Shock_dev!$A$1:$CI$361,MATCH(DATE(AD$1,1,1),Shock_dev!$A$1:$CI$1,0),FALSE)</f>
        <v>2200</v>
      </c>
      <c r="AE137" s="52">
        <f>VLOOKUP($B137,Shock_dev!$A$1:$CI$361,MATCH(DATE(AE$1,1,1),Shock_dev!$A$1:$CI$1,0),FALSE)</f>
        <v>2200</v>
      </c>
      <c r="AF137" s="52">
        <f>VLOOKUP($B137,Shock_dev!$A$1:$CI$361,MATCH(DATE(AF$1,1,1),Shock_dev!$A$1:$CI$1,0),FALSE)</f>
        <v>2200</v>
      </c>
      <c r="AG137" s="52"/>
      <c r="AH137" s="65">
        <f t="shared" si="58"/>
        <v>2200</v>
      </c>
      <c r="AI137" s="65">
        <f t="shared" si="59"/>
        <v>2200</v>
      </c>
      <c r="AJ137" s="65">
        <f t="shared" si="60"/>
        <v>2200</v>
      </c>
      <c r="AK137" s="65">
        <f t="shared" si="61"/>
        <v>2200</v>
      </c>
      <c r="AL137" s="65">
        <f t="shared" si="62"/>
        <v>2200</v>
      </c>
      <c r="AM137" s="65">
        <f t="shared" si="63"/>
        <v>2200</v>
      </c>
      <c r="AN137" s="66"/>
      <c r="AO137" s="65">
        <f t="shared" si="64"/>
        <v>2200</v>
      </c>
      <c r="AP137" s="65">
        <f t="shared" si="65"/>
        <v>2200</v>
      </c>
      <c r="AQ137" s="65">
        <f t="shared" si="66"/>
        <v>2200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113.3</v>
      </c>
      <c r="D142" s="52">
        <f>VLOOKUP($B142,Shock_dev!$A$1:$CI$361,MATCH(DATE(D$1,1,1),Shock_dev!$A$1:$CI$1,0),FALSE)</f>
        <v>113.3</v>
      </c>
      <c r="E142" s="52">
        <f>VLOOKUP($B142,Shock_dev!$A$1:$CI$361,MATCH(DATE(E$1,1,1),Shock_dev!$A$1:$CI$1,0),FALSE)</f>
        <v>113.3</v>
      </c>
      <c r="F142" s="52">
        <f>VLOOKUP($B142,Shock_dev!$A$1:$CI$361,MATCH(DATE(F$1,1,1),Shock_dev!$A$1:$CI$1,0),FALSE)</f>
        <v>113.3</v>
      </c>
      <c r="G142" s="52">
        <f>VLOOKUP($B142,Shock_dev!$A$1:$CI$361,MATCH(DATE(G$1,1,1),Shock_dev!$A$1:$CI$1,0),FALSE)</f>
        <v>113.3</v>
      </c>
      <c r="H142" s="52">
        <f>VLOOKUP($B142,Shock_dev!$A$1:$CI$361,MATCH(DATE(H$1,1,1),Shock_dev!$A$1:$CI$1,0),FALSE)</f>
        <v>113.3</v>
      </c>
      <c r="I142" s="52">
        <f>VLOOKUP($B142,Shock_dev!$A$1:$CI$361,MATCH(DATE(I$1,1,1),Shock_dev!$A$1:$CI$1,0),FALSE)</f>
        <v>113.3</v>
      </c>
      <c r="J142" s="52">
        <f>VLOOKUP($B142,Shock_dev!$A$1:$CI$361,MATCH(DATE(J$1,1,1),Shock_dev!$A$1:$CI$1,0),FALSE)</f>
        <v>113.3</v>
      </c>
      <c r="K142" s="52">
        <f>VLOOKUP($B142,Shock_dev!$A$1:$CI$361,MATCH(DATE(K$1,1,1),Shock_dev!$A$1:$CI$1,0),FALSE)</f>
        <v>113.3</v>
      </c>
      <c r="L142" s="52">
        <f>VLOOKUP($B142,Shock_dev!$A$1:$CI$361,MATCH(DATE(L$1,1,1),Shock_dev!$A$1:$CI$1,0),FALSE)</f>
        <v>113.3</v>
      </c>
      <c r="M142" s="52">
        <f>VLOOKUP($B142,Shock_dev!$A$1:$CI$361,MATCH(DATE(M$1,1,1),Shock_dev!$A$1:$CI$1,0),FALSE)</f>
        <v>113.3</v>
      </c>
      <c r="N142" s="52">
        <f>VLOOKUP($B142,Shock_dev!$A$1:$CI$361,MATCH(DATE(N$1,1,1),Shock_dev!$A$1:$CI$1,0),FALSE)</f>
        <v>113.3</v>
      </c>
      <c r="O142" s="52">
        <f>VLOOKUP($B142,Shock_dev!$A$1:$CI$361,MATCH(DATE(O$1,1,1),Shock_dev!$A$1:$CI$1,0),FALSE)</f>
        <v>113.3</v>
      </c>
      <c r="P142" s="52">
        <f>VLOOKUP($B142,Shock_dev!$A$1:$CI$361,MATCH(DATE(P$1,1,1),Shock_dev!$A$1:$CI$1,0),FALSE)</f>
        <v>113.3</v>
      </c>
      <c r="Q142" s="52">
        <f>VLOOKUP($B142,Shock_dev!$A$1:$CI$361,MATCH(DATE(Q$1,1,1),Shock_dev!$A$1:$CI$1,0),FALSE)</f>
        <v>113.3</v>
      </c>
      <c r="R142" s="52">
        <f>VLOOKUP($B142,Shock_dev!$A$1:$CI$361,MATCH(DATE(R$1,1,1),Shock_dev!$A$1:$CI$1,0),FALSE)</f>
        <v>113.3</v>
      </c>
      <c r="S142" s="52">
        <f>VLOOKUP($B142,Shock_dev!$A$1:$CI$361,MATCH(DATE(S$1,1,1),Shock_dev!$A$1:$CI$1,0),FALSE)</f>
        <v>113.3</v>
      </c>
      <c r="T142" s="52">
        <f>VLOOKUP($B142,Shock_dev!$A$1:$CI$361,MATCH(DATE(T$1,1,1),Shock_dev!$A$1:$CI$1,0),FALSE)</f>
        <v>113.3</v>
      </c>
      <c r="U142" s="52">
        <f>VLOOKUP($B142,Shock_dev!$A$1:$CI$361,MATCH(DATE(U$1,1,1),Shock_dev!$A$1:$CI$1,0),FALSE)</f>
        <v>113.3</v>
      </c>
      <c r="V142" s="52">
        <f>VLOOKUP($B142,Shock_dev!$A$1:$CI$361,MATCH(DATE(V$1,1,1),Shock_dev!$A$1:$CI$1,0),FALSE)</f>
        <v>113.3</v>
      </c>
      <c r="W142" s="52">
        <f>VLOOKUP($B142,Shock_dev!$A$1:$CI$361,MATCH(DATE(W$1,1,1),Shock_dev!$A$1:$CI$1,0),FALSE)</f>
        <v>113.3</v>
      </c>
      <c r="X142" s="52">
        <f>VLOOKUP($B142,Shock_dev!$A$1:$CI$361,MATCH(DATE(X$1,1,1),Shock_dev!$A$1:$CI$1,0),FALSE)</f>
        <v>113.3</v>
      </c>
      <c r="Y142" s="52">
        <f>VLOOKUP($B142,Shock_dev!$A$1:$CI$361,MATCH(DATE(Y$1,1,1),Shock_dev!$A$1:$CI$1,0),FALSE)</f>
        <v>113.3</v>
      </c>
      <c r="Z142" s="52">
        <f>VLOOKUP($B142,Shock_dev!$A$1:$CI$361,MATCH(DATE(Z$1,1,1),Shock_dev!$A$1:$CI$1,0),FALSE)</f>
        <v>113.3</v>
      </c>
      <c r="AA142" s="52">
        <f>VLOOKUP($B142,Shock_dev!$A$1:$CI$361,MATCH(DATE(AA$1,1,1),Shock_dev!$A$1:$CI$1,0),FALSE)</f>
        <v>113.3</v>
      </c>
      <c r="AB142" s="52">
        <f>VLOOKUP($B142,Shock_dev!$A$1:$CI$361,MATCH(DATE(AB$1,1,1),Shock_dev!$A$1:$CI$1,0),FALSE)</f>
        <v>113.3</v>
      </c>
      <c r="AC142" s="52">
        <f>VLOOKUP($B142,Shock_dev!$A$1:$CI$361,MATCH(DATE(AC$1,1,1),Shock_dev!$A$1:$CI$1,0),FALSE)</f>
        <v>113.3</v>
      </c>
      <c r="AD142" s="52">
        <f>VLOOKUP($B142,Shock_dev!$A$1:$CI$361,MATCH(DATE(AD$1,1,1),Shock_dev!$A$1:$CI$1,0),FALSE)</f>
        <v>113.3</v>
      </c>
      <c r="AE142" s="52">
        <f>VLOOKUP($B142,Shock_dev!$A$1:$CI$361,MATCH(DATE(AE$1,1,1),Shock_dev!$A$1:$CI$1,0),FALSE)</f>
        <v>113.3</v>
      </c>
      <c r="AF142" s="52">
        <f>VLOOKUP($B142,Shock_dev!$A$1:$CI$361,MATCH(DATE(AF$1,1,1),Shock_dev!$A$1:$CI$1,0),FALSE)</f>
        <v>113.3</v>
      </c>
      <c r="AG142" s="52"/>
      <c r="AH142" s="65">
        <f t="shared" si="58"/>
        <v>113.3</v>
      </c>
      <c r="AI142" s="65">
        <f t="shared" si="59"/>
        <v>113.3</v>
      </c>
      <c r="AJ142" s="65">
        <f t="shared" si="60"/>
        <v>113.3</v>
      </c>
      <c r="AK142" s="65">
        <f t="shared" si="61"/>
        <v>113.3</v>
      </c>
      <c r="AL142" s="65">
        <f t="shared" si="62"/>
        <v>113.3</v>
      </c>
      <c r="AM142" s="65">
        <f t="shared" si="63"/>
        <v>113.3</v>
      </c>
      <c r="AN142" s="66"/>
      <c r="AO142" s="65">
        <f t="shared" si="64"/>
        <v>113.3</v>
      </c>
      <c r="AP142" s="65">
        <f t="shared" si="65"/>
        <v>113.3</v>
      </c>
      <c r="AQ142" s="65">
        <f t="shared" si="66"/>
        <v>113.3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3224.9</v>
      </c>
      <c r="D146" s="52">
        <f t="shared" ref="D146:AF146" si="67">SUM(D147:D156)</f>
        <v>3229.1000000000004</v>
      </c>
      <c r="E146" s="52">
        <f t="shared" si="67"/>
        <v>3234.5</v>
      </c>
      <c r="F146" s="52">
        <f t="shared" si="67"/>
        <v>3241.3000000000006</v>
      </c>
      <c r="G146" s="52">
        <f t="shared" si="67"/>
        <v>3249.8</v>
      </c>
      <c r="H146" s="52">
        <f t="shared" si="67"/>
        <v>3260.3</v>
      </c>
      <c r="I146" s="52">
        <f t="shared" si="67"/>
        <v>3273.1</v>
      </c>
      <c r="J146" s="52">
        <f t="shared" si="67"/>
        <v>3288.6</v>
      </c>
      <c r="K146" s="52">
        <f t="shared" si="67"/>
        <v>3307.3</v>
      </c>
      <c r="L146" s="52">
        <f t="shared" si="67"/>
        <v>3329.0000000000005</v>
      </c>
      <c r="M146" s="52">
        <f t="shared" si="67"/>
        <v>3354.0000000000005</v>
      </c>
      <c r="N146" s="52">
        <f t="shared" si="67"/>
        <v>3381.8000000000006</v>
      </c>
      <c r="O146" s="52">
        <f t="shared" si="67"/>
        <v>3412.4000000000005</v>
      </c>
      <c r="P146" s="52">
        <f t="shared" si="67"/>
        <v>3444.8</v>
      </c>
      <c r="Q146" s="52">
        <f t="shared" si="67"/>
        <v>3478.3000000000006</v>
      </c>
      <c r="R146" s="52">
        <f t="shared" si="67"/>
        <v>3511.7999999999997</v>
      </c>
      <c r="S146" s="52">
        <f t="shared" si="67"/>
        <v>3544.3</v>
      </c>
      <c r="T146" s="52">
        <f t="shared" si="67"/>
        <v>3574.9</v>
      </c>
      <c r="U146" s="52">
        <f t="shared" si="67"/>
        <v>3602.7000000000003</v>
      </c>
      <c r="V146" s="52">
        <f t="shared" si="67"/>
        <v>3627.7000000000003</v>
      </c>
      <c r="W146" s="52">
        <f t="shared" si="67"/>
        <v>3649.4</v>
      </c>
      <c r="X146" s="52">
        <f t="shared" si="67"/>
        <v>3667.9</v>
      </c>
      <c r="Y146" s="52">
        <f t="shared" si="67"/>
        <v>3683.5</v>
      </c>
      <c r="Z146" s="52">
        <f t="shared" si="67"/>
        <v>3696.4000000000005</v>
      </c>
      <c r="AA146" s="52">
        <f t="shared" si="67"/>
        <v>3706.7</v>
      </c>
      <c r="AB146" s="52">
        <f t="shared" si="67"/>
        <v>3715.2000000000003</v>
      </c>
      <c r="AC146" s="52">
        <f t="shared" si="67"/>
        <v>3722.1</v>
      </c>
      <c r="AD146" s="52">
        <f t="shared" si="67"/>
        <v>3727.5000000000005</v>
      </c>
      <c r="AE146" s="52">
        <f t="shared" si="67"/>
        <v>3731.8</v>
      </c>
      <c r="AF146" s="52">
        <f t="shared" si="67"/>
        <v>3735.3</v>
      </c>
      <c r="AG146" s="52"/>
      <c r="AH146" s="65">
        <f>AVERAGE(C146:G146)</f>
        <v>3235.9200000000005</v>
      </c>
      <c r="AI146" s="65">
        <f>AVERAGE(H146:L146)</f>
        <v>3291.66</v>
      </c>
      <c r="AJ146" s="65">
        <f>AVERAGE(M146:Q146)</f>
        <v>3414.2599999999998</v>
      </c>
      <c r="AK146" s="65">
        <f>AVERAGE(R146:V146)</f>
        <v>3572.28</v>
      </c>
      <c r="AL146" s="65">
        <f>AVERAGE(W146:AA146)</f>
        <v>3680.78</v>
      </c>
      <c r="AM146" s="65">
        <f>AVERAGE(AB146:AF146)</f>
        <v>3726.38</v>
      </c>
      <c r="AN146" s="66"/>
      <c r="AO146" s="65">
        <f>AVERAGE(AH146:AI146)</f>
        <v>3263.79</v>
      </c>
      <c r="AP146" s="65">
        <f>AVERAGE(AJ146:AK146)</f>
        <v>3493.27</v>
      </c>
      <c r="AQ146" s="65">
        <f>AVERAGE(AL146:AM146)</f>
        <v>3703.58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41.7</v>
      </c>
      <c r="D147" s="52">
        <f t="shared" si="69"/>
        <v>53.1</v>
      </c>
      <c r="E147" s="52">
        <f t="shared" si="69"/>
        <v>67.400000000000006</v>
      </c>
      <c r="F147" s="52">
        <f t="shared" si="69"/>
        <v>85.4</v>
      </c>
      <c r="G147" s="52">
        <f t="shared" si="69"/>
        <v>107.8</v>
      </c>
      <c r="H147" s="52">
        <f t="shared" si="69"/>
        <v>135.5</v>
      </c>
      <c r="I147" s="52">
        <f t="shared" si="69"/>
        <v>169.4</v>
      </c>
      <c r="J147" s="52">
        <f t="shared" si="69"/>
        <v>210.4</v>
      </c>
      <c r="K147" s="52">
        <f t="shared" si="69"/>
        <v>259.3</v>
      </c>
      <c r="L147" s="52">
        <f t="shared" si="69"/>
        <v>316.60000000000002</v>
      </c>
      <c r="M147" s="52">
        <f t="shared" si="69"/>
        <v>382.3</v>
      </c>
      <c r="N147" s="52">
        <f t="shared" si="69"/>
        <v>456</v>
      </c>
      <c r="O147" s="52">
        <f t="shared" si="69"/>
        <v>536.70000000000005</v>
      </c>
      <c r="P147" s="52">
        <f t="shared" si="69"/>
        <v>622.29999999999995</v>
      </c>
      <c r="Q147" s="52">
        <f t="shared" si="69"/>
        <v>710.7</v>
      </c>
      <c r="R147" s="52">
        <f t="shared" si="69"/>
        <v>799.1</v>
      </c>
      <c r="S147" s="52">
        <f t="shared" si="69"/>
        <v>884.8</v>
      </c>
      <c r="T147" s="52">
        <f t="shared" si="69"/>
        <v>965.4</v>
      </c>
      <c r="U147" s="52">
        <f t="shared" si="69"/>
        <v>1039.2</v>
      </c>
      <c r="V147" s="52">
        <f t="shared" si="69"/>
        <v>1104.9000000000001</v>
      </c>
      <c r="W147" s="52">
        <f t="shared" si="69"/>
        <v>1162.2</v>
      </c>
      <c r="X147" s="52">
        <f t="shared" si="69"/>
        <v>1211</v>
      </c>
      <c r="Y147" s="52">
        <f t="shared" si="69"/>
        <v>1252</v>
      </c>
      <c r="Z147" s="52">
        <f t="shared" si="69"/>
        <v>1285.9000000000001</v>
      </c>
      <c r="AA147" s="52">
        <f t="shared" si="69"/>
        <v>1313.6</v>
      </c>
      <c r="AB147" s="52">
        <f t="shared" si="69"/>
        <v>1336.1</v>
      </c>
      <c r="AC147" s="52">
        <f t="shared" si="69"/>
        <v>1354</v>
      </c>
      <c r="AD147" s="52">
        <f t="shared" si="69"/>
        <v>1368.4</v>
      </c>
      <c r="AE147" s="52">
        <f t="shared" si="69"/>
        <v>1379.8</v>
      </c>
      <c r="AF147" s="52">
        <f t="shared" si="69"/>
        <v>1388.8</v>
      </c>
      <c r="AG147" s="52"/>
      <c r="AH147" s="65">
        <f t="shared" ref="AH147:AH156" si="70">AVERAGE(C147:G147)</f>
        <v>71.080000000000013</v>
      </c>
      <c r="AI147" s="65">
        <f t="shared" ref="AI147:AI156" si="71">AVERAGE(H147:L147)</f>
        <v>218.23999999999995</v>
      </c>
      <c r="AJ147" s="65">
        <f t="shared" ref="AJ147:AJ156" si="72">AVERAGE(M147:Q147)</f>
        <v>541.6</v>
      </c>
      <c r="AK147" s="65">
        <f t="shared" ref="AK147:AK156" si="73">AVERAGE(R147:V147)</f>
        <v>958.68</v>
      </c>
      <c r="AL147" s="65">
        <f t="shared" ref="AL147:AL156" si="74">AVERAGE(W147:AA147)</f>
        <v>1244.94</v>
      </c>
      <c r="AM147" s="65">
        <f t="shared" ref="AM147:AM156" si="75">AVERAGE(AB147:AF147)</f>
        <v>1365.42</v>
      </c>
      <c r="AN147" s="66"/>
      <c r="AO147" s="65">
        <f t="shared" ref="AO147:AO156" si="76">AVERAGE(AH147:AI147)</f>
        <v>144.65999999999997</v>
      </c>
      <c r="AP147" s="65">
        <f t="shared" ref="AP147:AP156" si="77">AVERAGE(AJ147:AK147)</f>
        <v>750.14</v>
      </c>
      <c r="AQ147" s="65">
        <f t="shared" ref="AQ147:AQ156" si="78">AVERAGE(AL147:AM147)</f>
        <v>1305.18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0.4</v>
      </c>
      <c r="D148" s="52">
        <f t="shared" si="79"/>
        <v>0.5</v>
      </c>
      <c r="E148" s="52">
        <f t="shared" si="79"/>
        <v>0.6</v>
      </c>
      <c r="F148" s="52">
        <f t="shared" si="79"/>
        <v>0.8</v>
      </c>
      <c r="G148" s="52">
        <f t="shared" si="79"/>
        <v>1</v>
      </c>
      <c r="H148" s="52">
        <f t="shared" si="79"/>
        <v>1.2</v>
      </c>
      <c r="I148" s="52">
        <f t="shared" si="79"/>
        <v>1.5</v>
      </c>
      <c r="J148" s="52">
        <f t="shared" si="79"/>
        <v>1.9</v>
      </c>
      <c r="K148" s="52">
        <f t="shared" si="79"/>
        <v>2.4</v>
      </c>
      <c r="L148" s="52">
        <f t="shared" si="79"/>
        <v>2.9</v>
      </c>
      <c r="M148" s="52">
        <f t="shared" si="79"/>
        <v>3.5</v>
      </c>
      <c r="N148" s="52">
        <f t="shared" si="79"/>
        <v>4.0999999999999996</v>
      </c>
      <c r="O148" s="52">
        <f t="shared" si="79"/>
        <v>4.9000000000000004</v>
      </c>
      <c r="P148" s="52">
        <f t="shared" si="79"/>
        <v>5.7</v>
      </c>
      <c r="Q148" s="52">
        <f t="shared" si="79"/>
        <v>6.5</v>
      </c>
      <c r="R148" s="52">
        <f t="shared" si="79"/>
        <v>7.3</v>
      </c>
      <c r="S148" s="52">
        <f t="shared" si="79"/>
        <v>8</v>
      </c>
      <c r="T148" s="52">
        <f t="shared" si="79"/>
        <v>8.8000000000000007</v>
      </c>
      <c r="U148" s="52">
        <f t="shared" si="79"/>
        <v>9.4</v>
      </c>
      <c r="V148" s="52">
        <f t="shared" si="79"/>
        <v>10</v>
      </c>
      <c r="W148" s="52">
        <f t="shared" si="79"/>
        <v>10.6</v>
      </c>
      <c r="X148" s="52">
        <f t="shared" si="79"/>
        <v>11</v>
      </c>
      <c r="Y148" s="52">
        <f t="shared" si="79"/>
        <v>11.4</v>
      </c>
      <c r="Z148" s="52">
        <f t="shared" si="79"/>
        <v>11.7</v>
      </c>
      <c r="AA148" s="52">
        <f t="shared" si="79"/>
        <v>11.9</v>
      </c>
      <c r="AB148" s="52">
        <f t="shared" si="79"/>
        <v>12.1</v>
      </c>
      <c r="AC148" s="52">
        <f t="shared" si="79"/>
        <v>12.3</v>
      </c>
      <c r="AD148" s="52">
        <f t="shared" si="79"/>
        <v>12.4</v>
      </c>
      <c r="AE148" s="52">
        <f t="shared" si="79"/>
        <v>12.5</v>
      </c>
      <c r="AF148" s="52">
        <f t="shared" si="79"/>
        <v>12.6</v>
      </c>
      <c r="AG148" s="52"/>
      <c r="AH148" s="65">
        <f t="shared" si="70"/>
        <v>0.65999999999999992</v>
      </c>
      <c r="AI148" s="65">
        <f t="shared" si="71"/>
        <v>1.98</v>
      </c>
      <c r="AJ148" s="65">
        <f t="shared" si="72"/>
        <v>4.9399999999999995</v>
      </c>
      <c r="AK148" s="65">
        <f t="shared" si="73"/>
        <v>8.6999999999999993</v>
      </c>
      <c r="AL148" s="65">
        <f t="shared" si="74"/>
        <v>11.32</v>
      </c>
      <c r="AM148" s="65">
        <f t="shared" si="75"/>
        <v>12.379999999999999</v>
      </c>
      <c r="AN148" s="66"/>
      <c r="AO148" s="65">
        <f t="shared" si="76"/>
        <v>1.3199999999999998</v>
      </c>
      <c r="AP148" s="65">
        <f t="shared" si="77"/>
        <v>6.8199999999999994</v>
      </c>
      <c r="AQ148" s="65">
        <f t="shared" si="78"/>
        <v>11.85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802.1</v>
      </c>
      <c r="D149" s="52">
        <f t="shared" si="80"/>
        <v>795.4</v>
      </c>
      <c r="E149" s="52">
        <f t="shared" si="80"/>
        <v>787.1</v>
      </c>
      <c r="F149" s="52">
        <f t="shared" si="80"/>
        <v>776.6</v>
      </c>
      <c r="G149" s="52">
        <f t="shared" si="80"/>
        <v>763.6</v>
      </c>
      <c r="H149" s="52">
        <f t="shared" si="80"/>
        <v>747.5</v>
      </c>
      <c r="I149" s="52">
        <f t="shared" si="80"/>
        <v>727.8</v>
      </c>
      <c r="J149" s="52">
        <f t="shared" si="80"/>
        <v>703.9</v>
      </c>
      <c r="K149" s="52">
        <f t="shared" si="80"/>
        <v>675.5</v>
      </c>
      <c r="L149" s="52">
        <f t="shared" si="80"/>
        <v>642.29999999999995</v>
      </c>
      <c r="M149" s="52">
        <f t="shared" si="80"/>
        <v>604.1</v>
      </c>
      <c r="N149" s="52">
        <f t="shared" si="80"/>
        <v>561.20000000000005</v>
      </c>
      <c r="O149" s="52">
        <f t="shared" si="80"/>
        <v>514.29999999999995</v>
      </c>
      <c r="P149" s="52">
        <f t="shared" si="80"/>
        <v>464.5</v>
      </c>
      <c r="Q149" s="52">
        <f t="shared" si="80"/>
        <v>413.1</v>
      </c>
      <c r="R149" s="52">
        <f t="shared" si="80"/>
        <v>361.8</v>
      </c>
      <c r="S149" s="52">
        <f t="shared" si="80"/>
        <v>312</v>
      </c>
      <c r="T149" s="52">
        <f t="shared" si="80"/>
        <v>265.10000000000002</v>
      </c>
      <c r="U149" s="52">
        <f t="shared" si="80"/>
        <v>222.2</v>
      </c>
      <c r="V149" s="52">
        <f t="shared" si="80"/>
        <v>184</v>
      </c>
      <c r="W149" s="52">
        <f t="shared" si="80"/>
        <v>150.69999999999999</v>
      </c>
      <c r="X149" s="52">
        <f t="shared" si="80"/>
        <v>122.3</v>
      </c>
      <c r="Y149" s="52">
        <f t="shared" si="80"/>
        <v>98.5</v>
      </c>
      <c r="Z149" s="52">
        <f t="shared" si="80"/>
        <v>78.8</v>
      </c>
      <c r="AA149" s="52">
        <f t="shared" si="80"/>
        <v>62.7</v>
      </c>
      <c r="AB149" s="52">
        <f t="shared" si="80"/>
        <v>49.6</v>
      </c>
      <c r="AC149" s="52">
        <f t="shared" si="80"/>
        <v>39.200000000000003</v>
      </c>
      <c r="AD149" s="52">
        <f t="shared" si="80"/>
        <v>30.8</v>
      </c>
      <c r="AE149" s="52">
        <f t="shared" si="80"/>
        <v>24.2</v>
      </c>
      <c r="AF149" s="52">
        <f t="shared" si="80"/>
        <v>19</v>
      </c>
      <c r="AG149" s="52"/>
      <c r="AH149" s="65">
        <f t="shared" si="70"/>
        <v>784.95999999999992</v>
      </c>
      <c r="AI149" s="65">
        <f t="shared" si="71"/>
        <v>699.4</v>
      </c>
      <c r="AJ149" s="65">
        <f t="shared" si="72"/>
        <v>511.44000000000005</v>
      </c>
      <c r="AK149" s="65">
        <f t="shared" si="73"/>
        <v>269.02</v>
      </c>
      <c r="AL149" s="65">
        <f t="shared" si="74"/>
        <v>102.6</v>
      </c>
      <c r="AM149" s="65">
        <f t="shared" si="75"/>
        <v>32.56</v>
      </c>
      <c r="AN149" s="66"/>
      <c r="AO149" s="65">
        <f t="shared" si="76"/>
        <v>742.18</v>
      </c>
      <c r="AP149" s="65">
        <f t="shared" si="77"/>
        <v>390.23</v>
      </c>
      <c r="AQ149" s="65">
        <f t="shared" si="78"/>
        <v>67.58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2200</v>
      </c>
      <c r="D150" s="52">
        <f t="shared" si="81"/>
        <v>2200</v>
      </c>
      <c r="E150" s="52">
        <f t="shared" si="81"/>
        <v>2200</v>
      </c>
      <c r="F150" s="52">
        <f t="shared" si="81"/>
        <v>2200</v>
      </c>
      <c r="G150" s="52">
        <f t="shared" si="81"/>
        <v>2200</v>
      </c>
      <c r="H150" s="52">
        <f t="shared" si="81"/>
        <v>2200</v>
      </c>
      <c r="I150" s="52">
        <f t="shared" si="81"/>
        <v>2200</v>
      </c>
      <c r="J150" s="52">
        <f t="shared" si="81"/>
        <v>2200</v>
      </c>
      <c r="K150" s="52">
        <f t="shared" si="81"/>
        <v>2200</v>
      </c>
      <c r="L150" s="52">
        <f t="shared" si="81"/>
        <v>2200</v>
      </c>
      <c r="M150" s="52">
        <f t="shared" si="81"/>
        <v>2200</v>
      </c>
      <c r="N150" s="52">
        <f t="shared" si="81"/>
        <v>2200</v>
      </c>
      <c r="O150" s="52">
        <f t="shared" si="81"/>
        <v>2200</v>
      </c>
      <c r="P150" s="52">
        <f t="shared" si="81"/>
        <v>2200</v>
      </c>
      <c r="Q150" s="52">
        <f t="shared" si="81"/>
        <v>2200</v>
      </c>
      <c r="R150" s="52">
        <f t="shared" si="81"/>
        <v>2200</v>
      </c>
      <c r="S150" s="52">
        <f t="shared" si="81"/>
        <v>2200</v>
      </c>
      <c r="T150" s="52">
        <f t="shared" si="81"/>
        <v>2200</v>
      </c>
      <c r="U150" s="52">
        <f t="shared" si="81"/>
        <v>2200</v>
      </c>
      <c r="V150" s="52">
        <f t="shared" si="81"/>
        <v>2200</v>
      </c>
      <c r="W150" s="52">
        <f t="shared" si="81"/>
        <v>2200</v>
      </c>
      <c r="X150" s="52">
        <f t="shared" si="81"/>
        <v>2200</v>
      </c>
      <c r="Y150" s="52">
        <f t="shared" si="81"/>
        <v>2200</v>
      </c>
      <c r="Z150" s="52">
        <f t="shared" si="81"/>
        <v>2200</v>
      </c>
      <c r="AA150" s="52">
        <f t="shared" si="81"/>
        <v>2200</v>
      </c>
      <c r="AB150" s="52">
        <f t="shared" si="81"/>
        <v>2200</v>
      </c>
      <c r="AC150" s="52">
        <f t="shared" si="81"/>
        <v>2200</v>
      </c>
      <c r="AD150" s="52">
        <f t="shared" si="81"/>
        <v>2200</v>
      </c>
      <c r="AE150" s="52">
        <f t="shared" si="81"/>
        <v>2200</v>
      </c>
      <c r="AF150" s="52">
        <f t="shared" si="81"/>
        <v>2200</v>
      </c>
      <c r="AG150" s="52"/>
      <c r="AH150" s="65">
        <f t="shared" si="70"/>
        <v>2200</v>
      </c>
      <c r="AI150" s="65">
        <f t="shared" si="71"/>
        <v>2200</v>
      </c>
      <c r="AJ150" s="65">
        <f t="shared" si="72"/>
        <v>2200</v>
      </c>
      <c r="AK150" s="65">
        <f t="shared" si="73"/>
        <v>2200</v>
      </c>
      <c r="AL150" s="65">
        <f t="shared" si="74"/>
        <v>2200</v>
      </c>
      <c r="AM150" s="65">
        <f t="shared" si="75"/>
        <v>2200</v>
      </c>
      <c r="AN150" s="66"/>
      <c r="AO150" s="65">
        <f t="shared" si="76"/>
        <v>2200</v>
      </c>
      <c r="AP150" s="65">
        <f t="shared" si="77"/>
        <v>2200</v>
      </c>
      <c r="AQ150" s="65">
        <f t="shared" si="78"/>
        <v>2200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53.5</v>
      </c>
      <c r="D151" s="52">
        <f t="shared" si="82"/>
        <v>53</v>
      </c>
      <c r="E151" s="52">
        <f t="shared" si="82"/>
        <v>52.5</v>
      </c>
      <c r="F151" s="52">
        <f t="shared" si="82"/>
        <v>51.8</v>
      </c>
      <c r="G151" s="52">
        <f t="shared" si="82"/>
        <v>50.9</v>
      </c>
      <c r="H151" s="52">
        <f t="shared" si="82"/>
        <v>49.8</v>
      </c>
      <c r="I151" s="52">
        <f t="shared" si="82"/>
        <v>48.5</v>
      </c>
      <c r="J151" s="52">
        <f t="shared" si="82"/>
        <v>46.9</v>
      </c>
      <c r="K151" s="52">
        <f t="shared" si="82"/>
        <v>45</v>
      </c>
      <c r="L151" s="52">
        <f t="shared" si="82"/>
        <v>42.8</v>
      </c>
      <c r="M151" s="52">
        <f t="shared" si="82"/>
        <v>40.299999999999997</v>
      </c>
      <c r="N151" s="52">
        <f t="shared" si="82"/>
        <v>37.4</v>
      </c>
      <c r="O151" s="52">
        <f t="shared" si="82"/>
        <v>34.299999999999997</v>
      </c>
      <c r="P151" s="52">
        <f t="shared" si="82"/>
        <v>31</v>
      </c>
      <c r="Q151" s="52">
        <f t="shared" si="82"/>
        <v>27.5</v>
      </c>
      <c r="R151" s="52">
        <f t="shared" si="82"/>
        <v>24.1</v>
      </c>
      <c r="S151" s="52">
        <f t="shared" si="82"/>
        <v>20.8</v>
      </c>
      <c r="T151" s="52">
        <f t="shared" si="82"/>
        <v>17.7</v>
      </c>
      <c r="U151" s="52">
        <f t="shared" si="82"/>
        <v>14.8</v>
      </c>
      <c r="V151" s="52">
        <f t="shared" si="82"/>
        <v>12.3</v>
      </c>
      <c r="W151" s="52">
        <f t="shared" si="82"/>
        <v>10</v>
      </c>
      <c r="X151" s="52">
        <f t="shared" si="82"/>
        <v>8.1999999999999993</v>
      </c>
      <c r="Y151" s="52">
        <f t="shared" si="82"/>
        <v>6.6</v>
      </c>
      <c r="Z151" s="52">
        <f t="shared" si="82"/>
        <v>5.3</v>
      </c>
      <c r="AA151" s="52">
        <f t="shared" si="82"/>
        <v>4.2</v>
      </c>
      <c r="AB151" s="52">
        <f t="shared" si="82"/>
        <v>3.3</v>
      </c>
      <c r="AC151" s="52">
        <f t="shared" si="82"/>
        <v>2.6</v>
      </c>
      <c r="AD151" s="52">
        <f t="shared" si="82"/>
        <v>2.1</v>
      </c>
      <c r="AE151" s="52">
        <f t="shared" si="82"/>
        <v>1.6</v>
      </c>
      <c r="AF151" s="52">
        <f t="shared" si="82"/>
        <v>1.3</v>
      </c>
      <c r="AG151" s="52"/>
      <c r="AH151" s="65">
        <f t="shared" si="70"/>
        <v>52.339999999999996</v>
      </c>
      <c r="AI151" s="65">
        <f t="shared" si="71"/>
        <v>46.6</v>
      </c>
      <c r="AJ151" s="65">
        <f t="shared" si="72"/>
        <v>34.1</v>
      </c>
      <c r="AK151" s="65">
        <f t="shared" si="73"/>
        <v>17.940000000000001</v>
      </c>
      <c r="AL151" s="65">
        <f t="shared" si="74"/>
        <v>6.8599999999999994</v>
      </c>
      <c r="AM151" s="65">
        <f t="shared" si="75"/>
        <v>2.1800000000000002</v>
      </c>
      <c r="AN151" s="66"/>
      <c r="AO151" s="65">
        <f t="shared" si="76"/>
        <v>49.47</v>
      </c>
      <c r="AP151" s="65">
        <f t="shared" si="77"/>
        <v>26.020000000000003</v>
      </c>
      <c r="AQ151" s="65">
        <f t="shared" si="78"/>
        <v>4.5199999999999996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0.5</v>
      </c>
      <c r="D153" s="52">
        <f t="shared" si="84"/>
        <v>0.5</v>
      </c>
      <c r="E153" s="52">
        <f t="shared" si="84"/>
        <v>0.5</v>
      </c>
      <c r="F153" s="52">
        <f t="shared" si="84"/>
        <v>0.5</v>
      </c>
      <c r="G153" s="52">
        <f t="shared" si="84"/>
        <v>0.5</v>
      </c>
      <c r="H153" s="52">
        <f t="shared" si="84"/>
        <v>0.5</v>
      </c>
      <c r="I153" s="52">
        <f t="shared" si="84"/>
        <v>0.5</v>
      </c>
      <c r="J153" s="52">
        <f t="shared" si="84"/>
        <v>0.5</v>
      </c>
      <c r="K153" s="52">
        <f t="shared" si="84"/>
        <v>0.5</v>
      </c>
      <c r="L153" s="52">
        <f t="shared" si="84"/>
        <v>0.4</v>
      </c>
      <c r="M153" s="52">
        <f t="shared" si="84"/>
        <v>0.4</v>
      </c>
      <c r="N153" s="52">
        <f t="shared" si="84"/>
        <v>0.4</v>
      </c>
      <c r="O153" s="52">
        <f t="shared" si="84"/>
        <v>0.3</v>
      </c>
      <c r="P153" s="52">
        <f t="shared" si="84"/>
        <v>0.3</v>
      </c>
      <c r="Q153" s="52">
        <f t="shared" si="84"/>
        <v>0.3</v>
      </c>
      <c r="R153" s="52">
        <f t="shared" si="84"/>
        <v>0.2</v>
      </c>
      <c r="S153" s="52">
        <f t="shared" si="84"/>
        <v>0.2</v>
      </c>
      <c r="T153" s="52">
        <f t="shared" si="84"/>
        <v>0.2</v>
      </c>
      <c r="U153" s="52">
        <f t="shared" si="84"/>
        <v>0.1</v>
      </c>
      <c r="V153" s="52">
        <f t="shared" si="84"/>
        <v>0.1</v>
      </c>
      <c r="W153" s="52">
        <f t="shared" si="84"/>
        <v>0.1</v>
      </c>
      <c r="X153" s="52">
        <f t="shared" si="84"/>
        <v>0.1</v>
      </c>
      <c r="Y153" s="52">
        <f t="shared" si="84"/>
        <v>0.1</v>
      </c>
      <c r="Z153" s="52">
        <f t="shared" si="84"/>
        <v>0.1</v>
      </c>
      <c r="AA153" s="52">
        <f t="shared" si="84"/>
        <v>0</v>
      </c>
      <c r="AB153" s="52">
        <f t="shared" si="84"/>
        <v>0</v>
      </c>
      <c r="AC153" s="52">
        <f t="shared" si="84"/>
        <v>0</v>
      </c>
      <c r="AD153" s="52">
        <f t="shared" si="84"/>
        <v>0</v>
      </c>
      <c r="AE153" s="52">
        <f t="shared" si="84"/>
        <v>0</v>
      </c>
      <c r="AF153" s="52">
        <f t="shared" si="84"/>
        <v>0</v>
      </c>
      <c r="AG153" s="52"/>
      <c r="AH153" s="65">
        <f t="shared" si="70"/>
        <v>0.5</v>
      </c>
      <c r="AI153" s="65">
        <f t="shared" si="71"/>
        <v>0.48</v>
      </c>
      <c r="AJ153" s="65">
        <f t="shared" si="72"/>
        <v>0.34</v>
      </c>
      <c r="AK153" s="65">
        <f t="shared" si="73"/>
        <v>0.16</v>
      </c>
      <c r="AL153" s="65">
        <f t="shared" si="74"/>
        <v>0.08</v>
      </c>
      <c r="AM153" s="65">
        <f t="shared" si="75"/>
        <v>0</v>
      </c>
      <c r="AN153" s="66"/>
      <c r="AO153" s="65">
        <f t="shared" si="76"/>
        <v>0.49</v>
      </c>
      <c r="AP153" s="65">
        <f t="shared" si="77"/>
        <v>0.25</v>
      </c>
      <c r="AQ153" s="65">
        <f t="shared" si="78"/>
        <v>0.04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113.3</v>
      </c>
      <c r="D155" s="52">
        <f t="shared" si="86"/>
        <v>113.3</v>
      </c>
      <c r="E155" s="52">
        <f t="shared" si="86"/>
        <v>113.3</v>
      </c>
      <c r="F155" s="52">
        <f t="shared" si="86"/>
        <v>113.3</v>
      </c>
      <c r="G155" s="52">
        <f t="shared" si="86"/>
        <v>113.3</v>
      </c>
      <c r="H155" s="52">
        <f t="shared" si="86"/>
        <v>113.3</v>
      </c>
      <c r="I155" s="52">
        <f t="shared" si="86"/>
        <v>113.3</v>
      </c>
      <c r="J155" s="52">
        <f t="shared" si="86"/>
        <v>113.3</v>
      </c>
      <c r="K155" s="52">
        <f t="shared" si="86"/>
        <v>113.3</v>
      </c>
      <c r="L155" s="52">
        <f t="shared" si="86"/>
        <v>113.3</v>
      </c>
      <c r="M155" s="52">
        <f t="shared" si="86"/>
        <v>113.3</v>
      </c>
      <c r="N155" s="52">
        <f t="shared" si="86"/>
        <v>113.3</v>
      </c>
      <c r="O155" s="52">
        <f t="shared" si="86"/>
        <v>113.3</v>
      </c>
      <c r="P155" s="52">
        <f t="shared" si="86"/>
        <v>113.3</v>
      </c>
      <c r="Q155" s="52">
        <f t="shared" si="86"/>
        <v>113.3</v>
      </c>
      <c r="R155" s="52">
        <f t="shared" si="86"/>
        <v>113.3</v>
      </c>
      <c r="S155" s="52">
        <f t="shared" si="86"/>
        <v>113.3</v>
      </c>
      <c r="T155" s="52">
        <f t="shared" si="86"/>
        <v>113.3</v>
      </c>
      <c r="U155" s="52">
        <f t="shared" si="86"/>
        <v>113.3</v>
      </c>
      <c r="V155" s="52">
        <f t="shared" si="86"/>
        <v>113.3</v>
      </c>
      <c r="W155" s="52">
        <f t="shared" si="86"/>
        <v>113.3</v>
      </c>
      <c r="X155" s="52">
        <f t="shared" si="86"/>
        <v>113.3</v>
      </c>
      <c r="Y155" s="52">
        <f t="shared" si="86"/>
        <v>113.3</v>
      </c>
      <c r="Z155" s="52">
        <f t="shared" si="86"/>
        <v>113.3</v>
      </c>
      <c r="AA155" s="52">
        <f t="shared" si="86"/>
        <v>113.3</v>
      </c>
      <c r="AB155" s="52">
        <f t="shared" si="86"/>
        <v>113.3</v>
      </c>
      <c r="AC155" s="52">
        <f t="shared" si="86"/>
        <v>113.3</v>
      </c>
      <c r="AD155" s="52">
        <f t="shared" si="86"/>
        <v>113.3</v>
      </c>
      <c r="AE155" s="52">
        <f t="shared" si="86"/>
        <v>113.3</v>
      </c>
      <c r="AF155" s="52">
        <f t="shared" si="86"/>
        <v>113.3</v>
      </c>
      <c r="AG155" s="52"/>
      <c r="AH155" s="65">
        <f t="shared" si="70"/>
        <v>113.3</v>
      </c>
      <c r="AI155" s="65">
        <f t="shared" si="71"/>
        <v>113.3</v>
      </c>
      <c r="AJ155" s="65">
        <f t="shared" si="72"/>
        <v>113.3</v>
      </c>
      <c r="AK155" s="65">
        <f t="shared" si="73"/>
        <v>113.3</v>
      </c>
      <c r="AL155" s="65">
        <f t="shared" si="74"/>
        <v>113.3</v>
      </c>
      <c r="AM155" s="65">
        <f t="shared" si="75"/>
        <v>113.3</v>
      </c>
      <c r="AN155" s="66"/>
      <c r="AO155" s="65">
        <f t="shared" si="76"/>
        <v>113.3</v>
      </c>
      <c r="AP155" s="65">
        <f t="shared" si="77"/>
        <v>113.3</v>
      </c>
      <c r="AQ155" s="65">
        <f t="shared" si="78"/>
        <v>113.3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0</v>
      </c>
      <c r="D156" s="52">
        <f t="shared" ref="D156:AF156" si="87">D117+D130+D143</f>
        <v>0</v>
      </c>
      <c r="E156" s="52">
        <f t="shared" si="87"/>
        <v>0</v>
      </c>
      <c r="F156" s="52">
        <f t="shared" si="87"/>
        <v>0</v>
      </c>
      <c r="G156" s="52">
        <f t="shared" si="87"/>
        <v>0</v>
      </c>
      <c r="H156" s="52">
        <f t="shared" si="87"/>
        <v>0</v>
      </c>
      <c r="I156" s="52">
        <f t="shared" si="87"/>
        <v>0</v>
      </c>
      <c r="J156" s="52">
        <f t="shared" si="87"/>
        <v>0</v>
      </c>
      <c r="K156" s="52">
        <f t="shared" si="87"/>
        <v>0</v>
      </c>
      <c r="L156" s="52">
        <f t="shared" si="87"/>
        <v>0</v>
      </c>
      <c r="M156" s="52">
        <f t="shared" si="87"/>
        <v>0</v>
      </c>
      <c r="N156" s="52">
        <f t="shared" si="87"/>
        <v>0</v>
      </c>
      <c r="O156" s="52">
        <f t="shared" si="87"/>
        <v>0</v>
      </c>
      <c r="P156" s="52">
        <f t="shared" si="87"/>
        <v>0</v>
      </c>
      <c r="Q156" s="52">
        <f t="shared" si="87"/>
        <v>0</v>
      </c>
      <c r="R156" s="52">
        <f t="shared" si="87"/>
        <v>0</v>
      </c>
      <c r="S156" s="52">
        <f t="shared" si="87"/>
        <v>0</v>
      </c>
      <c r="T156" s="52">
        <f t="shared" si="87"/>
        <v>0</v>
      </c>
      <c r="U156" s="52">
        <f t="shared" si="87"/>
        <v>0</v>
      </c>
      <c r="V156" s="52">
        <f t="shared" si="87"/>
        <v>0</v>
      </c>
      <c r="W156" s="52">
        <f t="shared" si="87"/>
        <v>0</v>
      </c>
      <c r="X156" s="52">
        <f t="shared" si="87"/>
        <v>0</v>
      </c>
      <c r="Y156" s="52">
        <f t="shared" si="87"/>
        <v>0</v>
      </c>
      <c r="Z156" s="52">
        <f t="shared" si="87"/>
        <v>0</v>
      </c>
      <c r="AA156" s="52">
        <f t="shared" si="87"/>
        <v>0</v>
      </c>
      <c r="AB156" s="52">
        <f t="shared" si="87"/>
        <v>0</v>
      </c>
      <c r="AC156" s="52">
        <f t="shared" si="87"/>
        <v>0</v>
      </c>
      <c r="AD156" s="52">
        <f t="shared" si="87"/>
        <v>0</v>
      </c>
      <c r="AE156" s="52">
        <f t="shared" si="87"/>
        <v>0</v>
      </c>
      <c r="AF156" s="52">
        <f t="shared" si="87"/>
        <v>0</v>
      </c>
      <c r="AG156" s="52"/>
      <c r="AH156" s="65">
        <f t="shared" si="70"/>
        <v>0</v>
      </c>
      <c r="AI156" s="65">
        <f t="shared" si="71"/>
        <v>0</v>
      </c>
      <c r="AJ156" s="65">
        <f t="shared" si="72"/>
        <v>0</v>
      </c>
      <c r="AK156" s="65">
        <f t="shared" si="73"/>
        <v>0</v>
      </c>
      <c r="AL156" s="65">
        <f t="shared" si="74"/>
        <v>0</v>
      </c>
      <c r="AM156" s="65">
        <f t="shared" si="75"/>
        <v>0</v>
      </c>
      <c r="AN156" s="66"/>
      <c r="AO156" s="65">
        <f t="shared" si="76"/>
        <v>0</v>
      </c>
      <c r="AP156" s="65">
        <f t="shared" si="77"/>
        <v>0</v>
      </c>
      <c r="AQ156" s="65">
        <f t="shared" si="78"/>
        <v>0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0</v>
      </c>
      <c r="D162" s="52">
        <f t="shared" si="88"/>
        <v>0</v>
      </c>
      <c r="E162" s="52">
        <f t="shared" si="88"/>
        <v>0</v>
      </c>
      <c r="F162" s="52">
        <f t="shared" si="88"/>
        <v>0</v>
      </c>
      <c r="G162" s="52">
        <f t="shared" si="88"/>
        <v>0</v>
      </c>
      <c r="H162" s="52">
        <f t="shared" si="88"/>
        <v>0</v>
      </c>
      <c r="I162" s="52">
        <f t="shared" si="88"/>
        <v>0</v>
      </c>
      <c r="J162" s="52">
        <f t="shared" si="88"/>
        <v>0</v>
      </c>
      <c r="K162" s="52">
        <f t="shared" si="88"/>
        <v>0</v>
      </c>
      <c r="L162" s="52">
        <f t="shared" si="88"/>
        <v>0</v>
      </c>
      <c r="M162" s="52">
        <f t="shared" si="88"/>
        <v>0</v>
      </c>
      <c r="N162" s="52">
        <f t="shared" si="88"/>
        <v>0</v>
      </c>
      <c r="O162" s="52">
        <f t="shared" si="88"/>
        <v>0</v>
      </c>
      <c r="P162" s="52">
        <f t="shared" si="88"/>
        <v>0</v>
      </c>
      <c r="Q162" s="52">
        <f t="shared" si="88"/>
        <v>0</v>
      </c>
      <c r="R162" s="52">
        <f t="shared" si="88"/>
        <v>0</v>
      </c>
      <c r="S162" s="52">
        <f t="shared" si="88"/>
        <v>0</v>
      </c>
      <c r="T162" s="52">
        <f t="shared" si="88"/>
        <v>0</v>
      </c>
      <c r="U162" s="52">
        <f t="shared" si="88"/>
        <v>0</v>
      </c>
      <c r="V162" s="52">
        <f t="shared" si="88"/>
        <v>0</v>
      </c>
      <c r="W162" s="52">
        <f t="shared" si="88"/>
        <v>0</v>
      </c>
      <c r="X162" s="52">
        <f t="shared" si="88"/>
        <v>0</v>
      </c>
      <c r="Y162" s="52">
        <f t="shared" si="88"/>
        <v>0</v>
      </c>
      <c r="Z162" s="52">
        <f t="shared" si="88"/>
        <v>0</v>
      </c>
      <c r="AA162" s="52">
        <f t="shared" si="88"/>
        <v>0</v>
      </c>
      <c r="AB162" s="52">
        <f t="shared" si="88"/>
        <v>0</v>
      </c>
      <c r="AC162" s="52">
        <f t="shared" si="88"/>
        <v>0</v>
      </c>
      <c r="AD162" s="52">
        <f t="shared" si="88"/>
        <v>0</v>
      </c>
      <c r="AE162" s="52">
        <f t="shared" si="88"/>
        <v>0</v>
      </c>
      <c r="AF162" s="52">
        <f t="shared" si="88"/>
        <v>0</v>
      </c>
      <c r="AG162" s="67"/>
      <c r="AH162" s="65">
        <f t="shared" ref="AH162:AH167" si="89">AVERAGE(C162:G162)</f>
        <v>0</v>
      </c>
      <c r="AI162" s="65">
        <f t="shared" ref="AI162:AI167" si="90">AVERAGE(H162:L162)</f>
        <v>0</v>
      </c>
      <c r="AJ162" s="65">
        <f t="shared" ref="AJ162:AJ167" si="91">AVERAGE(M162:Q162)</f>
        <v>0</v>
      </c>
      <c r="AK162" s="65">
        <f t="shared" ref="AK162:AK167" si="92">AVERAGE(R162:V162)</f>
        <v>0</v>
      </c>
      <c r="AL162" s="65">
        <f t="shared" ref="AL162:AL167" si="93">AVERAGE(W162:AA162)</f>
        <v>0</v>
      </c>
      <c r="AM162" s="65">
        <f t="shared" ref="AM162:AM167" si="94">AVERAGE(AB162:AF162)</f>
        <v>0</v>
      </c>
      <c r="AN162" s="66"/>
      <c r="AO162" s="65">
        <f t="shared" ref="AO162:AO167" si="95">AVERAGE(AH162:AI162)</f>
        <v>0</v>
      </c>
      <c r="AP162" s="65">
        <f t="shared" ref="AP162:AP167" si="96">AVERAGE(AJ162:AK162)</f>
        <v>0</v>
      </c>
      <c r="AQ162" s="65">
        <f t="shared" ref="AQ162:AQ167" si="97"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3224.9</v>
      </c>
      <c r="D178" s="52">
        <f t="shared" ref="D178:AF178" si="108">SUM(D134:D143)</f>
        <v>3229.1000000000004</v>
      </c>
      <c r="E178" s="52">
        <f t="shared" si="108"/>
        <v>3234.5</v>
      </c>
      <c r="F178" s="52">
        <f t="shared" si="108"/>
        <v>3241.3000000000006</v>
      </c>
      <c r="G178" s="52">
        <f t="shared" si="108"/>
        <v>3249.8</v>
      </c>
      <c r="H178" s="52">
        <f t="shared" si="108"/>
        <v>3260.3</v>
      </c>
      <c r="I178" s="52">
        <f t="shared" si="108"/>
        <v>3273.1</v>
      </c>
      <c r="J178" s="52">
        <f t="shared" si="108"/>
        <v>3288.6</v>
      </c>
      <c r="K178" s="52">
        <f t="shared" si="108"/>
        <v>3307.3</v>
      </c>
      <c r="L178" s="52">
        <f t="shared" si="108"/>
        <v>3329.0000000000005</v>
      </c>
      <c r="M178" s="52">
        <f t="shared" si="108"/>
        <v>3354.0000000000005</v>
      </c>
      <c r="N178" s="52">
        <f t="shared" si="108"/>
        <v>3381.8000000000006</v>
      </c>
      <c r="O178" s="52">
        <f t="shared" si="108"/>
        <v>3412.4000000000005</v>
      </c>
      <c r="P178" s="52">
        <f t="shared" si="108"/>
        <v>3444.8</v>
      </c>
      <c r="Q178" s="52">
        <f t="shared" si="108"/>
        <v>3478.3000000000006</v>
      </c>
      <c r="R178" s="52">
        <f t="shared" si="108"/>
        <v>3511.7999999999997</v>
      </c>
      <c r="S178" s="52">
        <f t="shared" si="108"/>
        <v>3544.3</v>
      </c>
      <c r="T178" s="52">
        <f t="shared" si="108"/>
        <v>3574.9</v>
      </c>
      <c r="U178" s="52">
        <f t="shared" si="108"/>
        <v>3602.7000000000003</v>
      </c>
      <c r="V178" s="52">
        <f t="shared" si="108"/>
        <v>3627.7000000000003</v>
      </c>
      <c r="W178" s="52">
        <f t="shared" si="108"/>
        <v>3649.4</v>
      </c>
      <c r="X178" s="52">
        <f t="shared" si="108"/>
        <v>3667.9</v>
      </c>
      <c r="Y178" s="52">
        <f t="shared" si="108"/>
        <v>3683.5</v>
      </c>
      <c r="Z178" s="52">
        <f t="shared" si="108"/>
        <v>3696.4000000000005</v>
      </c>
      <c r="AA178" s="52">
        <f t="shared" si="108"/>
        <v>3706.7</v>
      </c>
      <c r="AB178" s="52">
        <f t="shared" si="108"/>
        <v>3715.2000000000003</v>
      </c>
      <c r="AC178" s="52">
        <f t="shared" si="108"/>
        <v>3722.1</v>
      </c>
      <c r="AD178" s="52">
        <f t="shared" si="108"/>
        <v>3727.5000000000005</v>
      </c>
      <c r="AE178" s="52">
        <f t="shared" si="108"/>
        <v>3731.8</v>
      </c>
      <c r="AF178" s="52">
        <f t="shared" si="108"/>
        <v>3735.3</v>
      </c>
      <c r="AG178" s="67"/>
      <c r="AH178" s="65">
        <f t="shared" ref="AH178:AH183" si="109">AVERAGE(C178:G178)</f>
        <v>3235.9200000000005</v>
      </c>
      <c r="AI178" s="65">
        <f t="shared" ref="AI178:AI183" si="110">AVERAGE(H178:L178)</f>
        <v>3291.66</v>
      </c>
      <c r="AJ178" s="65">
        <f t="shared" ref="AJ178:AJ183" si="111">AVERAGE(M178:Q178)</f>
        <v>3414.2599999999998</v>
      </c>
      <c r="AK178" s="65">
        <f t="shared" ref="AK178:AK183" si="112">AVERAGE(R178:V178)</f>
        <v>3572.28</v>
      </c>
      <c r="AL178" s="65">
        <f t="shared" ref="AL178:AL183" si="113">AVERAGE(W178:AA178)</f>
        <v>3680.78</v>
      </c>
      <c r="AM178" s="65">
        <f t="shared" ref="AM178:AM183" si="114">AVERAGE(AB178:AF178)</f>
        <v>3726.38</v>
      </c>
      <c r="AN178" s="66"/>
      <c r="AO178" s="65">
        <f t="shared" ref="AO178:AO183" si="115">AVERAGE(AH178:AI178)</f>
        <v>3263.79</v>
      </c>
      <c r="AP178" s="65">
        <f t="shared" ref="AP178:AP183" si="116">AVERAGE(AJ178:AK178)</f>
        <v>3493.27</v>
      </c>
      <c r="AQ178" s="65">
        <f t="shared" ref="AQ178:AQ183" si="117">AVERAGE(AL178:AM178)</f>
        <v>3703.58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3224.9</v>
      </c>
      <c r="D186" s="52">
        <f t="shared" ref="D186:AF191" si="119">D162+D170+D178</f>
        <v>3229.1000000000004</v>
      </c>
      <c r="E186" s="52">
        <f t="shared" si="119"/>
        <v>3234.5</v>
      </c>
      <c r="F186" s="52">
        <f t="shared" si="119"/>
        <v>3241.3000000000006</v>
      </c>
      <c r="G186" s="52">
        <f t="shared" si="119"/>
        <v>3249.8</v>
      </c>
      <c r="H186" s="52">
        <f t="shared" si="119"/>
        <v>3260.3</v>
      </c>
      <c r="I186" s="52">
        <f t="shared" si="119"/>
        <v>3273.1</v>
      </c>
      <c r="J186" s="52">
        <f t="shared" si="119"/>
        <v>3288.6</v>
      </c>
      <c r="K186" s="52">
        <f t="shared" si="119"/>
        <v>3307.3</v>
      </c>
      <c r="L186" s="52">
        <f t="shared" si="119"/>
        <v>3329.0000000000005</v>
      </c>
      <c r="M186" s="52">
        <f t="shared" si="119"/>
        <v>3354.0000000000005</v>
      </c>
      <c r="N186" s="52">
        <f t="shared" si="119"/>
        <v>3381.8000000000006</v>
      </c>
      <c r="O186" s="52">
        <f t="shared" si="119"/>
        <v>3412.4000000000005</v>
      </c>
      <c r="P186" s="52">
        <f t="shared" si="119"/>
        <v>3444.8</v>
      </c>
      <c r="Q186" s="52">
        <f t="shared" si="119"/>
        <v>3478.3000000000006</v>
      </c>
      <c r="R186" s="52">
        <f t="shared" si="119"/>
        <v>3511.7999999999997</v>
      </c>
      <c r="S186" s="52">
        <f t="shared" si="119"/>
        <v>3544.3</v>
      </c>
      <c r="T186" s="52">
        <f t="shared" si="119"/>
        <v>3574.9</v>
      </c>
      <c r="U186" s="52">
        <f t="shared" si="119"/>
        <v>3602.7000000000003</v>
      </c>
      <c r="V186" s="52">
        <f t="shared" si="119"/>
        <v>3627.7000000000003</v>
      </c>
      <c r="W186" s="52">
        <f t="shared" si="119"/>
        <v>3649.4</v>
      </c>
      <c r="X186" s="52">
        <f t="shared" si="119"/>
        <v>3667.9</v>
      </c>
      <c r="Y186" s="52">
        <f t="shared" si="119"/>
        <v>3683.5</v>
      </c>
      <c r="Z186" s="52">
        <f t="shared" si="119"/>
        <v>3696.4000000000005</v>
      </c>
      <c r="AA186" s="52">
        <f t="shared" si="119"/>
        <v>3706.7</v>
      </c>
      <c r="AB186" s="52">
        <f t="shared" si="119"/>
        <v>3715.2000000000003</v>
      </c>
      <c r="AC186" s="52">
        <f t="shared" si="119"/>
        <v>3722.1</v>
      </c>
      <c r="AD186" s="52">
        <f t="shared" si="119"/>
        <v>3727.5000000000005</v>
      </c>
      <c r="AE186" s="52">
        <f t="shared" si="119"/>
        <v>3731.8</v>
      </c>
      <c r="AF186" s="52">
        <f t="shared" si="119"/>
        <v>3735.3</v>
      </c>
      <c r="AG186" s="67"/>
      <c r="AH186" s="65">
        <f t="shared" ref="AH186:AH191" si="120">AVERAGE(C186:G186)</f>
        <v>3235.9200000000005</v>
      </c>
      <c r="AI186" s="65">
        <f t="shared" ref="AI186:AI191" si="121">AVERAGE(H186:L186)</f>
        <v>3291.66</v>
      </c>
      <c r="AJ186" s="65">
        <f t="shared" ref="AJ186:AJ191" si="122">AVERAGE(M186:Q186)</f>
        <v>3414.2599999999998</v>
      </c>
      <c r="AK186" s="65">
        <f t="shared" ref="AK186:AK191" si="123">AVERAGE(R186:V186)</f>
        <v>3572.28</v>
      </c>
      <c r="AL186" s="65">
        <f t="shared" ref="AL186:AL191" si="124">AVERAGE(W186:AA186)</f>
        <v>3680.78</v>
      </c>
      <c r="AM186" s="65">
        <f t="shared" ref="AM186:AM191" si="125">AVERAGE(AB186:AF186)</f>
        <v>3726.38</v>
      </c>
      <c r="AN186" s="66"/>
      <c r="AO186" s="65">
        <f t="shared" ref="AO186:AO191" si="126">AVERAGE(AH186:AI186)</f>
        <v>3263.79</v>
      </c>
      <c r="AP186" s="65">
        <f t="shared" ref="AP186:AP191" si="127">AVERAGE(AJ186:AK186)</f>
        <v>3493.27</v>
      </c>
      <c r="AQ186" s="65">
        <f t="shared" ref="AQ186:AQ191" si="128">AVERAGE(AL186:AM186)</f>
        <v>3703.58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0</v>
      </c>
      <c r="D196" s="52">
        <f t="shared" ref="D196:AF196" si="130">SUM(D197:D204)</f>
        <v>0</v>
      </c>
      <c r="E196" s="52">
        <f t="shared" si="130"/>
        <v>0</v>
      </c>
      <c r="F196" s="52">
        <f t="shared" si="130"/>
        <v>0</v>
      </c>
      <c r="G196" s="52">
        <f t="shared" si="130"/>
        <v>0</v>
      </c>
      <c r="H196" s="52">
        <f t="shared" si="130"/>
        <v>0</v>
      </c>
      <c r="I196" s="52">
        <f t="shared" si="130"/>
        <v>0</v>
      </c>
      <c r="J196" s="52">
        <f t="shared" si="130"/>
        <v>0</v>
      </c>
      <c r="K196" s="52">
        <f t="shared" si="130"/>
        <v>0</v>
      </c>
      <c r="L196" s="52">
        <f t="shared" si="130"/>
        <v>0</v>
      </c>
      <c r="M196" s="52">
        <f t="shared" si="130"/>
        <v>0</v>
      </c>
      <c r="N196" s="52">
        <f t="shared" si="130"/>
        <v>0</v>
      </c>
      <c r="O196" s="52">
        <f t="shared" si="130"/>
        <v>0</v>
      </c>
      <c r="P196" s="52">
        <f t="shared" si="130"/>
        <v>0</v>
      </c>
      <c r="Q196" s="52">
        <f t="shared" si="130"/>
        <v>0</v>
      </c>
      <c r="R196" s="52">
        <f t="shared" si="130"/>
        <v>0</v>
      </c>
      <c r="S196" s="52">
        <f t="shared" si="130"/>
        <v>0</v>
      </c>
      <c r="T196" s="52">
        <f t="shared" si="130"/>
        <v>0</v>
      </c>
      <c r="U196" s="52">
        <f t="shared" si="130"/>
        <v>0</v>
      </c>
      <c r="V196" s="52">
        <f t="shared" si="130"/>
        <v>0</v>
      </c>
      <c r="W196" s="52">
        <f t="shared" si="130"/>
        <v>0</v>
      </c>
      <c r="X196" s="52">
        <f t="shared" si="130"/>
        <v>0</v>
      </c>
      <c r="Y196" s="52">
        <f t="shared" si="130"/>
        <v>0</v>
      </c>
      <c r="Z196" s="52">
        <f t="shared" si="130"/>
        <v>0</v>
      </c>
      <c r="AA196" s="52">
        <f t="shared" si="130"/>
        <v>0</v>
      </c>
      <c r="AB196" s="52">
        <f t="shared" si="130"/>
        <v>0</v>
      </c>
      <c r="AC196" s="52">
        <f t="shared" si="130"/>
        <v>0</v>
      </c>
      <c r="AD196" s="52">
        <f t="shared" si="130"/>
        <v>0</v>
      </c>
      <c r="AE196" s="52">
        <f t="shared" si="130"/>
        <v>0</v>
      </c>
      <c r="AF196" s="52">
        <f t="shared" si="130"/>
        <v>0</v>
      </c>
      <c r="AG196" s="60"/>
      <c r="AH196" s="65">
        <f>AVERAGE(C196:G196)</f>
        <v>0</v>
      </c>
      <c r="AI196" s="65">
        <f>AVERAGE(H196:L196)</f>
        <v>0</v>
      </c>
      <c r="AJ196" s="65">
        <f>AVERAGE(M196:Q196)</f>
        <v>0</v>
      </c>
      <c r="AK196" s="65">
        <f>AVERAGE(R196:V196)</f>
        <v>0</v>
      </c>
      <c r="AL196" s="65">
        <f>AVERAGE(W196:AA196)</f>
        <v>0</v>
      </c>
      <c r="AM196" s="65">
        <f>AVERAGE(AB196:AF196)</f>
        <v>0</v>
      </c>
      <c r="AN196" s="60"/>
      <c r="AO196" s="65">
        <f>AVERAGE(AH196:AI196)</f>
        <v>0</v>
      </c>
      <c r="AP196" s="65">
        <f>AVERAGE(AJ196:AK196)</f>
        <v>0</v>
      </c>
      <c r="AQ196" s="65">
        <f>AVERAGE(AL196:AM196)</f>
        <v>0</v>
      </c>
    </row>
    <row r="197" spans="1:43" x14ac:dyDescent="0.25">
      <c r="A197" s="13" t="s">
        <v>410</v>
      </c>
      <c r="B197" s="13"/>
      <c r="C197" s="52">
        <f t="shared" ref="C197:AF197" si="131">C108</f>
        <v>0</v>
      </c>
      <c r="D197" s="52">
        <f t="shared" si="131"/>
        <v>0</v>
      </c>
      <c r="E197" s="52">
        <f t="shared" si="131"/>
        <v>0</v>
      </c>
      <c r="F197" s="52">
        <f t="shared" si="131"/>
        <v>0</v>
      </c>
      <c r="G197" s="52">
        <f t="shared" si="131"/>
        <v>0</v>
      </c>
      <c r="H197" s="52">
        <f t="shared" si="131"/>
        <v>0</v>
      </c>
      <c r="I197" s="52">
        <f t="shared" si="131"/>
        <v>0</v>
      </c>
      <c r="J197" s="52">
        <f t="shared" si="131"/>
        <v>0</v>
      </c>
      <c r="K197" s="52">
        <f t="shared" si="131"/>
        <v>0</v>
      </c>
      <c r="L197" s="52">
        <f t="shared" si="131"/>
        <v>0</v>
      </c>
      <c r="M197" s="52">
        <f t="shared" si="131"/>
        <v>0</v>
      </c>
      <c r="N197" s="52">
        <f t="shared" si="131"/>
        <v>0</v>
      </c>
      <c r="O197" s="52">
        <f t="shared" si="131"/>
        <v>0</v>
      </c>
      <c r="P197" s="52">
        <f t="shared" si="131"/>
        <v>0</v>
      </c>
      <c r="Q197" s="52">
        <f t="shared" si="131"/>
        <v>0</v>
      </c>
      <c r="R197" s="52">
        <f t="shared" si="131"/>
        <v>0</v>
      </c>
      <c r="S197" s="52">
        <f t="shared" si="131"/>
        <v>0</v>
      </c>
      <c r="T197" s="52">
        <f t="shared" si="131"/>
        <v>0</v>
      </c>
      <c r="U197" s="52">
        <f t="shared" si="131"/>
        <v>0</v>
      </c>
      <c r="V197" s="52">
        <f t="shared" si="131"/>
        <v>0</v>
      </c>
      <c r="W197" s="52">
        <f t="shared" si="131"/>
        <v>0</v>
      </c>
      <c r="X197" s="52">
        <f t="shared" si="131"/>
        <v>0</v>
      </c>
      <c r="Y197" s="52">
        <f t="shared" si="131"/>
        <v>0</v>
      </c>
      <c r="Z197" s="52">
        <f t="shared" si="131"/>
        <v>0</v>
      </c>
      <c r="AA197" s="52">
        <f t="shared" si="131"/>
        <v>0</v>
      </c>
      <c r="AB197" s="52">
        <f t="shared" si="131"/>
        <v>0</v>
      </c>
      <c r="AC197" s="52">
        <f t="shared" si="131"/>
        <v>0</v>
      </c>
      <c r="AD197" s="52">
        <f t="shared" si="131"/>
        <v>0</v>
      </c>
      <c r="AE197" s="52">
        <f t="shared" si="131"/>
        <v>0</v>
      </c>
      <c r="AF197" s="52">
        <f t="shared" si="131"/>
        <v>0</v>
      </c>
      <c r="AG197" s="9"/>
      <c r="AH197" s="65">
        <f>AVERAGE(C197:G197)</f>
        <v>0</v>
      </c>
      <c r="AI197" s="65">
        <f>AVERAGE(H197:L197)</f>
        <v>0</v>
      </c>
      <c r="AJ197" s="65">
        <f>AVERAGE(M197:Q197)</f>
        <v>0</v>
      </c>
      <c r="AK197" s="65">
        <f>AVERAGE(R197:V197)</f>
        <v>0</v>
      </c>
      <c r="AL197" s="65">
        <f>AVERAGE(W197:AA197)</f>
        <v>0</v>
      </c>
      <c r="AM197" s="65">
        <f>AVERAGE(AB197:AF197)</f>
        <v>0</v>
      </c>
      <c r="AN197" s="66"/>
      <c r="AO197" s="65">
        <f>AVERAGE(AH197:AI197)</f>
        <v>0</v>
      </c>
      <c r="AP197" s="65">
        <f>AVERAGE(AJ197:AK197)</f>
        <v>0</v>
      </c>
      <c r="AQ197" s="65">
        <f>AVERAGE(AL197:AM197)</f>
        <v>0</v>
      </c>
    </row>
    <row r="198" spans="1:43" x14ac:dyDescent="0.25">
      <c r="A198" s="13" t="s">
        <v>411</v>
      </c>
      <c r="B198" s="13"/>
      <c r="C198" s="52">
        <f t="shared" ref="C198:AF198" si="132">C109</f>
        <v>0</v>
      </c>
      <c r="D198" s="52">
        <f t="shared" si="132"/>
        <v>0</v>
      </c>
      <c r="E198" s="52">
        <f t="shared" si="132"/>
        <v>0</v>
      </c>
      <c r="F198" s="52">
        <f t="shared" si="132"/>
        <v>0</v>
      </c>
      <c r="G198" s="52">
        <f t="shared" si="132"/>
        <v>0</v>
      </c>
      <c r="H198" s="52">
        <f t="shared" si="132"/>
        <v>0</v>
      </c>
      <c r="I198" s="52">
        <f t="shared" si="132"/>
        <v>0</v>
      </c>
      <c r="J198" s="52">
        <f t="shared" si="132"/>
        <v>0</v>
      </c>
      <c r="K198" s="52">
        <f t="shared" si="132"/>
        <v>0</v>
      </c>
      <c r="L198" s="52">
        <f t="shared" si="132"/>
        <v>0</v>
      </c>
      <c r="M198" s="52">
        <f t="shared" si="132"/>
        <v>0</v>
      </c>
      <c r="N198" s="52">
        <f t="shared" si="132"/>
        <v>0</v>
      </c>
      <c r="O198" s="52">
        <f t="shared" si="132"/>
        <v>0</v>
      </c>
      <c r="P198" s="52">
        <f t="shared" si="132"/>
        <v>0</v>
      </c>
      <c r="Q198" s="52">
        <f t="shared" si="132"/>
        <v>0</v>
      </c>
      <c r="R198" s="52">
        <f t="shared" si="132"/>
        <v>0</v>
      </c>
      <c r="S198" s="52">
        <f t="shared" si="132"/>
        <v>0</v>
      </c>
      <c r="T198" s="52">
        <f t="shared" si="132"/>
        <v>0</v>
      </c>
      <c r="U198" s="52">
        <f t="shared" si="132"/>
        <v>0</v>
      </c>
      <c r="V198" s="52">
        <f t="shared" si="132"/>
        <v>0</v>
      </c>
      <c r="W198" s="52">
        <f t="shared" si="132"/>
        <v>0</v>
      </c>
      <c r="X198" s="52">
        <f t="shared" si="132"/>
        <v>0</v>
      </c>
      <c r="Y198" s="52">
        <f t="shared" si="132"/>
        <v>0</v>
      </c>
      <c r="Z198" s="52">
        <f t="shared" si="132"/>
        <v>0</v>
      </c>
      <c r="AA198" s="52">
        <f t="shared" si="132"/>
        <v>0</v>
      </c>
      <c r="AB198" s="52">
        <f t="shared" si="132"/>
        <v>0</v>
      </c>
      <c r="AC198" s="52">
        <f t="shared" si="132"/>
        <v>0</v>
      </c>
      <c r="AD198" s="52">
        <f t="shared" si="132"/>
        <v>0</v>
      </c>
      <c r="AE198" s="52">
        <f t="shared" si="132"/>
        <v>0</v>
      </c>
      <c r="AF198" s="52">
        <f t="shared" si="132"/>
        <v>0</v>
      </c>
      <c r="AG198" s="9"/>
      <c r="AH198" s="65">
        <f t="shared" ref="AH198:AH203" si="133">AVERAGE(C198:G198)</f>
        <v>0</v>
      </c>
      <c r="AI198" s="65">
        <f t="shared" ref="AI198:AI204" si="134">AVERAGE(H198:L198)</f>
        <v>0</v>
      </c>
      <c r="AJ198" s="65">
        <f t="shared" ref="AJ198:AJ204" si="135">AVERAGE(M198:Q198)</f>
        <v>0</v>
      </c>
      <c r="AK198" s="65">
        <f t="shared" ref="AK198:AK204" si="136">AVERAGE(R198:V198)</f>
        <v>0</v>
      </c>
      <c r="AL198" s="65">
        <f t="shared" ref="AL198:AL204" si="137">AVERAGE(W198:AA198)</f>
        <v>0</v>
      </c>
      <c r="AM198" s="65">
        <f t="shared" ref="AM198:AM204" si="138">AVERAGE(AB198:AF198)</f>
        <v>0</v>
      </c>
      <c r="AN198" s="66"/>
      <c r="AO198" s="65">
        <f t="shared" ref="AO198:AO204" si="139">AVERAGE(AH198:AI198)</f>
        <v>0</v>
      </c>
      <c r="AP198" s="65">
        <f t="shared" ref="AP198:AP204" si="140">AVERAGE(AJ198:AK198)</f>
        <v>0</v>
      </c>
      <c r="AQ198" s="65">
        <f t="shared" ref="AQ198:AQ204" si="141">AVERAGE(AL198:AM198)</f>
        <v>0</v>
      </c>
    </row>
    <row r="199" spans="1:43" x14ac:dyDescent="0.25">
      <c r="A199" s="13" t="s">
        <v>676</v>
      </c>
      <c r="B199" s="13"/>
      <c r="C199" s="52">
        <f t="shared" ref="C199:AF199" si="142">C110</f>
        <v>0</v>
      </c>
      <c r="D199" s="52">
        <f t="shared" si="142"/>
        <v>0</v>
      </c>
      <c r="E199" s="52">
        <f t="shared" si="142"/>
        <v>0</v>
      </c>
      <c r="F199" s="52">
        <f t="shared" si="142"/>
        <v>0</v>
      </c>
      <c r="G199" s="52">
        <f t="shared" si="142"/>
        <v>0</v>
      </c>
      <c r="H199" s="52">
        <f t="shared" si="142"/>
        <v>0</v>
      </c>
      <c r="I199" s="52">
        <f t="shared" si="142"/>
        <v>0</v>
      </c>
      <c r="J199" s="52">
        <f t="shared" si="142"/>
        <v>0</v>
      </c>
      <c r="K199" s="52">
        <f t="shared" si="142"/>
        <v>0</v>
      </c>
      <c r="L199" s="52">
        <f t="shared" si="142"/>
        <v>0</v>
      </c>
      <c r="M199" s="52">
        <f t="shared" si="142"/>
        <v>0</v>
      </c>
      <c r="N199" s="52">
        <f t="shared" si="142"/>
        <v>0</v>
      </c>
      <c r="O199" s="52">
        <f t="shared" si="142"/>
        <v>0</v>
      </c>
      <c r="P199" s="52">
        <f t="shared" si="142"/>
        <v>0</v>
      </c>
      <c r="Q199" s="52">
        <f t="shared" si="142"/>
        <v>0</v>
      </c>
      <c r="R199" s="52">
        <f t="shared" si="142"/>
        <v>0</v>
      </c>
      <c r="S199" s="52">
        <f t="shared" si="142"/>
        <v>0</v>
      </c>
      <c r="T199" s="52">
        <f t="shared" si="142"/>
        <v>0</v>
      </c>
      <c r="U199" s="52">
        <f t="shared" si="142"/>
        <v>0</v>
      </c>
      <c r="V199" s="52">
        <f t="shared" si="142"/>
        <v>0</v>
      </c>
      <c r="W199" s="52">
        <f t="shared" si="142"/>
        <v>0</v>
      </c>
      <c r="X199" s="52">
        <f t="shared" si="142"/>
        <v>0</v>
      </c>
      <c r="Y199" s="52">
        <f t="shared" si="142"/>
        <v>0</v>
      </c>
      <c r="Z199" s="52">
        <f t="shared" si="142"/>
        <v>0</v>
      </c>
      <c r="AA199" s="52">
        <f t="shared" si="142"/>
        <v>0</v>
      </c>
      <c r="AB199" s="52">
        <f t="shared" si="142"/>
        <v>0</v>
      </c>
      <c r="AC199" s="52">
        <f t="shared" si="142"/>
        <v>0</v>
      </c>
      <c r="AD199" s="52">
        <f t="shared" si="142"/>
        <v>0</v>
      </c>
      <c r="AE199" s="52">
        <f t="shared" si="142"/>
        <v>0</v>
      </c>
      <c r="AF199" s="52">
        <f t="shared" si="142"/>
        <v>0</v>
      </c>
      <c r="AG199" s="9"/>
      <c r="AH199" s="65">
        <f t="shared" si="133"/>
        <v>0</v>
      </c>
      <c r="AI199" s="65">
        <f t="shared" si="134"/>
        <v>0</v>
      </c>
      <c r="AJ199" s="65">
        <f t="shared" si="135"/>
        <v>0</v>
      </c>
      <c r="AK199" s="65">
        <f t="shared" si="136"/>
        <v>0</v>
      </c>
      <c r="AL199" s="65">
        <f t="shared" si="137"/>
        <v>0</v>
      </c>
      <c r="AM199" s="65">
        <f t="shared" si="138"/>
        <v>0</v>
      </c>
      <c r="AN199" s="66"/>
      <c r="AO199" s="65">
        <f t="shared" si="139"/>
        <v>0</v>
      </c>
      <c r="AP199" s="65">
        <f t="shared" si="140"/>
        <v>0</v>
      </c>
      <c r="AQ199" s="65">
        <f t="shared" si="141"/>
        <v>0</v>
      </c>
    </row>
    <row r="200" spans="1:43" x14ac:dyDescent="0.25">
      <c r="A200" s="13" t="s">
        <v>412</v>
      </c>
      <c r="B200" s="13"/>
      <c r="C200" s="52">
        <f t="shared" ref="C200:AF200" si="143">C111</f>
        <v>0</v>
      </c>
      <c r="D200" s="52">
        <f t="shared" si="143"/>
        <v>0</v>
      </c>
      <c r="E200" s="52">
        <f t="shared" si="143"/>
        <v>0</v>
      </c>
      <c r="F200" s="52">
        <f t="shared" si="143"/>
        <v>0</v>
      </c>
      <c r="G200" s="52">
        <f t="shared" si="143"/>
        <v>0</v>
      </c>
      <c r="H200" s="52">
        <f t="shared" si="143"/>
        <v>0</v>
      </c>
      <c r="I200" s="52">
        <f t="shared" si="143"/>
        <v>0</v>
      </c>
      <c r="J200" s="52">
        <f t="shared" si="143"/>
        <v>0</v>
      </c>
      <c r="K200" s="52">
        <f t="shared" si="143"/>
        <v>0</v>
      </c>
      <c r="L200" s="52">
        <f t="shared" si="143"/>
        <v>0</v>
      </c>
      <c r="M200" s="52">
        <f t="shared" si="143"/>
        <v>0</v>
      </c>
      <c r="N200" s="52">
        <f t="shared" si="143"/>
        <v>0</v>
      </c>
      <c r="O200" s="52">
        <f t="shared" si="143"/>
        <v>0</v>
      </c>
      <c r="P200" s="52">
        <f t="shared" si="143"/>
        <v>0</v>
      </c>
      <c r="Q200" s="52">
        <f t="shared" si="143"/>
        <v>0</v>
      </c>
      <c r="R200" s="52">
        <f t="shared" si="143"/>
        <v>0</v>
      </c>
      <c r="S200" s="52">
        <f t="shared" si="143"/>
        <v>0</v>
      </c>
      <c r="T200" s="52">
        <f t="shared" si="143"/>
        <v>0</v>
      </c>
      <c r="U200" s="52">
        <f t="shared" si="143"/>
        <v>0</v>
      </c>
      <c r="V200" s="52">
        <f t="shared" si="143"/>
        <v>0</v>
      </c>
      <c r="W200" s="52">
        <f t="shared" si="143"/>
        <v>0</v>
      </c>
      <c r="X200" s="52">
        <f t="shared" si="143"/>
        <v>0</v>
      </c>
      <c r="Y200" s="52">
        <f t="shared" si="143"/>
        <v>0</v>
      </c>
      <c r="Z200" s="52">
        <f t="shared" si="143"/>
        <v>0</v>
      </c>
      <c r="AA200" s="52">
        <f t="shared" si="143"/>
        <v>0</v>
      </c>
      <c r="AB200" s="52">
        <f t="shared" si="143"/>
        <v>0</v>
      </c>
      <c r="AC200" s="52">
        <f t="shared" si="143"/>
        <v>0</v>
      </c>
      <c r="AD200" s="52">
        <f t="shared" si="143"/>
        <v>0</v>
      </c>
      <c r="AE200" s="52">
        <f t="shared" si="143"/>
        <v>0</v>
      </c>
      <c r="AF200" s="52">
        <f t="shared" si="143"/>
        <v>0</v>
      </c>
      <c r="AG200" s="9"/>
      <c r="AH200" s="65">
        <f t="shared" si="133"/>
        <v>0</v>
      </c>
      <c r="AI200" s="65">
        <f t="shared" si="134"/>
        <v>0</v>
      </c>
      <c r="AJ200" s="65">
        <f t="shared" si="135"/>
        <v>0</v>
      </c>
      <c r="AK200" s="65">
        <f t="shared" si="136"/>
        <v>0</v>
      </c>
      <c r="AL200" s="65">
        <f t="shared" si="137"/>
        <v>0</v>
      </c>
      <c r="AM200" s="65">
        <f t="shared" si="138"/>
        <v>0</v>
      </c>
      <c r="AN200" s="66"/>
      <c r="AO200" s="65">
        <f t="shared" si="139"/>
        <v>0</v>
      </c>
      <c r="AP200" s="65">
        <f t="shared" si="140"/>
        <v>0</v>
      </c>
      <c r="AQ200" s="65">
        <f t="shared" si="141"/>
        <v>0</v>
      </c>
    </row>
    <row r="201" spans="1:43" x14ac:dyDescent="0.25">
      <c r="A201" s="13" t="s">
        <v>436</v>
      </c>
      <c r="B201" s="13"/>
      <c r="C201" s="52">
        <f t="shared" ref="C201:AF201" si="144">C112</f>
        <v>0</v>
      </c>
      <c r="D201" s="52">
        <f t="shared" si="144"/>
        <v>0</v>
      </c>
      <c r="E201" s="52">
        <f t="shared" si="144"/>
        <v>0</v>
      </c>
      <c r="F201" s="52">
        <f t="shared" si="144"/>
        <v>0</v>
      </c>
      <c r="G201" s="52">
        <f t="shared" si="144"/>
        <v>0</v>
      </c>
      <c r="H201" s="52">
        <f t="shared" si="144"/>
        <v>0</v>
      </c>
      <c r="I201" s="52">
        <f t="shared" si="144"/>
        <v>0</v>
      </c>
      <c r="J201" s="52">
        <f t="shared" si="144"/>
        <v>0</v>
      </c>
      <c r="K201" s="52">
        <f t="shared" si="144"/>
        <v>0</v>
      </c>
      <c r="L201" s="52">
        <f t="shared" si="144"/>
        <v>0</v>
      </c>
      <c r="M201" s="52">
        <f t="shared" si="144"/>
        <v>0</v>
      </c>
      <c r="N201" s="52">
        <f t="shared" si="144"/>
        <v>0</v>
      </c>
      <c r="O201" s="52">
        <f t="shared" si="144"/>
        <v>0</v>
      </c>
      <c r="P201" s="52">
        <f t="shared" si="144"/>
        <v>0</v>
      </c>
      <c r="Q201" s="52">
        <f t="shared" si="144"/>
        <v>0</v>
      </c>
      <c r="R201" s="52">
        <f t="shared" si="144"/>
        <v>0</v>
      </c>
      <c r="S201" s="52">
        <f t="shared" si="144"/>
        <v>0</v>
      </c>
      <c r="T201" s="52">
        <f t="shared" si="144"/>
        <v>0</v>
      </c>
      <c r="U201" s="52">
        <f t="shared" si="144"/>
        <v>0</v>
      </c>
      <c r="V201" s="52">
        <f t="shared" si="144"/>
        <v>0</v>
      </c>
      <c r="W201" s="52">
        <f t="shared" si="144"/>
        <v>0</v>
      </c>
      <c r="X201" s="52">
        <f t="shared" si="144"/>
        <v>0</v>
      </c>
      <c r="Y201" s="52">
        <f t="shared" si="144"/>
        <v>0</v>
      </c>
      <c r="Z201" s="52">
        <f t="shared" si="144"/>
        <v>0</v>
      </c>
      <c r="AA201" s="52">
        <f t="shared" si="144"/>
        <v>0</v>
      </c>
      <c r="AB201" s="52">
        <f t="shared" si="144"/>
        <v>0</v>
      </c>
      <c r="AC201" s="52">
        <f t="shared" si="144"/>
        <v>0</v>
      </c>
      <c r="AD201" s="52">
        <f t="shared" si="144"/>
        <v>0</v>
      </c>
      <c r="AE201" s="52">
        <f t="shared" si="144"/>
        <v>0</v>
      </c>
      <c r="AF201" s="52">
        <f t="shared" si="144"/>
        <v>0</v>
      </c>
      <c r="AG201" s="9"/>
      <c r="AH201" s="65">
        <f t="shared" si="133"/>
        <v>0</v>
      </c>
      <c r="AI201" s="65">
        <f t="shared" si="134"/>
        <v>0</v>
      </c>
      <c r="AJ201" s="65">
        <f t="shared" si="135"/>
        <v>0</v>
      </c>
      <c r="AK201" s="65">
        <f t="shared" si="136"/>
        <v>0</v>
      </c>
      <c r="AL201" s="65">
        <f t="shared" si="137"/>
        <v>0</v>
      </c>
      <c r="AM201" s="65">
        <f t="shared" si="138"/>
        <v>0</v>
      </c>
      <c r="AN201" s="66"/>
      <c r="AO201" s="65">
        <f t="shared" si="139"/>
        <v>0</v>
      </c>
      <c r="AP201" s="65">
        <f t="shared" si="140"/>
        <v>0</v>
      </c>
      <c r="AQ201" s="65">
        <f t="shared" si="141"/>
        <v>0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0</v>
      </c>
      <c r="D203" s="52">
        <f t="shared" si="146"/>
        <v>0</v>
      </c>
      <c r="E203" s="52">
        <f t="shared" si="146"/>
        <v>0</v>
      </c>
      <c r="F203" s="52">
        <f t="shared" si="146"/>
        <v>0</v>
      </c>
      <c r="G203" s="52">
        <f t="shared" si="146"/>
        <v>0</v>
      </c>
      <c r="H203" s="52">
        <f t="shared" si="146"/>
        <v>0</v>
      </c>
      <c r="I203" s="52">
        <f t="shared" si="146"/>
        <v>0</v>
      </c>
      <c r="J203" s="52">
        <f t="shared" si="146"/>
        <v>0</v>
      </c>
      <c r="K203" s="52">
        <f t="shared" si="146"/>
        <v>0</v>
      </c>
      <c r="L203" s="52">
        <f t="shared" si="146"/>
        <v>0</v>
      </c>
      <c r="M203" s="52">
        <f t="shared" si="146"/>
        <v>0</v>
      </c>
      <c r="N203" s="52">
        <f t="shared" si="146"/>
        <v>0</v>
      </c>
      <c r="O203" s="52">
        <f t="shared" si="146"/>
        <v>0</v>
      </c>
      <c r="P203" s="52">
        <f t="shared" si="146"/>
        <v>0</v>
      </c>
      <c r="Q203" s="52">
        <f t="shared" si="146"/>
        <v>0</v>
      </c>
      <c r="R203" s="52">
        <f t="shared" si="146"/>
        <v>0</v>
      </c>
      <c r="S203" s="52">
        <f t="shared" si="146"/>
        <v>0</v>
      </c>
      <c r="T203" s="52">
        <f t="shared" si="146"/>
        <v>0</v>
      </c>
      <c r="U203" s="52">
        <f t="shared" si="146"/>
        <v>0</v>
      </c>
      <c r="V203" s="52">
        <f t="shared" si="146"/>
        <v>0</v>
      </c>
      <c r="W203" s="52">
        <f t="shared" si="146"/>
        <v>0</v>
      </c>
      <c r="X203" s="52">
        <f t="shared" si="146"/>
        <v>0</v>
      </c>
      <c r="Y203" s="52">
        <f t="shared" si="146"/>
        <v>0</v>
      </c>
      <c r="Z203" s="52">
        <f t="shared" si="146"/>
        <v>0</v>
      </c>
      <c r="AA203" s="52">
        <f t="shared" si="146"/>
        <v>0</v>
      </c>
      <c r="AB203" s="52">
        <f t="shared" si="146"/>
        <v>0</v>
      </c>
      <c r="AC203" s="52">
        <f t="shared" si="146"/>
        <v>0</v>
      </c>
      <c r="AD203" s="52">
        <f t="shared" si="146"/>
        <v>0</v>
      </c>
      <c r="AE203" s="52">
        <f t="shared" si="146"/>
        <v>0</v>
      </c>
      <c r="AF203" s="52">
        <f t="shared" si="146"/>
        <v>0</v>
      </c>
      <c r="AG203" s="9"/>
      <c r="AH203" s="65">
        <f t="shared" si="133"/>
        <v>0</v>
      </c>
      <c r="AI203" s="65">
        <f t="shared" si="134"/>
        <v>0</v>
      </c>
      <c r="AJ203" s="65">
        <f t="shared" si="135"/>
        <v>0</v>
      </c>
      <c r="AK203" s="65">
        <f t="shared" si="136"/>
        <v>0</v>
      </c>
      <c r="AL203" s="65">
        <f t="shared" si="137"/>
        <v>0</v>
      </c>
      <c r="AM203" s="65">
        <f t="shared" si="138"/>
        <v>0</v>
      </c>
      <c r="AN203" s="66"/>
      <c r="AO203" s="65">
        <f t="shared" si="139"/>
        <v>0</v>
      </c>
      <c r="AP203" s="65">
        <f t="shared" si="140"/>
        <v>0</v>
      </c>
      <c r="AQ203" s="65">
        <f t="shared" si="141"/>
        <v>0</v>
      </c>
    </row>
    <row r="204" spans="1:43" x14ac:dyDescent="0.25">
      <c r="A204" s="71" t="s">
        <v>442</v>
      </c>
      <c r="B204" s="13"/>
      <c r="C204" s="52">
        <f>SUM(C115:C117)</f>
        <v>0</v>
      </c>
      <c r="D204" s="52">
        <f t="shared" ref="D204:AF204" si="147">SUM(D115:D117)</f>
        <v>0</v>
      </c>
      <c r="E204" s="52">
        <f t="shared" si="147"/>
        <v>0</v>
      </c>
      <c r="F204" s="52">
        <f t="shared" si="147"/>
        <v>0</v>
      </c>
      <c r="G204" s="52">
        <f t="shared" si="147"/>
        <v>0</v>
      </c>
      <c r="H204" s="52">
        <f t="shared" si="147"/>
        <v>0</v>
      </c>
      <c r="I204" s="52">
        <f t="shared" si="147"/>
        <v>0</v>
      </c>
      <c r="J204" s="52">
        <f t="shared" si="147"/>
        <v>0</v>
      </c>
      <c r="K204" s="52">
        <f t="shared" si="147"/>
        <v>0</v>
      </c>
      <c r="L204" s="52">
        <f t="shared" si="147"/>
        <v>0</v>
      </c>
      <c r="M204" s="52">
        <f t="shared" si="147"/>
        <v>0</v>
      </c>
      <c r="N204" s="52">
        <f t="shared" si="147"/>
        <v>0</v>
      </c>
      <c r="O204" s="52">
        <f t="shared" si="147"/>
        <v>0</v>
      </c>
      <c r="P204" s="52">
        <f t="shared" si="147"/>
        <v>0</v>
      </c>
      <c r="Q204" s="52">
        <f t="shared" si="147"/>
        <v>0</v>
      </c>
      <c r="R204" s="52">
        <f t="shared" si="147"/>
        <v>0</v>
      </c>
      <c r="S204" s="52">
        <f t="shared" si="147"/>
        <v>0</v>
      </c>
      <c r="T204" s="52">
        <f t="shared" si="147"/>
        <v>0</v>
      </c>
      <c r="U204" s="52">
        <f t="shared" si="147"/>
        <v>0</v>
      </c>
      <c r="V204" s="52">
        <f t="shared" si="147"/>
        <v>0</v>
      </c>
      <c r="W204" s="52">
        <f t="shared" si="147"/>
        <v>0</v>
      </c>
      <c r="X204" s="52">
        <f t="shared" si="147"/>
        <v>0</v>
      </c>
      <c r="Y204" s="52">
        <f t="shared" si="147"/>
        <v>0</v>
      </c>
      <c r="Z204" s="52">
        <f t="shared" si="147"/>
        <v>0</v>
      </c>
      <c r="AA204" s="52">
        <f t="shared" si="147"/>
        <v>0</v>
      </c>
      <c r="AB204" s="52">
        <f t="shared" si="147"/>
        <v>0</v>
      </c>
      <c r="AC204" s="52">
        <f t="shared" si="147"/>
        <v>0</v>
      </c>
      <c r="AD204" s="52">
        <f t="shared" si="147"/>
        <v>0</v>
      </c>
      <c r="AE204" s="52">
        <f t="shared" si="147"/>
        <v>0</v>
      </c>
      <c r="AF204" s="52">
        <f t="shared" si="147"/>
        <v>0</v>
      </c>
      <c r="AG204" s="9"/>
      <c r="AH204" s="65">
        <f>AVERAGE(C204:G204)</f>
        <v>0</v>
      </c>
      <c r="AI204" s="65">
        <f t="shared" si="134"/>
        <v>0</v>
      </c>
      <c r="AJ204" s="65">
        <f t="shared" si="135"/>
        <v>0</v>
      </c>
      <c r="AK204" s="65">
        <f t="shared" si="136"/>
        <v>0</v>
      </c>
      <c r="AL204" s="65">
        <f t="shared" si="137"/>
        <v>0</v>
      </c>
      <c r="AM204" s="65">
        <f t="shared" si="138"/>
        <v>0</v>
      </c>
      <c r="AN204" s="66"/>
      <c r="AO204" s="65">
        <f t="shared" si="139"/>
        <v>0</v>
      </c>
      <c r="AP204" s="65">
        <f t="shared" si="140"/>
        <v>0</v>
      </c>
      <c r="AQ204" s="65">
        <f t="shared" si="141"/>
        <v>0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>
        <f t="shared" ref="AH214" si="165">AVERAGE(C214:G214)</f>
        <v>0</v>
      </c>
      <c r="AI214" s="65">
        <f t="shared" ref="AI214" si="166">AVERAGE(H214:L214)</f>
        <v>0</v>
      </c>
      <c r="AJ214" s="65">
        <f t="shared" ref="AJ214" si="167">AVERAGE(M214:Q214)</f>
        <v>0</v>
      </c>
      <c r="AK214" s="65">
        <f t="shared" ref="AK214" si="168">AVERAGE(R214:V214)</f>
        <v>0</v>
      </c>
      <c r="AL214" s="65">
        <f t="shared" ref="AL214" si="169">AVERAGE(W214:AA214)</f>
        <v>0</v>
      </c>
      <c r="AM214" s="65">
        <f t="shared" ref="AM214" si="170">AVERAGE(AB214:AF214)</f>
        <v>0</v>
      </c>
      <c r="AN214" s="66"/>
      <c r="AO214" s="65">
        <f t="shared" ref="AO214" si="171">AVERAGE(AH214:AI214)</f>
        <v>0</v>
      </c>
      <c r="AP214" s="65">
        <f t="shared" ref="AP214" si="172">AVERAGE(AJ214:AK214)</f>
        <v>0</v>
      </c>
      <c r="AQ214" s="65">
        <f t="shared" ref="AQ214" si="173">AVERAGE(AL214:AM214)</f>
        <v>0</v>
      </c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74">SUM(D128:D130)</f>
        <v>0</v>
      </c>
      <c r="E215" s="52">
        <f t="shared" si="174"/>
        <v>0</v>
      </c>
      <c r="F215" s="52">
        <f t="shared" si="174"/>
        <v>0</v>
      </c>
      <c r="G215" s="52">
        <f t="shared" si="174"/>
        <v>0</v>
      </c>
      <c r="H215" s="52">
        <f t="shared" si="174"/>
        <v>0</v>
      </c>
      <c r="I215" s="52">
        <f t="shared" si="174"/>
        <v>0</v>
      </c>
      <c r="J215" s="52">
        <f t="shared" si="174"/>
        <v>0</v>
      </c>
      <c r="K215" s="52">
        <f t="shared" si="174"/>
        <v>0</v>
      </c>
      <c r="L215" s="52">
        <f t="shared" si="174"/>
        <v>0</v>
      </c>
      <c r="M215" s="52">
        <f t="shared" si="174"/>
        <v>0</v>
      </c>
      <c r="N215" s="52">
        <f t="shared" si="174"/>
        <v>0</v>
      </c>
      <c r="O215" s="52">
        <f t="shared" si="174"/>
        <v>0</v>
      </c>
      <c r="P215" s="52">
        <f t="shared" si="174"/>
        <v>0</v>
      </c>
      <c r="Q215" s="52">
        <f t="shared" si="174"/>
        <v>0</v>
      </c>
      <c r="R215" s="52">
        <f t="shared" si="174"/>
        <v>0</v>
      </c>
      <c r="S215" s="52">
        <f t="shared" si="174"/>
        <v>0</v>
      </c>
      <c r="T215" s="52">
        <f t="shared" si="174"/>
        <v>0</v>
      </c>
      <c r="U215" s="52">
        <f t="shared" si="174"/>
        <v>0</v>
      </c>
      <c r="V215" s="52">
        <f t="shared" si="174"/>
        <v>0</v>
      </c>
      <c r="W215" s="52">
        <f t="shared" si="174"/>
        <v>0</v>
      </c>
      <c r="X215" s="52">
        <f t="shared" si="174"/>
        <v>0</v>
      </c>
      <c r="Y215" s="52">
        <f t="shared" si="174"/>
        <v>0</v>
      </c>
      <c r="Z215" s="52">
        <f t="shared" si="174"/>
        <v>0</v>
      </c>
      <c r="AA215" s="52">
        <f t="shared" si="174"/>
        <v>0</v>
      </c>
      <c r="AB215" s="52">
        <f t="shared" si="174"/>
        <v>0</v>
      </c>
      <c r="AC215" s="52">
        <f t="shared" si="174"/>
        <v>0</v>
      </c>
      <c r="AD215" s="52">
        <f t="shared" si="174"/>
        <v>0</v>
      </c>
      <c r="AE215" s="52">
        <f t="shared" si="174"/>
        <v>0</v>
      </c>
      <c r="AF215" s="52">
        <f t="shared" si="174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3224.9</v>
      </c>
      <c r="D218" s="52">
        <f t="shared" ref="D218:AF218" si="175">SUM(D219:D226)</f>
        <v>3229.1000000000004</v>
      </c>
      <c r="E218" s="52">
        <f t="shared" si="175"/>
        <v>3234.5</v>
      </c>
      <c r="F218" s="52">
        <f t="shared" si="175"/>
        <v>3241.3000000000006</v>
      </c>
      <c r="G218" s="52">
        <f t="shared" si="175"/>
        <v>3249.8</v>
      </c>
      <c r="H218" s="52">
        <f t="shared" si="175"/>
        <v>3260.3</v>
      </c>
      <c r="I218" s="52">
        <f t="shared" si="175"/>
        <v>3273.1</v>
      </c>
      <c r="J218" s="52">
        <f t="shared" si="175"/>
        <v>3288.6</v>
      </c>
      <c r="K218" s="52">
        <f t="shared" si="175"/>
        <v>3307.3</v>
      </c>
      <c r="L218" s="52">
        <f t="shared" si="175"/>
        <v>3329.0000000000005</v>
      </c>
      <c r="M218" s="52">
        <f t="shared" si="175"/>
        <v>3354.0000000000005</v>
      </c>
      <c r="N218" s="52">
        <f t="shared" si="175"/>
        <v>3381.8000000000006</v>
      </c>
      <c r="O218" s="52">
        <f t="shared" si="175"/>
        <v>3412.4000000000005</v>
      </c>
      <c r="P218" s="52">
        <f t="shared" si="175"/>
        <v>3444.8</v>
      </c>
      <c r="Q218" s="52">
        <f t="shared" si="175"/>
        <v>3478.3000000000006</v>
      </c>
      <c r="R218" s="52">
        <f t="shared" si="175"/>
        <v>3511.7999999999997</v>
      </c>
      <c r="S218" s="52">
        <f t="shared" si="175"/>
        <v>3544.3</v>
      </c>
      <c r="T218" s="52">
        <f t="shared" si="175"/>
        <v>3574.9</v>
      </c>
      <c r="U218" s="52">
        <f t="shared" si="175"/>
        <v>3602.7000000000003</v>
      </c>
      <c r="V218" s="52">
        <f t="shared" si="175"/>
        <v>3627.7000000000003</v>
      </c>
      <c r="W218" s="52">
        <f t="shared" si="175"/>
        <v>3649.4</v>
      </c>
      <c r="X218" s="52">
        <f t="shared" si="175"/>
        <v>3667.9</v>
      </c>
      <c r="Y218" s="52">
        <f t="shared" si="175"/>
        <v>3683.5</v>
      </c>
      <c r="Z218" s="52">
        <f t="shared" si="175"/>
        <v>3696.4000000000005</v>
      </c>
      <c r="AA218" s="52">
        <f t="shared" si="175"/>
        <v>3706.7</v>
      </c>
      <c r="AB218" s="52">
        <f t="shared" si="175"/>
        <v>3715.2000000000003</v>
      </c>
      <c r="AC218" s="52">
        <f t="shared" si="175"/>
        <v>3722.1</v>
      </c>
      <c r="AD218" s="52">
        <f t="shared" si="175"/>
        <v>3727.5000000000005</v>
      </c>
      <c r="AE218" s="52">
        <f t="shared" si="175"/>
        <v>3731.8</v>
      </c>
      <c r="AF218" s="52">
        <f t="shared" si="175"/>
        <v>3735.3</v>
      </c>
      <c r="AG218" s="60"/>
      <c r="AH218" s="65">
        <f>AVERAGE(C218:G218)</f>
        <v>3235.9200000000005</v>
      </c>
      <c r="AI218" s="65">
        <f>AVERAGE(H218:L218)</f>
        <v>3291.66</v>
      </c>
      <c r="AJ218" s="65">
        <f>AVERAGE(M218:Q218)</f>
        <v>3414.2599999999998</v>
      </c>
      <c r="AK218" s="65">
        <f>AVERAGE(R218:V218)</f>
        <v>3572.28</v>
      </c>
      <c r="AL218" s="65">
        <f>AVERAGE(W218:AA218)</f>
        <v>3680.78</v>
      </c>
      <c r="AM218" s="65">
        <f>AVERAGE(AB218:AF218)</f>
        <v>3726.38</v>
      </c>
      <c r="AN218" s="60"/>
      <c r="AO218" s="65">
        <f>AVERAGE(AH218:AI218)</f>
        <v>3263.79</v>
      </c>
      <c r="AP218" s="65">
        <f>AVERAGE(AJ218:AK218)</f>
        <v>3493.27</v>
      </c>
      <c r="AQ218" s="65">
        <f>AVERAGE(AL218:AM218)</f>
        <v>3703.58</v>
      </c>
    </row>
    <row r="219" spans="1:43" ht="15.75" x14ac:dyDescent="0.25">
      <c r="A219" s="13" t="s">
        <v>410</v>
      </c>
      <c r="B219" s="13"/>
      <c r="C219" s="52">
        <f t="shared" ref="C219:C225" si="176">C134</f>
        <v>41.7</v>
      </c>
      <c r="D219" s="52">
        <f t="shared" ref="D219:AF225" si="177">D134</f>
        <v>53.1</v>
      </c>
      <c r="E219" s="52">
        <f t="shared" si="177"/>
        <v>67.400000000000006</v>
      </c>
      <c r="F219" s="52">
        <f t="shared" si="177"/>
        <v>85.4</v>
      </c>
      <c r="G219" s="52">
        <f t="shared" si="177"/>
        <v>107.8</v>
      </c>
      <c r="H219" s="52">
        <f t="shared" si="177"/>
        <v>135.5</v>
      </c>
      <c r="I219" s="52">
        <f t="shared" si="177"/>
        <v>169.4</v>
      </c>
      <c r="J219" s="52">
        <f t="shared" si="177"/>
        <v>210.4</v>
      </c>
      <c r="K219" s="52">
        <f t="shared" si="177"/>
        <v>259.3</v>
      </c>
      <c r="L219" s="52">
        <f t="shared" si="177"/>
        <v>316.60000000000002</v>
      </c>
      <c r="M219" s="52">
        <f t="shared" si="177"/>
        <v>382.3</v>
      </c>
      <c r="N219" s="52">
        <f t="shared" si="177"/>
        <v>456</v>
      </c>
      <c r="O219" s="52">
        <f t="shared" si="177"/>
        <v>536.70000000000005</v>
      </c>
      <c r="P219" s="52">
        <f t="shared" si="177"/>
        <v>622.29999999999995</v>
      </c>
      <c r="Q219" s="52">
        <f t="shared" si="177"/>
        <v>710.7</v>
      </c>
      <c r="R219" s="52">
        <f t="shared" si="177"/>
        <v>799.1</v>
      </c>
      <c r="S219" s="52">
        <f t="shared" si="177"/>
        <v>884.8</v>
      </c>
      <c r="T219" s="52">
        <f t="shared" si="177"/>
        <v>965.4</v>
      </c>
      <c r="U219" s="52">
        <f t="shared" si="177"/>
        <v>1039.2</v>
      </c>
      <c r="V219" s="52">
        <f t="shared" si="177"/>
        <v>1104.9000000000001</v>
      </c>
      <c r="W219" s="52">
        <f t="shared" si="177"/>
        <v>1162.2</v>
      </c>
      <c r="X219" s="52">
        <f t="shared" si="177"/>
        <v>1211</v>
      </c>
      <c r="Y219" s="52">
        <f t="shared" si="177"/>
        <v>1252</v>
      </c>
      <c r="Z219" s="52">
        <f t="shared" si="177"/>
        <v>1285.9000000000001</v>
      </c>
      <c r="AA219" s="52">
        <f t="shared" si="177"/>
        <v>1313.6</v>
      </c>
      <c r="AB219" s="52">
        <f t="shared" si="177"/>
        <v>1336.1</v>
      </c>
      <c r="AC219" s="52">
        <f t="shared" si="177"/>
        <v>1354</v>
      </c>
      <c r="AD219" s="52">
        <f t="shared" si="177"/>
        <v>1368.4</v>
      </c>
      <c r="AE219" s="52">
        <f t="shared" si="177"/>
        <v>1379.8</v>
      </c>
      <c r="AF219" s="52">
        <f t="shared" si="177"/>
        <v>1388.8</v>
      </c>
      <c r="AG219" s="9"/>
      <c r="AH219" s="65">
        <f t="shared" ref="AH219:AH226" si="178">AVERAGE(C219:G219)</f>
        <v>71.080000000000013</v>
      </c>
      <c r="AI219" s="65">
        <f t="shared" ref="AI219:AI226" si="179">AVERAGE(H219:L219)</f>
        <v>218.23999999999995</v>
      </c>
      <c r="AJ219" s="65">
        <f t="shared" ref="AJ219:AJ226" si="180">AVERAGE(M219:Q219)</f>
        <v>541.6</v>
      </c>
      <c r="AK219" s="65">
        <f t="shared" ref="AK219:AK226" si="181">AVERAGE(R219:V219)</f>
        <v>958.68</v>
      </c>
      <c r="AL219" s="65">
        <f t="shared" ref="AL219:AL226" si="182">AVERAGE(W219:AA219)</f>
        <v>1244.94</v>
      </c>
      <c r="AM219" s="65">
        <f t="shared" ref="AM219:AM226" si="183">AVERAGE(AB219:AF219)</f>
        <v>1365.42</v>
      </c>
      <c r="AN219" s="60"/>
      <c r="AO219" s="65">
        <f t="shared" ref="AO219:AO226" si="184">AVERAGE(AH219:AI219)</f>
        <v>144.65999999999997</v>
      </c>
      <c r="AP219" s="65">
        <f t="shared" ref="AP219:AP226" si="185">AVERAGE(AJ219:AK219)</f>
        <v>750.14</v>
      </c>
      <c r="AQ219" s="65">
        <f t="shared" ref="AQ219:AQ226" si="186">AVERAGE(AL219:AM219)</f>
        <v>1305.18</v>
      </c>
    </row>
    <row r="220" spans="1:43" ht="15.75" x14ac:dyDescent="0.25">
      <c r="A220" s="13" t="s">
        <v>411</v>
      </c>
      <c r="B220" s="13"/>
      <c r="C220" s="52">
        <f t="shared" si="176"/>
        <v>0.4</v>
      </c>
      <c r="D220" s="52">
        <f t="shared" ref="D220:R220" si="187">D135</f>
        <v>0.5</v>
      </c>
      <c r="E220" s="52">
        <f t="shared" si="187"/>
        <v>0.6</v>
      </c>
      <c r="F220" s="52">
        <f t="shared" si="187"/>
        <v>0.8</v>
      </c>
      <c r="G220" s="52">
        <f t="shared" si="187"/>
        <v>1</v>
      </c>
      <c r="H220" s="52">
        <f t="shared" si="187"/>
        <v>1.2</v>
      </c>
      <c r="I220" s="52">
        <f t="shared" si="187"/>
        <v>1.5</v>
      </c>
      <c r="J220" s="52">
        <f t="shared" si="187"/>
        <v>1.9</v>
      </c>
      <c r="K220" s="52">
        <f t="shared" si="187"/>
        <v>2.4</v>
      </c>
      <c r="L220" s="52">
        <f t="shared" si="187"/>
        <v>2.9</v>
      </c>
      <c r="M220" s="52">
        <f t="shared" si="187"/>
        <v>3.5</v>
      </c>
      <c r="N220" s="52">
        <f t="shared" si="187"/>
        <v>4.0999999999999996</v>
      </c>
      <c r="O220" s="52">
        <f t="shared" si="187"/>
        <v>4.9000000000000004</v>
      </c>
      <c r="P220" s="52">
        <f t="shared" si="187"/>
        <v>5.7</v>
      </c>
      <c r="Q220" s="52">
        <f t="shared" si="187"/>
        <v>6.5</v>
      </c>
      <c r="R220" s="52">
        <f t="shared" si="187"/>
        <v>7.3</v>
      </c>
      <c r="S220" s="52">
        <f t="shared" si="177"/>
        <v>8</v>
      </c>
      <c r="T220" s="52">
        <f t="shared" si="177"/>
        <v>8.8000000000000007</v>
      </c>
      <c r="U220" s="52">
        <f t="shared" si="177"/>
        <v>9.4</v>
      </c>
      <c r="V220" s="52">
        <f t="shared" si="177"/>
        <v>10</v>
      </c>
      <c r="W220" s="52">
        <f t="shared" si="177"/>
        <v>10.6</v>
      </c>
      <c r="X220" s="52">
        <f t="shared" si="177"/>
        <v>11</v>
      </c>
      <c r="Y220" s="52">
        <f t="shared" si="177"/>
        <v>11.4</v>
      </c>
      <c r="Z220" s="52">
        <f t="shared" si="177"/>
        <v>11.7</v>
      </c>
      <c r="AA220" s="52">
        <f t="shared" si="177"/>
        <v>11.9</v>
      </c>
      <c r="AB220" s="52">
        <f t="shared" si="177"/>
        <v>12.1</v>
      </c>
      <c r="AC220" s="52">
        <f t="shared" si="177"/>
        <v>12.3</v>
      </c>
      <c r="AD220" s="52">
        <f t="shared" si="177"/>
        <v>12.4</v>
      </c>
      <c r="AE220" s="52">
        <f t="shared" si="177"/>
        <v>12.5</v>
      </c>
      <c r="AF220" s="52">
        <f t="shared" si="177"/>
        <v>12.6</v>
      </c>
      <c r="AG220" s="9"/>
      <c r="AH220" s="65">
        <f t="shared" si="178"/>
        <v>0.65999999999999992</v>
      </c>
      <c r="AI220" s="65">
        <f t="shared" si="179"/>
        <v>1.98</v>
      </c>
      <c r="AJ220" s="65">
        <f t="shared" si="180"/>
        <v>4.9399999999999995</v>
      </c>
      <c r="AK220" s="65">
        <f t="shared" si="181"/>
        <v>8.6999999999999993</v>
      </c>
      <c r="AL220" s="65">
        <f t="shared" si="182"/>
        <v>11.32</v>
      </c>
      <c r="AM220" s="65">
        <f t="shared" si="183"/>
        <v>12.379999999999999</v>
      </c>
      <c r="AN220" s="60"/>
      <c r="AO220" s="65">
        <f t="shared" si="184"/>
        <v>1.3199999999999998</v>
      </c>
      <c r="AP220" s="65">
        <f t="shared" si="185"/>
        <v>6.8199999999999994</v>
      </c>
      <c r="AQ220" s="65">
        <f t="shared" si="186"/>
        <v>11.85</v>
      </c>
    </row>
    <row r="221" spans="1:43" ht="15.75" x14ac:dyDescent="0.25">
      <c r="A221" s="13" t="s">
        <v>676</v>
      </c>
      <c r="B221" s="13"/>
      <c r="C221" s="52">
        <f t="shared" si="176"/>
        <v>802.1</v>
      </c>
      <c r="D221" s="52">
        <f t="shared" si="177"/>
        <v>795.4</v>
      </c>
      <c r="E221" s="52">
        <f t="shared" si="177"/>
        <v>787.1</v>
      </c>
      <c r="F221" s="52">
        <f t="shared" si="177"/>
        <v>776.6</v>
      </c>
      <c r="G221" s="52">
        <f t="shared" si="177"/>
        <v>763.6</v>
      </c>
      <c r="H221" s="52">
        <f t="shared" si="177"/>
        <v>747.5</v>
      </c>
      <c r="I221" s="52">
        <f t="shared" si="177"/>
        <v>727.8</v>
      </c>
      <c r="J221" s="52">
        <f t="shared" si="177"/>
        <v>703.9</v>
      </c>
      <c r="K221" s="52">
        <f t="shared" si="177"/>
        <v>675.5</v>
      </c>
      <c r="L221" s="52">
        <f t="shared" si="177"/>
        <v>642.29999999999995</v>
      </c>
      <c r="M221" s="52">
        <f t="shared" si="177"/>
        <v>604.1</v>
      </c>
      <c r="N221" s="52">
        <f t="shared" si="177"/>
        <v>561.20000000000005</v>
      </c>
      <c r="O221" s="52">
        <f t="shared" si="177"/>
        <v>514.29999999999995</v>
      </c>
      <c r="P221" s="52">
        <f t="shared" si="177"/>
        <v>464.5</v>
      </c>
      <c r="Q221" s="52">
        <f t="shared" si="177"/>
        <v>413.1</v>
      </c>
      <c r="R221" s="52">
        <f t="shared" si="177"/>
        <v>361.8</v>
      </c>
      <c r="S221" s="52">
        <f t="shared" si="177"/>
        <v>312</v>
      </c>
      <c r="T221" s="52">
        <f t="shared" si="177"/>
        <v>265.10000000000002</v>
      </c>
      <c r="U221" s="52">
        <f t="shared" si="177"/>
        <v>222.2</v>
      </c>
      <c r="V221" s="52">
        <f t="shared" si="177"/>
        <v>184</v>
      </c>
      <c r="W221" s="52">
        <f t="shared" si="177"/>
        <v>150.69999999999999</v>
      </c>
      <c r="X221" s="52">
        <f t="shared" si="177"/>
        <v>122.3</v>
      </c>
      <c r="Y221" s="52">
        <f t="shared" si="177"/>
        <v>98.5</v>
      </c>
      <c r="Z221" s="52">
        <f t="shared" si="177"/>
        <v>78.8</v>
      </c>
      <c r="AA221" s="52">
        <f t="shared" si="177"/>
        <v>62.7</v>
      </c>
      <c r="AB221" s="52">
        <f t="shared" si="177"/>
        <v>49.6</v>
      </c>
      <c r="AC221" s="52">
        <f t="shared" si="177"/>
        <v>39.200000000000003</v>
      </c>
      <c r="AD221" s="52">
        <f t="shared" si="177"/>
        <v>30.8</v>
      </c>
      <c r="AE221" s="52">
        <f t="shared" si="177"/>
        <v>24.2</v>
      </c>
      <c r="AF221" s="52">
        <f t="shared" si="177"/>
        <v>19</v>
      </c>
      <c r="AG221" s="9"/>
      <c r="AH221" s="65">
        <f t="shared" si="178"/>
        <v>784.95999999999992</v>
      </c>
      <c r="AI221" s="65">
        <f t="shared" si="179"/>
        <v>699.4</v>
      </c>
      <c r="AJ221" s="65">
        <f t="shared" si="180"/>
        <v>511.44000000000005</v>
      </c>
      <c r="AK221" s="65">
        <f t="shared" si="181"/>
        <v>269.02</v>
      </c>
      <c r="AL221" s="65">
        <f t="shared" si="182"/>
        <v>102.6</v>
      </c>
      <c r="AM221" s="65">
        <f t="shared" si="183"/>
        <v>32.56</v>
      </c>
      <c r="AN221" s="60"/>
      <c r="AO221" s="65">
        <f t="shared" si="184"/>
        <v>742.18</v>
      </c>
      <c r="AP221" s="65">
        <f t="shared" si="185"/>
        <v>390.23</v>
      </c>
      <c r="AQ221" s="65">
        <f t="shared" si="186"/>
        <v>67.58</v>
      </c>
    </row>
    <row r="222" spans="1:43" ht="15.75" x14ac:dyDescent="0.25">
      <c r="A222" s="13" t="s">
        <v>412</v>
      </c>
      <c r="B222" s="13"/>
      <c r="C222" s="52">
        <f t="shared" si="176"/>
        <v>2200</v>
      </c>
      <c r="D222" s="52">
        <f t="shared" si="177"/>
        <v>2200</v>
      </c>
      <c r="E222" s="52">
        <f t="shared" si="177"/>
        <v>2200</v>
      </c>
      <c r="F222" s="52">
        <f t="shared" si="177"/>
        <v>2200</v>
      </c>
      <c r="G222" s="52">
        <f t="shared" si="177"/>
        <v>2200</v>
      </c>
      <c r="H222" s="52">
        <f t="shared" si="177"/>
        <v>2200</v>
      </c>
      <c r="I222" s="52">
        <f t="shared" si="177"/>
        <v>2200</v>
      </c>
      <c r="J222" s="52">
        <f t="shared" si="177"/>
        <v>2200</v>
      </c>
      <c r="K222" s="52">
        <f t="shared" si="177"/>
        <v>2200</v>
      </c>
      <c r="L222" s="52">
        <f t="shared" si="177"/>
        <v>2200</v>
      </c>
      <c r="M222" s="52">
        <f t="shared" si="177"/>
        <v>2200</v>
      </c>
      <c r="N222" s="52">
        <f t="shared" si="177"/>
        <v>2200</v>
      </c>
      <c r="O222" s="52">
        <f t="shared" si="177"/>
        <v>2200</v>
      </c>
      <c r="P222" s="52">
        <f t="shared" si="177"/>
        <v>2200</v>
      </c>
      <c r="Q222" s="52">
        <f t="shared" si="177"/>
        <v>2200</v>
      </c>
      <c r="R222" s="52">
        <f t="shared" si="177"/>
        <v>2200</v>
      </c>
      <c r="S222" s="52">
        <f t="shared" si="177"/>
        <v>2200</v>
      </c>
      <c r="T222" s="52">
        <f t="shared" si="177"/>
        <v>2200</v>
      </c>
      <c r="U222" s="52">
        <f t="shared" si="177"/>
        <v>2200</v>
      </c>
      <c r="V222" s="52">
        <f t="shared" si="177"/>
        <v>2200</v>
      </c>
      <c r="W222" s="52">
        <f t="shared" si="177"/>
        <v>2200</v>
      </c>
      <c r="X222" s="52">
        <f t="shared" si="177"/>
        <v>2200</v>
      </c>
      <c r="Y222" s="52">
        <f t="shared" si="177"/>
        <v>2200</v>
      </c>
      <c r="Z222" s="52">
        <f t="shared" si="177"/>
        <v>2200</v>
      </c>
      <c r="AA222" s="52">
        <f t="shared" si="177"/>
        <v>2200</v>
      </c>
      <c r="AB222" s="52">
        <f t="shared" si="177"/>
        <v>2200</v>
      </c>
      <c r="AC222" s="52">
        <f t="shared" si="177"/>
        <v>2200</v>
      </c>
      <c r="AD222" s="52">
        <f t="shared" si="177"/>
        <v>2200</v>
      </c>
      <c r="AE222" s="52">
        <f t="shared" si="177"/>
        <v>2200</v>
      </c>
      <c r="AF222" s="52">
        <f t="shared" si="177"/>
        <v>2200</v>
      </c>
      <c r="AG222" s="9"/>
      <c r="AH222" s="65">
        <f t="shared" si="178"/>
        <v>2200</v>
      </c>
      <c r="AI222" s="65">
        <f t="shared" si="179"/>
        <v>2200</v>
      </c>
      <c r="AJ222" s="65">
        <f t="shared" si="180"/>
        <v>2200</v>
      </c>
      <c r="AK222" s="65">
        <f t="shared" si="181"/>
        <v>2200</v>
      </c>
      <c r="AL222" s="65">
        <f t="shared" si="182"/>
        <v>2200</v>
      </c>
      <c r="AM222" s="65">
        <f t="shared" si="183"/>
        <v>2200</v>
      </c>
      <c r="AN222" s="60"/>
      <c r="AO222" s="65">
        <f t="shared" si="184"/>
        <v>2200</v>
      </c>
      <c r="AP222" s="65">
        <f t="shared" si="185"/>
        <v>2200</v>
      </c>
      <c r="AQ222" s="65">
        <f t="shared" si="186"/>
        <v>2200</v>
      </c>
    </row>
    <row r="223" spans="1:43" ht="15.75" x14ac:dyDescent="0.25">
      <c r="A223" s="13" t="s">
        <v>436</v>
      </c>
      <c r="B223" s="13"/>
      <c r="C223" s="52">
        <f t="shared" si="176"/>
        <v>53.5</v>
      </c>
      <c r="D223" s="52">
        <f t="shared" si="177"/>
        <v>53</v>
      </c>
      <c r="E223" s="52">
        <f t="shared" si="177"/>
        <v>52.5</v>
      </c>
      <c r="F223" s="52">
        <f t="shared" si="177"/>
        <v>51.8</v>
      </c>
      <c r="G223" s="52">
        <f t="shared" si="177"/>
        <v>50.9</v>
      </c>
      <c r="H223" s="52">
        <f t="shared" si="177"/>
        <v>49.8</v>
      </c>
      <c r="I223" s="52">
        <f t="shared" si="177"/>
        <v>48.5</v>
      </c>
      <c r="J223" s="52">
        <f t="shared" si="177"/>
        <v>46.9</v>
      </c>
      <c r="K223" s="52">
        <f t="shared" si="177"/>
        <v>45</v>
      </c>
      <c r="L223" s="52">
        <f t="shared" si="177"/>
        <v>42.8</v>
      </c>
      <c r="M223" s="52">
        <f t="shared" si="177"/>
        <v>40.299999999999997</v>
      </c>
      <c r="N223" s="52">
        <f t="shared" si="177"/>
        <v>37.4</v>
      </c>
      <c r="O223" s="52">
        <f t="shared" si="177"/>
        <v>34.299999999999997</v>
      </c>
      <c r="P223" s="52">
        <f t="shared" si="177"/>
        <v>31</v>
      </c>
      <c r="Q223" s="52">
        <f t="shared" si="177"/>
        <v>27.5</v>
      </c>
      <c r="R223" s="52">
        <f t="shared" si="177"/>
        <v>24.1</v>
      </c>
      <c r="S223" s="52">
        <f t="shared" si="177"/>
        <v>20.8</v>
      </c>
      <c r="T223" s="52">
        <f t="shared" si="177"/>
        <v>17.7</v>
      </c>
      <c r="U223" s="52">
        <f t="shared" si="177"/>
        <v>14.8</v>
      </c>
      <c r="V223" s="52">
        <f t="shared" si="177"/>
        <v>12.3</v>
      </c>
      <c r="W223" s="52">
        <f t="shared" si="177"/>
        <v>10</v>
      </c>
      <c r="X223" s="52">
        <f t="shared" si="177"/>
        <v>8.1999999999999993</v>
      </c>
      <c r="Y223" s="52">
        <f t="shared" si="177"/>
        <v>6.6</v>
      </c>
      <c r="Z223" s="52">
        <f t="shared" si="177"/>
        <v>5.3</v>
      </c>
      <c r="AA223" s="52">
        <f t="shared" si="177"/>
        <v>4.2</v>
      </c>
      <c r="AB223" s="52">
        <f t="shared" si="177"/>
        <v>3.3</v>
      </c>
      <c r="AC223" s="52">
        <f t="shared" si="177"/>
        <v>2.6</v>
      </c>
      <c r="AD223" s="52">
        <f t="shared" si="177"/>
        <v>2.1</v>
      </c>
      <c r="AE223" s="52">
        <f t="shared" si="177"/>
        <v>1.6</v>
      </c>
      <c r="AF223" s="52">
        <f t="shared" si="177"/>
        <v>1.3</v>
      </c>
      <c r="AG223" s="9"/>
      <c r="AH223" s="65">
        <f t="shared" si="178"/>
        <v>52.339999999999996</v>
      </c>
      <c r="AI223" s="65">
        <f t="shared" si="179"/>
        <v>46.6</v>
      </c>
      <c r="AJ223" s="65">
        <f t="shared" si="180"/>
        <v>34.1</v>
      </c>
      <c r="AK223" s="65">
        <f t="shared" si="181"/>
        <v>17.940000000000001</v>
      </c>
      <c r="AL223" s="65">
        <f t="shared" si="182"/>
        <v>6.8599999999999994</v>
      </c>
      <c r="AM223" s="65">
        <f t="shared" si="183"/>
        <v>2.1800000000000002</v>
      </c>
      <c r="AN223" s="60"/>
      <c r="AO223" s="65">
        <f t="shared" si="184"/>
        <v>49.47</v>
      </c>
      <c r="AP223" s="65">
        <f t="shared" si="185"/>
        <v>26.020000000000003</v>
      </c>
      <c r="AQ223" s="65">
        <f t="shared" si="186"/>
        <v>4.5199999999999996</v>
      </c>
    </row>
    <row r="224" spans="1:43" ht="15.75" x14ac:dyDescent="0.25">
      <c r="A224" s="13" t="s">
        <v>437</v>
      </c>
      <c r="B224" s="13"/>
      <c r="C224" s="52">
        <f t="shared" si="176"/>
        <v>13.4</v>
      </c>
      <c r="D224" s="52">
        <f t="shared" si="177"/>
        <v>13.3</v>
      </c>
      <c r="E224" s="52">
        <f t="shared" si="177"/>
        <v>13.1</v>
      </c>
      <c r="F224" s="52">
        <f t="shared" si="177"/>
        <v>12.9</v>
      </c>
      <c r="G224" s="52">
        <f t="shared" si="177"/>
        <v>12.7</v>
      </c>
      <c r="H224" s="52">
        <f t="shared" si="177"/>
        <v>12.5</v>
      </c>
      <c r="I224" s="52">
        <f t="shared" si="177"/>
        <v>12.1</v>
      </c>
      <c r="J224" s="52">
        <f t="shared" si="177"/>
        <v>11.7</v>
      </c>
      <c r="K224" s="52">
        <f t="shared" si="177"/>
        <v>11.3</v>
      </c>
      <c r="L224" s="52">
        <f t="shared" si="177"/>
        <v>10.7</v>
      </c>
      <c r="M224" s="52">
        <f t="shared" si="177"/>
        <v>10.1</v>
      </c>
      <c r="N224" s="52">
        <f t="shared" si="177"/>
        <v>9.4</v>
      </c>
      <c r="O224" s="52">
        <f t="shared" si="177"/>
        <v>8.6</v>
      </c>
      <c r="P224" s="52">
        <f t="shared" si="177"/>
        <v>7.7</v>
      </c>
      <c r="Q224" s="52">
        <f t="shared" si="177"/>
        <v>6.9</v>
      </c>
      <c r="R224" s="52">
        <f t="shared" si="177"/>
        <v>6</v>
      </c>
      <c r="S224" s="52">
        <f t="shared" si="177"/>
        <v>5.2</v>
      </c>
      <c r="T224" s="52">
        <f t="shared" si="177"/>
        <v>4.4000000000000004</v>
      </c>
      <c r="U224" s="52">
        <f t="shared" si="177"/>
        <v>3.7</v>
      </c>
      <c r="V224" s="52">
        <f t="shared" si="177"/>
        <v>3.1</v>
      </c>
      <c r="W224" s="52">
        <f t="shared" si="177"/>
        <v>2.5</v>
      </c>
      <c r="X224" s="52">
        <f t="shared" si="177"/>
        <v>2</v>
      </c>
      <c r="Y224" s="52">
        <f t="shared" si="177"/>
        <v>1.6</v>
      </c>
      <c r="Z224" s="52">
        <f t="shared" si="177"/>
        <v>1.3</v>
      </c>
      <c r="AA224" s="52">
        <f t="shared" si="177"/>
        <v>1</v>
      </c>
      <c r="AB224" s="52">
        <f t="shared" si="177"/>
        <v>0.8</v>
      </c>
      <c r="AC224" s="52">
        <f t="shared" si="177"/>
        <v>0.7</v>
      </c>
      <c r="AD224" s="52">
        <f t="shared" si="177"/>
        <v>0.5</v>
      </c>
      <c r="AE224" s="52">
        <f t="shared" si="177"/>
        <v>0.4</v>
      </c>
      <c r="AF224" s="52">
        <f t="shared" si="177"/>
        <v>0.3</v>
      </c>
      <c r="AG224" s="9"/>
      <c r="AH224" s="65">
        <f t="shared" si="178"/>
        <v>13.080000000000002</v>
      </c>
      <c r="AI224" s="65">
        <f t="shared" si="179"/>
        <v>11.66</v>
      </c>
      <c r="AJ224" s="65">
        <f t="shared" si="180"/>
        <v>8.5400000000000009</v>
      </c>
      <c r="AK224" s="65">
        <f t="shared" si="181"/>
        <v>4.4800000000000004</v>
      </c>
      <c r="AL224" s="65">
        <f t="shared" si="182"/>
        <v>1.6799999999999997</v>
      </c>
      <c r="AM224" s="65">
        <f t="shared" si="183"/>
        <v>0.53999999999999992</v>
      </c>
      <c r="AN224" s="60"/>
      <c r="AO224" s="65">
        <f t="shared" si="184"/>
        <v>12.370000000000001</v>
      </c>
      <c r="AP224" s="65">
        <f t="shared" si="185"/>
        <v>6.5100000000000007</v>
      </c>
      <c r="AQ224" s="65">
        <f t="shared" si="186"/>
        <v>1.1099999999999999</v>
      </c>
    </row>
    <row r="225" spans="1:44" ht="15.75" x14ac:dyDescent="0.25">
      <c r="A225" s="13" t="s">
        <v>675</v>
      </c>
      <c r="B225" s="13"/>
      <c r="C225" s="52">
        <f t="shared" si="176"/>
        <v>0.5</v>
      </c>
      <c r="D225" s="52">
        <f t="shared" si="177"/>
        <v>0.5</v>
      </c>
      <c r="E225" s="52">
        <f t="shared" si="177"/>
        <v>0.5</v>
      </c>
      <c r="F225" s="52">
        <f t="shared" si="177"/>
        <v>0.5</v>
      </c>
      <c r="G225" s="52">
        <f t="shared" si="177"/>
        <v>0.5</v>
      </c>
      <c r="H225" s="52">
        <f t="shared" si="177"/>
        <v>0.5</v>
      </c>
      <c r="I225" s="52">
        <f t="shared" si="177"/>
        <v>0.5</v>
      </c>
      <c r="J225" s="52">
        <f t="shared" si="177"/>
        <v>0.5</v>
      </c>
      <c r="K225" s="52">
        <f t="shared" si="177"/>
        <v>0.5</v>
      </c>
      <c r="L225" s="52">
        <f t="shared" si="177"/>
        <v>0.4</v>
      </c>
      <c r="M225" s="52">
        <f t="shared" si="177"/>
        <v>0.4</v>
      </c>
      <c r="N225" s="52">
        <f t="shared" si="177"/>
        <v>0.4</v>
      </c>
      <c r="O225" s="52">
        <f t="shared" si="177"/>
        <v>0.3</v>
      </c>
      <c r="P225" s="52">
        <f t="shared" si="177"/>
        <v>0.3</v>
      </c>
      <c r="Q225" s="52">
        <f t="shared" si="177"/>
        <v>0.3</v>
      </c>
      <c r="R225" s="52">
        <f t="shared" si="177"/>
        <v>0.2</v>
      </c>
      <c r="S225" s="52">
        <f t="shared" si="177"/>
        <v>0.2</v>
      </c>
      <c r="T225" s="52">
        <f t="shared" si="177"/>
        <v>0.2</v>
      </c>
      <c r="U225" s="52">
        <f t="shared" si="177"/>
        <v>0.1</v>
      </c>
      <c r="V225" s="52">
        <f t="shared" si="177"/>
        <v>0.1</v>
      </c>
      <c r="W225" s="52">
        <f t="shared" si="177"/>
        <v>0.1</v>
      </c>
      <c r="X225" s="52">
        <f t="shared" si="177"/>
        <v>0.1</v>
      </c>
      <c r="Y225" s="52">
        <f t="shared" si="177"/>
        <v>0.1</v>
      </c>
      <c r="Z225" s="52">
        <f t="shared" si="177"/>
        <v>0.1</v>
      </c>
      <c r="AA225" s="52">
        <f t="shared" si="177"/>
        <v>0</v>
      </c>
      <c r="AB225" s="52">
        <f t="shared" si="177"/>
        <v>0</v>
      </c>
      <c r="AC225" s="52">
        <f t="shared" si="177"/>
        <v>0</v>
      </c>
      <c r="AD225" s="52">
        <f t="shared" si="177"/>
        <v>0</v>
      </c>
      <c r="AE225" s="52">
        <f t="shared" si="177"/>
        <v>0</v>
      </c>
      <c r="AF225" s="52">
        <f t="shared" si="177"/>
        <v>0</v>
      </c>
      <c r="AG225" s="9"/>
      <c r="AH225" s="65">
        <f t="shared" si="178"/>
        <v>0.5</v>
      </c>
      <c r="AI225" s="65">
        <f t="shared" si="179"/>
        <v>0.48</v>
      </c>
      <c r="AJ225" s="65">
        <f t="shared" si="180"/>
        <v>0.34</v>
      </c>
      <c r="AK225" s="65">
        <f t="shared" si="181"/>
        <v>0.16</v>
      </c>
      <c r="AL225" s="65">
        <f t="shared" si="182"/>
        <v>0.08</v>
      </c>
      <c r="AM225" s="65">
        <f t="shared" si="183"/>
        <v>0</v>
      </c>
      <c r="AN225" s="60"/>
      <c r="AO225" s="65">
        <f t="shared" si="184"/>
        <v>0.49</v>
      </c>
      <c r="AP225" s="65">
        <f t="shared" si="185"/>
        <v>0.25</v>
      </c>
      <c r="AQ225" s="65">
        <f t="shared" si="186"/>
        <v>0.04</v>
      </c>
    </row>
    <row r="226" spans="1:44" ht="15.75" x14ac:dyDescent="0.25">
      <c r="A226" s="71" t="s">
        <v>442</v>
      </c>
      <c r="B226" s="13"/>
      <c r="C226" s="52">
        <f>SUM(C141:C143)</f>
        <v>113.3</v>
      </c>
      <c r="D226" s="52">
        <f t="shared" ref="D226:AF226" si="188">SUM(D141:D143)</f>
        <v>113.3</v>
      </c>
      <c r="E226" s="52">
        <f t="shared" si="188"/>
        <v>113.3</v>
      </c>
      <c r="F226" s="52">
        <f t="shared" si="188"/>
        <v>113.3</v>
      </c>
      <c r="G226" s="52">
        <f t="shared" si="188"/>
        <v>113.3</v>
      </c>
      <c r="H226" s="52">
        <f t="shared" si="188"/>
        <v>113.3</v>
      </c>
      <c r="I226" s="52">
        <f t="shared" si="188"/>
        <v>113.3</v>
      </c>
      <c r="J226" s="52">
        <f t="shared" si="188"/>
        <v>113.3</v>
      </c>
      <c r="K226" s="52">
        <f t="shared" si="188"/>
        <v>113.3</v>
      </c>
      <c r="L226" s="52">
        <f t="shared" si="188"/>
        <v>113.3</v>
      </c>
      <c r="M226" s="52">
        <f t="shared" si="188"/>
        <v>113.3</v>
      </c>
      <c r="N226" s="52">
        <f t="shared" si="188"/>
        <v>113.3</v>
      </c>
      <c r="O226" s="52">
        <f t="shared" si="188"/>
        <v>113.3</v>
      </c>
      <c r="P226" s="52">
        <f t="shared" si="188"/>
        <v>113.3</v>
      </c>
      <c r="Q226" s="52">
        <f t="shared" si="188"/>
        <v>113.3</v>
      </c>
      <c r="R226" s="52">
        <f t="shared" si="188"/>
        <v>113.3</v>
      </c>
      <c r="S226" s="52">
        <f t="shared" si="188"/>
        <v>113.3</v>
      </c>
      <c r="T226" s="52">
        <f t="shared" si="188"/>
        <v>113.3</v>
      </c>
      <c r="U226" s="52">
        <f t="shared" si="188"/>
        <v>113.3</v>
      </c>
      <c r="V226" s="52">
        <f t="shared" si="188"/>
        <v>113.3</v>
      </c>
      <c r="W226" s="52">
        <f t="shared" si="188"/>
        <v>113.3</v>
      </c>
      <c r="X226" s="52">
        <f t="shared" si="188"/>
        <v>113.3</v>
      </c>
      <c r="Y226" s="52">
        <f t="shared" si="188"/>
        <v>113.3</v>
      </c>
      <c r="Z226" s="52">
        <f t="shared" si="188"/>
        <v>113.3</v>
      </c>
      <c r="AA226" s="52">
        <f t="shared" si="188"/>
        <v>113.3</v>
      </c>
      <c r="AB226" s="52">
        <f t="shared" si="188"/>
        <v>113.3</v>
      </c>
      <c r="AC226" s="52">
        <f t="shared" si="188"/>
        <v>113.3</v>
      </c>
      <c r="AD226" s="52">
        <f t="shared" si="188"/>
        <v>113.3</v>
      </c>
      <c r="AE226" s="52">
        <f t="shared" si="188"/>
        <v>113.3</v>
      </c>
      <c r="AF226" s="52">
        <f t="shared" si="188"/>
        <v>113.3</v>
      </c>
      <c r="AG226" s="9"/>
      <c r="AH226" s="65">
        <f t="shared" si="178"/>
        <v>113.3</v>
      </c>
      <c r="AI226" s="65">
        <f t="shared" si="179"/>
        <v>113.3</v>
      </c>
      <c r="AJ226" s="65">
        <f t="shared" si="180"/>
        <v>113.3</v>
      </c>
      <c r="AK226" s="65">
        <f t="shared" si="181"/>
        <v>113.3</v>
      </c>
      <c r="AL226" s="65">
        <f t="shared" si="182"/>
        <v>113.3</v>
      </c>
      <c r="AM226" s="65">
        <f t="shared" si="183"/>
        <v>113.3</v>
      </c>
      <c r="AN226" s="60"/>
      <c r="AO226" s="65">
        <f t="shared" si="184"/>
        <v>113.3</v>
      </c>
      <c r="AP226" s="65">
        <f t="shared" si="185"/>
        <v>113.3</v>
      </c>
      <c r="AQ226" s="65">
        <f t="shared" si="186"/>
        <v>113.3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3224.9</v>
      </c>
      <c r="D229" s="52">
        <f t="shared" ref="D229:AF229" si="189">SUM(D230:D237)</f>
        <v>3229.1000000000004</v>
      </c>
      <c r="E229" s="52">
        <f t="shared" si="189"/>
        <v>3234.5</v>
      </c>
      <c r="F229" s="52">
        <f t="shared" si="189"/>
        <v>3241.3000000000006</v>
      </c>
      <c r="G229" s="52">
        <f t="shared" si="189"/>
        <v>3249.8</v>
      </c>
      <c r="H229" s="52">
        <f t="shared" si="189"/>
        <v>3260.3</v>
      </c>
      <c r="I229" s="52">
        <f t="shared" si="189"/>
        <v>3273.1</v>
      </c>
      <c r="J229" s="52">
        <f t="shared" si="189"/>
        <v>3288.6</v>
      </c>
      <c r="K229" s="52">
        <f t="shared" si="189"/>
        <v>3307.3</v>
      </c>
      <c r="L229" s="52">
        <f t="shared" si="189"/>
        <v>3329.0000000000005</v>
      </c>
      <c r="M229" s="52">
        <f t="shared" si="189"/>
        <v>3354.0000000000005</v>
      </c>
      <c r="N229" s="52">
        <f t="shared" si="189"/>
        <v>3381.8000000000006</v>
      </c>
      <c r="O229" s="52">
        <f t="shared" si="189"/>
        <v>3412.4000000000005</v>
      </c>
      <c r="P229" s="52">
        <f t="shared" si="189"/>
        <v>3444.8</v>
      </c>
      <c r="Q229" s="52">
        <f t="shared" si="189"/>
        <v>3478.3000000000006</v>
      </c>
      <c r="R229" s="52">
        <f t="shared" si="189"/>
        <v>3511.7999999999997</v>
      </c>
      <c r="S229" s="52">
        <f t="shared" si="189"/>
        <v>3544.3</v>
      </c>
      <c r="T229" s="52">
        <f t="shared" si="189"/>
        <v>3574.9</v>
      </c>
      <c r="U229" s="52">
        <f t="shared" si="189"/>
        <v>3602.7000000000003</v>
      </c>
      <c r="V229" s="52">
        <f t="shared" si="189"/>
        <v>3627.7000000000003</v>
      </c>
      <c r="W229" s="52">
        <f t="shared" si="189"/>
        <v>3649.4</v>
      </c>
      <c r="X229" s="52">
        <f t="shared" si="189"/>
        <v>3667.9</v>
      </c>
      <c r="Y229" s="52">
        <f t="shared" si="189"/>
        <v>3683.5</v>
      </c>
      <c r="Z229" s="52">
        <f t="shared" si="189"/>
        <v>3696.4000000000005</v>
      </c>
      <c r="AA229" s="52">
        <f t="shared" si="189"/>
        <v>3706.7</v>
      </c>
      <c r="AB229" s="52">
        <f t="shared" si="189"/>
        <v>3715.2000000000003</v>
      </c>
      <c r="AC229" s="52">
        <f t="shared" si="189"/>
        <v>3722.1</v>
      </c>
      <c r="AD229" s="52">
        <f t="shared" si="189"/>
        <v>3727.5000000000005</v>
      </c>
      <c r="AE229" s="52">
        <f t="shared" si="189"/>
        <v>3731.8</v>
      </c>
      <c r="AF229" s="52">
        <f t="shared" si="189"/>
        <v>3735.3</v>
      </c>
      <c r="AG229" s="60"/>
      <c r="AH229" s="65">
        <f>AVERAGE(C229:G229)</f>
        <v>3235.9200000000005</v>
      </c>
      <c r="AI229" s="65">
        <f>AVERAGE(H229:L229)</f>
        <v>3291.66</v>
      </c>
      <c r="AJ229" s="65">
        <f>AVERAGE(M229:Q229)</f>
        <v>3414.2599999999998</v>
      </c>
      <c r="AK229" s="65">
        <f>AVERAGE(R229:V229)</f>
        <v>3572.28</v>
      </c>
      <c r="AL229" s="65">
        <f>AVERAGE(W229:AA229)</f>
        <v>3680.78</v>
      </c>
      <c r="AM229" s="65">
        <f>AVERAGE(AB229:AF229)</f>
        <v>3726.38</v>
      </c>
      <c r="AN229" s="60"/>
      <c r="AO229" s="65">
        <f>AVERAGE(AH229:AI229)</f>
        <v>3263.79</v>
      </c>
      <c r="AP229" s="65">
        <f>AVERAGE(AJ229:AK229)</f>
        <v>3493.27</v>
      </c>
      <c r="AQ229" s="65">
        <f>AVERAGE(AL229:AM229)</f>
        <v>3703.58</v>
      </c>
      <c r="AR229" s="92"/>
    </row>
    <row r="230" spans="1:44" ht="15.75" x14ac:dyDescent="0.25">
      <c r="A230" s="13" t="s">
        <v>410</v>
      </c>
      <c r="B230" s="13"/>
      <c r="C230" s="52">
        <f t="shared" ref="C230:C236" si="190">C147</f>
        <v>41.7</v>
      </c>
      <c r="D230" s="52">
        <f t="shared" ref="D230:AF236" si="191">D147</f>
        <v>53.1</v>
      </c>
      <c r="E230" s="52">
        <f t="shared" si="191"/>
        <v>67.400000000000006</v>
      </c>
      <c r="F230" s="52">
        <f t="shared" si="191"/>
        <v>85.4</v>
      </c>
      <c r="G230" s="52">
        <f t="shared" si="191"/>
        <v>107.8</v>
      </c>
      <c r="H230" s="52">
        <f t="shared" si="191"/>
        <v>135.5</v>
      </c>
      <c r="I230" s="52">
        <f t="shared" si="191"/>
        <v>169.4</v>
      </c>
      <c r="J230" s="52">
        <f t="shared" si="191"/>
        <v>210.4</v>
      </c>
      <c r="K230" s="52">
        <f t="shared" si="191"/>
        <v>259.3</v>
      </c>
      <c r="L230" s="52">
        <f t="shared" si="191"/>
        <v>316.60000000000002</v>
      </c>
      <c r="M230" s="52">
        <f t="shared" si="191"/>
        <v>382.3</v>
      </c>
      <c r="N230" s="52">
        <f t="shared" si="191"/>
        <v>456</v>
      </c>
      <c r="O230" s="52">
        <f t="shared" si="191"/>
        <v>536.70000000000005</v>
      </c>
      <c r="P230" s="52">
        <f t="shared" si="191"/>
        <v>622.29999999999995</v>
      </c>
      <c r="Q230" s="52">
        <f t="shared" si="191"/>
        <v>710.7</v>
      </c>
      <c r="R230" s="52">
        <f t="shared" si="191"/>
        <v>799.1</v>
      </c>
      <c r="S230" s="52">
        <f t="shared" si="191"/>
        <v>884.8</v>
      </c>
      <c r="T230" s="52">
        <f t="shared" si="191"/>
        <v>965.4</v>
      </c>
      <c r="U230" s="52">
        <f t="shared" si="191"/>
        <v>1039.2</v>
      </c>
      <c r="V230" s="52">
        <f t="shared" si="191"/>
        <v>1104.9000000000001</v>
      </c>
      <c r="W230" s="52">
        <f t="shared" si="191"/>
        <v>1162.2</v>
      </c>
      <c r="X230" s="52">
        <f t="shared" si="191"/>
        <v>1211</v>
      </c>
      <c r="Y230" s="52">
        <f t="shared" si="191"/>
        <v>1252</v>
      </c>
      <c r="Z230" s="52">
        <f t="shared" si="191"/>
        <v>1285.9000000000001</v>
      </c>
      <c r="AA230" s="52">
        <f t="shared" si="191"/>
        <v>1313.6</v>
      </c>
      <c r="AB230" s="52">
        <f t="shared" si="191"/>
        <v>1336.1</v>
      </c>
      <c r="AC230" s="52">
        <f t="shared" si="191"/>
        <v>1354</v>
      </c>
      <c r="AD230" s="52">
        <f t="shared" si="191"/>
        <v>1368.4</v>
      </c>
      <c r="AE230" s="52">
        <f t="shared" si="191"/>
        <v>1379.8</v>
      </c>
      <c r="AF230" s="52">
        <f t="shared" si="191"/>
        <v>1388.8</v>
      </c>
      <c r="AG230" s="9"/>
      <c r="AH230" s="65">
        <f t="shared" ref="AH230:AH237" si="192">AVERAGE(C230:G230)</f>
        <v>71.080000000000013</v>
      </c>
      <c r="AI230" s="65">
        <f t="shared" ref="AI230:AI237" si="193">AVERAGE(H230:L230)</f>
        <v>218.23999999999995</v>
      </c>
      <c r="AJ230" s="65">
        <f t="shared" ref="AJ230:AJ237" si="194">AVERAGE(M230:Q230)</f>
        <v>541.6</v>
      </c>
      <c r="AK230" s="65">
        <f t="shared" ref="AK230:AK237" si="195">AVERAGE(R230:V230)</f>
        <v>958.68</v>
      </c>
      <c r="AL230" s="65">
        <f t="shared" ref="AL230:AL237" si="196">AVERAGE(W230:AA230)</f>
        <v>1244.94</v>
      </c>
      <c r="AM230" s="65">
        <f t="shared" ref="AM230:AM237" si="197">AVERAGE(AB230:AF230)</f>
        <v>1365.42</v>
      </c>
      <c r="AN230" s="60"/>
      <c r="AO230" s="65">
        <f t="shared" ref="AO230:AO237" si="198">AVERAGE(AH230:AI230)</f>
        <v>144.65999999999997</v>
      </c>
      <c r="AP230" s="65">
        <f t="shared" ref="AP230:AP237" si="199">AVERAGE(AJ230:AK230)</f>
        <v>750.14</v>
      </c>
      <c r="AQ230" s="65">
        <f t="shared" ref="AQ230:AQ237" si="200">AVERAGE(AL230:AM230)</f>
        <v>1305.18</v>
      </c>
    </row>
    <row r="231" spans="1:44" ht="15.75" x14ac:dyDescent="0.25">
      <c r="A231" s="13" t="s">
        <v>411</v>
      </c>
      <c r="B231" s="13"/>
      <c r="C231" s="52">
        <f t="shared" si="190"/>
        <v>0.4</v>
      </c>
      <c r="D231" s="52">
        <f t="shared" ref="D231:R231" si="201">D148</f>
        <v>0.5</v>
      </c>
      <c r="E231" s="52">
        <f t="shared" si="201"/>
        <v>0.6</v>
      </c>
      <c r="F231" s="52">
        <f t="shared" si="201"/>
        <v>0.8</v>
      </c>
      <c r="G231" s="52">
        <f t="shared" si="201"/>
        <v>1</v>
      </c>
      <c r="H231" s="52">
        <f t="shared" si="201"/>
        <v>1.2</v>
      </c>
      <c r="I231" s="52">
        <f t="shared" si="201"/>
        <v>1.5</v>
      </c>
      <c r="J231" s="52">
        <f t="shared" si="201"/>
        <v>1.9</v>
      </c>
      <c r="K231" s="52">
        <f t="shared" si="201"/>
        <v>2.4</v>
      </c>
      <c r="L231" s="52">
        <f t="shared" si="201"/>
        <v>2.9</v>
      </c>
      <c r="M231" s="52">
        <f t="shared" si="201"/>
        <v>3.5</v>
      </c>
      <c r="N231" s="52">
        <f t="shared" si="201"/>
        <v>4.0999999999999996</v>
      </c>
      <c r="O231" s="52">
        <f t="shared" si="201"/>
        <v>4.9000000000000004</v>
      </c>
      <c r="P231" s="52">
        <f t="shared" si="201"/>
        <v>5.7</v>
      </c>
      <c r="Q231" s="52">
        <f t="shared" si="201"/>
        <v>6.5</v>
      </c>
      <c r="R231" s="52">
        <f t="shared" si="201"/>
        <v>7.3</v>
      </c>
      <c r="S231" s="52">
        <f t="shared" si="191"/>
        <v>8</v>
      </c>
      <c r="T231" s="52">
        <f t="shared" si="191"/>
        <v>8.8000000000000007</v>
      </c>
      <c r="U231" s="52">
        <f t="shared" si="191"/>
        <v>9.4</v>
      </c>
      <c r="V231" s="52">
        <f t="shared" si="191"/>
        <v>10</v>
      </c>
      <c r="W231" s="52">
        <f t="shared" si="191"/>
        <v>10.6</v>
      </c>
      <c r="X231" s="52">
        <f t="shared" si="191"/>
        <v>11</v>
      </c>
      <c r="Y231" s="52">
        <f t="shared" si="191"/>
        <v>11.4</v>
      </c>
      <c r="Z231" s="52">
        <f t="shared" si="191"/>
        <v>11.7</v>
      </c>
      <c r="AA231" s="52">
        <f t="shared" si="191"/>
        <v>11.9</v>
      </c>
      <c r="AB231" s="52">
        <f t="shared" si="191"/>
        <v>12.1</v>
      </c>
      <c r="AC231" s="52">
        <f t="shared" si="191"/>
        <v>12.3</v>
      </c>
      <c r="AD231" s="52">
        <f t="shared" si="191"/>
        <v>12.4</v>
      </c>
      <c r="AE231" s="52">
        <f t="shared" si="191"/>
        <v>12.5</v>
      </c>
      <c r="AF231" s="52">
        <f t="shared" si="191"/>
        <v>12.6</v>
      </c>
      <c r="AG231" s="9"/>
      <c r="AH231" s="65">
        <f t="shared" si="192"/>
        <v>0.65999999999999992</v>
      </c>
      <c r="AI231" s="65">
        <f t="shared" si="193"/>
        <v>1.98</v>
      </c>
      <c r="AJ231" s="65">
        <f t="shared" si="194"/>
        <v>4.9399999999999995</v>
      </c>
      <c r="AK231" s="65">
        <f t="shared" si="195"/>
        <v>8.6999999999999993</v>
      </c>
      <c r="AL231" s="65">
        <f t="shared" si="196"/>
        <v>11.32</v>
      </c>
      <c r="AM231" s="65">
        <f t="shared" si="197"/>
        <v>12.379999999999999</v>
      </c>
      <c r="AN231" s="60"/>
      <c r="AO231" s="65">
        <f t="shared" si="198"/>
        <v>1.3199999999999998</v>
      </c>
      <c r="AP231" s="65">
        <f t="shared" si="199"/>
        <v>6.8199999999999994</v>
      </c>
      <c r="AQ231" s="65">
        <f t="shared" si="200"/>
        <v>11.85</v>
      </c>
    </row>
    <row r="232" spans="1:44" ht="15.75" x14ac:dyDescent="0.25">
      <c r="A232" s="13" t="s">
        <v>676</v>
      </c>
      <c r="B232" s="13"/>
      <c r="C232" s="52">
        <f t="shared" si="190"/>
        <v>802.1</v>
      </c>
      <c r="D232" s="52">
        <f t="shared" si="191"/>
        <v>795.4</v>
      </c>
      <c r="E232" s="52">
        <f t="shared" si="191"/>
        <v>787.1</v>
      </c>
      <c r="F232" s="52">
        <f t="shared" si="191"/>
        <v>776.6</v>
      </c>
      <c r="G232" s="52">
        <f t="shared" si="191"/>
        <v>763.6</v>
      </c>
      <c r="H232" s="52">
        <f t="shared" si="191"/>
        <v>747.5</v>
      </c>
      <c r="I232" s="52">
        <f t="shared" si="191"/>
        <v>727.8</v>
      </c>
      <c r="J232" s="52">
        <f t="shared" si="191"/>
        <v>703.9</v>
      </c>
      <c r="K232" s="52">
        <f t="shared" si="191"/>
        <v>675.5</v>
      </c>
      <c r="L232" s="52">
        <f t="shared" si="191"/>
        <v>642.29999999999995</v>
      </c>
      <c r="M232" s="52">
        <f t="shared" si="191"/>
        <v>604.1</v>
      </c>
      <c r="N232" s="52">
        <f t="shared" si="191"/>
        <v>561.20000000000005</v>
      </c>
      <c r="O232" s="52">
        <f t="shared" si="191"/>
        <v>514.29999999999995</v>
      </c>
      <c r="P232" s="52">
        <f t="shared" si="191"/>
        <v>464.5</v>
      </c>
      <c r="Q232" s="52">
        <f t="shared" si="191"/>
        <v>413.1</v>
      </c>
      <c r="R232" s="52">
        <f t="shared" si="191"/>
        <v>361.8</v>
      </c>
      <c r="S232" s="52">
        <f t="shared" si="191"/>
        <v>312</v>
      </c>
      <c r="T232" s="52">
        <f t="shared" si="191"/>
        <v>265.10000000000002</v>
      </c>
      <c r="U232" s="52">
        <f t="shared" si="191"/>
        <v>222.2</v>
      </c>
      <c r="V232" s="52">
        <f t="shared" si="191"/>
        <v>184</v>
      </c>
      <c r="W232" s="52">
        <f t="shared" si="191"/>
        <v>150.69999999999999</v>
      </c>
      <c r="X232" s="52">
        <f t="shared" si="191"/>
        <v>122.3</v>
      </c>
      <c r="Y232" s="52">
        <f t="shared" si="191"/>
        <v>98.5</v>
      </c>
      <c r="Z232" s="52">
        <f t="shared" si="191"/>
        <v>78.8</v>
      </c>
      <c r="AA232" s="52">
        <f t="shared" si="191"/>
        <v>62.7</v>
      </c>
      <c r="AB232" s="52">
        <f t="shared" si="191"/>
        <v>49.6</v>
      </c>
      <c r="AC232" s="52">
        <f t="shared" si="191"/>
        <v>39.200000000000003</v>
      </c>
      <c r="AD232" s="52">
        <f t="shared" si="191"/>
        <v>30.8</v>
      </c>
      <c r="AE232" s="52">
        <f t="shared" si="191"/>
        <v>24.2</v>
      </c>
      <c r="AF232" s="52">
        <f t="shared" si="191"/>
        <v>19</v>
      </c>
      <c r="AG232" s="9"/>
      <c r="AH232" s="65">
        <f t="shared" si="192"/>
        <v>784.95999999999992</v>
      </c>
      <c r="AI232" s="65">
        <f t="shared" si="193"/>
        <v>699.4</v>
      </c>
      <c r="AJ232" s="65">
        <f t="shared" si="194"/>
        <v>511.44000000000005</v>
      </c>
      <c r="AK232" s="65">
        <f t="shared" si="195"/>
        <v>269.02</v>
      </c>
      <c r="AL232" s="65">
        <f t="shared" si="196"/>
        <v>102.6</v>
      </c>
      <c r="AM232" s="65">
        <f t="shared" si="197"/>
        <v>32.56</v>
      </c>
      <c r="AN232" s="60"/>
      <c r="AO232" s="65">
        <f t="shared" si="198"/>
        <v>742.18</v>
      </c>
      <c r="AP232" s="65">
        <f t="shared" si="199"/>
        <v>390.23</v>
      </c>
      <c r="AQ232" s="65">
        <f t="shared" si="200"/>
        <v>67.58</v>
      </c>
    </row>
    <row r="233" spans="1:44" ht="15.75" x14ac:dyDescent="0.25">
      <c r="A233" s="13" t="s">
        <v>412</v>
      </c>
      <c r="B233" s="13"/>
      <c r="C233" s="52">
        <f t="shared" si="190"/>
        <v>2200</v>
      </c>
      <c r="D233" s="52">
        <f t="shared" si="191"/>
        <v>2200</v>
      </c>
      <c r="E233" s="52">
        <f t="shared" si="191"/>
        <v>2200</v>
      </c>
      <c r="F233" s="52">
        <f t="shared" si="191"/>
        <v>2200</v>
      </c>
      <c r="G233" s="52">
        <f t="shared" si="191"/>
        <v>2200</v>
      </c>
      <c r="H233" s="52">
        <f t="shared" si="191"/>
        <v>2200</v>
      </c>
      <c r="I233" s="52">
        <f t="shared" si="191"/>
        <v>2200</v>
      </c>
      <c r="J233" s="52">
        <f t="shared" si="191"/>
        <v>2200</v>
      </c>
      <c r="K233" s="52">
        <f t="shared" si="191"/>
        <v>2200</v>
      </c>
      <c r="L233" s="52">
        <f t="shared" si="191"/>
        <v>2200</v>
      </c>
      <c r="M233" s="52">
        <f t="shared" si="191"/>
        <v>2200</v>
      </c>
      <c r="N233" s="52">
        <f t="shared" si="191"/>
        <v>2200</v>
      </c>
      <c r="O233" s="52">
        <f t="shared" si="191"/>
        <v>2200</v>
      </c>
      <c r="P233" s="52">
        <f t="shared" si="191"/>
        <v>2200</v>
      </c>
      <c r="Q233" s="52">
        <f t="shared" si="191"/>
        <v>2200</v>
      </c>
      <c r="R233" s="52">
        <f t="shared" si="191"/>
        <v>2200</v>
      </c>
      <c r="S233" s="52">
        <f t="shared" si="191"/>
        <v>2200</v>
      </c>
      <c r="T233" s="52">
        <f t="shared" si="191"/>
        <v>2200</v>
      </c>
      <c r="U233" s="52">
        <f t="shared" si="191"/>
        <v>2200</v>
      </c>
      <c r="V233" s="52">
        <f t="shared" si="191"/>
        <v>2200</v>
      </c>
      <c r="W233" s="52">
        <f t="shared" si="191"/>
        <v>2200</v>
      </c>
      <c r="X233" s="52">
        <f t="shared" si="191"/>
        <v>2200</v>
      </c>
      <c r="Y233" s="52">
        <f t="shared" si="191"/>
        <v>2200</v>
      </c>
      <c r="Z233" s="52">
        <f t="shared" si="191"/>
        <v>2200</v>
      </c>
      <c r="AA233" s="52">
        <f t="shared" si="191"/>
        <v>2200</v>
      </c>
      <c r="AB233" s="52">
        <f t="shared" si="191"/>
        <v>2200</v>
      </c>
      <c r="AC233" s="52">
        <f t="shared" si="191"/>
        <v>2200</v>
      </c>
      <c r="AD233" s="52">
        <f t="shared" si="191"/>
        <v>2200</v>
      </c>
      <c r="AE233" s="52">
        <f t="shared" si="191"/>
        <v>2200</v>
      </c>
      <c r="AF233" s="52">
        <f t="shared" si="191"/>
        <v>2200</v>
      </c>
      <c r="AG233" s="9"/>
      <c r="AH233" s="65">
        <f t="shared" si="192"/>
        <v>2200</v>
      </c>
      <c r="AI233" s="65">
        <f t="shared" si="193"/>
        <v>2200</v>
      </c>
      <c r="AJ233" s="65">
        <f t="shared" si="194"/>
        <v>2200</v>
      </c>
      <c r="AK233" s="65">
        <f t="shared" si="195"/>
        <v>2200</v>
      </c>
      <c r="AL233" s="65">
        <f t="shared" si="196"/>
        <v>2200</v>
      </c>
      <c r="AM233" s="65">
        <f t="shared" si="197"/>
        <v>2200</v>
      </c>
      <c r="AN233" s="60"/>
      <c r="AO233" s="65">
        <f t="shared" si="198"/>
        <v>2200</v>
      </c>
      <c r="AP233" s="65">
        <f t="shared" si="199"/>
        <v>2200</v>
      </c>
      <c r="AQ233" s="65">
        <f t="shared" si="200"/>
        <v>2200</v>
      </c>
    </row>
    <row r="234" spans="1:44" ht="15.75" x14ac:dyDescent="0.25">
      <c r="A234" s="13" t="s">
        <v>436</v>
      </c>
      <c r="B234" s="13"/>
      <c r="C234" s="52">
        <f t="shared" si="190"/>
        <v>53.5</v>
      </c>
      <c r="D234" s="52">
        <f t="shared" si="191"/>
        <v>53</v>
      </c>
      <c r="E234" s="52">
        <f t="shared" si="191"/>
        <v>52.5</v>
      </c>
      <c r="F234" s="52">
        <f t="shared" si="191"/>
        <v>51.8</v>
      </c>
      <c r="G234" s="52">
        <f t="shared" si="191"/>
        <v>50.9</v>
      </c>
      <c r="H234" s="52">
        <f t="shared" si="191"/>
        <v>49.8</v>
      </c>
      <c r="I234" s="52">
        <f t="shared" si="191"/>
        <v>48.5</v>
      </c>
      <c r="J234" s="52">
        <f t="shared" si="191"/>
        <v>46.9</v>
      </c>
      <c r="K234" s="52">
        <f t="shared" si="191"/>
        <v>45</v>
      </c>
      <c r="L234" s="52">
        <f t="shared" si="191"/>
        <v>42.8</v>
      </c>
      <c r="M234" s="52">
        <f t="shared" si="191"/>
        <v>40.299999999999997</v>
      </c>
      <c r="N234" s="52">
        <f t="shared" si="191"/>
        <v>37.4</v>
      </c>
      <c r="O234" s="52">
        <f t="shared" si="191"/>
        <v>34.299999999999997</v>
      </c>
      <c r="P234" s="52">
        <f t="shared" si="191"/>
        <v>31</v>
      </c>
      <c r="Q234" s="52">
        <f t="shared" si="191"/>
        <v>27.5</v>
      </c>
      <c r="R234" s="52">
        <f t="shared" si="191"/>
        <v>24.1</v>
      </c>
      <c r="S234" s="52">
        <f t="shared" si="191"/>
        <v>20.8</v>
      </c>
      <c r="T234" s="52">
        <f t="shared" si="191"/>
        <v>17.7</v>
      </c>
      <c r="U234" s="52">
        <f t="shared" si="191"/>
        <v>14.8</v>
      </c>
      <c r="V234" s="52">
        <f t="shared" si="191"/>
        <v>12.3</v>
      </c>
      <c r="W234" s="52">
        <f t="shared" si="191"/>
        <v>10</v>
      </c>
      <c r="X234" s="52">
        <f t="shared" si="191"/>
        <v>8.1999999999999993</v>
      </c>
      <c r="Y234" s="52">
        <f t="shared" si="191"/>
        <v>6.6</v>
      </c>
      <c r="Z234" s="52">
        <f t="shared" si="191"/>
        <v>5.3</v>
      </c>
      <c r="AA234" s="52">
        <f t="shared" si="191"/>
        <v>4.2</v>
      </c>
      <c r="AB234" s="52">
        <f t="shared" si="191"/>
        <v>3.3</v>
      </c>
      <c r="AC234" s="52">
        <f t="shared" si="191"/>
        <v>2.6</v>
      </c>
      <c r="AD234" s="52">
        <f t="shared" si="191"/>
        <v>2.1</v>
      </c>
      <c r="AE234" s="52">
        <f t="shared" si="191"/>
        <v>1.6</v>
      </c>
      <c r="AF234" s="52">
        <f t="shared" si="191"/>
        <v>1.3</v>
      </c>
      <c r="AG234" s="9"/>
      <c r="AH234" s="65">
        <f t="shared" si="192"/>
        <v>52.339999999999996</v>
      </c>
      <c r="AI234" s="65">
        <f t="shared" si="193"/>
        <v>46.6</v>
      </c>
      <c r="AJ234" s="65">
        <f t="shared" si="194"/>
        <v>34.1</v>
      </c>
      <c r="AK234" s="65">
        <f t="shared" si="195"/>
        <v>17.940000000000001</v>
      </c>
      <c r="AL234" s="65">
        <f t="shared" si="196"/>
        <v>6.8599999999999994</v>
      </c>
      <c r="AM234" s="65">
        <f t="shared" si="197"/>
        <v>2.1800000000000002</v>
      </c>
      <c r="AN234" s="60"/>
      <c r="AO234" s="65">
        <f t="shared" si="198"/>
        <v>49.47</v>
      </c>
      <c r="AP234" s="65">
        <f t="shared" si="199"/>
        <v>26.020000000000003</v>
      </c>
      <c r="AQ234" s="65">
        <f t="shared" si="200"/>
        <v>4.5199999999999996</v>
      </c>
    </row>
    <row r="235" spans="1:44" ht="15.75" x14ac:dyDescent="0.25">
      <c r="A235" s="71" t="s">
        <v>437</v>
      </c>
      <c r="B235" s="13"/>
      <c r="C235" s="52">
        <f t="shared" si="190"/>
        <v>13.4</v>
      </c>
      <c r="D235" s="52">
        <f t="shared" si="191"/>
        <v>13.3</v>
      </c>
      <c r="E235" s="52">
        <f t="shared" si="191"/>
        <v>13.1</v>
      </c>
      <c r="F235" s="52">
        <f t="shared" si="191"/>
        <v>12.9</v>
      </c>
      <c r="G235" s="52">
        <f t="shared" si="191"/>
        <v>12.7</v>
      </c>
      <c r="H235" s="52">
        <f t="shared" si="191"/>
        <v>12.5</v>
      </c>
      <c r="I235" s="52">
        <f t="shared" si="191"/>
        <v>12.1</v>
      </c>
      <c r="J235" s="52">
        <f t="shared" si="191"/>
        <v>11.7</v>
      </c>
      <c r="K235" s="52">
        <f t="shared" si="191"/>
        <v>11.3</v>
      </c>
      <c r="L235" s="52">
        <f t="shared" si="191"/>
        <v>10.7</v>
      </c>
      <c r="M235" s="52">
        <f t="shared" si="191"/>
        <v>10.1</v>
      </c>
      <c r="N235" s="52">
        <f t="shared" si="191"/>
        <v>9.4</v>
      </c>
      <c r="O235" s="52">
        <f t="shared" si="191"/>
        <v>8.6</v>
      </c>
      <c r="P235" s="52">
        <f t="shared" si="191"/>
        <v>7.7</v>
      </c>
      <c r="Q235" s="52">
        <f t="shared" si="191"/>
        <v>6.9</v>
      </c>
      <c r="R235" s="52">
        <f t="shared" si="191"/>
        <v>6</v>
      </c>
      <c r="S235" s="52">
        <f t="shared" si="191"/>
        <v>5.2</v>
      </c>
      <c r="T235" s="52">
        <f t="shared" si="191"/>
        <v>4.4000000000000004</v>
      </c>
      <c r="U235" s="52">
        <f t="shared" si="191"/>
        <v>3.7</v>
      </c>
      <c r="V235" s="52">
        <f t="shared" si="191"/>
        <v>3.1</v>
      </c>
      <c r="W235" s="52">
        <f t="shared" si="191"/>
        <v>2.5</v>
      </c>
      <c r="X235" s="52">
        <f t="shared" si="191"/>
        <v>2</v>
      </c>
      <c r="Y235" s="52">
        <f t="shared" si="191"/>
        <v>1.6</v>
      </c>
      <c r="Z235" s="52">
        <f t="shared" si="191"/>
        <v>1.3</v>
      </c>
      <c r="AA235" s="52">
        <f t="shared" si="191"/>
        <v>1</v>
      </c>
      <c r="AB235" s="52">
        <f t="shared" si="191"/>
        <v>0.8</v>
      </c>
      <c r="AC235" s="52">
        <f t="shared" si="191"/>
        <v>0.7</v>
      </c>
      <c r="AD235" s="52">
        <f t="shared" si="191"/>
        <v>0.5</v>
      </c>
      <c r="AE235" s="52">
        <f t="shared" si="191"/>
        <v>0.4</v>
      </c>
      <c r="AF235" s="52">
        <f t="shared" si="191"/>
        <v>0.3</v>
      </c>
      <c r="AG235" s="9"/>
      <c r="AH235" s="65">
        <f t="shared" si="192"/>
        <v>13.080000000000002</v>
      </c>
      <c r="AI235" s="65">
        <f t="shared" si="193"/>
        <v>11.66</v>
      </c>
      <c r="AJ235" s="65">
        <f t="shared" si="194"/>
        <v>8.5400000000000009</v>
      </c>
      <c r="AK235" s="65">
        <f t="shared" si="195"/>
        <v>4.4800000000000004</v>
      </c>
      <c r="AL235" s="65">
        <f t="shared" si="196"/>
        <v>1.6799999999999997</v>
      </c>
      <c r="AM235" s="65">
        <f t="shared" si="197"/>
        <v>0.53999999999999992</v>
      </c>
      <c r="AN235" s="60"/>
      <c r="AO235" s="65">
        <f t="shared" si="198"/>
        <v>12.370000000000001</v>
      </c>
      <c r="AP235" s="65">
        <f t="shared" si="199"/>
        <v>6.5100000000000007</v>
      </c>
      <c r="AQ235" s="65">
        <f t="shared" si="200"/>
        <v>1.1099999999999999</v>
      </c>
    </row>
    <row r="236" spans="1:44" ht="15.75" x14ac:dyDescent="0.25">
      <c r="A236" s="71" t="s">
        <v>675</v>
      </c>
      <c r="B236" s="13"/>
      <c r="C236" s="52">
        <f t="shared" si="190"/>
        <v>0.5</v>
      </c>
      <c r="D236" s="52">
        <f t="shared" si="191"/>
        <v>0.5</v>
      </c>
      <c r="E236" s="52">
        <f t="shared" si="191"/>
        <v>0.5</v>
      </c>
      <c r="F236" s="52">
        <f t="shared" si="191"/>
        <v>0.5</v>
      </c>
      <c r="G236" s="52">
        <f t="shared" si="191"/>
        <v>0.5</v>
      </c>
      <c r="H236" s="52">
        <f t="shared" si="191"/>
        <v>0.5</v>
      </c>
      <c r="I236" s="52">
        <f t="shared" si="191"/>
        <v>0.5</v>
      </c>
      <c r="J236" s="52">
        <f t="shared" si="191"/>
        <v>0.5</v>
      </c>
      <c r="K236" s="52">
        <f t="shared" si="191"/>
        <v>0.5</v>
      </c>
      <c r="L236" s="52">
        <f t="shared" si="191"/>
        <v>0.4</v>
      </c>
      <c r="M236" s="52">
        <f t="shared" si="191"/>
        <v>0.4</v>
      </c>
      <c r="N236" s="52">
        <f t="shared" si="191"/>
        <v>0.4</v>
      </c>
      <c r="O236" s="52">
        <f t="shared" si="191"/>
        <v>0.3</v>
      </c>
      <c r="P236" s="52">
        <f t="shared" si="191"/>
        <v>0.3</v>
      </c>
      <c r="Q236" s="52">
        <f t="shared" si="191"/>
        <v>0.3</v>
      </c>
      <c r="R236" s="52">
        <f t="shared" si="191"/>
        <v>0.2</v>
      </c>
      <c r="S236" s="52">
        <f t="shared" si="191"/>
        <v>0.2</v>
      </c>
      <c r="T236" s="52">
        <f t="shared" si="191"/>
        <v>0.2</v>
      </c>
      <c r="U236" s="52">
        <f t="shared" si="191"/>
        <v>0.1</v>
      </c>
      <c r="V236" s="52">
        <f t="shared" si="191"/>
        <v>0.1</v>
      </c>
      <c r="W236" s="52">
        <f t="shared" si="191"/>
        <v>0.1</v>
      </c>
      <c r="X236" s="52">
        <f t="shared" si="191"/>
        <v>0.1</v>
      </c>
      <c r="Y236" s="52">
        <f t="shared" si="191"/>
        <v>0.1</v>
      </c>
      <c r="Z236" s="52">
        <f t="shared" si="191"/>
        <v>0.1</v>
      </c>
      <c r="AA236" s="52">
        <f t="shared" si="191"/>
        <v>0</v>
      </c>
      <c r="AB236" s="52">
        <f t="shared" si="191"/>
        <v>0</v>
      </c>
      <c r="AC236" s="52">
        <f t="shared" si="191"/>
        <v>0</v>
      </c>
      <c r="AD236" s="52">
        <f t="shared" si="191"/>
        <v>0</v>
      </c>
      <c r="AE236" s="52">
        <f t="shared" si="191"/>
        <v>0</v>
      </c>
      <c r="AF236" s="52">
        <f t="shared" si="191"/>
        <v>0</v>
      </c>
      <c r="AG236" s="9"/>
      <c r="AH236" s="65">
        <f t="shared" si="192"/>
        <v>0.5</v>
      </c>
      <c r="AI236" s="65">
        <f t="shared" si="193"/>
        <v>0.48</v>
      </c>
      <c r="AJ236" s="65">
        <f t="shared" si="194"/>
        <v>0.34</v>
      </c>
      <c r="AK236" s="65">
        <f t="shared" si="195"/>
        <v>0.16</v>
      </c>
      <c r="AL236" s="65">
        <f t="shared" si="196"/>
        <v>0.08</v>
      </c>
      <c r="AM236" s="65">
        <f t="shared" si="197"/>
        <v>0</v>
      </c>
      <c r="AN236" s="60"/>
      <c r="AO236" s="65">
        <f t="shared" si="198"/>
        <v>0.49</v>
      </c>
      <c r="AP236" s="65">
        <f t="shared" si="199"/>
        <v>0.25</v>
      </c>
      <c r="AQ236" s="65">
        <f t="shared" si="200"/>
        <v>0.04</v>
      </c>
    </row>
    <row r="237" spans="1:44" ht="15.75" x14ac:dyDescent="0.25">
      <c r="A237" s="71" t="s">
        <v>442</v>
      </c>
      <c r="B237" s="13"/>
      <c r="C237" s="52">
        <f>SUM(C154:C156)</f>
        <v>113.3</v>
      </c>
      <c r="D237" s="52">
        <f t="shared" ref="D237:AF237" si="202">SUM(D154:D156)</f>
        <v>113.3</v>
      </c>
      <c r="E237" s="52">
        <f t="shared" si="202"/>
        <v>113.3</v>
      </c>
      <c r="F237" s="52">
        <f t="shared" si="202"/>
        <v>113.3</v>
      </c>
      <c r="G237" s="52">
        <f t="shared" si="202"/>
        <v>113.3</v>
      </c>
      <c r="H237" s="52">
        <f t="shared" si="202"/>
        <v>113.3</v>
      </c>
      <c r="I237" s="52">
        <f t="shared" si="202"/>
        <v>113.3</v>
      </c>
      <c r="J237" s="52">
        <f t="shared" si="202"/>
        <v>113.3</v>
      </c>
      <c r="K237" s="52">
        <f t="shared" si="202"/>
        <v>113.3</v>
      </c>
      <c r="L237" s="52">
        <f t="shared" si="202"/>
        <v>113.3</v>
      </c>
      <c r="M237" s="52">
        <f t="shared" si="202"/>
        <v>113.3</v>
      </c>
      <c r="N237" s="52">
        <f t="shared" si="202"/>
        <v>113.3</v>
      </c>
      <c r="O237" s="52">
        <f t="shared" si="202"/>
        <v>113.3</v>
      </c>
      <c r="P237" s="52">
        <f t="shared" si="202"/>
        <v>113.3</v>
      </c>
      <c r="Q237" s="52">
        <f t="shared" si="202"/>
        <v>113.3</v>
      </c>
      <c r="R237" s="52">
        <f t="shared" si="202"/>
        <v>113.3</v>
      </c>
      <c r="S237" s="52">
        <f t="shared" si="202"/>
        <v>113.3</v>
      </c>
      <c r="T237" s="52">
        <f t="shared" si="202"/>
        <v>113.3</v>
      </c>
      <c r="U237" s="52">
        <f t="shared" si="202"/>
        <v>113.3</v>
      </c>
      <c r="V237" s="52">
        <f t="shared" si="202"/>
        <v>113.3</v>
      </c>
      <c r="W237" s="52">
        <f t="shared" si="202"/>
        <v>113.3</v>
      </c>
      <c r="X237" s="52">
        <f t="shared" si="202"/>
        <v>113.3</v>
      </c>
      <c r="Y237" s="52">
        <f t="shared" si="202"/>
        <v>113.3</v>
      </c>
      <c r="Z237" s="52">
        <f t="shared" si="202"/>
        <v>113.3</v>
      </c>
      <c r="AA237" s="52">
        <f t="shared" si="202"/>
        <v>113.3</v>
      </c>
      <c r="AB237" s="52">
        <f t="shared" si="202"/>
        <v>113.3</v>
      </c>
      <c r="AC237" s="52">
        <f t="shared" si="202"/>
        <v>113.3</v>
      </c>
      <c r="AD237" s="52">
        <f t="shared" si="202"/>
        <v>113.3</v>
      </c>
      <c r="AE237" s="52">
        <f t="shared" si="202"/>
        <v>113.3</v>
      </c>
      <c r="AF237" s="52">
        <f t="shared" si="202"/>
        <v>113.3</v>
      </c>
      <c r="AG237" s="9"/>
      <c r="AH237" s="65">
        <f t="shared" si="192"/>
        <v>113.3</v>
      </c>
      <c r="AI237" s="65">
        <f t="shared" si="193"/>
        <v>113.3</v>
      </c>
      <c r="AJ237" s="65">
        <f t="shared" si="194"/>
        <v>113.3</v>
      </c>
      <c r="AK237" s="65">
        <f t="shared" si="195"/>
        <v>113.3</v>
      </c>
      <c r="AL237" s="65">
        <f t="shared" si="196"/>
        <v>113.3</v>
      </c>
      <c r="AM237" s="65">
        <f t="shared" si="197"/>
        <v>113.3</v>
      </c>
      <c r="AN237" s="60"/>
      <c r="AO237" s="65">
        <f t="shared" si="198"/>
        <v>113.3</v>
      </c>
      <c r="AP237" s="65">
        <f t="shared" si="199"/>
        <v>113.3</v>
      </c>
      <c r="AQ237" s="65">
        <f t="shared" si="200"/>
        <v>113.3</v>
      </c>
    </row>
    <row r="238" spans="1:44" x14ac:dyDescent="0.25">
      <c r="C238" s="10">
        <f>SUM(C230:AF230)/SUM(C229:AF229)</f>
        <v>0.21031026782300125</v>
      </c>
      <c r="AH238" s="10">
        <f>AH196/AH229</f>
        <v>0</v>
      </c>
      <c r="AI238" s="10">
        <f t="shared" ref="AI238:AQ238" si="203">AI196/AI229</f>
        <v>0</v>
      </c>
      <c r="AJ238" s="10">
        <f t="shared" si="203"/>
        <v>0</v>
      </c>
      <c r="AK238" s="10">
        <f t="shared" si="203"/>
        <v>0</v>
      </c>
      <c r="AL238" s="10">
        <f t="shared" si="203"/>
        <v>0</v>
      </c>
      <c r="AM238" s="10">
        <f t="shared" si="203"/>
        <v>0</v>
      </c>
      <c r="AO238" s="10">
        <f t="shared" si="203"/>
        <v>0</v>
      </c>
      <c r="AP238" s="10">
        <f t="shared" si="203"/>
        <v>0</v>
      </c>
      <c r="AQ238" s="10">
        <f t="shared" si="203"/>
        <v>0</v>
      </c>
      <c r="AR238" s="10">
        <f>AVERAGE(AO238:AQ238)</f>
        <v>0</v>
      </c>
    </row>
    <row r="239" spans="1:44" x14ac:dyDescent="0.25">
      <c r="A239" s="79" t="s">
        <v>668</v>
      </c>
      <c r="AH239" s="10">
        <f>AH207/AH229</f>
        <v>0</v>
      </c>
      <c r="AI239" s="10">
        <f t="shared" ref="AI239:AQ239" si="204">AI207/AI229</f>
        <v>0</v>
      </c>
      <c r="AJ239" s="10">
        <f t="shared" si="204"/>
        <v>0</v>
      </c>
      <c r="AK239" s="10">
        <f t="shared" si="204"/>
        <v>0</v>
      </c>
      <c r="AL239" s="10">
        <f t="shared" si="204"/>
        <v>0</v>
      </c>
      <c r="AM239" s="10">
        <f t="shared" si="204"/>
        <v>0</v>
      </c>
      <c r="AO239" s="10">
        <f t="shared" si="204"/>
        <v>0</v>
      </c>
      <c r="AP239" s="10">
        <f t="shared" si="204"/>
        <v>0</v>
      </c>
      <c r="AQ239" s="10">
        <f t="shared" si="204"/>
        <v>0</v>
      </c>
      <c r="AR239" s="10">
        <f>AVERAGE(AO239:AQ239)</f>
        <v>0</v>
      </c>
    </row>
    <row r="240" spans="1:44" x14ac:dyDescent="0.25">
      <c r="AO240" s="10">
        <f>1-AO238-AO239</f>
        <v>1</v>
      </c>
      <c r="AP240" s="10">
        <f t="shared" ref="AP240:AQ240" si="205">1-AP238-AP239</f>
        <v>1</v>
      </c>
      <c r="AQ240" s="10">
        <f t="shared" si="205"/>
        <v>1</v>
      </c>
      <c r="AR240" s="10">
        <f>AVERAGE(AO240:AQ240)</f>
        <v>1</v>
      </c>
    </row>
    <row r="241" spans="1:45" x14ac:dyDescent="0.25">
      <c r="A241" s="13" t="s">
        <v>410</v>
      </c>
      <c r="B241" s="37"/>
      <c r="C241" s="52">
        <f t="shared" ref="C241:AF241" si="206">C147+C60</f>
        <v>42.755003899999977</v>
      </c>
      <c r="D241" s="52">
        <f t="shared" si="206"/>
        <v>54.893603800000029</v>
      </c>
      <c r="E241" s="52">
        <f t="shared" si="206"/>
        <v>69.838457900000009</v>
      </c>
      <c r="F241" s="52">
        <f t="shared" si="206"/>
        <v>88.523535600000088</v>
      </c>
      <c r="G241" s="52">
        <f t="shared" si="206"/>
        <v>111.72855709999992</v>
      </c>
      <c r="H241" s="52">
        <f t="shared" si="206"/>
        <v>140.41400399999998</v>
      </c>
      <c r="I241" s="52">
        <f t="shared" si="206"/>
        <v>175.52942390000001</v>
      </c>
      <c r="J241" s="52">
        <f t="shared" si="206"/>
        <v>218.01748480000006</v>
      </c>
      <c r="K241" s="52">
        <f t="shared" si="206"/>
        <v>268.71457349999997</v>
      </c>
      <c r="L241" s="52">
        <f t="shared" si="206"/>
        <v>328.14747810000006</v>
      </c>
      <c r="M241" s="52">
        <f t="shared" si="206"/>
        <v>396.32813049999999</v>
      </c>
      <c r="N241" s="52">
        <f t="shared" si="206"/>
        <v>472.85392380000008</v>
      </c>
      <c r="O241" s="52">
        <f t="shared" si="206"/>
        <v>556.7030542</v>
      </c>
      <c r="P241" s="52">
        <f t="shared" si="206"/>
        <v>645.72073599999987</v>
      </c>
      <c r="Q241" s="52">
        <f t="shared" si="206"/>
        <v>737.73846209999999</v>
      </c>
      <c r="R241" s="52">
        <f t="shared" si="206"/>
        <v>829.86489289999997</v>
      </c>
      <c r="S241" s="52">
        <f t="shared" si="206"/>
        <v>919.30014779999999</v>
      </c>
      <c r="T241" s="52">
        <f t="shared" si="206"/>
        <v>1003.5458563999999</v>
      </c>
      <c r="U241" s="52">
        <f t="shared" si="206"/>
        <v>1080.8183345000002</v>
      </c>
      <c r="V241" s="52">
        <f t="shared" si="206"/>
        <v>1149.7472149</v>
      </c>
      <c r="W241" s="52">
        <f t="shared" si="206"/>
        <v>1209.989333</v>
      </c>
      <c r="X241" s="52">
        <f t="shared" si="206"/>
        <v>1261.4163165999998</v>
      </c>
      <c r="Y241" s="52">
        <f t="shared" si="206"/>
        <v>1304.7243041000002</v>
      </c>
      <c r="Z241" s="52">
        <f t="shared" si="206"/>
        <v>1340.6197256</v>
      </c>
      <c r="AA241" s="52">
        <f t="shared" si="206"/>
        <v>1370.0187526999998</v>
      </c>
      <c r="AB241" s="52">
        <f t="shared" si="206"/>
        <v>1393.9450692</v>
      </c>
      <c r="AC241" s="52">
        <f t="shared" si="206"/>
        <v>1413.0173445999999</v>
      </c>
      <c r="AD241" s="52">
        <f t="shared" si="206"/>
        <v>1428.3653590000001</v>
      </c>
      <c r="AE241" s="52">
        <f t="shared" si="206"/>
        <v>1440.5104928999999</v>
      </c>
      <c r="AF241" s="52">
        <f t="shared" si="206"/>
        <v>1450.0742909000001</v>
      </c>
      <c r="AH241" s="65">
        <f t="shared" ref="AH241:AH250" si="207">AVERAGE(C241:G241)</f>
        <v>73.547831660000014</v>
      </c>
      <c r="AI241" s="65">
        <f t="shared" ref="AI241:AI250" si="208">AVERAGE(H241:L241)</f>
        <v>226.16459286</v>
      </c>
      <c r="AJ241" s="65">
        <f t="shared" ref="AJ241:AJ250" si="209">AVERAGE(M241:Q241)</f>
        <v>561.86886131999995</v>
      </c>
      <c r="AK241" s="65">
        <f t="shared" ref="AK241:AK250" si="210">AVERAGE(R241:V241)</f>
        <v>996.65528930000005</v>
      </c>
      <c r="AL241" s="65">
        <f t="shared" ref="AL241:AL250" si="211">AVERAGE(W241:AA241)</f>
        <v>1297.3536864</v>
      </c>
      <c r="AM241" s="65">
        <f t="shared" ref="AM241:AM250" si="212">AVERAGE(AB241:AF241)</f>
        <v>1425.18251132</v>
      </c>
      <c r="AN241" s="66"/>
      <c r="AO241" s="65">
        <f t="shared" ref="AO241:AO250" si="213">AVERAGE(AH241:AI241)</f>
        <v>149.85621226000001</v>
      </c>
      <c r="AP241" s="65">
        <f t="shared" ref="AP241:AP250" si="214">AVERAGE(AJ241:AK241)</f>
        <v>779.26207531</v>
      </c>
      <c r="AQ241" s="65">
        <f t="shared" ref="AQ241:AQ250" si="215">AVERAGE(AL241:AM241)</f>
        <v>1361.26809886</v>
      </c>
    </row>
    <row r="242" spans="1:45" x14ac:dyDescent="0.25">
      <c r="A242" s="13" t="s">
        <v>411</v>
      </c>
      <c r="B242" s="37"/>
      <c r="C242" s="52">
        <f t="shared" ref="C242:AF242" si="216">C148+C61</f>
        <v>0.42059450000000143</v>
      </c>
      <c r="D242" s="52">
        <f t="shared" si="216"/>
        <v>0.53652025999999609</v>
      </c>
      <c r="E242" s="52">
        <f t="shared" si="216"/>
        <v>0.6475434399999983</v>
      </c>
      <c r="F242" s="52">
        <f t="shared" si="216"/>
        <v>0.85847698000000183</v>
      </c>
      <c r="G242" s="52">
        <f t="shared" si="216"/>
        <v>1.0690710699999997</v>
      </c>
      <c r="H242" s="52">
        <f t="shared" si="216"/>
        <v>1.2798973699999976</v>
      </c>
      <c r="I242" s="52">
        <f t="shared" si="216"/>
        <v>1.5947544600000043</v>
      </c>
      <c r="J242" s="52">
        <f t="shared" si="216"/>
        <v>2.0151867800000018</v>
      </c>
      <c r="K242" s="52">
        <f t="shared" si="216"/>
        <v>2.541730620000004</v>
      </c>
      <c r="L242" s="52">
        <f t="shared" si="216"/>
        <v>3.0712459300000048</v>
      </c>
      <c r="M242" s="52">
        <f t="shared" si="216"/>
        <v>3.7056633800000043</v>
      </c>
      <c r="N242" s="52">
        <f t="shared" si="216"/>
        <v>4.3423851899999999</v>
      </c>
      <c r="O242" s="52">
        <f t="shared" si="216"/>
        <v>5.1868283799999961</v>
      </c>
      <c r="P242" s="52">
        <f t="shared" si="216"/>
        <v>6.0345438799999984</v>
      </c>
      <c r="Q242" s="52">
        <f t="shared" si="216"/>
        <v>6.8837486500000011</v>
      </c>
      <c r="R242" s="52">
        <f t="shared" si="216"/>
        <v>7.7337439899999962</v>
      </c>
      <c r="S242" s="52">
        <f t="shared" si="216"/>
        <v>8.4809275800000066</v>
      </c>
      <c r="T242" s="52">
        <f t="shared" si="216"/>
        <v>9.3303649499999999</v>
      </c>
      <c r="U242" s="52">
        <f t="shared" si="216"/>
        <v>9.9741331500000019</v>
      </c>
      <c r="V242" s="52">
        <f t="shared" si="216"/>
        <v>10.615588299999999</v>
      </c>
      <c r="W242" s="52">
        <f t="shared" si="216"/>
        <v>11.255987779999996</v>
      </c>
      <c r="X242" s="52">
        <f t="shared" si="216"/>
        <v>11.689140629999997</v>
      </c>
      <c r="Y242" s="52">
        <f t="shared" si="216"/>
        <v>12.119122220000003</v>
      </c>
      <c r="Z242" s="52">
        <f t="shared" si="216"/>
        <v>12.444171739999998</v>
      </c>
      <c r="AA242" s="52">
        <f t="shared" si="216"/>
        <v>12.663494189999996</v>
      </c>
      <c r="AB242" s="52">
        <f t="shared" si="216"/>
        <v>12.88001614</v>
      </c>
      <c r="AC242" s="52">
        <f t="shared" si="216"/>
        <v>13.094827800000001</v>
      </c>
      <c r="AD242" s="52">
        <f t="shared" si="216"/>
        <v>13.205027680000002</v>
      </c>
      <c r="AE242" s="52">
        <f t="shared" si="216"/>
        <v>13.312778960000003</v>
      </c>
      <c r="AF242" s="52">
        <f t="shared" si="216"/>
        <v>13.418937150000003</v>
      </c>
      <c r="AH242" s="65">
        <f t="shared" si="207"/>
        <v>0.70644124999999947</v>
      </c>
      <c r="AI242" s="65">
        <f t="shared" si="208"/>
        <v>2.1005630320000028</v>
      </c>
      <c r="AJ242" s="65">
        <f t="shared" si="209"/>
        <v>5.2306338959999996</v>
      </c>
      <c r="AK242" s="65">
        <f t="shared" si="210"/>
        <v>9.2269515940000009</v>
      </c>
      <c r="AL242" s="65">
        <f t="shared" si="211"/>
        <v>12.034383311999997</v>
      </c>
      <c r="AM242" s="65">
        <f t="shared" si="212"/>
        <v>13.182317546000002</v>
      </c>
      <c r="AN242" s="66"/>
      <c r="AO242" s="65">
        <f t="shared" si="213"/>
        <v>1.403502141000001</v>
      </c>
      <c r="AP242" s="65">
        <f t="shared" si="214"/>
        <v>7.2287927449999998</v>
      </c>
      <c r="AQ242" s="65">
        <f t="shared" si="215"/>
        <v>12.608350429</v>
      </c>
    </row>
    <row r="243" spans="1:45" x14ac:dyDescent="0.25">
      <c r="A243" s="13" t="s">
        <v>676</v>
      </c>
      <c r="B243" s="37"/>
      <c r="C243" s="52">
        <f t="shared" ref="C243:AF243" si="217">C149+C62</f>
        <v>825.44199897999999</v>
      </c>
      <c r="D243" s="52">
        <f t="shared" si="217"/>
        <v>830.16428923000001</v>
      </c>
      <c r="E243" s="52">
        <f t="shared" si="217"/>
        <v>826.7727185</v>
      </c>
      <c r="F243" s="52">
        <f t="shared" si="217"/>
        <v>818.58741587999998</v>
      </c>
      <c r="G243" s="52">
        <f t="shared" si="217"/>
        <v>806.81302899000002</v>
      </c>
      <c r="H243" s="52">
        <f t="shared" si="217"/>
        <v>791.34148153000001</v>
      </c>
      <c r="I243" s="52">
        <f t="shared" si="217"/>
        <v>771.81519184999991</v>
      </c>
      <c r="J243" s="52">
        <f t="shared" si="217"/>
        <v>747.65816010999993</v>
      </c>
      <c r="K243" s="52">
        <f t="shared" si="217"/>
        <v>718.56713128000001</v>
      </c>
      <c r="L243" s="52">
        <f t="shared" si="217"/>
        <v>684.23214145999998</v>
      </c>
      <c r="M243" s="52">
        <f t="shared" si="217"/>
        <v>644.44655756999998</v>
      </c>
      <c r="N243" s="52">
        <f t="shared" si="217"/>
        <v>599.52494227</v>
      </c>
      <c r="O243" s="52">
        <f t="shared" si="217"/>
        <v>550.20611260999999</v>
      </c>
      <c r="P243" s="52">
        <f t="shared" si="217"/>
        <v>497.65376111</v>
      </c>
      <c r="Q243" s="52">
        <f t="shared" si="217"/>
        <v>443.24886058000004</v>
      </c>
      <c r="R243" s="52">
        <f t="shared" si="217"/>
        <v>388.79313046000004</v>
      </c>
      <c r="S243" s="52">
        <f t="shared" si="217"/>
        <v>335.78463922000003</v>
      </c>
      <c r="T243" s="52">
        <f t="shared" si="217"/>
        <v>285.71879983000002</v>
      </c>
      <c r="U243" s="52">
        <f t="shared" si="217"/>
        <v>239.77798998999998</v>
      </c>
      <c r="V243" s="52">
        <f t="shared" si="217"/>
        <v>198.72431045000002</v>
      </c>
      <c r="W243" s="52">
        <f t="shared" si="217"/>
        <v>162.79396266999998</v>
      </c>
      <c r="X243" s="52">
        <f t="shared" si="217"/>
        <v>132.00589531999998</v>
      </c>
      <c r="Y243" s="52">
        <f t="shared" si="217"/>
        <v>106.06195874000001</v>
      </c>
      <c r="Z243" s="52">
        <f t="shared" si="217"/>
        <v>84.450570310000003</v>
      </c>
      <c r="AA243" s="52">
        <f t="shared" si="217"/>
        <v>66.65480728</v>
      </c>
      <c r="AB243" s="52">
        <f t="shared" si="217"/>
        <v>52.052164050000009</v>
      </c>
      <c r="AC243" s="52">
        <f t="shared" si="217"/>
        <v>40.327238030000004</v>
      </c>
      <c r="AD243" s="52">
        <f t="shared" si="217"/>
        <v>30.754190040000001</v>
      </c>
      <c r="AE243" s="52">
        <f t="shared" si="217"/>
        <v>23.118628459999993</v>
      </c>
      <c r="AF243" s="52">
        <f t="shared" si="217"/>
        <v>17.00385107000001</v>
      </c>
      <c r="AH243" s="65">
        <f t="shared" si="207"/>
        <v>821.55589031599993</v>
      </c>
      <c r="AI243" s="65">
        <f t="shared" si="208"/>
        <v>742.72282124599997</v>
      </c>
      <c r="AJ243" s="65">
        <f t="shared" si="209"/>
        <v>547.01604682799996</v>
      </c>
      <c r="AK243" s="65">
        <f t="shared" si="210"/>
        <v>289.75977399000004</v>
      </c>
      <c r="AL243" s="65">
        <f t="shared" si="211"/>
        <v>110.39343886399999</v>
      </c>
      <c r="AM243" s="65">
        <f t="shared" si="212"/>
        <v>32.651214330000002</v>
      </c>
      <c r="AN243" s="66"/>
      <c r="AO243" s="65">
        <f t="shared" si="213"/>
        <v>782.13935578099995</v>
      </c>
      <c r="AP243" s="65">
        <f t="shared" si="214"/>
        <v>418.38791040900003</v>
      </c>
      <c r="AQ243" s="65">
        <f t="shared" si="215"/>
        <v>71.522326596999989</v>
      </c>
    </row>
    <row r="244" spans="1:45" x14ac:dyDescent="0.25">
      <c r="A244" s="13" t="s">
        <v>412</v>
      </c>
      <c r="B244" s="37"/>
      <c r="C244" s="52">
        <f t="shared" ref="C244:AF244" si="218">C150+C63</f>
        <v>2300.5746494999999</v>
      </c>
      <c r="D244" s="52">
        <f t="shared" si="218"/>
        <v>2349.7377369999999</v>
      </c>
      <c r="E244" s="52">
        <f t="shared" si="218"/>
        <v>2372.1133909999999</v>
      </c>
      <c r="F244" s="52">
        <f t="shared" si="218"/>
        <v>2384.2022959999999</v>
      </c>
      <c r="G244" s="52">
        <f t="shared" si="218"/>
        <v>2392.3398074000002</v>
      </c>
      <c r="H244" s="52">
        <f t="shared" si="218"/>
        <v>2398.7172034999999</v>
      </c>
      <c r="I244" s="52">
        <f t="shared" si="218"/>
        <v>2404.0753626999999</v>
      </c>
      <c r="J244" s="52">
        <f t="shared" si="218"/>
        <v>2408.6704126999998</v>
      </c>
      <c r="K244" s="52">
        <f t="shared" si="218"/>
        <v>2412.5995364</v>
      </c>
      <c r="L244" s="52">
        <f t="shared" si="218"/>
        <v>2415.9095345000001</v>
      </c>
      <c r="M244" s="52">
        <f t="shared" si="218"/>
        <v>2418.6329790999998</v>
      </c>
      <c r="N244" s="52">
        <f t="shared" si="218"/>
        <v>2420.7999371999999</v>
      </c>
      <c r="O244" s="52">
        <f t="shared" si="218"/>
        <v>2422.441425</v>
      </c>
      <c r="P244" s="52">
        <f t="shared" si="218"/>
        <v>2423.5899064</v>
      </c>
      <c r="Q244" s="52">
        <f t="shared" si="218"/>
        <v>2424.2788332999999</v>
      </c>
      <c r="R244" s="52">
        <f t="shared" si="218"/>
        <v>2424.5420055</v>
      </c>
      <c r="S244" s="52">
        <f t="shared" si="218"/>
        <v>2424.4130510999998</v>
      </c>
      <c r="T244" s="52">
        <f t="shared" si="218"/>
        <v>2423.9249608</v>
      </c>
      <c r="U244" s="52">
        <f t="shared" si="218"/>
        <v>2423.1097838999999</v>
      </c>
      <c r="V244" s="52">
        <f t="shared" si="218"/>
        <v>2421.9985216999999</v>
      </c>
      <c r="W244" s="52">
        <f t="shared" si="218"/>
        <v>2420.6210123999999</v>
      </c>
      <c r="X244" s="52">
        <f t="shared" si="218"/>
        <v>2419.0057962999999</v>
      </c>
      <c r="Y244" s="52">
        <f t="shared" si="218"/>
        <v>2417.1802028000002</v>
      </c>
      <c r="Z244" s="52">
        <f t="shared" si="218"/>
        <v>2415.1702362000001</v>
      </c>
      <c r="AA244" s="52">
        <f t="shared" si="218"/>
        <v>2413.0005556999999</v>
      </c>
      <c r="AB244" s="52">
        <f t="shared" si="218"/>
        <v>2410.6944275000001</v>
      </c>
      <c r="AC244" s="52">
        <f t="shared" si="218"/>
        <v>2408.2736908000002</v>
      </c>
      <c r="AD244" s="52">
        <f t="shared" si="218"/>
        <v>2405.7587755</v>
      </c>
      <c r="AE244" s="52">
        <f t="shared" si="218"/>
        <v>2403.1687155999998</v>
      </c>
      <c r="AF244" s="52">
        <f t="shared" si="218"/>
        <v>2400.5211503</v>
      </c>
      <c r="AH244" s="65">
        <f t="shared" si="207"/>
        <v>2359.7935761799999</v>
      </c>
      <c r="AI244" s="65">
        <f t="shared" si="208"/>
        <v>2407.9944099600002</v>
      </c>
      <c r="AJ244" s="65">
        <f t="shared" si="209"/>
        <v>2421.9486162000003</v>
      </c>
      <c r="AK244" s="65">
        <f t="shared" si="210"/>
        <v>2423.5976645999999</v>
      </c>
      <c r="AL244" s="65">
        <f t="shared" si="211"/>
        <v>2416.9955606800004</v>
      </c>
      <c r="AM244" s="65">
        <f t="shared" si="212"/>
        <v>2405.6833519399997</v>
      </c>
      <c r="AN244" s="66"/>
      <c r="AO244" s="65">
        <f t="shared" si="213"/>
        <v>2383.8939930699999</v>
      </c>
      <c r="AP244" s="65">
        <f t="shared" si="214"/>
        <v>2422.7731404000001</v>
      </c>
      <c r="AQ244" s="65">
        <f t="shared" si="215"/>
        <v>2411.3394563100001</v>
      </c>
    </row>
    <row r="245" spans="1:45" x14ac:dyDescent="0.25">
      <c r="A245" s="13" t="s">
        <v>436</v>
      </c>
      <c r="B245" s="37"/>
      <c r="C245" s="52">
        <f t="shared" ref="C245:AF245" si="219">C151+C64</f>
        <v>54.646935099999993</v>
      </c>
      <c r="D245" s="52">
        <f t="shared" si="219"/>
        <v>54.604274400000008</v>
      </c>
      <c r="E245" s="52">
        <f t="shared" si="219"/>
        <v>54.289428599999979</v>
      </c>
      <c r="F245" s="52">
        <f t="shared" si="219"/>
        <v>53.672413599999985</v>
      </c>
      <c r="G245" s="52">
        <f t="shared" si="219"/>
        <v>52.8124295</v>
      </c>
      <c r="H245" s="52">
        <f t="shared" si="219"/>
        <v>51.730812900000004</v>
      </c>
      <c r="I245" s="52">
        <f t="shared" si="219"/>
        <v>50.435509800000005</v>
      </c>
      <c r="J245" s="52">
        <f t="shared" si="219"/>
        <v>48.827182500000013</v>
      </c>
      <c r="K245" s="52">
        <f t="shared" si="219"/>
        <v>46.905596199999991</v>
      </c>
      <c r="L245" s="52">
        <f t="shared" si="219"/>
        <v>44.670077399999983</v>
      </c>
      <c r="M245" s="52">
        <f t="shared" si="219"/>
        <v>42.119806199999985</v>
      </c>
      <c r="N245" s="52">
        <f t="shared" si="219"/>
        <v>39.151888599999999</v>
      </c>
      <c r="O245" s="52">
        <f t="shared" si="219"/>
        <v>35.969100499999982</v>
      </c>
      <c r="P245" s="52">
        <f t="shared" si="219"/>
        <v>32.572305800000009</v>
      </c>
      <c r="Q245" s="52">
        <f t="shared" si="219"/>
        <v>28.961736300000013</v>
      </c>
      <c r="R245" s="52">
        <f t="shared" si="219"/>
        <v>25.443868600000009</v>
      </c>
      <c r="S245" s="52">
        <f t="shared" si="219"/>
        <v>22.021348299999989</v>
      </c>
      <c r="T245" s="52">
        <f t="shared" si="219"/>
        <v>18.797556300000007</v>
      </c>
      <c r="U245" s="52">
        <f t="shared" si="219"/>
        <v>15.774157399999996</v>
      </c>
      <c r="V245" s="52">
        <f t="shared" si="219"/>
        <v>13.156460299999981</v>
      </c>
      <c r="W245" s="52">
        <f t="shared" si="219"/>
        <v>10.742743599999983</v>
      </c>
      <c r="X245" s="52">
        <f t="shared" si="219"/>
        <v>8.8391944000000073</v>
      </c>
      <c r="Y245" s="52">
        <f t="shared" si="219"/>
        <v>7.1423526999999805</v>
      </c>
      <c r="Z245" s="52">
        <f t="shared" si="219"/>
        <v>5.7534726999999917</v>
      </c>
      <c r="AA245" s="52">
        <f t="shared" si="219"/>
        <v>4.5713786999999799</v>
      </c>
      <c r="AB245" s="52">
        <f t="shared" si="219"/>
        <v>3.5959941999999954</v>
      </c>
      <c r="AC245" s="52">
        <f t="shared" si="219"/>
        <v>2.8276221999999849</v>
      </c>
      <c r="AD245" s="52">
        <f t="shared" si="219"/>
        <v>2.2666512000000183</v>
      </c>
      <c r="AE245" s="52">
        <f t="shared" si="219"/>
        <v>1.7092198000000054</v>
      </c>
      <c r="AF245" s="52">
        <f t="shared" si="219"/>
        <v>1.3582688000000076</v>
      </c>
      <c r="AH245" s="65">
        <f t="shared" si="207"/>
        <v>54.005096239999986</v>
      </c>
      <c r="AI245" s="65">
        <f t="shared" si="208"/>
        <v>48.513835759999992</v>
      </c>
      <c r="AJ245" s="65">
        <f t="shared" si="209"/>
        <v>35.754967479999998</v>
      </c>
      <c r="AK245" s="65">
        <f t="shared" si="210"/>
        <v>19.038678179999998</v>
      </c>
      <c r="AL245" s="65">
        <f t="shared" si="211"/>
        <v>7.4098284199999878</v>
      </c>
      <c r="AM245" s="65">
        <f t="shared" si="212"/>
        <v>2.3515512400000023</v>
      </c>
      <c r="AN245" s="66"/>
      <c r="AO245" s="65">
        <f t="shared" si="213"/>
        <v>51.259465999999989</v>
      </c>
      <c r="AP245" s="65">
        <f t="shared" si="214"/>
        <v>27.396822829999998</v>
      </c>
      <c r="AQ245" s="65">
        <f t="shared" si="215"/>
        <v>4.8806898299999952</v>
      </c>
    </row>
    <row r="246" spans="1:45" x14ac:dyDescent="0.25">
      <c r="A246" s="13" t="s">
        <v>437</v>
      </c>
      <c r="B246" s="37"/>
      <c r="C246" s="52">
        <f t="shared" ref="C246:AF246" si="220">C152+C65</f>
        <v>13.566058630000002</v>
      </c>
      <c r="D246" s="52">
        <f t="shared" si="220"/>
        <v>13.534097899999999</v>
      </c>
      <c r="E246" s="52">
        <f t="shared" si="220"/>
        <v>13.361134160000001</v>
      </c>
      <c r="F246" s="52">
        <f t="shared" si="220"/>
        <v>13.172905270000003</v>
      </c>
      <c r="G246" s="52">
        <f t="shared" si="220"/>
        <v>12.978762660000001</v>
      </c>
      <c r="H246" s="52">
        <f t="shared" si="220"/>
        <v>12.78227274</v>
      </c>
      <c r="I246" s="52">
        <f t="shared" si="220"/>
        <v>12.38246051</v>
      </c>
      <c r="J246" s="52">
        <f t="shared" si="220"/>
        <v>11.981321560000001</v>
      </c>
      <c r="K246" s="52">
        <f t="shared" si="220"/>
        <v>11.57954295</v>
      </c>
      <c r="L246" s="52">
        <f t="shared" si="220"/>
        <v>10.974852550000005</v>
      </c>
      <c r="M246" s="52">
        <f t="shared" si="220"/>
        <v>10.36865523</v>
      </c>
      <c r="N246" s="52">
        <f t="shared" si="220"/>
        <v>9.6602002799999998</v>
      </c>
      <c r="O246" s="52">
        <f t="shared" si="220"/>
        <v>8.8491081400000038</v>
      </c>
      <c r="P246" s="52">
        <f t="shared" si="220"/>
        <v>7.9351824499999966</v>
      </c>
      <c r="Q246" s="52">
        <f t="shared" si="220"/>
        <v>7.1207246100000052</v>
      </c>
      <c r="R246" s="52">
        <f t="shared" si="220"/>
        <v>6.2042073399999964</v>
      </c>
      <c r="S246" s="52">
        <f t="shared" si="220"/>
        <v>5.3874581999999949</v>
      </c>
      <c r="T246" s="52">
        <f t="shared" si="220"/>
        <v>4.5700257899999972</v>
      </c>
      <c r="U246" s="52">
        <f t="shared" si="220"/>
        <v>3.8529824000000064</v>
      </c>
      <c r="V246" s="52">
        <f t="shared" si="220"/>
        <v>3.2368131199999994</v>
      </c>
      <c r="W246" s="52">
        <f t="shared" si="220"/>
        <v>2.6205659600000004</v>
      </c>
      <c r="X246" s="52">
        <f t="shared" si="220"/>
        <v>2.1051557500000015</v>
      </c>
      <c r="Y246" s="52">
        <f t="shared" si="220"/>
        <v>1.6910142999999977</v>
      </c>
      <c r="Z246" s="52">
        <f t="shared" si="220"/>
        <v>1.3783743899999934</v>
      </c>
      <c r="AA246" s="52">
        <f t="shared" si="220"/>
        <v>1.066187339999999</v>
      </c>
      <c r="AB246" s="52">
        <f t="shared" si="220"/>
        <v>0.85532074999999996</v>
      </c>
      <c r="AC246" s="52">
        <f t="shared" si="220"/>
        <v>0.74616920000000131</v>
      </c>
      <c r="AD246" s="52">
        <f t="shared" si="220"/>
        <v>0.53650933999999495</v>
      </c>
      <c r="AE246" s="52">
        <f t="shared" si="220"/>
        <v>0.42793710999999635</v>
      </c>
      <c r="AF246" s="52">
        <f t="shared" si="220"/>
        <v>0.31989600999999651</v>
      </c>
      <c r="AH246" s="65">
        <f t="shared" si="207"/>
        <v>13.322591724</v>
      </c>
      <c r="AI246" s="65">
        <f t="shared" si="208"/>
        <v>11.940090062000001</v>
      </c>
      <c r="AJ246" s="65">
        <f t="shared" si="209"/>
        <v>8.7867741420000023</v>
      </c>
      <c r="AK246" s="65">
        <f t="shared" si="210"/>
        <v>4.6502973699999988</v>
      </c>
      <c r="AL246" s="65">
        <f t="shared" si="211"/>
        <v>1.7722595479999981</v>
      </c>
      <c r="AM246" s="65">
        <f t="shared" si="212"/>
        <v>0.57716648199999776</v>
      </c>
      <c r="AN246" s="66"/>
      <c r="AO246" s="65">
        <f t="shared" si="213"/>
        <v>12.631340893000001</v>
      </c>
      <c r="AP246" s="65">
        <f t="shared" si="214"/>
        <v>6.7185357560000005</v>
      </c>
      <c r="AQ246" s="65">
        <f t="shared" si="215"/>
        <v>1.1747130149999978</v>
      </c>
    </row>
    <row r="247" spans="1:45" x14ac:dyDescent="0.25">
      <c r="A247" s="13" t="s">
        <v>675</v>
      </c>
      <c r="B247" s="37"/>
      <c r="C247" s="52">
        <f t="shared" ref="C247:AF247" si="221">C153+C66</f>
        <v>0.58011529999998857</v>
      </c>
      <c r="D247" s="52">
        <f t="shared" si="221"/>
        <v>0.6477261999999655</v>
      </c>
      <c r="E247" s="52">
        <f t="shared" si="221"/>
        <v>0.6869158000000084</v>
      </c>
      <c r="F247" s="52">
        <f t="shared" si="221"/>
        <v>0.70269130000002633</v>
      </c>
      <c r="G247" s="52">
        <f t="shared" si="221"/>
        <v>0.70545600000002651</v>
      </c>
      <c r="H247" s="52">
        <f t="shared" si="221"/>
        <v>0.70433709999997518</v>
      </c>
      <c r="I247" s="52">
        <f t="shared" si="221"/>
        <v>0.7052353999999923</v>
      </c>
      <c r="J247" s="52">
        <f t="shared" si="221"/>
        <v>0.71093619999999191</v>
      </c>
      <c r="K247" s="52">
        <f t="shared" si="221"/>
        <v>0.72196079999997664</v>
      </c>
      <c r="L247" s="52">
        <f t="shared" si="221"/>
        <v>0.63294069999997193</v>
      </c>
      <c r="M247" s="52">
        <f t="shared" si="221"/>
        <v>0.64974269999995615</v>
      </c>
      <c r="N247" s="52">
        <f t="shared" si="221"/>
        <v>0.66921079999999622</v>
      </c>
      <c r="O247" s="52">
        <f t="shared" si="221"/>
        <v>0.58475130000003905</v>
      </c>
      <c r="P247" s="52">
        <f t="shared" si="221"/>
        <v>0.60231030000004471</v>
      </c>
      <c r="Q247" s="52">
        <f t="shared" si="221"/>
        <v>0.6193252000000371</v>
      </c>
      <c r="R247" s="52">
        <f t="shared" si="221"/>
        <v>0.52991720000001119</v>
      </c>
      <c r="S247" s="52">
        <f t="shared" si="221"/>
        <v>0.54073949999998372</v>
      </c>
      <c r="T247" s="52">
        <f t="shared" si="221"/>
        <v>0.54982630000001786</v>
      </c>
      <c r="U247" s="52">
        <f t="shared" si="221"/>
        <v>0.45178780000001095</v>
      </c>
      <c r="V247" s="52">
        <f t="shared" si="221"/>
        <v>0.45370199999999838</v>
      </c>
      <c r="W247" s="52">
        <f t="shared" si="221"/>
        <v>0.45392540000003689</v>
      </c>
      <c r="X247" s="52">
        <f t="shared" si="221"/>
        <v>0.45189649999995252</v>
      </c>
      <c r="Y247" s="52">
        <f t="shared" si="221"/>
        <v>0.44757609999996928</v>
      </c>
      <c r="Z247" s="52">
        <f t="shared" si="221"/>
        <v>0.44110739999999848</v>
      </c>
      <c r="AA247" s="52">
        <f t="shared" si="221"/>
        <v>0.32810410000001866</v>
      </c>
      <c r="AB247" s="52">
        <f t="shared" si="221"/>
        <v>0.31610589999996819</v>
      </c>
      <c r="AC247" s="52">
        <f t="shared" si="221"/>
        <v>0.30365810000000693</v>
      </c>
      <c r="AD247" s="52">
        <f t="shared" si="221"/>
        <v>0.29026120000003175</v>
      </c>
      <c r="AE247" s="52">
        <f t="shared" si="221"/>
        <v>0.27586719999999332</v>
      </c>
      <c r="AF247" s="52">
        <f t="shared" si="221"/>
        <v>0.26057140000000345</v>
      </c>
      <c r="AH247" s="65">
        <f t="shared" si="207"/>
        <v>0.66458092000000302</v>
      </c>
      <c r="AI247" s="65">
        <f t="shared" si="208"/>
        <v>0.69508203999998153</v>
      </c>
      <c r="AJ247" s="65">
        <f t="shared" si="209"/>
        <v>0.62506806000001469</v>
      </c>
      <c r="AK247" s="65">
        <f t="shared" si="210"/>
        <v>0.5051945600000044</v>
      </c>
      <c r="AL247" s="65">
        <f t="shared" si="211"/>
        <v>0.42452189999999518</v>
      </c>
      <c r="AM247" s="65">
        <f t="shared" si="212"/>
        <v>0.2892927600000007</v>
      </c>
      <c r="AN247" s="66"/>
      <c r="AO247" s="65">
        <f t="shared" si="213"/>
        <v>0.67983147999999227</v>
      </c>
      <c r="AP247" s="65">
        <f t="shared" si="214"/>
        <v>0.56513131000000949</v>
      </c>
      <c r="AQ247" s="65">
        <f t="shared" si="215"/>
        <v>0.35690732999999797</v>
      </c>
    </row>
    <row r="248" spans="1:45" x14ac:dyDescent="0.25">
      <c r="A248" s="13" t="s">
        <v>413</v>
      </c>
      <c r="B248" s="37"/>
      <c r="C248" s="52">
        <f t="shared" ref="C248:AF248" si="222">C154+C67</f>
        <v>7.132679999998004E-3</v>
      </c>
      <c r="D248" s="52">
        <f t="shared" si="222"/>
        <v>1.4254380000004119E-2</v>
      </c>
      <c r="E248" s="52">
        <f t="shared" si="222"/>
        <v>1.8424440000003983E-2</v>
      </c>
      <c r="F248" s="52">
        <f t="shared" si="222"/>
        <v>1.9931870000000629E-2</v>
      </c>
      <c r="G248" s="52">
        <f t="shared" si="222"/>
        <v>1.9987529999994536E-2</v>
      </c>
      <c r="H248" s="52">
        <f t="shared" si="222"/>
        <v>1.9700679999999693E-2</v>
      </c>
      <c r="I248" s="52">
        <f t="shared" si="222"/>
        <v>1.9782510000005971E-2</v>
      </c>
      <c r="J248" s="52">
        <f t="shared" si="222"/>
        <v>2.0551449999999249E-2</v>
      </c>
      <c r="K248" s="52">
        <f t="shared" si="222"/>
        <v>2.204227000000003E-2</v>
      </c>
      <c r="L248" s="52">
        <f t="shared" si="222"/>
        <v>2.4125840000003507E-2</v>
      </c>
      <c r="M248" s="52">
        <f t="shared" si="222"/>
        <v>2.66061800000017E-2</v>
      </c>
      <c r="N248" s="52">
        <f t="shared" si="222"/>
        <v>2.92800100000008E-2</v>
      </c>
      <c r="O248" s="52">
        <f t="shared" si="222"/>
        <v>3.1969339999996293E-2</v>
      </c>
      <c r="P248" s="52">
        <f t="shared" si="222"/>
        <v>3.4531539999996141E-2</v>
      </c>
      <c r="Q248" s="52">
        <f t="shared" si="222"/>
        <v>3.6860640000000444E-2</v>
      </c>
      <c r="R248" s="52">
        <f t="shared" si="222"/>
        <v>3.888259000000005E-2</v>
      </c>
      <c r="S248" s="52">
        <f t="shared" si="222"/>
        <v>4.055017000000305E-2</v>
      </c>
      <c r="T248" s="52">
        <f t="shared" si="222"/>
        <v>4.1837909999998146E-2</v>
      </c>
      <c r="U248" s="52">
        <f t="shared" si="222"/>
        <v>4.2737240000001009E-2</v>
      </c>
      <c r="V248" s="52">
        <f t="shared" si="222"/>
        <v>4.3254300000000967E-2</v>
      </c>
      <c r="W248" s="52">
        <f t="shared" si="222"/>
        <v>4.3404989999999088E-2</v>
      </c>
      <c r="X248" s="52">
        <f t="shared" si="222"/>
        <v>4.321248999999483E-2</v>
      </c>
      <c r="Y248" s="52">
        <f t="shared" si="222"/>
        <v>4.2704909999997653E-2</v>
      </c>
      <c r="Z248" s="52">
        <f t="shared" si="222"/>
        <v>4.1912589999995475E-2</v>
      </c>
      <c r="AA248" s="52">
        <f t="shared" si="222"/>
        <v>4.0865699999997673E-2</v>
      </c>
      <c r="AB248" s="52">
        <f t="shared" si="222"/>
        <v>3.9594799999996155E-2</v>
      </c>
      <c r="AC248" s="52">
        <f t="shared" si="222"/>
        <v>3.8128779999993867E-2</v>
      </c>
      <c r="AD248" s="52">
        <f t="shared" si="222"/>
        <v>3.6493710000002011E-2</v>
      </c>
      <c r="AE248" s="52">
        <f t="shared" si="222"/>
        <v>3.4713820000000339E-2</v>
      </c>
      <c r="AF248" s="52">
        <f t="shared" si="222"/>
        <v>3.2811429999995312E-2</v>
      </c>
      <c r="AH248" s="65">
        <f t="shared" si="207"/>
        <v>1.5946180000000254E-2</v>
      </c>
      <c r="AI248" s="65">
        <f t="shared" si="208"/>
        <v>2.124055000000169E-2</v>
      </c>
      <c r="AJ248" s="65">
        <f t="shared" si="209"/>
        <v>3.1849541999999079E-2</v>
      </c>
      <c r="AK248" s="65">
        <f t="shared" si="210"/>
        <v>4.1452442000000644E-2</v>
      </c>
      <c r="AL248" s="65">
        <f t="shared" si="211"/>
        <v>4.2420135999996944E-2</v>
      </c>
      <c r="AM248" s="65">
        <f t="shared" si="212"/>
        <v>3.6348507999997538E-2</v>
      </c>
      <c r="AN248" s="66"/>
      <c r="AO248" s="65">
        <f t="shared" si="213"/>
        <v>1.8593365000000972E-2</v>
      </c>
      <c r="AP248" s="65">
        <f t="shared" si="214"/>
        <v>3.6650991999999862E-2</v>
      </c>
      <c r="AQ248" s="65">
        <f t="shared" si="215"/>
        <v>3.9384321999997238E-2</v>
      </c>
    </row>
    <row r="249" spans="1:45" x14ac:dyDescent="0.25">
      <c r="A249" s="13" t="s">
        <v>414</v>
      </c>
      <c r="B249" s="37"/>
      <c r="C249" s="52">
        <f t="shared" ref="C249:AF249" si="223">C155+C68</f>
        <v>118.21162709999992</v>
      </c>
      <c r="D249" s="52">
        <f t="shared" si="223"/>
        <v>120.26277210000005</v>
      </c>
      <c r="E249" s="52">
        <f t="shared" si="223"/>
        <v>121.15989019999999</v>
      </c>
      <c r="F249" s="52">
        <f t="shared" si="223"/>
        <v>121.63182899999997</v>
      </c>
      <c r="G249" s="52">
        <f t="shared" si="223"/>
        <v>121.93959139999997</v>
      </c>
      <c r="H249" s="52">
        <f t="shared" si="223"/>
        <v>122.1805221</v>
      </c>
      <c r="I249" s="52">
        <f t="shared" si="223"/>
        <v>122.39260389999997</v>
      </c>
      <c r="J249" s="52">
        <f t="shared" si="223"/>
        <v>122.5901587</v>
      </c>
      <c r="K249" s="52">
        <f t="shared" si="223"/>
        <v>122.7771647</v>
      </c>
      <c r="L249" s="52">
        <f t="shared" si="223"/>
        <v>122.95300490000004</v>
      </c>
      <c r="M249" s="52">
        <f t="shared" si="223"/>
        <v>123.11534639999995</v>
      </c>
      <c r="N249" s="52">
        <f t="shared" si="223"/>
        <v>123.26156400000006</v>
      </c>
      <c r="O249" s="52">
        <f t="shared" si="223"/>
        <v>123.3894371999999</v>
      </c>
      <c r="P249" s="52">
        <f t="shared" si="223"/>
        <v>123.49736279999995</v>
      </c>
      <c r="Q249" s="52">
        <f t="shared" si="223"/>
        <v>123.58438129999995</v>
      </c>
      <c r="R249" s="52">
        <f t="shared" si="223"/>
        <v>123.65009079999997</v>
      </c>
      <c r="S249" s="52">
        <f t="shared" si="223"/>
        <v>123.69455850000001</v>
      </c>
      <c r="T249" s="52">
        <f t="shared" si="223"/>
        <v>123.71822509999997</v>
      </c>
      <c r="U249" s="52">
        <f t="shared" si="223"/>
        <v>123.72182029999992</v>
      </c>
      <c r="V249" s="52">
        <f t="shared" si="223"/>
        <v>123.7063284</v>
      </c>
      <c r="W249" s="52">
        <f t="shared" si="223"/>
        <v>123.67290270000005</v>
      </c>
      <c r="X249" s="52">
        <f t="shared" si="223"/>
        <v>123.6228170000001</v>
      </c>
      <c r="Y249" s="52">
        <f t="shared" si="223"/>
        <v>123.5574323</v>
      </c>
      <c r="Z249" s="52">
        <f t="shared" si="223"/>
        <v>123.47814099999998</v>
      </c>
      <c r="AA249" s="52">
        <f t="shared" si="223"/>
        <v>123.38632309999996</v>
      </c>
      <c r="AB249" s="52">
        <f t="shared" si="223"/>
        <v>123.28335039999995</v>
      </c>
      <c r="AC249" s="52">
        <f t="shared" si="223"/>
        <v>123.17054420000004</v>
      </c>
      <c r="AD249" s="52">
        <f t="shared" si="223"/>
        <v>123.04915299999998</v>
      </c>
      <c r="AE249" s="52">
        <f t="shared" si="223"/>
        <v>122.92036439999997</v>
      </c>
      <c r="AF249" s="52">
        <f t="shared" si="223"/>
        <v>122.78530149999999</v>
      </c>
      <c r="AH249" s="65">
        <f t="shared" si="207"/>
        <v>120.64114195999998</v>
      </c>
      <c r="AI249" s="65">
        <f t="shared" si="208"/>
        <v>122.57869086000001</v>
      </c>
      <c r="AJ249" s="65">
        <f t="shared" si="209"/>
        <v>123.36961833999996</v>
      </c>
      <c r="AK249" s="65">
        <f t="shared" si="210"/>
        <v>123.69820461999998</v>
      </c>
      <c r="AL249" s="65">
        <f t="shared" si="211"/>
        <v>123.54352322000003</v>
      </c>
      <c r="AM249" s="65">
        <f t="shared" si="212"/>
        <v>123.04174269999999</v>
      </c>
      <c r="AN249" s="66"/>
      <c r="AO249" s="65">
        <f t="shared" si="213"/>
        <v>121.60991641</v>
      </c>
      <c r="AP249" s="65">
        <f t="shared" si="214"/>
        <v>123.53391147999997</v>
      </c>
      <c r="AQ249" s="65">
        <f t="shared" si="215"/>
        <v>123.29263296000001</v>
      </c>
      <c r="AS249" s="88">
        <f>21.5/2416</f>
        <v>8.8990066225165566E-3</v>
      </c>
    </row>
    <row r="250" spans="1:45" x14ac:dyDescent="0.25">
      <c r="A250" s="13" t="s">
        <v>415</v>
      </c>
      <c r="B250" s="37"/>
      <c r="C250" s="52">
        <f t="shared" ref="C250:L250" si="224">C156+C69</f>
        <v>5.0190100000016002E-3</v>
      </c>
      <c r="D250" s="52">
        <f t="shared" si="224"/>
        <v>1.0063779999999412E-2</v>
      </c>
      <c r="E250" s="52">
        <f t="shared" si="224"/>
        <v>1.3054000000000343E-2</v>
      </c>
      <c r="F250" s="52">
        <f t="shared" si="224"/>
        <v>1.4172750000000178E-2</v>
      </c>
      <c r="G250" s="52">
        <f t="shared" si="224"/>
        <v>1.4258500000000396E-2</v>
      </c>
      <c r="H250" s="52">
        <f t="shared" si="224"/>
        <v>1.4086340000002195E-2</v>
      </c>
      <c r="I250" s="52">
        <f t="shared" si="224"/>
        <v>1.415692000000135E-2</v>
      </c>
      <c r="J250" s="52">
        <f t="shared" si="224"/>
        <v>1.4697559999998333E-2</v>
      </c>
      <c r="K250" s="52">
        <f t="shared" si="224"/>
        <v>1.5737020000003099E-2</v>
      </c>
      <c r="L250" s="52">
        <f t="shared" si="224"/>
        <v>1.7188600000000775E-2</v>
      </c>
      <c r="M250" s="52">
        <f t="shared" ref="M250:AF250" si="225">M156+M69</f>
        <v>1.891777000000161E-2</v>
      </c>
      <c r="N250" s="52">
        <f t="shared" si="225"/>
        <v>2.0783990000001751E-2</v>
      </c>
      <c r="O250" s="52">
        <f t="shared" si="225"/>
        <v>2.2663640000001095E-2</v>
      </c>
      <c r="P250" s="52">
        <f t="shared" si="225"/>
        <v>2.4457319999999783E-2</v>
      </c>
      <c r="Q250" s="52">
        <f t="shared" si="225"/>
        <v>2.6090880000001704E-2</v>
      </c>
      <c r="R250" s="52">
        <f t="shared" si="225"/>
        <v>2.7512189999999492E-2</v>
      </c>
      <c r="S250" s="52">
        <f t="shared" si="225"/>
        <v>2.8687819999998254E-2</v>
      </c>
      <c r="T250" s="52">
        <f t="shared" si="225"/>
        <v>2.9599420000000265E-2</v>
      </c>
      <c r="U250" s="52">
        <f t="shared" si="225"/>
        <v>3.024041999999838E-2</v>
      </c>
      <c r="V250" s="52">
        <f t="shared" si="225"/>
        <v>3.061457999999817E-2</v>
      </c>
      <c r="W250" s="52">
        <f t="shared" si="225"/>
        <v>3.0732549999996195E-2</v>
      </c>
      <c r="X250" s="52">
        <f t="shared" si="225"/>
        <v>3.0610089999996148E-2</v>
      </c>
      <c r="Y250" s="52">
        <f t="shared" si="225"/>
        <v>3.0266539999999509E-2</v>
      </c>
      <c r="Z250" s="52">
        <f t="shared" si="225"/>
        <v>2.9722829999997202E-2</v>
      </c>
      <c r="AA250" s="52">
        <f t="shared" si="225"/>
        <v>2.8999859999998989E-2</v>
      </c>
      <c r="AB250" s="52">
        <f t="shared" si="225"/>
        <v>2.8118839999997647E-2</v>
      </c>
      <c r="AC250" s="52">
        <f t="shared" si="225"/>
        <v>2.7099920000004829E-2</v>
      </c>
      <c r="AD250" s="52">
        <f t="shared" si="225"/>
        <v>2.5961280000004194E-2</v>
      </c>
      <c r="AE250" s="52">
        <f t="shared" si="225"/>
        <v>2.4719830000002219E-2</v>
      </c>
      <c r="AF250" s="52">
        <f t="shared" si="225"/>
        <v>2.3391199999998946E-2</v>
      </c>
      <c r="AH250" s="65">
        <f t="shared" si="207"/>
        <v>1.1313608000000386E-2</v>
      </c>
      <c r="AI250" s="65">
        <f t="shared" si="208"/>
        <v>1.517328800000115E-2</v>
      </c>
      <c r="AJ250" s="65">
        <f t="shared" si="209"/>
        <v>2.2582720000001187E-2</v>
      </c>
      <c r="AK250" s="65">
        <f t="shared" si="210"/>
        <v>2.9330885999998911E-2</v>
      </c>
      <c r="AL250" s="65">
        <f t="shared" si="211"/>
        <v>3.0066373999997609E-2</v>
      </c>
      <c r="AM250" s="65">
        <f t="shared" si="212"/>
        <v>2.5858214000001566E-2</v>
      </c>
      <c r="AN250" s="66"/>
      <c r="AO250" s="65">
        <f t="shared" si="213"/>
        <v>1.3243448000000768E-2</v>
      </c>
      <c r="AP250" s="65">
        <f t="shared" si="214"/>
        <v>2.5956803000000049E-2</v>
      </c>
      <c r="AQ250" s="65">
        <f t="shared" si="215"/>
        <v>2.7962293999999589E-2</v>
      </c>
    </row>
    <row r="253" spans="1:45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5" x14ac:dyDescent="0.25">
      <c r="A254" s="23" t="s">
        <v>669</v>
      </c>
      <c r="C254" s="52">
        <f>SUM(C255:C260)</f>
        <v>3532.8967787000061</v>
      </c>
      <c r="D254" s="52">
        <f t="shared" ref="D254:AF254" si="226">SUM(D255:D260)</f>
        <v>3727.1043960499387</v>
      </c>
      <c r="E254" s="52">
        <f t="shared" si="226"/>
        <v>3822.2725870399736</v>
      </c>
      <c r="F254" s="52">
        <f t="shared" si="226"/>
        <v>3862.3713062500046</v>
      </c>
      <c r="G254" s="52">
        <f t="shared" si="226"/>
        <v>3876.7072801500376</v>
      </c>
      <c r="H254" s="52">
        <f t="shared" si="226"/>
        <v>3883.0642762600301</v>
      </c>
      <c r="I254" s="52">
        <f t="shared" si="226"/>
        <v>3891.422270949985</v>
      </c>
      <c r="J254" s="52">
        <f t="shared" si="226"/>
        <v>3906.5936753599899</v>
      </c>
      <c r="K254" s="52">
        <f t="shared" si="226"/>
        <v>3930.2353757400297</v>
      </c>
      <c r="L254" s="52">
        <f t="shared" si="226"/>
        <v>3961.5147929800119</v>
      </c>
      <c r="M254" s="52">
        <f t="shared" si="226"/>
        <v>3999.4149330299756</v>
      </c>
      <c r="N254" s="52">
        <f t="shared" si="226"/>
        <v>4041.9575081400021</v>
      </c>
      <c r="O254" s="52">
        <f t="shared" si="226"/>
        <v>4087.8492403100222</v>
      </c>
      <c r="P254" s="52">
        <f t="shared" si="226"/>
        <v>4135.0083636000181</v>
      </c>
      <c r="Q254" s="52">
        <f t="shared" si="226"/>
        <v>4181.904693559989</v>
      </c>
      <c r="R254" s="52">
        <f t="shared" si="226"/>
        <v>4226.813779569974</v>
      </c>
      <c r="S254" s="52">
        <f t="shared" si="226"/>
        <v>4268.3009111899937</v>
      </c>
      <c r="T254" s="52">
        <f t="shared" si="226"/>
        <v>4305.1908907999605</v>
      </c>
      <c r="U254" s="52">
        <f t="shared" si="226"/>
        <v>4336.4277180999843</v>
      </c>
      <c r="V254" s="52">
        <f t="shared" si="226"/>
        <v>4362.0290610500288</v>
      </c>
      <c r="W254" s="52">
        <f t="shared" si="226"/>
        <v>4381.5735540499609</v>
      </c>
      <c r="X254" s="52">
        <f t="shared" si="226"/>
        <v>4395.3224440799877</v>
      </c>
      <c r="Y254" s="52">
        <f t="shared" si="226"/>
        <v>4403.8035847099627</v>
      </c>
      <c r="Z254" s="52">
        <f t="shared" si="226"/>
        <v>4407.4607027600705</v>
      </c>
      <c r="AA254" s="52">
        <f t="shared" si="226"/>
        <v>4406.6268926700432</v>
      </c>
      <c r="AB254" s="52">
        <f t="shared" si="226"/>
        <v>4402.38094078001</v>
      </c>
      <c r="AC254" s="52">
        <f t="shared" si="226"/>
        <v>4395.1638706299345</v>
      </c>
      <c r="AD254" s="52">
        <f t="shared" si="226"/>
        <v>4385.2728659499944</v>
      </c>
      <c r="AE254" s="52">
        <f t="shared" si="226"/>
        <v>4373.3014140800969</v>
      </c>
      <c r="AF254" s="52">
        <f t="shared" si="226"/>
        <v>4359.7255677599996</v>
      </c>
      <c r="AH254" s="65">
        <f t="shared" ref="AH254:AH260" si="227">AVERAGE(C254:G254)</f>
        <v>3764.2704696379924</v>
      </c>
      <c r="AI254" s="65">
        <f t="shared" ref="AI254:AI260" si="228">AVERAGE(H254:L254)</f>
        <v>3914.5660782580098</v>
      </c>
      <c r="AJ254" s="65">
        <f t="shared" ref="AJ254:AJ260" si="229">AVERAGE(M254:Q254)</f>
        <v>4089.2269477280015</v>
      </c>
      <c r="AK254" s="65">
        <f t="shared" ref="AK254:AK260" si="230">AVERAGE(R254:V254)</f>
        <v>4299.7524721419886</v>
      </c>
      <c r="AL254" s="65">
        <f t="shared" ref="AL254:AL260" si="231">AVERAGE(W254:AA254)</f>
        <v>4398.9574356540052</v>
      </c>
      <c r="AM254" s="65">
        <f t="shared" ref="AM254:AM260" si="232">AVERAGE(AB254:AF254)</f>
        <v>4383.1689318400076</v>
      </c>
      <c r="AN254" s="66"/>
      <c r="AO254" s="65">
        <f t="shared" ref="AO254:AO260" si="233">AVERAGE(AH254:AI254)</f>
        <v>3839.4182739480011</v>
      </c>
      <c r="AP254" s="65">
        <f t="shared" ref="AP254:AP260" si="234">AVERAGE(AJ254:AK254)</f>
        <v>4194.4897099349946</v>
      </c>
      <c r="AQ254" s="65">
        <f t="shared" ref="AQ254:AQ260" si="235">AVERAGE(AL254:AM254)</f>
        <v>4391.0631837470064</v>
      </c>
    </row>
    <row r="255" spans="1:45" x14ac:dyDescent="0.25">
      <c r="A255" s="13" t="s">
        <v>422</v>
      </c>
      <c r="B255" s="13"/>
      <c r="C255" s="52">
        <f>SUM(C241:C250)</f>
        <v>3356.2091347</v>
      </c>
      <c r="D255" s="52">
        <f t="shared" ref="D255:AF255" si="236">SUM(D241:D250)</f>
        <v>3424.4053390499994</v>
      </c>
      <c r="E255" s="52">
        <f t="shared" si="236"/>
        <v>3458.9009580400002</v>
      </c>
      <c r="F255" s="52">
        <f t="shared" si="236"/>
        <v>3481.38566825</v>
      </c>
      <c r="G255" s="52">
        <f t="shared" si="236"/>
        <v>3500.42095015</v>
      </c>
      <c r="H255" s="52">
        <f t="shared" si="236"/>
        <v>3519.1843182599996</v>
      </c>
      <c r="I255" s="52">
        <f t="shared" si="236"/>
        <v>3538.9644819499999</v>
      </c>
      <c r="J255" s="52">
        <f t="shared" si="236"/>
        <v>3560.5060923599999</v>
      </c>
      <c r="K255" s="52">
        <f t="shared" si="236"/>
        <v>3584.4450157399997</v>
      </c>
      <c r="L255" s="52">
        <f t="shared" si="236"/>
        <v>3610.6325899799999</v>
      </c>
      <c r="M255" s="52">
        <f t="shared" si="236"/>
        <v>3639.4124050299993</v>
      </c>
      <c r="N255" s="52">
        <f t="shared" si="236"/>
        <v>3670.3141161400004</v>
      </c>
      <c r="O255" s="52">
        <f t="shared" si="236"/>
        <v>3703.3844503099999</v>
      </c>
      <c r="P255" s="52">
        <f t="shared" si="236"/>
        <v>3737.6650975999996</v>
      </c>
      <c r="Q255" s="52">
        <f t="shared" si="236"/>
        <v>3772.4990235600003</v>
      </c>
      <c r="R255" s="52">
        <f t="shared" si="236"/>
        <v>3806.8282515699993</v>
      </c>
      <c r="S255" s="52">
        <f t="shared" si="236"/>
        <v>3839.6921081899995</v>
      </c>
      <c r="T255" s="52">
        <f t="shared" si="236"/>
        <v>3870.2270527999999</v>
      </c>
      <c r="U255" s="52">
        <f t="shared" si="236"/>
        <v>3897.5539671000001</v>
      </c>
      <c r="V255" s="52">
        <f t="shared" si="236"/>
        <v>3921.7128080500001</v>
      </c>
      <c r="W255" s="52">
        <f t="shared" si="236"/>
        <v>3942.2245710499997</v>
      </c>
      <c r="X255" s="52">
        <f t="shared" si="236"/>
        <v>3959.2100350799997</v>
      </c>
      <c r="Y255" s="52">
        <f t="shared" si="236"/>
        <v>3972.9969347100005</v>
      </c>
      <c r="Z255" s="52">
        <f t="shared" si="236"/>
        <v>3983.80743476</v>
      </c>
      <c r="AA255" s="52">
        <f t="shared" si="236"/>
        <v>3991.7594686699995</v>
      </c>
      <c r="AB255" s="52">
        <f t="shared" si="236"/>
        <v>3997.6901617799999</v>
      </c>
      <c r="AC255" s="52">
        <f t="shared" si="236"/>
        <v>4001.8263236300008</v>
      </c>
      <c r="AD255" s="52">
        <f t="shared" si="236"/>
        <v>4004.2883819499998</v>
      </c>
      <c r="AE255" s="52">
        <f t="shared" si="236"/>
        <v>4005.5034380799998</v>
      </c>
      <c r="AF255" s="52">
        <f t="shared" si="236"/>
        <v>4005.7984697600004</v>
      </c>
      <c r="AG255" s="67"/>
      <c r="AH255" s="65">
        <f t="shared" si="227"/>
        <v>3444.2644100379998</v>
      </c>
      <c r="AI255" s="65">
        <f t="shared" si="228"/>
        <v>3562.7464996579997</v>
      </c>
      <c r="AJ255" s="65">
        <f t="shared" si="229"/>
        <v>3704.6550185280003</v>
      </c>
      <c r="AK255" s="65">
        <f t="shared" si="230"/>
        <v>3867.202837542</v>
      </c>
      <c r="AL255" s="65">
        <f t="shared" si="231"/>
        <v>3969.9996888539999</v>
      </c>
      <c r="AM255" s="65">
        <f t="shared" si="232"/>
        <v>4003.0213550400003</v>
      </c>
      <c r="AN255" s="66"/>
      <c r="AO255" s="65">
        <f t="shared" si="233"/>
        <v>3503.5054548479998</v>
      </c>
      <c r="AP255" s="65">
        <f t="shared" si="234"/>
        <v>3785.9289280350004</v>
      </c>
      <c r="AQ255" s="65">
        <f t="shared" si="235"/>
        <v>3986.5105219470001</v>
      </c>
    </row>
    <row r="256" spans="1:45" x14ac:dyDescent="0.25">
      <c r="A256" s="13" t="s">
        <v>399</v>
      </c>
      <c r="B256" s="13"/>
      <c r="C256" s="52">
        <f>C78+C187</f>
        <v>137.9653100000105</v>
      </c>
      <c r="D256" s="52">
        <f>D78+D187</f>
        <v>235.00319999994463</v>
      </c>
      <c r="E256" s="52">
        <f>E78+E187</f>
        <v>279.54490999998234</v>
      </c>
      <c r="F256" s="52">
        <f t="shared" ref="F256:AF256" si="237">F78+F187</f>
        <v>290.07002000000648</v>
      </c>
      <c r="G256" s="52">
        <f t="shared" si="237"/>
        <v>283.88643000004231</v>
      </c>
      <c r="H256" s="52">
        <f t="shared" si="237"/>
        <v>273.05409000003056</v>
      </c>
      <c r="I256" s="52">
        <f t="shared" si="237"/>
        <v>264.53604999998424</v>
      </c>
      <c r="J256" s="52">
        <f t="shared" si="237"/>
        <v>261.3535499999889</v>
      </c>
      <c r="K256" s="52">
        <f t="shared" si="237"/>
        <v>263.98297000003004</v>
      </c>
      <c r="L256" s="52">
        <f t="shared" si="237"/>
        <v>271.52746000000843</v>
      </c>
      <c r="M256" s="52">
        <f t="shared" si="237"/>
        <v>282.59278999997696</v>
      </c>
      <c r="N256" s="52">
        <f t="shared" si="237"/>
        <v>295.73149000000194</v>
      </c>
      <c r="O256" s="52">
        <f t="shared" si="237"/>
        <v>309.69486000002144</v>
      </c>
      <c r="P256" s="52">
        <f t="shared" si="237"/>
        <v>323.46410000001561</v>
      </c>
      <c r="Q256" s="52">
        <f t="shared" si="237"/>
        <v>336.26544999999533</v>
      </c>
      <c r="R256" s="52">
        <f t="shared" si="237"/>
        <v>347.52524999997331</v>
      </c>
      <c r="S256" s="52">
        <f t="shared" si="237"/>
        <v>356.84930999999779</v>
      </c>
      <c r="T256" s="52">
        <f t="shared" si="237"/>
        <v>363.99141999995845</v>
      </c>
      <c r="U256" s="52">
        <f t="shared" si="237"/>
        <v>368.82588999998916</v>
      </c>
      <c r="V256" s="52">
        <f t="shared" si="237"/>
        <v>371.358000000022</v>
      </c>
      <c r="W256" s="52">
        <f t="shared" si="237"/>
        <v>371.66122999996151</v>
      </c>
      <c r="X256" s="52">
        <f t="shared" si="237"/>
        <v>369.87627999998585</v>
      </c>
      <c r="Y256" s="52">
        <f t="shared" si="237"/>
        <v>366.19096999996327</v>
      </c>
      <c r="Z256" s="52">
        <f t="shared" si="237"/>
        <v>360.80824000007124</v>
      </c>
      <c r="AA256" s="52">
        <f t="shared" si="237"/>
        <v>353.92374000004565</v>
      </c>
      <c r="AB256" s="52">
        <f t="shared" si="237"/>
        <v>345.75119000001359</v>
      </c>
      <c r="AC256" s="52">
        <f t="shared" si="237"/>
        <v>336.47994999993898</v>
      </c>
      <c r="AD256" s="52">
        <f t="shared" si="237"/>
        <v>326.26758999999583</v>
      </c>
      <c r="AE256" s="52">
        <f t="shared" si="237"/>
        <v>315.26133000009577</v>
      </c>
      <c r="AF256" s="52">
        <f t="shared" si="237"/>
        <v>303.59317999999985</v>
      </c>
      <c r="AG256" s="67"/>
      <c r="AH256" s="65">
        <f t="shared" si="227"/>
        <v>245.29397399999726</v>
      </c>
      <c r="AI256" s="65">
        <f t="shared" si="228"/>
        <v>266.89082400000842</v>
      </c>
      <c r="AJ256" s="65">
        <f t="shared" si="229"/>
        <v>309.54973800000226</v>
      </c>
      <c r="AK256" s="65">
        <f t="shared" si="230"/>
        <v>361.70997399998816</v>
      </c>
      <c r="AL256" s="65">
        <f t="shared" si="231"/>
        <v>364.49209200000553</v>
      </c>
      <c r="AM256" s="65">
        <f t="shared" si="232"/>
        <v>325.47064800000879</v>
      </c>
      <c r="AN256" s="66"/>
      <c r="AO256" s="65">
        <f t="shared" si="233"/>
        <v>256.09239900000284</v>
      </c>
      <c r="AP256" s="65">
        <f t="shared" si="234"/>
        <v>335.62985599999524</v>
      </c>
      <c r="AQ256" s="65">
        <f t="shared" si="235"/>
        <v>344.98137000000713</v>
      </c>
    </row>
    <row r="257" spans="1:43" x14ac:dyDescent="0.25">
      <c r="A257" s="13" t="s">
        <v>421</v>
      </c>
      <c r="B257" s="13"/>
      <c r="C257" s="52">
        <f t="shared" ref="C257:AF257" si="238">C79+C188</f>
        <v>24.923624999997287</v>
      </c>
      <c r="D257" s="52">
        <f t="shared" si="238"/>
        <v>41.727566999993769</v>
      </c>
      <c r="E257" s="52">
        <f t="shared" si="238"/>
        <v>49.856814999993503</v>
      </c>
      <c r="F257" s="52">
        <f t="shared" si="238"/>
        <v>52.335358999999698</v>
      </c>
      <c r="G257" s="52">
        <f t="shared" si="238"/>
        <v>51.400355999995099</v>
      </c>
      <c r="H257" s="52">
        <f t="shared" si="238"/>
        <v>48.574314000000186</v>
      </c>
      <c r="I257" s="52">
        <f t="shared" si="238"/>
        <v>44.876590000000533</v>
      </c>
      <c r="J257" s="52">
        <f t="shared" si="238"/>
        <v>40.949364999999261</v>
      </c>
      <c r="K257" s="52">
        <f t="shared" si="238"/>
        <v>37.162066000000777</v>
      </c>
      <c r="L257" s="52">
        <f t="shared" si="238"/>
        <v>33.697201000004043</v>
      </c>
      <c r="M257" s="52">
        <f t="shared" si="238"/>
        <v>30.628911999998536</v>
      </c>
      <c r="N257" s="52">
        <f t="shared" si="238"/>
        <v>27.964994999998908</v>
      </c>
      <c r="O257" s="52">
        <f t="shared" si="238"/>
        <v>25.682393000001639</v>
      </c>
      <c r="P257" s="52">
        <f t="shared" si="238"/>
        <v>23.73704200000634</v>
      </c>
      <c r="Q257" s="52">
        <f t="shared" si="238"/>
        <v>22.077516999995396</v>
      </c>
      <c r="R257" s="52">
        <f t="shared" si="238"/>
        <v>20.647836999999527</v>
      </c>
      <c r="S257" s="52">
        <f t="shared" si="238"/>
        <v>19.393866999999091</v>
      </c>
      <c r="T257" s="52">
        <f t="shared" si="238"/>
        <v>18.266081000000213</v>
      </c>
      <c r="U257" s="52">
        <f t="shared" si="238"/>
        <v>17.221003999991808</v>
      </c>
      <c r="V257" s="52">
        <f t="shared" si="238"/>
        <v>16.228506000005609</v>
      </c>
      <c r="W257" s="52">
        <f t="shared" si="238"/>
        <v>15.264559000002237</v>
      </c>
      <c r="X257" s="52">
        <f t="shared" si="238"/>
        <v>14.31485800000155</v>
      </c>
      <c r="Y257" s="52">
        <f t="shared" si="238"/>
        <v>13.373246999998855</v>
      </c>
      <c r="Z257" s="52">
        <f t="shared" si="238"/>
        <v>12.437959000002593</v>
      </c>
      <c r="AA257" s="52">
        <f t="shared" si="238"/>
        <v>11.508509999998296</v>
      </c>
      <c r="AB257" s="52">
        <f t="shared" si="238"/>
        <v>10.591025000000172</v>
      </c>
      <c r="AC257" s="52">
        <f t="shared" si="238"/>
        <v>9.6904329999965739</v>
      </c>
      <c r="AD257" s="52">
        <f t="shared" si="238"/>
        <v>8.8088979999979529</v>
      </c>
      <c r="AE257" s="52">
        <f t="shared" si="238"/>
        <v>7.9499130000006062</v>
      </c>
      <c r="AF257" s="52">
        <f t="shared" si="238"/>
        <v>7.1164089999979296</v>
      </c>
      <c r="AG257" s="67"/>
      <c r="AH257" s="65">
        <f t="shared" si="227"/>
        <v>44.048744399995869</v>
      </c>
      <c r="AI257" s="65">
        <f t="shared" si="228"/>
        <v>41.051907200000961</v>
      </c>
      <c r="AJ257" s="65">
        <f t="shared" si="229"/>
        <v>26.018171800000164</v>
      </c>
      <c r="AK257" s="65">
        <f t="shared" si="230"/>
        <v>18.351458999999249</v>
      </c>
      <c r="AL257" s="65">
        <f t="shared" si="231"/>
        <v>13.379826600000706</v>
      </c>
      <c r="AM257" s="65">
        <f t="shared" si="232"/>
        <v>8.8313355999986474</v>
      </c>
      <c r="AN257" s="66"/>
      <c r="AO257" s="65">
        <f t="shared" si="233"/>
        <v>42.550325799998419</v>
      </c>
      <c r="AP257" s="65">
        <f t="shared" si="234"/>
        <v>22.184815399999707</v>
      </c>
      <c r="AQ257" s="65">
        <f t="shared" si="235"/>
        <v>11.105581099999677</v>
      </c>
    </row>
    <row r="258" spans="1:43" x14ac:dyDescent="0.25">
      <c r="A258" s="13" t="s">
        <v>423</v>
      </c>
      <c r="B258" s="13"/>
      <c r="C258" s="52">
        <f t="shared" ref="C258:AF258" si="239">C80+C189</f>
        <v>1.4054740000001402</v>
      </c>
      <c r="D258" s="52">
        <f t="shared" si="239"/>
        <v>2.8594810000004145</v>
      </c>
      <c r="E258" s="52">
        <f t="shared" si="239"/>
        <v>3.8147730000000593</v>
      </c>
      <c r="F258" s="52">
        <f t="shared" si="239"/>
        <v>4.3005090000006021</v>
      </c>
      <c r="G258" s="52">
        <f t="shared" si="239"/>
        <v>4.5100400000001173</v>
      </c>
      <c r="H258" s="52">
        <f t="shared" si="239"/>
        <v>4.6259980000004362</v>
      </c>
      <c r="I258" s="52">
        <f t="shared" si="239"/>
        <v>4.7691620000005059</v>
      </c>
      <c r="J258" s="52">
        <f t="shared" si="239"/>
        <v>4.9976740000001882</v>
      </c>
      <c r="K258" s="52">
        <f t="shared" si="239"/>
        <v>5.3237419999995836</v>
      </c>
      <c r="L258" s="52">
        <f t="shared" si="239"/>
        <v>5.732372999999825</v>
      </c>
      <c r="M258" s="52">
        <f t="shared" si="239"/>
        <v>6.1967309999999998</v>
      </c>
      <c r="N258" s="52">
        <f t="shared" si="239"/>
        <v>6.6875520000003235</v>
      </c>
      <c r="O258" s="52">
        <f t="shared" si="239"/>
        <v>7.1784459999998944</v>
      </c>
      <c r="P258" s="52">
        <f t="shared" si="239"/>
        <v>7.6476370000000315</v>
      </c>
      <c r="Q258" s="52">
        <f t="shared" si="239"/>
        <v>8.0784090000006472</v>
      </c>
      <c r="R258" s="52">
        <f t="shared" si="239"/>
        <v>8.4585889999998471</v>
      </c>
      <c r="S258" s="52">
        <f t="shared" si="239"/>
        <v>8.7799820000000182</v>
      </c>
      <c r="T258" s="52">
        <f t="shared" si="239"/>
        <v>9.0377440000002025</v>
      </c>
      <c r="U258" s="52">
        <f t="shared" si="239"/>
        <v>9.2297409999991942</v>
      </c>
      <c r="V258" s="52">
        <f t="shared" si="239"/>
        <v>9.3563580000000002</v>
      </c>
      <c r="W258" s="52">
        <f t="shared" si="239"/>
        <v>9.4196919999994861</v>
      </c>
      <c r="X258" s="52">
        <f t="shared" si="239"/>
        <v>9.4232019999999466</v>
      </c>
      <c r="Y258" s="52">
        <f t="shared" si="239"/>
        <v>9.3713349999998172</v>
      </c>
      <c r="Z258" s="52">
        <f t="shared" si="239"/>
        <v>9.2690309999998135</v>
      </c>
      <c r="AA258" s="52">
        <f t="shared" si="239"/>
        <v>9.1213090000001102</v>
      </c>
      <c r="AB258" s="52">
        <f t="shared" si="239"/>
        <v>8.9333569999998872</v>
      </c>
      <c r="AC258" s="52">
        <f t="shared" si="239"/>
        <v>8.710135999999693</v>
      </c>
      <c r="AD258" s="52">
        <f t="shared" si="239"/>
        <v>8.4561520000006567</v>
      </c>
      <c r="AE258" s="52">
        <f t="shared" si="239"/>
        <v>8.1756139999997686</v>
      </c>
      <c r="AF258" s="52">
        <f t="shared" si="239"/>
        <v>7.8724199999996927</v>
      </c>
      <c r="AG258" s="67"/>
      <c r="AH258" s="65">
        <f t="shared" si="227"/>
        <v>3.3780554000002665</v>
      </c>
      <c r="AI258" s="65">
        <f t="shared" si="228"/>
        <v>5.0897898000001076</v>
      </c>
      <c r="AJ258" s="65">
        <f t="shared" si="229"/>
        <v>7.1577550000001793</v>
      </c>
      <c r="AK258" s="65">
        <f t="shared" si="230"/>
        <v>8.9724827999998524</v>
      </c>
      <c r="AL258" s="65">
        <f t="shared" si="231"/>
        <v>9.3209137999998344</v>
      </c>
      <c r="AM258" s="65">
        <f t="shared" si="232"/>
        <v>8.4295357999999396</v>
      </c>
      <c r="AN258" s="66"/>
      <c r="AO258" s="65">
        <f t="shared" si="233"/>
        <v>4.2339226000001871</v>
      </c>
      <c r="AP258" s="65">
        <f t="shared" si="234"/>
        <v>8.0651189000000159</v>
      </c>
      <c r="AQ258" s="65">
        <f t="shared" si="235"/>
        <v>8.8752247999998879</v>
      </c>
    </row>
    <row r="259" spans="1:43" x14ac:dyDescent="0.25">
      <c r="A259" s="13" t="s">
        <v>426</v>
      </c>
      <c r="B259" s="13"/>
      <c r="C259" s="52">
        <f t="shared" ref="C259:AF259" si="240">C81+C190</f>
        <v>7.1142299999992247</v>
      </c>
      <c r="D259" s="52">
        <f t="shared" si="240"/>
        <v>13.852050000001327</v>
      </c>
      <c r="E259" s="52">
        <f t="shared" si="240"/>
        <v>18.728309999998601</v>
      </c>
      <c r="F259" s="52">
        <f t="shared" si="240"/>
        <v>21.99880999999732</v>
      </c>
      <c r="G259" s="52">
        <f t="shared" si="240"/>
        <v>24.192090000000462</v>
      </c>
      <c r="H259" s="52">
        <f t="shared" si="240"/>
        <v>25.777579999998125</v>
      </c>
      <c r="I259" s="52">
        <f t="shared" si="240"/>
        <v>27.08125999999902</v>
      </c>
      <c r="J259" s="52">
        <f t="shared" si="240"/>
        <v>28.284820000000764</v>
      </c>
      <c r="K259" s="52">
        <f t="shared" si="240"/>
        <v>29.461769999998069</v>
      </c>
      <c r="L259" s="52">
        <f t="shared" si="240"/>
        <v>30.619269999999233</v>
      </c>
      <c r="M259" s="52">
        <f t="shared" si="240"/>
        <v>31.734540000001289</v>
      </c>
      <c r="N259" s="52">
        <f t="shared" si="240"/>
        <v>32.77552999999898</v>
      </c>
      <c r="O259" s="52">
        <f t="shared" si="240"/>
        <v>33.713709999999992</v>
      </c>
      <c r="P259" s="52">
        <f t="shared" si="240"/>
        <v>34.526609999997163</v>
      </c>
      <c r="Q259" s="52">
        <f t="shared" si="240"/>
        <v>35.199319999999716</v>
      </c>
      <c r="R259" s="52">
        <f t="shared" si="240"/>
        <v>35.722870000001421</v>
      </c>
      <c r="S259" s="52">
        <f t="shared" si="240"/>
        <v>36.093649999998888</v>
      </c>
      <c r="T259" s="52">
        <f t="shared" si="240"/>
        <v>36.312310000001162</v>
      </c>
      <c r="U259" s="52">
        <f t="shared" si="240"/>
        <v>36.382800000003044</v>
      </c>
      <c r="V259" s="52">
        <f t="shared" si="240"/>
        <v>36.313229999999749</v>
      </c>
      <c r="W259" s="52">
        <f t="shared" si="240"/>
        <v>36.113709999997809</v>
      </c>
      <c r="X259" s="52">
        <f t="shared" si="240"/>
        <v>35.796379999999772</v>
      </c>
      <c r="Y259" s="52">
        <f t="shared" si="240"/>
        <v>35.374840000000404</v>
      </c>
      <c r="Z259" s="52">
        <f t="shared" si="240"/>
        <v>34.863009999997303</v>
      </c>
      <c r="AA259" s="52">
        <f t="shared" si="240"/>
        <v>34.274049999999988</v>
      </c>
      <c r="AB259" s="52">
        <f t="shared" si="240"/>
        <v>33.621479999997973</v>
      </c>
      <c r="AC259" s="52">
        <f t="shared" si="240"/>
        <v>32.917509999999311</v>
      </c>
      <c r="AD259" s="52">
        <f t="shared" si="240"/>
        <v>32.172539999999572</v>
      </c>
      <c r="AE259" s="52">
        <f t="shared" si="240"/>
        <v>31.395950000001903</v>
      </c>
      <c r="AF259" s="52">
        <f t="shared" si="240"/>
        <v>30.596059999999852</v>
      </c>
      <c r="AG259" s="67"/>
      <c r="AH259" s="65">
        <f t="shared" si="227"/>
        <v>17.177097999999386</v>
      </c>
      <c r="AI259" s="65">
        <f t="shared" si="228"/>
        <v>28.24493999999904</v>
      </c>
      <c r="AJ259" s="65">
        <f t="shared" si="229"/>
        <v>33.589941999999425</v>
      </c>
      <c r="AK259" s="65">
        <f t="shared" si="230"/>
        <v>36.164972000000851</v>
      </c>
      <c r="AL259" s="65">
        <f t="shared" si="231"/>
        <v>35.284397999999058</v>
      </c>
      <c r="AM259" s="65">
        <f t="shared" si="232"/>
        <v>32.140707999999719</v>
      </c>
      <c r="AN259" s="66"/>
      <c r="AO259" s="65">
        <f t="shared" si="233"/>
        <v>22.711018999999212</v>
      </c>
      <c r="AP259" s="65">
        <f t="shared" si="234"/>
        <v>34.877457000000135</v>
      </c>
      <c r="AQ259" s="65">
        <f t="shared" si="235"/>
        <v>33.712552999999389</v>
      </c>
    </row>
    <row r="260" spans="1:43" x14ac:dyDescent="0.25">
      <c r="A260" s="13" t="s">
        <v>425</v>
      </c>
      <c r="B260" s="13"/>
      <c r="C260" s="52">
        <f t="shared" ref="C260:AF260" si="241">C82+C191</f>
        <v>5.2790049999989606</v>
      </c>
      <c r="D260" s="52">
        <f t="shared" si="241"/>
        <v>9.2567589999994198</v>
      </c>
      <c r="E260" s="52">
        <f t="shared" si="241"/>
        <v>11.426820999998881</v>
      </c>
      <c r="F260" s="52">
        <f t="shared" si="241"/>
        <v>12.280940000000555</v>
      </c>
      <c r="G260" s="52">
        <f t="shared" si="241"/>
        <v>12.297413999999662</v>
      </c>
      <c r="H260" s="52">
        <f t="shared" si="241"/>
        <v>11.847976000000926</v>
      </c>
      <c r="I260" s="52">
        <f t="shared" si="241"/>
        <v>11.194727000000512</v>
      </c>
      <c r="J260" s="52">
        <f t="shared" si="241"/>
        <v>10.502174000000878</v>
      </c>
      <c r="K260" s="52">
        <f t="shared" si="241"/>
        <v>9.8598120000017389</v>
      </c>
      <c r="L260" s="52">
        <f t="shared" si="241"/>
        <v>9.3058990000004087</v>
      </c>
      <c r="M260" s="52">
        <f t="shared" si="241"/>
        <v>8.8495549999993273</v>
      </c>
      <c r="N260" s="52">
        <f t="shared" si="241"/>
        <v>8.483825000001616</v>
      </c>
      <c r="O260" s="52">
        <f t="shared" si="241"/>
        <v>8.1953809999990881</v>
      </c>
      <c r="P260" s="52">
        <f t="shared" si="241"/>
        <v>7.9678769999995893</v>
      </c>
      <c r="Q260" s="52">
        <f t="shared" si="241"/>
        <v>7.7849739999987833</v>
      </c>
      <c r="R260" s="52">
        <f t="shared" si="241"/>
        <v>7.6309820000005857</v>
      </c>
      <c r="S260" s="52">
        <f t="shared" si="241"/>
        <v>7.4919939999983853</v>
      </c>
      <c r="T260" s="52">
        <f t="shared" si="241"/>
        <v>7.3562830000003032</v>
      </c>
      <c r="U260" s="52">
        <f t="shared" si="241"/>
        <v>7.2143160000007356</v>
      </c>
      <c r="V260" s="52">
        <f t="shared" si="241"/>
        <v>7.0601590000003398</v>
      </c>
      <c r="W260" s="52">
        <f t="shared" si="241"/>
        <v>6.8897920000010799</v>
      </c>
      <c r="X260" s="52">
        <f t="shared" si="241"/>
        <v>6.7016890000013518</v>
      </c>
      <c r="Y260" s="52">
        <f t="shared" si="241"/>
        <v>6.4962579999998979</v>
      </c>
      <c r="Z260" s="52">
        <f t="shared" si="241"/>
        <v>6.2750279999995655</v>
      </c>
      <c r="AA260" s="52">
        <f t="shared" si="241"/>
        <v>6.0398149999998623</v>
      </c>
      <c r="AB260" s="52">
        <f t="shared" si="241"/>
        <v>5.7937269999995351</v>
      </c>
      <c r="AC260" s="52">
        <f t="shared" si="241"/>
        <v>5.5395180000000437</v>
      </c>
      <c r="AD260" s="52">
        <f t="shared" si="241"/>
        <v>5.2793040000008205</v>
      </c>
      <c r="AE260" s="52">
        <f t="shared" si="241"/>
        <v>5.0151689999988776</v>
      </c>
      <c r="AF260" s="52">
        <f t="shared" si="241"/>
        <v>4.7490290000014284</v>
      </c>
      <c r="AG260" s="67"/>
      <c r="AH260" s="65">
        <f t="shared" si="227"/>
        <v>10.108187799999495</v>
      </c>
      <c r="AI260" s="65">
        <f t="shared" si="228"/>
        <v>10.542117600000893</v>
      </c>
      <c r="AJ260" s="65">
        <f t="shared" si="229"/>
        <v>8.2563223999996804</v>
      </c>
      <c r="AK260" s="65">
        <f t="shared" si="230"/>
        <v>7.3507468000000697</v>
      </c>
      <c r="AL260" s="65">
        <f t="shared" si="231"/>
        <v>6.4805164000003517</v>
      </c>
      <c r="AM260" s="65">
        <f t="shared" si="232"/>
        <v>5.2753494000001409</v>
      </c>
      <c r="AN260" s="66"/>
      <c r="AO260" s="65">
        <f t="shared" si="233"/>
        <v>10.325152700000194</v>
      </c>
      <c r="AP260" s="65">
        <f t="shared" si="234"/>
        <v>7.8035345999998746</v>
      </c>
      <c r="AQ260" s="65">
        <f t="shared" si="235"/>
        <v>5.8779329000002463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2">SUM(C265:C272)</f>
        <v>3356.2091347</v>
      </c>
      <c r="D264" s="52">
        <f t="shared" si="242"/>
        <v>3424.4053390499998</v>
      </c>
      <c r="E264" s="52">
        <f t="shared" si="242"/>
        <v>3458.9009580399998</v>
      </c>
      <c r="F264" s="52">
        <f t="shared" si="242"/>
        <v>3481.38566825</v>
      </c>
      <c r="G264" s="52">
        <f t="shared" si="242"/>
        <v>3500.42095015</v>
      </c>
      <c r="H264" s="52">
        <f t="shared" si="242"/>
        <v>3519.1843182599996</v>
      </c>
      <c r="I264" s="52">
        <f t="shared" si="242"/>
        <v>3538.9644819500004</v>
      </c>
      <c r="J264" s="52">
        <f t="shared" si="242"/>
        <v>3560.5060923600004</v>
      </c>
      <c r="K264" s="52">
        <f t="shared" si="242"/>
        <v>3584.4450157399997</v>
      </c>
      <c r="L264" s="52">
        <f t="shared" si="242"/>
        <v>3610.6325899799999</v>
      </c>
      <c r="M264" s="52">
        <f t="shared" si="242"/>
        <v>3639.4124050299997</v>
      </c>
      <c r="N264" s="52">
        <f t="shared" si="242"/>
        <v>3670.3141161400004</v>
      </c>
      <c r="O264" s="52">
        <f t="shared" si="242"/>
        <v>3703.3844503099999</v>
      </c>
      <c r="P264" s="52">
        <f t="shared" si="242"/>
        <v>3737.6650976000001</v>
      </c>
      <c r="Q264" s="52">
        <f t="shared" si="242"/>
        <v>3772.4990235599998</v>
      </c>
      <c r="R264" s="52">
        <f t="shared" si="242"/>
        <v>3806.8282515699998</v>
      </c>
      <c r="S264" s="52">
        <f t="shared" si="242"/>
        <v>3839.6921081899995</v>
      </c>
      <c r="T264" s="52">
        <f t="shared" si="242"/>
        <v>3870.2270527999999</v>
      </c>
      <c r="U264" s="52">
        <f t="shared" si="242"/>
        <v>3897.5539671000001</v>
      </c>
      <c r="V264" s="52">
        <f t="shared" si="242"/>
        <v>3921.7128080499997</v>
      </c>
      <c r="W264" s="52">
        <f t="shared" si="242"/>
        <v>3942.2245710499997</v>
      </c>
      <c r="X264" s="52">
        <f t="shared" si="242"/>
        <v>3959.2100350799997</v>
      </c>
      <c r="Y264" s="52">
        <f t="shared" si="242"/>
        <v>3972.9969347100005</v>
      </c>
      <c r="Z264" s="52">
        <f t="shared" si="242"/>
        <v>3983.80743476</v>
      </c>
      <c r="AA264" s="52">
        <f t="shared" si="242"/>
        <v>3991.7594686699995</v>
      </c>
      <c r="AB264" s="52">
        <f t="shared" si="242"/>
        <v>3997.6901617799999</v>
      </c>
      <c r="AC264" s="52">
        <f t="shared" si="242"/>
        <v>4001.8263236300004</v>
      </c>
      <c r="AD264" s="52">
        <f t="shared" si="242"/>
        <v>4004.2883819499998</v>
      </c>
      <c r="AE264" s="52">
        <f t="shared" si="242"/>
        <v>4005.5034380799998</v>
      </c>
      <c r="AF264" s="52">
        <f t="shared" si="242"/>
        <v>4005.7984697600004</v>
      </c>
      <c r="AG264" s="9"/>
      <c r="AH264" s="65">
        <f>AVERAGE(C264:G264)</f>
        <v>3444.2644100379998</v>
      </c>
      <c r="AI264" s="65">
        <f>AVERAGE(H264:L264)</f>
        <v>3562.7464996579997</v>
      </c>
      <c r="AJ264" s="65">
        <f>AVERAGE(M264:Q264)</f>
        <v>3704.6550185280003</v>
      </c>
      <c r="AK264" s="65">
        <f>AVERAGE(R264:V264)</f>
        <v>3867.202837542</v>
      </c>
      <c r="AL264" s="65">
        <f>AVERAGE(W264:AA264)</f>
        <v>3969.9996888539999</v>
      </c>
      <c r="AM264" s="65">
        <f>AVERAGE(AB264:AF264)</f>
        <v>4003.0213550400003</v>
      </c>
      <c r="AN264" s="66"/>
      <c r="AO264" s="65">
        <f>AVERAGE(AH264:AI264)</f>
        <v>3503.5054548479998</v>
      </c>
      <c r="AP264" s="65">
        <f>AVERAGE(AJ264:AK264)</f>
        <v>3785.9289280350004</v>
      </c>
      <c r="AQ264" s="65">
        <f>AVERAGE(AL264:AM264)</f>
        <v>3986.5105219470001</v>
      </c>
    </row>
    <row r="265" spans="1:43" x14ac:dyDescent="0.25">
      <c r="A265" s="13" t="s">
        <v>410</v>
      </c>
      <c r="B265" s="13"/>
      <c r="C265" s="52">
        <f>C241</f>
        <v>42.755003899999977</v>
      </c>
      <c r="D265" s="52">
        <f t="shared" ref="D265:AF265" si="243">D241</f>
        <v>54.893603800000029</v>
      </c>
      <c r="E265" s="52">
        <f t="shared" si="243"/>
        <v>69.838457900000009</v>
      </c>
      <c r="F265" s="52">
        <f t="shared" si="243"/>
        <v>88.523535600000088</v>
      </c>
      <c r="G265" s="52">
        <f t="shared" si="243"/>
        <v>111.72855709999992</v>
      </c>
      <c r="H265" s="52">
        <f t="shared" si="243"/>
        <v>140.41400399999998</v>
      </c>
      <c r="I265" s="52">
        <f t="shared" si="243"/>
        <v>175.52942390000001</v>
      </c>
      <c r="J265" s="52">
        <f t="shared" si="243"/>
        <v>218.01748480000006</v>
      </c>
      <c r="K265" s="52">
        <f t="shared" si="243"/>
        <v>268.71457349999997</v>
      </c>
      <c r="L265" s="52">
        <f t="shared" si="243"/>
        <v>328.14747810000006</v>
      </c>
      <c r="M265" s="52">
        <f t="shared" si="243"/>
        <v>396.32813049999999</v>
      </c>
      <c r="N265" s="52">
        <f t="shared" si="243"/>
        <v>472.85392380000008</v>
      </c>
      <c r="O265" s="52">
        <f t="shared" si="243"/>
        <v>556.7030542</v>
      </c>
      <c r="P265" s="52">
        <f t="shared" si="243"/>
        <v>645.72073599999987</v>
      </c>
      <c r="Q265" s="52">
        <f t="shared" si="243"/>
        <v>737.73846209999999</v>
      </c>
      <c r="R265" s="52">
        <f t="shared" si="243"/>
        <v>829.86489289999997</v>
      </c>
      <c r="S265" s="52">
        <f t="shared" si="243"/>
        <v>919.30014779999999</v>
      </c>
      <c r="T265" s="52">
        <f t="shared" si="243"/>
        <v>1003.5458563999999</v>
      </c>
      <c r="U265" s="52">
        <f t="shared" si="243"/>
        <v>1080.8183345000002</v>
      </c>
      <c r="V265" s="52">
        <f t="shared" si="243"/>
        <v>1149.7472149</v>
      </c>
      <c r="W265" s="52">
        <f t="shared" si="243"/>
        <v>1209.989333</v>
      </c>
      <c r="X265" s="52">
        <f t="shared" si="243"/>
        <v>1261.4163165999998</v>
      </c>
      <c r="Y265" s="52">
        <f t="shared" si="243"/>
        <v>1304.7243041000002</v>
      </c>
      <c r="Z265" s="52">
        <f t="shared" si="243"/>
        <v>1340.6197256</v>
      </c>
      <c r="AA265" s="52">
        <f t="shared" si="243"/>
        <v>1370.0187526999998</v>
      </c>
      <c r="AB265" s="52">
        <f t="shared" si="243"/>
        <v>1393.9450692</v>
      </c>
      <c r="AC265" s="52">
        <f t="shared" si="243"/>
        <v>1413.0173445999999</v>
      </c>
      <c r="AD265" s="52">
        <f t="shared" si="243"/>
        <v>1428.3653590000001</v>
      </c>
      <c r="AE265" s="52">
        <f t="shared" si="243"/>
        <v>1440.5104928999999</v>
      </c>
      <c r="AF265" s="52">
        <f t="shared" si="243"/>
        <v>1450.0742909000001</v>
      </c>
      <c r="AG265" s="9"/>
      <c r="AH265" s="65">
        <f t="shared" ref="AH265:AH272" si="244">AVERAGE(C265:G265)</f>
        <v>73.547831660000014</v>
      </c>
      <c r="AI265" s="65">
        <f t="shared" ref="AI265:AI272" si="245">AVERAGE(H265:L265)</f>
        <v>226.16459286</v>
      </c>
      <c r="AJ265" s="65">
        <f t="shared" ref="AJ265:AJ272" si="246">AVERAGE(M265:Q265)</f>
        <v>561.86886131999995</v>
      </c>
      <c r="AK265" s="65">
        <f t="shared" ref="AK265:AK272" si="247">AVERAGE(R265:V265)</f>
        <v>996.65528930000005</v>
      </c>
      <c r="AL265" s="65">
        <f t="shared" ref="AL265:AL272" si="248">AVERAGE(W265:AA265)</f>
        <v>1297.3536864</v>
      </c>
      <c r="AM265" s="65">
        <f t="shared" ref="AM265:AM272" si="249">AVERAGE(AB265:AF265)</f>
        <v>1425.18251132</v>
      </c>
      <c r="AN265" s="66"/>
      <c r="AO265" s="65">
        <f t="shared" ref="AO265:AO272" si="250">AVERAGE(AH265:AI265)</f>
        <v>149.85621226000001</v>
      </c>
      <c r="AP265" s="65">
        <f t="shared" ref="AP265:AP272" si="251">AVERAGE(AJ265:AK265)</f>
        <v>779.26207531</v>
      </c>
      <c r="AQ265" s="65">
        <f t="shared" ref="AQ265:AQ272" si="252">AVERAGE(AL265:AM265)</f>
        <v>1361.26809886</v>
      </c>
    </row>
    <row r="266" spans="1:43" x14ac:dyDescent="0.25">
      <c r="A266" s="13" t="s">
        <v>411</v>
      </c>
      <c r="B266" s="13"/>
      <c r="C266" s="52">
        <f t="shared" ref="C266:AF266" si="253">C242</f>
        <v>0.42059450000000143</v>
      </c>
      <c r="D266" s="52">
        <f t="shared" si="253"/>
        <v>0.53652025999999609</v>
      </c>
      <c r="E266" s="52">
        <f t="shared" si="253"/>
        <v>0.6475434399999983</v>
      </c>
      <c r="F266" s="52">
        <f t="shared" si="253"/>
        <v>0.85847698000000183</v>
      </c>
      <c r="G266" s="52">
        <f t="shared" si="253"/>
        <v>1.0690710699999997</v>
      </c>
      <c r="H266" s="52">
        <f t="shared" si="253"/>
        <v>1.2798973699999976</v>
      </c>
      <c r="I266" s="52">
        <f t="shared" si="253"/>
        <v>1.5947544600000043</v>
      </c>
      <c r="J266" s="52">
        <f t="shared" si="253"/>
        <v>2.0151867800000018</v>
      </c>
      <c r="K266" s="52">
        <f t="shared" si="253"/>
        <v>2.541730620000004</v>
      </c>
      <c r="L266" s="52">
        <f t="shared" si="253"/>
        <v>3.0712459300000048</v>
      </c>
      <c r="M266" s="52">
        <f>M242</f>
        <v>3.7056633800000043</v>
      </c>
      <c r="N266" s="52">
        <f t="shared" si="253"/>
        <v>4.3423851899999999</v>
      </c>
      <c r="O266" s="52">
        <f t="shared" si="253"/>
        <v>5.1868283799999961</v>
      </c>
      <c r="P266" s="52">
        <f t="shared" si="253"/>
        <v>6.0345438799999984</v>
      </c>
      <c r="Q266" s="52">
        <f t="shared" si="253"/>
        <v>6.8837486500000011</v>
      </c>
      <c r="R266" s="52">
        <f t="shared" si="253"/>
        <v>7.7337439899999962</v>
      </c>
      <c r="S266" s="52">
        <f t="shared" si="253"/>
        <v>8.4809275800000066</v>
      </c>
      <c r="T266" s="52">
        <f t="shared" si="253"/>
        <v>9.3303649499999999</v>
      </c>
      <c r="U266" s="52">
        <f t="shared" si="253"/>
        <v>9.9741331500000019</v>
      </c>
      <c r="V266" s="52">
        <f t="shared" si="253"/>
        <v>10.615588299999999</v>
      </c>
      <c r="W266" s="52">
        <f t="shared" si="253"/>
        <v>11.255987779999996</v>
      </c>
      <c r="X266" s="52">
        <f t="shared" si="253"/>
        <v>11.689140629999997</v>
      </c>
      <c r="Y266" s="52">
        <f t="shared" si="253"/>
        <v>12.119122220000003</v>
      </c>
      <c r="Z266" s="52">
        <f t="shared" si="253"/>
        <v>12.444171739999998</v>
      </c>
      <c r="AA266" s="52">
        <f t="shared" si="253"/>
        <v>12.663494189999996</v>
      </c>
      <c r="AB266" s="52">
        <f t="shared" si="253"/>
        <v>12.88001614</v>
      </c>
      <c r="AC266" s="52">
        <f t="shared" si="253"/>
        <v>13.094827800000001</v>
      </c>
      <c r="AD266" s="52">
        <f t="shared" si="253"/>
        <v>13.205027680000002</v>
      </c>
      <c r="AE266" s="52">
        <f t="shared" si="253"/>
        <v>13.312778960000003</v>
      </c>
      <c r="AF266" s="52">
        <f t="shared" si="253"/>
        <v>13.418937150000003</v>
      </c>
      <c r="AG266" s="9"/>
      <c r="AH266" s="65">
        <f t="shared" si="244"/>
        <v>0.70644124999999947</v>
      </c>
      <c r="AI266" s="65">
        <f t="shared" si="245"/>
        <v>2.1005630320000028</v>
      </c>
      <c r="AJ266" s="65">
        <f t="shared" si="246"/>
        <v>5.2306338959999996</v>
      </c>
      <c r="AK266" s="65">
        <f t="shared" si="247"/>
        <v>9.2269515940000009</v>
      </c>
      <c r="AL266" s="65">
        <f t="shared" si="248"/>
        <v>12.034383311999997</v>
      </c>
      <c r="AM266" s="65">
        <f t="shared" si="249"/>
        <v>13.182317546000002</v>
      </c>
      <c r="AN266" s="66"/>
      <c r="AO266" s="65">
        <f t="shared" si="250"/>
        <v>1.403502141000001</v>
      </c>
      <c r="AP266" s="65">
        <f t="shared" si="251"/>
        <v>7.2287927449999998</v>
      </c>
      <c r="AQ266" s="65">
        <f t="shared" si="252"/>
        <v>12.608350429</v>
      </c>
    </row>
    <row r="267" spans="1:43" x14ac:dyDescent="0.25">
      <c r="A267" s="13" t="s">
        <v>676</v>
      </c>
      <c r="B267" s="13"/>
      <c r="C267" s="52">
        <f t="shared" ref="C267:AF267" si="254">C243</f>
        <v>825.44199897999999</v>
      </c>
      <c r="D267" s="52">
        <f t="shared" si="254"/>
        <v>830.16428923000001</v>
      </c>
      <c r="E267" s="52">
        <f t="shared" si="254"/>
        <v>826.7727185</v>
      </c>
      <c r="F267" s="52">
        <f t="shared" si="254"/>
        <v>818.58741587999998</v>
      </c>
      <c r="G267" s="52">
        <f t="shared" si="254"/>
        <v>806.81302899000002</v>
      </c>
      <c r="H267" s="52">
        <f t="shared" si="254"/>
        <v>791.34148153000001</v>
      </c>
      <c r="I267" s="52">
        <f t="shared" si="254"/>
        <v>771.81519184999991</v>
      </c>
      <c r="J267" s="52">
        <f t="shared" si="254"/>
        <v>747.65816010999993</v>
      </c>
      <c r="K267" s="52">
        <f t="shared" si="254"/>
        <v>718.56713128000001</v>
      </c>
      <c r="L267" s="52">
        <f t="shared" si="254"/>
        <v>684.23214145999998</v>
      </c>
      <c r="M267" s="52">
        <f t="shared" si="254"/>
        <v>644.44655756999998</v>
      </c>
      <c r="N267" s="52">
        <f t="shared" si="254"/>
        <v>599.52494227</v>
      </c>
      <c r="O267" s="52">
        <f t="shared" si="254"/>
        <v>550.20611260999999</v>
      </c>
      <c r="P267" s="52">
        <f t="shared" si="254"/>
        <v>497.65376111</v>
      </c>
      <c r="Q267" s="52">
        <f t="shared" si="254"/>
        <v>443.24886058000004</v>
      </c>
      <c r="R267" s="52">
        <f t="shared" si="254"/>
        <v>388.79313046000004</v>
      </c>
      <c r="S267" s="52">
        <f t="shared" si="254"/>
        <v>335.78463922000003</v>
      </c>
      <c r="T267" s="52">
        <f t="shared" si="254"/>
        <v>285.71879983000002</v>
      </c>
      <c r="U267" s="52">
        <f t="shared" si="254"/>
        <v>239.77798998999998</v>
      </c>
      <c r="V267" s="52">
        <f t="shared" si="254"/>
        <v>198.72431045000002</v>
      </c>
      <c r="W267" s="52">
        <f t="shared" si="254"/>
        <v>162.79396266999998</v>
      </c>
      <c r="X267" s="52">
        <f t="shared" si="254"/>
        <v>132.00589531999998</v>
      </c>
      <c r="Y267" s="52">
        <f t="shared" si="254"/>
        <v>106.06195874000001</v>
      </c>
      <c r="Z267" s="52">
        <f t="shared" si="254"/>
        <v>84.450570310000003</v>
      </c>
      <c r="AA267" s="52">
        <f t="shared" si="254"/>
        <v>66.65480728</v>
      </c>
      <c r="AB267" s="52">
        <f t="shared" si="254"/>
        <v>52.052164050000009</v>
      </c>
      <c r="AC267" s="52">
        <f t="shared" si="254"/>
        <v>40.327238030000004</v>
      </c>
      <c r="AD267" s="52">
        <f t="shared" si="254"/>
        <v>30.754190040000001</v>
      </c>
      <c r="AE267" s="52">
        <f t="shared" si="254"/>
        <v>23.118628459999993</v>
      </c>
      <c r="AF267" s="52">
        <f t="shared" si="254"/>
        <v>17.00385107000001</v>
      </c>
      <c r="AG267" s="9"/>
      <c r="AH267" s="65">
        <f t="shared" si="244"/>
        <v>821.55589031599993</v>
      </c>
      <c r="AI267" s="65">
        <f t="shared" si="245"/>
        <v>742.72282124599997</v>
      </c>
      <c r="AJ267" s="65">
        <f t="shared" si="246"/>
        <v>547.01604682799996</v>
      </c>
      <c r="AK267" s="65">
        <f t="shared" si="247"/>
        <v>289.75977399000004</v>
      </c>
      <c r="AL267" s="65">
        <f t="shared" si="248"/>
        <v>110.39343886399999</v>
      </c>
      <c r="AM267" s="65">
        <f t="shared" si="249"/>
        <v>32.651214330000002</v>
      </c>
      <c r="AN267" s="66"/>
      <c r="AO267" s="65">
        <f t="shared" si="250"/>
        <v>782.13935578099995</v>
      </c>
      <c r="AP267" s="65">
        <f t="shared" si="251"/>
        <v>418.38791040900003</v>
      </c>
      <c r="AQ267" s="65">
        <f t="shared" si="252"/>
        <v>71.522326596999989</v>
      </c>
    </row>
    <row r="268" spans="1:43" x14ac:dyDescent="0.25">
      <c r="A268" s="13" t="s">
        <v>412</v>
      </c>
      <c r="B268" s="13"/>
      <c r="C268" s="52">
        <f t="shared" ref="C268:AF268" si="255">C244</f>
        <v>2300.5746494999999</v>
      </c>
      <c r="D268" s="52">
        <f t="shared" si="255"/>
        <v>2349.7377369999999</v>
      </c>
      <c r="E268" s="52">
        <f t="shared" si="255"/>
        <v>2372.1133909999999</v>
      </c>
      <c r="F268" s="52">
        <f t="shared" si="255"/>
        <v>2384.2022959999999</v>
      </c>
      <c r="G268" s="52">
        <f t="shared" si="255"/>
        <v>2392.3398074000002</v>
      </c>
      <c r="H268" s="52">
        <f t="shared" si="255"/>
        <v>2398.7172034999999</v>
      </c>
      <c r="I268" s="52">
        <f t="shared" si="255"/>
        <v>2404.0753626999999</v>
      </c>
      <c r="J268" s="52">
        <f t="shared" si="255"/>
        <v>2408.6704126999998</v>
      </c>
      <c r="K268" s="52">
        <f t="shared" si="255"/>
        <v>2412.5995364</v>
      </c>
      <c r="L268" s="52">
        <f t="shared" si="255"/>
        <v>2415.9095345000001</v>
      </c>
      <c r="M268" s="52">
        <f t="shared" si="255"/>
        <v>2418.6329790999998</v>
      </c>
      <c r="N268" s="52">
        <f t="shared" si="255"/>
        <v>2420.7999371999999</v>
      </c>
      <c r="O268" s="52">
        <f t="shared" si="255"/>
        <v>2422.441425</v>
      </c>
      <c r="P268" s="52">
        <f t="shared" si="255"/>
        <v>2423.5899064</v>
      </c>
      <c r="Q268" s="52">
        <f t="shared" si="255"/>
        <v>2424.2788332999999</v>
      </c>
      <c r="R268" s="52">
        <f t="shared" si="255"/>
        <v>2424.5420055</v>
      </c>
      <c r="S268" s="52">
        <f t="shared" si="255"/>
        <v>2424.4130510999998</v>
      </c>
      <c r="T268" s="52">
        <f t="shared" si="255"/>
        <v>2423.9249608</v>
      </c>
      <c r="U268" s="52">
        <f t="shared" si="255"/>
        <v>2423.1097838999999</v>
      </c>
      <c r="V268" s="52">
        <f t="shared" si="255"/>
        <v>2421.9985216999999</v>
      </c>
      <c r="W268" s="52">
        <f t="shared" si="255"/>
        <v>2420.6210123999999</v>
      </c>
      <c r="X268" s="52">
        <f t="shared" si="255"/>
        <v>2419.0057962999999</v>
      </c>
      <c r="Y268" s="52">
        <f t="shared" si="255"/>
        <v>2417.1802028000002</v>
      </c>
      <c r="Z268" s="52">
        <f t="shared" si="255"/>
        <v>2415.1702362000001</v>
      </c>
      <c r="AA268" s="52">
        <f t="shared" si="255"/>
        <v>2413.0005556999999</v>
      </c>
      <c r="AB268" s="52">
        <f t="shared" si="255"/>
        <v>2410.6944275000001</v>
      </c>
      <c r="AC268" s="52">
        <f t="shared" si="255"/>
        <v>2408.2736908000002</v>
      </c>
      <c r="AD268" s="52">
        <f t="shared" si="255"/>
        <v>2405.7587755</v>
      </c>
      <c r="AE268" s="52">
        <f t="shared" si="255"/>
        <v>2403.1687155999998</v>
      </c>
      <c r="AF268" s="52">
        <f t="shared" si="255"/>
        <v>2400.5211503</v>
      </c>
      <c r="AG268" s="9"/>
      <c r="AH268" s="65">
        <f t="shared" si="244"/>
        <v>2359.7935761799999</v>
      </c>
      <c r="AI268" s="65">
        <f t="shared" si="245"/>
        <v>2407.9944099600002</v>
      </c>
      <c r="AJ268" s="65">
        <f t="shared" si="246"/>
        <v>2421.9486162000003</v>
      </c>
      <c r="AK268" s="65">
        <f t="shared" si="247"/>
        <v>2423.5976645999999</v>
      </c>
      <c r="AL268" s="65">
        <f t="shared" si="248"/>
        <v>2416.9955606800004</v>
      </c>
      <c r="AM268" s="65">
        <f t="shared" si="249"/>
        <v>2405.6833519399997</v>
      </c>
      <c r="AN268" s="66"/>
      <c r="AO268" s="65">
        <f t="shared" si="250"/>
        <v>2383.8939930699999</v>
      </c>
      <c r="AP268" s="65">
        <f t="shared" si="251"/>
        <v>2422.7731404000001</v>
      </c>
      <c r="AQ268" s="65">
        <f t="shared" si="252"/>
        <v>2411.3394563100001</v>
      </c>
    </row>
    <row r="269" spans="1:43" x14ac:dyDescent="0.25">
      <c r="A269" s="13" t="s">
        <v>436</v>
      </c>
      <c r="B269" s="13"/>
      <c r="C269" s="52">
        <f t="shared" ref="C269:AF269" si="256">C245</f>
        <v>54.646935099999993</v>
      </c>
      <c r="D269" s="52">
        <f t="shared" si="256"/>
        <v>54.604274400000008</v>
      </c>
      <c r="E269" s="52">
        <f t="shared" si="256"/>
        <v>54.289428599999979</v>
      </c>
      <c r="F269" s="52">
        <f t="shared" si="256"/>
        <v>53.672413599999985</v>
      </c>
      <c r="G269" s="52">
        <f t="shared" si="256"/>
        <v>52.8124295</v>
      </c>
      <c r="H269" s="52">
        <f t="shared" si="256"/>
        <v>51.730812900000004</v>
      </c>
      <c r="I269" s="52">
        <f t="shared" si="256"/>
        <v>50.435509800000005</v>
      </c>
      <c r="J269" s="52">
        <f t="shared" si="256"/>
        <v>48.827182500000013</v>
      </c>
      <c r="K269" s="52">
        <f t="shared" si="256"/>
        <v>46.905596199999991</v>
      </c>
      <c r="L269" s="52">
        <f t="shared" si="256"/>
        <v>44.670077399999983</v>
      </c>
      <c r="M269" s="52">
        <f t="shared" si="256"/>
        <v>42.119806199999985</v>
      </c>
      <c r="N269" s="52">
        <f t="shared" si="256"/>
        <v>39.151888599999999</v>
      </c>
      <c r="O269" s="52">
        <f t="shared" si="256"/>
        <v>35.969100499999982</v>
      </c>
      <c r="P269" s="52">
        <f t="shared" si="256"/>
        <v>32.572305800000009</v>
      </c>
      <c r="Q269" s="52">
        <f t="shared" si="256"/>
        <v>28.961736300000013</v>
      </c>
      <c r="R269" s="52">
        <f t="shared" si="256"/>
        <v>25.443868600000009</v>
      </c>
      <c r="S269" s="52">
        <f t="shared" si="256"/>
        <v>22.021348299999989</v>
      </c>
      <c r="T269" s="52">
        <f t="shared" si="256"/>
        <v>18.797556300000007</v>
      </c>
      <c r="U269" s="52">
        <f t="shared" si="256"/>
        <v>15.774157399999996</v>
      </c>
      <c r="V269" s="52">
        <f t="shared" si="256"/>
        <v>13.156460299999981</v>
      </c>
      <c r="W269" s="52">
        <f t="shared" si="256"/>
        <v>10.742743599999983</v>
      </c>
      <c r="X269" s="52">
        <f t="shared" si="256"/>
        <v>8.8391944000000073</v>
      </c>
      <c r="Y269" s="52">
        <f t="shared" si="256"/>
        <v>7.1423526999999805</v>
      </c>
      <c r="Z269" s="52">
        <f t="shared" si="256"/>
        <v>5.7534726999999917</v>
      </c>
      <c r="AA269" s="52">
        <f t="shared" si="256"/>
        <v>4.5713786999999799</v>
      </c>
      <c r="AB269" s="52">
        <f t="shared" si="256"/>
        <v>3.5959941999999954</v>
      </c>
      <c r="AC269" s="52">
        <f t="shared" si="256"/>
        <v>2.8276221999999849</v>
      </c>
      <c r="AD269" s="52">
        <f t="shared" si="256"/>
        <v>2.2666512000000183</v>
      </c>
      <c r="AE269" s="52">
        <f t="shared" si="256"/>
        <v>1.7092198000000054</v>
      </c>
      <c r="AF269" s="52">
        <f t="shared" si="256"/>
        <v>1.3582688000000076</v>
      </c>
      <c r="AG269" s="9"/>
      <c r="AH269" s="65">
        <f t="shared" si="244"/>
        <v>54.005096239999986</v>
      </c>
      <c r="AI269" s="65">
        <f t="shared" si="245"/>
        <v>48.513835759999992</v>
      </c>
      <c r="AJ269" s="65">
        <f t="shared" si="246"/>
        <v>35.754967479999998</v>
      </c>
      <c r="AK269" s="65">
        <f t="shared" si="247"/>
        <v>19.038678179999998</v>
      </c>
      <c r="AL269" s="65">
        <f t="shared" si="248"/>
        <v>7.4098284199999878</v>
      </c>
      <c r="AM269" s="65">
        <f t="shared" si="249"/>
        <v>2.3515512400000023</v>
      </c>
      <c r="AN269" s="66"/>
      <c r="AO269" s="65">
        <f t="shared" si="250"/>
        <v>51.259465999999989</v>
      </c>
      <c r="AP269" s="65">
        <f t="shared" si="251"/>
        <v>27.396822829999998</v>
      </c>
      <c r="AQ269" s="65">
        <f t="shared" si="252"/>
        <v>4.8806898299999952</v>
      </c>
    </row>
    <row r="270" spans="1:43" x14ac:dyDescent="0.25">
      <c r="A270" s="13" t="s">
        <v>437</v>
      </c>
      <c r="B270" s="13"/>
      <c r="C270" s="52">
        <f t="shared" ref="C270:AF270" si="257">C246</f>
        <v>13.566058630000002</v>
      </c>
      <c r="D270" s="52">
        <f t="shared" si="257"/>
        <v>13.534097899999999</v>
      </c>
      <c r="E270" s="52">
        <f t="shared" si="257"/>
        <v>13.361134160000001</v>
      </c>
      <c r="F270" s="52">
        <f t="shared" si="257"/>
        <v>13.172905270000003</v>
      </c>
      <c r="G270" s="52">
        <f t="shared" si="257"/>
        <v>12.978762660000001</v>
      </c>
      <c r="H270" s="52">
        <f t="shared" si="257"/>
        <v>12.78227274</v>
      </c>
      <c r="I270" s="52">
        <f t="shared" si="257"/>
        <v>12.38246051</v>
      </c>
      <c r="J270" s="52">
        <f t="shared" si="257"/>
        <v>11.981321560000001</v>
      </c>
      <c r="K270" s="52">
        <f t="shared" si="257"/>
        <v>11.57954295</v>
      </c>
      <c r="L270" s="52">
        <f t="shared" si="257"/>
        <v>10.974852550000005</v>
      </c>
      <c r="M270" s="52">
        <f t="shared" si="257"/>
        <v>10.36865523</v>
      </c>
      <c r="N270" s="52">
        <f t="shared" si="257"/>
        <v>9.6602002799999998</v>
      </c>
      <c r="O270" s="52">
        <f t="shared" si="257"/>
        <v>8.8491081400000038</v>
      </c>
      <c r="P270" s="52">
        <f t="shared" si="257"/>
        <v>7.9351824499999966</v>
      </c>
      <c r="Q270" s="52">
        <f t="shared" si="257"/>
        <v>7.1207246100000052</v>
      </c>
      <c r="R270" s="52">
        <f t="shared" si="257"/>
        <v>6.2042073399999964</v>
      </c>
      <c r="S270" s="52">
        <f t="shared" si="257"/>
        <v>5.3874581999999949</v>
      </c>
      <c r="T270" s="52">
        <f t="shared" si="257"/>
        <v>4.5700257899999972</v>
      </c>
      <c r="U270" s="52">
        <f t="shared" si="257"/>
        <v>3.8529824000000064</v>
      </c>
      <c r="V270" s="52">
        <f t="shared" si="257"/>
        <v>3.2368131199999994</v>
      </c>
      <c r="W270" s="52">
        <f t="shared" si="257"/>
        <v>2.6205659600000004</v>
      </c>
      <c r="X270" s="52">
        <f t="shared" si="257"/>
        <v>2.1051557500000015</v>
      </c>
      <c r="Y270" s="52">
        <f t="shared" si="257"/>
        <v>1.6910142999999977</v>
      </c>
      <c r="Z270" s="52">
        <f t="shared" si="257"/>
        <v>1.3783743899999934</v>
      </c>
      <c r="AA270" s="52">
        <f t="shared" si="257"/>
        <v>1.066187339999999</v>
      </c>
      <c r="AB270" s="52">
        <f t="shared" si="257"/>
        <v>0.85532074999999996</v>
      </c>
      <c r="AC270" s="52">
        <f t="shared" si="257"/>
        <v>0.74616920000000131</v>
      </c>
      <c r="AD270" s="52">
        <f t="shared" si="257"/>
        <v>0.53650933999999495</v>
      </c>
      <c r="AE270" s="52">
        <f t="shared" si="257"/>
        <v>0.42793710999999635</v>
      </c>
      <c r="AF270" s="52">
        <f t="shared" si="257"/>
        <v>0.31989600999999651</v>
      </c>
      <c r="AG270" s="9"/>
      <c r="AH270" s="65">
        <f t="shared" si="244"/>
        <v>13.322591724</v>
      </c>
      <c r="AI270" s="65">
        <f t="shared" si="245"/>
        <v>11.940090062000001</v>
      </c>
      <c r="AJ270" s="65">
        <f t="shared" si="246"/>
        <v>8.7867741420000023</v>
      </c>
      <c r="AK270" s="65">
        <f t="shared" si="247"/>
        <v>4.6502973699999988</v>
      </c>
      <c r="AL270" s="65">
        <f t="shared" si="248"/>
        <v>1.7722595479999981</v>
      </c>
      <c r="AM270" s="65">
        <f t="shared" si="249"/>
        <v>0.57716648199999776</v>
      </c>
      <c r="AN270" s="66"/>
      <c r="AO270" s="65">
        <f t="shared" si="250"/>
        <v>12.631340893000001</v>
      </c>
      <c r="AP270" s="65">
        <f t="shared" si="251"/>
        <v>6.7185357560000005</v>
      </c>
      <c r="AQ270" s="65">
        <f t="shared" si="252"/>
        <v>1.1747130149999978</v>
      </c>
    </row>
    <row r="271" spans="1:43" x14ac:dyDescent="0.25">
      <c r="A271" s="13" t="s">
        <v>675</v>
      </c>
      <c r="B271" s="13"/>
      <c r="C271" s="52">
        <f>C247</f>
        <v>0.58011529999998857</v>
      </c>
      <c r="D271" s="52">
        <f>D247</f>
        <v>0.6477261999999655</v>
      </c>
      <c r="E271" s="52">
        <f>E247</f>
        <v>0.6869158000000084</v>
      </c>
      <c r="F271" s="52">
        <f>F247</f>
        <v>0.70269130000002633</v>
      </c>
      <c r="G271" s="52">
        <f>G247</f>
        <v>0.70545600000002651</v>
      </c>
      <c r="H271" s="52">
        <f t="shared" ref="H271:AF271" si="258">H247</f>
        <v>0.70433709999997518</v>
      </c>
      <c r="I271" s="52">
        <f t="shared" si="258"/>
        <v>0.7052353999999923</v>
      </c>
      <c r="J271" s="52">
        <f t="shared" si="258"/>
        <v>0.71093619999999191</v>
      </c>
      <c r="K271" s="52">
        <f t="shared" si="258"/>
        <v>0.72196079999997664</v>
      </c>
      <c r="L271" s="52">
        <f t="shared" si="258"/>
        <v>0.63294069999997193</v>
      </c>
      <c r="M271" s="52">
        <f t="shared" si="258"/>
        <v>0.64974269999995615</v>
      </c>
      <c r="N271" s="52">
        <f t="shared" si="258"/>
        <v>0.66921079999999622</v>
      </c>
      <c r="O271" s="52">
        <f t="shared" si="258"/>
        <v>0.58475130000003905</v>
      </c>
      <c r="P271" s="52">
        <f t="shared" si="258"/>
        <v>0.60231030000004471</v>
      </c>
      <c r="Q271" s="52">
        <f t="shared" si="258"/>
        <v>0.6193252000000371</v>
      </c>
      <c r="R271" s="52">
        <f t="shared" si="258"/>
        <v>0.52991720000001119</v>
      </c>
      <c r="S271" s="52">
        <f t="shared" si="258"/>
        <v>0.54073949999998372</v>
      </c>
      <c r="T271" s="52">
        <f t="shared" si="258"/>
        <v>0.54982630000001786</v>
      </c>
      <c r="U271" s="52">
        <f t="shared" si="258"/>
        <v>0.45178780000001095</v>
      </c>
      <c r="V271" s="52">
        <f t="shared" si="258"/>
        <v>0.45370199999999838</v>
      </c>
      <c r="W271" s="52">
        <f t="shared" si="258"/>
        <v>0.45392540000003689</v>
      </c>
      <c r="X271" s="52">
        <f t="shared" si="258"/>
        <v>0.45189649999995252</v>
      </c>
      <c r="Y271" s="52">
        <f t="shared" si="258"/>
        <v>0.44757609999996928</v>
      </c>
      <c r="Z271" s="52">
        <f t="shared" si="258"/>
        <v>0.44110739999999848</v>
      </c>
      <c r="AA271" s="52">
        <f t="shared" si="258"/>
        <v>0.32810410000001866</v>
      </c>
      <c r="AB271" s="52">
        <f t="shared" si="258"/>
        <v>0.31610589999996819</v>
      </c>
      <c r="AC271" s="52">
        <f t="shared" si="258"/>
        <v>0.30365810000000693</v>
      </c>
      <c r="AD271" s="52">
        <f t="shared" si="258"/>
        <v>0.29026120000003175</v>
      </c>
      <c r="AE271" s="52">
        <f t="shared" si="258"/>
        <v>0.27586719999999332</v>
      </c>
      <c r="AF271" s="52">
        <f t="shared" si="258"/>
        <v>0.26057140000000345</v>
      </c>
      <c r="AG271" s="9"/>
      <c r="AH271" s="65">
        <f>AVERAGE(C271:G271)</f>
        <v>0.66458092000000302</v>
      </c>
      <c r="AI271" s="65">
        <f>AVERAGE(H271:L271)</f>
        <v>0.69508203999998153</v>
      </c>
      <c r="AJ271" s="65">
        <f>AVERAGE(M271:Q271)</f>
        <v>0.62506806000001469</v>
      </c>
      <c r="AK271" s="65">
        <f>AVERAGE(R271:V271)</f>
        <v>0.5051945600000044</v>
      </c>
      <c r="AL271" s="65">
        <f>AVERAGE(W271:AA271)</f>
        <v>0.42452189999999518</v>
      </c>
      <c r="AM271" s="65">
        <f>AVERAGE(AB271:AF271)</f>
        <v>0.2892927600000007</v>
      </c>
      <c r="AN271" s="66"/>
      <c r="AO271" s="65">
        <f>AVERAGE(AH271:AI271)</f>
        <v>0.67983147999999227</v>
      </c>
      <c r="AP271" s="65">
        <f>AVERAGE(AJ271:AK271)</f>
        <v>0.56513131000000949</v>
      </c>
      <c r="AQ271" s="65">
        <f>AVERAGE(AL271:AM271)</f>
        <v>0.35690732999999797</v>
      </c>
    </row>
    <row r="272" spans="1:43" x14ac:dyDescent="0.25">
      <c r="A272" s="71" t="s">
        <v>442</v>
      </c>
      <c r="B272" s="13"/>
      <c r="C272" s="52">
        <f>SUM(C248:C250)</f>
        <v>118.22377878999991</v>
      </c>
      <c r="D272" s="52">
        <f t="shared" ref="D272:AF272" si="259">SUM(D248:D250)</f>
        <v>120.28709026000004</v>
      </c>
      <c r="E272" s="52">
        <f t="shared" si="259"/>
        <v>121.19136863999999</v>
      </c>
      <c r="F272" s="52">
        <f t="shared" si="259"/>
        <v>121.66593361999998</v>
      </c>
      <c r="G272" s="52">
        <f t="shared" si="259"/>
        <v>121.97383742999996</v>
      </c>
      <c r="H272" s="52">
        <f t="shared" si="259"/>
        <v>122.21430912000001</v>
      </c>
      <c r="I272" s="52">
        <f t="shared" si="259"/>
        <v>122.42654332999999</v>
      </c>
      <c r="J272" s="52">
        <f t="shared" si="259"/>
        <v>122.62540771</v>
      </c>
      <c r="K272" s="52">
        <f t="shared" si="259"/>
        <v>122.81494399</v>
      </c>
      <c r="L272" s="52">
        <f t="shared" si="259"/>
        <v>122.99431934000003</v>
      </c>
      <c r="M272" s="52">
        <f t="shared" si="259"/>
        <v>123.16087034999995</v>
      </c>
      <c r="N272" s="52">
        <f t="shared" si="259"/>
        <v>123.31162800000006</v>
      </c>
      <c r="O272" s="52">
        <f t="shared" si="259"/>
        <v>123.44407017999991</v>
      </c>
      <c r="P272" s="52">
        <f t="shared" si="259"/>
        <v>123.55635165999995</v>
      </c>
      <c r="Q272" s="52">
        <f t="shared" si="259"/>
        <v>123.64733281999995</v>
      </c>
      <c r="R272" s="52">
        <f t="shared" si="259"/>
        <v>123.71648557999997</v>
      </c>
      <c r="S272" s="52">
        <f t="shared" si="259"/>
        <v>123.76379649000002</v>
      </c>
      <c r="T272" s="52">
        <f t="shared" si="259"/>
        <v>123.78966242999996</v>
      </c>
      <c r="U272" s="52">
        <f t="shared" si="259"/>
        <v>123.79479795999991</v>
      </c>
      <c r="V272" s="52">
        <f t="shared" si="259"/>
        <v>123.78019728000001</v>
      </c>
      <c r="W272" s="52">
        <f t="shared" si="259"/>
        <v>123.74704024000005</v>
      </c>
      <c r="X272" s="52">
        <f t="shared" si="259"/>
        <v>123.69663958000008</v>
      </c>
      <c r="Y272" s="52">
        <f t="shared" si="259"/>
        <v>123.63040375</v>
      </c>
      <c r="Z272" s="52">
        <f t="shared" si="259"/>
        <v>123.54977641999997</v>
      </c>
      <c r="AA272" s="52">
        <f t="shared" si="259"/>
        <v>123.45618865999995</v>
      </c>
      <c r="AB272" s="52">
        <f t="shared" si="259"/>
        <v>123.35106403999993</v>
      </c>
      <c r="AC272" s="52">
        <f t="shared" si="259"/>
        <v>123.23577290000003</v>
      </c>
      <c r="AD272" s="52">
        <f t="shared" si="259"/>
        <v>123.11160798999998</v>
      </c>
      <c r="AE272" s="52">
        <f t="shared" si="259"/>
        <v>122.97979804999997</v>
      </c>
      <c r="AF272" s="52">
        <f t="shared" si="259"/>
        <v>122.84150412999998</v>
      </c>
      <c r="AG272" s="9"/>
      <c r="AH272" s="65">
        <f t="shared" si="244"/>
        <v>120.66840174799998</v>
      </c>
      <c r="AI272" s="65">
        <f t="shared" si="245"/>
        <v>122.61510469800001</v>
      </c>
      <c r="AJ272" s="65">
        <f t="shared" si="246"/>
        <v>123.42405060199997</v>
      </c>
      <c r="AK272" s="65">
        <f t="shared" si="247"/>
        <v>123.76898794799997</v>
      </c>
      <c r="AL272" s="65">
        <f t="shared" si="248"/>
        <v>123.61600973</v>
      </c>
      <c r="AM272" s="65">
        <f t="shared" si="249"/>
        <v>123.10394942199999</v>
      </c>
      <c r="AN272" s="66"/>
      <c r="AO272" s="65">
        <f t="shared" si="250"/>
        <v>121.64175322299999</v>
      </c>
      <c r="AP272" s="65">
        <f t="shared" si="251"/>
        <v>123.59651927499996</v>
      </c>
      <c r="AQ272" s="65">
        <f t="shared" si="252"/>
        <v>123.359979576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7.9300916711000369E-2</v>
      </c>
      <c r="D50" s="52">
        <f>VLOOKUP($B50,Shock_dev!$A$1:$CI$300,MATCH(DATE(D$1,1,1),Shock_dev!$A$1:$CI$1,0),FALSE)</f>
        <v>0.14258711050141315</v>
      </c>
      <c r="E50" s="52">
        <f>VLOOKUP($B50,Shock_dev!$A$1:$CI$300,MATCH(DATE(E$1,1,1),Shock_dev!$A$1:$CI$1,0),FALSE)</f>
        <v>0.18324079850484676</v>
      </c>
      <c r="F50" s="52">
        <f>VLOOKUP($B50,Shock_dev!$A$1:$CI$300,MATCH(DATE(F$1,1,1),Shock_dev!$A$1:$CI$1,0),FALSE)</f>
        <v>0.20494911542663363</v>
      </c>
      <c r="G50" s="52">
        <f>VLOOKUP($B50,Shock_dev!$A$1:$CI$300,MATCH(DATE(G$1,1,1),Shock_dev!$A$1:$CI$1,0),FALSE)</f>
        <v>0.21294667530697975</v>
      </c>
      <c r="H50" s="52">
        <f>VLOOKUP($B50,Shock_dev!$A$1:$CI$300,MATCH(DATE(H$1,1,1),Shock_dev!$A$1:$CI$1,0),FALSE)</f>
        <v>0.21184302504959618</v>
      </c>
      <c r="I50" s="52">
        <f>VLOOKUP($B50,Shock_dev!$A$1:$CI$300,MATCH(DATE(I$1,1,1),Shock_dev!$A$1:$CI$1,0),FALSE)</f>
        <v>0.20522989176807727</v>
      </c>
      <c r="J50" s="52">
        <f>VLOOKUP($B50,Shock_dev!$A$1:$CI$300,MATCH(DATE(J$1,1,1),Shock_dev!$A$1:$CI$1,0),FALSE)</f>
        <v>0.19573646676696033</v>
      </c>
      <c r="K50" s="52">
        <f>VLOOKUP($B50,Shock_dev!$A$1:$CI$300,MATCH(DATE(K$1,1,1),Shock_dev!$A$1:$CI$1,0),FALSE)</f>
        <v>0.1851931262984774</v>
      </c>
      <c r="L50" s="52">
        <f>VLOOKUP($B50,Shock_dev!$A$1:$CI$300,MATCH(DATE(L$1,1,1),Shock_dev!$A$1:$CI$1,0),FALSE)</f>
        <v>0.17479343466830777</v>
      </c>
      <c r="M50" s="52">
        <f>VLOOKUP($B50,Shock_dev!$A$1:$CI$300,MATCH(DATE(M$1,1,1),Shock_dev!$A$1:$CI$1,0),FALSE)</f>
        <v>0.16526550028457265</v>
      </c>
      <c r="N50" s="52">
        <f>VLOOKUP($B50,Shock_dev!$A$1:$CI$300,MATCH(DATE(N$1,1,1),Shock_dev!$A$1:$CI$1,0),FALSE)</f>
        <v>0.15699213926279043</v>
      </c>
      <c r="O50" s="52">
        <f>VLOOKUP($B50,Shock_dev!$A$1:$CI$300,MATCH(DATE(O$1,1,1),Shock_dev!$A$1:$CI$1,0),FALSE)</f>
        <v>0.15012792828934529</v>
      </c>
      <c r="P50" s="52">
        <f>VLOOKUP($B50,Shock_dev!$A$1:$CI$300,MATCH(DATE(P$1,1,1),Shock_dev!$A$1:$CI$1,0),FALSE)</f>
        <v>0.14465372176959423</v>
      </c>
      <c r="Q50" s="52">
        <f>VLOOKUP($B50,Shock_dev!$A$1:$CI$300,MATCH(DATE(Q$1,1,1),Shock_dev!$A$1:$CI$1,0),FALSE)</f>
        <v>0.1404493693729636</v>
      </c>
      <c r="R50" s="52">
        <f>VLOOKUP($B50,Shock_dev!$A$1:$CI$300,MATCH(DATE(R$1,1,1),Shock_dev!$A$1:$CI$1,0),FALSE)</f>
        <v>0.13733071245747297</v>
      </c>
      <c r="S50" s="52">
        <f>VLOOKUP($B50,Shock_dev!$A$1:$CI$300,MATCH(DATE(S$1,1,1),Shock_dev!$A$1:$CI$1,0),FALSE)</f>
        <v>0.13508317012820292</v>
      </c>
      <c r="T50" s="52">
        <f>VLOOKUP($B50,Shock_dev!$A$1:$CI$300,MATCH(DATE(T$1,1,1),Shock_dev!$A$1:$CI$1,0),FALSE)</f>
        <v>0.13349090026701926</v>
      </c>
      <c r="U50" s="52">
        <f>VLOOKUP($B50,Shock_dev!$A$1:$CI$300,MATCH(DATE(U$1,1,1),Shock_dev!$A$1:$CI$1,0),FALSE)</f>
        <v>0.13235220617200394</v>
      </c>
      <c r="V50" s="52">
        <f>VLOOKUP($B50,Shock_dev!$A$1:$CI$300,MATCH(DATE(V$1,1,1),Shock_dev!$A$1:$CI$1,0),FALSE)</f>
        <v>0.1315023296154294</v>
      </c>
      <c r="W50" s="52">
        <f>VLOOKUP($B50,Shock_dev!$A$1:$CI$300,MATCH(DATE(W$1,1,1),Shock_dev!$A$1:$CI$1,0),FALSE)</f>
        <v>0.13080564407006445</v>
      </c>
      <c r="X50" s="52">
        <f>VLOOKUP($B50,Shock_dev!$A$1:$CI$300,MATCH(DATE(X$1,1,1),Shock_dev!$A$1:$CI$1,0),FALSE)</f>
        <v>0.13016424911485025</v>
      </c>
      <c r="Y50" s="52">
        <f>VLOOKUP($B50,Shock_dev!$A$1:$CI$300,MATCH(DATE(Y$1,1,1),Shock_dev!$A$1:$CI$1,0),FALSE)</f>
        <v>0.12951357951618281</v>
      </c>
      <c r="Z50" s="52">
        <f>VLOOKUP($B50,Shock_dev!$A$1:$CI$300,MATCH(DATE(Z$1,1,1),Shock_dev!$A$1:$CI$1,0),FALSE)</f>
        <v>0.12881370231880851</v>
      </c>
      <c r="AA50" s="52">
        <f>VLOOKUP($B50,Shock_dev!$A$1:$CI$300,MATCH(DATE(AA$1,1,1),Shock_dev!$A$1:$CI$1,0),FALSE)</f>
        <v>0.12804043232794715</v>
      </c>
      <c r="AB50" s="52">
        <f>VLOOKUP($B50,Shock_dev!$A$1:$CI$300,MATCH(DATE(AB$1,1,1),Shock_dev!$A$1:$CI$1,0),FALSE)</f>
        <v>0.12719131239458115</v>
      </c>
      <c r="AC50" s="52">
        <f>VLOOKUP($B50,Shock_dev!$A$1:$CI$300,MATCH(DATE(AC$1,1,1),Shock_dev!$A$1:$CI$1,0),FALSE)</f>
        <v>0.12626894146465784</v>
      </c>
      <c r="AD50" s="52">
        <f>VLOOKUP($B50,Shock_dev!$A$1:$CI$300,MATCH(DATE(AD$1,1,1),Shock_dev!$A$1:$CI$1,0),FALSE)</f>
        <v>0.12527769021142277</v>
      </c>
      <c r="AE50" s="52">
        <f>VLOOKUP($B50,Shock_dev!$A$1:$CI$300,MATCH(DATE(AE$1,1,1),Shock_dev!$A$1:$CI$1,0),FALSE)</f>
        <v>0.12422484622227614</v>
      </c>
      <c r="AF50" s="52">
        <f>VLOOKUP($B50,Shock_dev!$A$1:$CI$300,MATCH(DATE(AF$1,1,1),Shock_dev!$A$1:$CI$1,0),FALSE)</f>
        <v>0.12312004160872636</v>
      </c>
      <c r="AG50" s="52"/>
      <c r="AH50" s="65">
        <f>AVERAGE(C50:G50)</f>
        <v>0.16460492329017473</v>
      </c>
      <c r="AI50" s="65">
        <f>AVERAGE(H50:L50)</f>
        <v>0.19455918891028379</v>
      </c>
      <c r="AJ50" s="65">
        <f>AVERAGE(M50:Q50)</f>
        <v>0.15149773179585324</v>
      </c>
      <c r="AK50" s="65">
        <f>AVERAGE(R50:V50)</f>
        <v>0.1339518637280257</v>
      </c>
      <c r="AL50" s="65">
        <f>AVERAGE(W50:AA50)</f>
        <v>0.12946752146957063</v>
      </c>
      <c r="AM50" s="65">
        <f>AVERAGE(AB50:AF50)</f>
        <v>0.12521656638033285</v>
      </c>
      <c r="AN50" s="66"/>
      <c r="AO50" s="65">
        <f>AVERAGE(AH50:AI50)</f>
        <v>0.17958205610022926</v>
      </c>
      <c r="AP50" s="65">
        <f>AVERAGE(AJ50:AK50)</f>
        <v>0.14272479776193947</v>
      </c>
      <c r="AQ50" s="65">
        <f>AVERAGE(AL50:AM50)</f>
        <v>0.12734204392495174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4.7660857509630988E-4</v>
      </c>
      <c r="D51" s="52">
        <f>VLOOKUP($B51,Shock_dev!$A$1:$CI$300,MATCH(DATE(D$1,1,1),Shock_dev!$A$1:$CI$1,0),FALSE)</f>
        <v>1.1281511446564324E-3</v>
      </c>
      <c r="E51" s="52">
        <f>VLOOKUP($B51,Shock_dev!$A$1:$CI$300,MATCH(DATE(E$1,1,1),Shock_dev!$A$1:$CI$1,0),FALSE)</f>
        <v>1.720375634523445E-3</v>
      </c>
      <c r="F51" s="52">
        <f>VLOOKUP($B51,Shock_dev!$A$1:$CI$300,MATCH(DATE(F$1,1,1),Shock_dev!$A$1:$CI$1,0),FALSE)</f>
        <v>2.1212383626023536E-3</v>
      </c>
      <c r="G51" s="52">
        <f>VLOOKUP($B51,Shock_dev!$A$1:$CI$300,MATCH(DATE(G$1,1,1),Shock_dev!$A$1:$CI$1,0),FALSE)</f>
        <v>2.2863687145291299E-3</v>
      </c>
      <c r="H51" s="52">
        <f>VLOOKUP($B51,Shock_dev!$A$1:$CI$300,MATCH(DATE(H$1,1,1),Shock_dev!$A$1:$CI$1,0),FALSE)</f>
        <v>2.2322669304208438E-3</v>
      </c>
      <c r="I51" s="52">
        <f>VLOOKUP($B51,Shock_dev!$A$1:$CI$300,MATCH(DATE(I$1,1,1),Shock_dev!$A$1:$CI$1,0),FALSE)</f>
        <v>2.0077774557100783E-3</v>
      </c>
      <c r="J51" s="52">
        <f>VLOOKUP($B51,Shock_dev!$A$1:$CI$300,MATCH(DATE(J$1,1,1),Shock_dev!$A$1:$CI$1,0),FALSE)</f>
        <v>1.6718335746666532E-3</v>
      </c>
      <c r="K51" s="52">
        <f>VLOOKUP($B51,Shock_dev!$A$1:$CI$300,MATCH(DATE(K$1,1,1),Shock_dev!$A$1:$CI$1,0),FALSE)</f>
        <v>1.2796572284084822E-3</v>
      </c>
      <c r="L51" s="52">
        <f>VLOOKUP($B51,Shock_dev!$A$1:$CI$300,MATCH(DATE(L$1,1,1),Shock_dev!$A$1:$CI$1,0),FALSE)</f>
        <v>8.7596488851394473E-4</v>
      </c>
      <c r="M51" s="52">
        <f>VLOOKUP($B51,Shock_dev!$A$1:$CI$300,MATCH(DATE(M$1,1,1),Shock_dev!$A$1:$CI$1,0),FALSE)</f>
        <v>4.9308447162825465E-4</v>
      </c>
      <c r="N51" s="52">
        <f>VLOOKUP($B51,Shock_dev!$A$1:$CI$300,MATCH(DATE(N$1,1,1),Shock_dev!$A$1:$CI$1,0),FALSE)</f>
        <v>1.5165609282447471E-4</v>
      </c>
      <c r="O51" s="52">
        <f>VLOOKUP($B51,Shock_dev!$A$1:$CI$300,MATCH(DATE(O$1,1,1),Shock_dev!$A$1:$CI$1,0),FALSE)</f>
        <v>-1.3731580204707155E-4</v>
      </c>
      <c r="P51" s="52">
        <f>VLOOKUP($B51,Shock_dev!$A$1:$CI$300,MATCH(DATE(P$1,1,1),Shock_dev!$A$1:$CI$1,0),FALSE)</f>
        <v>-3.7019988291663817E-4</v>
      </c>
      <c r="Q51" s="52">
        <f>VLOOKUP($B51,Shock_dev!$A$1:$CI$300,MATCH(DATE(Q$1,1,1),Shock_dev!$A$1:$CI$1,0),FALSE)</f>
        <v>-5.4850986680157472E-4</v>
      </c>
      <c r="R51" s="52">
        <f>VLOOKUP($B51,Shock_dev!$A$1:$CI$300,MATCH(DATE(R$1,1,1),Shock_dev!$A$1:$CI$1,0),FALSE)</f>
        <v>-6.7706101744337277E-4</v>
      </c>
      <c r="S51" s="52">
        <f>VLOOKUP($B51,Shock_dev!$A$1:$CI$300,MATCH(DATE(S$1,1,1),Shock_dev!$A$1:$CI$1,0),FALSE)</f>
        <v>-7.6248997032924554E-4</v>
      </c>
      <c r="T51" s="52">
        <f>VLOOKUP($B51,Shock_dev!$A$1:$CI$300,MATCH(DATE(T$1,1,1),Shock_dev!$A$1:$CI$1,0),FALSE)</f>
        <v>-8.1214878160520759E-4</v>
      </c>
      <c r="U51" s="52">
        <f>VLOOKUP($B51,Shock_dev!$A$1:$CI$300,MATCH(DATE(U$1,1,1),Shock_dev!$A$1:$CI$1,0),FALSE)</f>
        <v>-8.3334235373732789E-4</v>
      </c>
      <c r="V51" s="52">
        <f>VLOOKUP($B51,Shock_dev!$A$1:$CI$300,MATCH(DATE(V$1,1,1),Shock_dev!$A$1:$CI$1,0),FALSE)</f>
        <v>-8.3275105603630186E-4</v>
      </c>
      <c r="W51" s="52">
        <f>VLOOKUP($B51,Shock_dev!$A$1:$CI$300,MATCH(DATE(W$1,1,1),Shock_dev!$A$1:$CI$1,0),FALSE)</f>
        <v>-8.1620355841734518E-4</v>
      </c>
      <c r="X51" s="52">
        <f>VLOOKUP($B51,Shock_dev!$A$1:$CI$300,MATCH(DATE(X$1,1,1),Shock_dev!$A$1:$CI$1,0),FALSE)</f>
        <v>-7.8853052353818011E-4</v>
      </c>
      <c r="Y51" s="52">
        <f>VLOOKUP($B51,Shock_dev!$A$1:$CI$300,MATCH(DATE(Y$1,1,1),Shock_dev!$A$1:$CI$1,0),FALSE)</f>
        <v>-7.5356634383391902E-4</v>
      </c>
      <c r="Z51" s="52">
        <f>VLOOKUP($B51,Shock_dev!$A$1:$CI$300,MATCH(DATE(Z$1,1,1),Shock_dev!$A$1:$CI$1,0),FALSE)</f>
        <v>-7.1424712092665063E-4</v>
      </c>
      <c r="AA51" s="52">
        <f>VLOOKUP($B51,Shock_dev!$A$1:$CI$300,MATCH(DATE(AA$1,1,1),Shock_dev!$A$1:$CI$1,0),FALSE)</f>
        <v>-6.7277282087913276E-4</v>
      </c>
      <c r="AB51" s="52">
        <f>VLOOKUP($B51,Shock_dev!$A$1:$CI$300,MATCH(DATE(AB$1,1,1),Shock_dev!$A$1:$CI$1,0),FALSE)</f>
        <v>-6.3068397818358615E-4</v>
      </c>
      <c r="AC51" s="52">
        <f>VLOOKUP($B51,Shock_dev!$A$1:$CI$300,MATCH(DATE(AC$1,1,1),Shock_dev!$A$1:$CI$1,0),FALSE)</f>
        <v>-5.8904303723941102E-4</v>
      </c>
      <c r="AD51" s="52">
        <f>VLOOKUP($B51,Shock_dev!$A$1:$CI$300,MATCH(DATE(AD$1,1,1),Shock_dev!$A$1:$CI$1,0),FALSE)</f>
        <v>-5.4859098739003676E-4</v>
      </c>
      <c r="AE51" s="52">
        <f>VLOOKUP($B51,Shock_dev!$A$1:$CI$300,MATCH(DATE(AE$1,1,1),Shock_dev!$A$1:$CI$1,0),FALSE)</f>
        <v>-5.0982123046252117E-4</v>
      </c>
      <c r="AF51" s="52">
        <f>VLOOKUP($B51,Shock_dev!$A$1:$CI$300,MATCH(DATE(AF$1,1,1),Shock_dev!$A$1:$CI$1,0),FALSE)</f>
        <v>-4.7304779793159839E-4</v>
      </c>
      <c r="AG51" s="52"/>
      <c r="AH51" s="65">
        <f t="shared" ref="AH51:AH80" si="1">AVERAGE(C51:G51)</f>
        <v>1.5465484862815342E-3</v>
      </c>
      <c r="AI51" s="65">
        <f t="shared" ref="AI51:AI80" si="2">AVERAGE(H51:L51)</f>
        <v>1.6135000155440005E-3</v>
      </c>
      <c r="AJ51" s="65">
        <f t="shared" ref="AJ51:AJ80" si="3">AVERAGE(M51:Q51)</f>
        <v>-8.2256997462511032E-5</v>
      </c>
      <c r="AK51" s="65">
        <f t="shared" ref="AK51:AK80" si="4">AVERAGE(R51:V51)</f>
        <v>-7.8355863583029115E-4</v>
      </c>
      <c r="AL51" s="65">
        <f t="shared" ref="AL51:AL80" si="5">AVERAGE(W51:AA51)</f>
        <v>-7.4906407351904548E-4</v>
      </c>
      <c r="AM51" s="65">
        <f t="shared" ref="AM51:AM80" si="6">AVERAGE(AB51:AF51)</f>
        <v>-5.5023740624143076E-4</v>
      </c>
      <c r="AN51" s="66"/>
      <c r="AO51" s="65">
        <f t="shared" ref="AO51:AO80" si="7">AVERAGE(AH51:AI51)</f>
        <v>1.5800242509127673E-3</v>
      </c>
      <c r="AP51" s="65">
        <f t="shared" ref="AP51:AP80" si="8">AVERAGE(AJ51:AK51)</f>
        <v>-4.3290781664640106E-4</v>
      </c>
      <c r="AQ51" s="65">
        <f t="shared" ref="AQ51:AQ80" si="9">AVERAGE(AL51:AM51)</f>
        <v>-6.4965073988023812E-4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5.9950517707440588E-4</v>
      </c>
      <c r="D52" s="52">
        <f>VLOOKUP($B52,Shock_dev!$A$1:$CI$300,MATCH(DATE(D$1,1,1),Shock_dev!$A$1:$CI$1,0),FALSE)</f>
        <v>1.0417567592613105E-3</v>
      </c>
      <c r="E52" s="52">
        <f>VLOOKUP($B52,Shock_dev!$A$1:$CI$300,MATCH(DATE(E$1,1,1),Shock_dev!$A$1:$CI$1,0),FALSE)</f>
        <v>1.2776474506407444E-3</v>
      </c>
      <c r="F52" s="52">
        <f>VLOOKUP($B52,Shock_dev!$A$1:$CI$300,MATCH(DATE(F$1,1,1),Shock_dev!$A$1:$CI$1,0),FALSE)</f>
        <v>1.3727369068086176E-3</v>
      </c>
      <c r="G52" s="52">
        <f>VLOOKUP($B52,Shock_dev!$A$1:$CI$300,MATCH(DATE(G$1,1,1),Shock_dev!$A$1:$CI$1,0),FALSE)</f>
        <v>1.3847012546930504E-3</v>
      </c>
      <c r="H52" s="52">
        <f>VLOOKUP($B52,Shock_dev!$A$1:$CI$300,MATCH(DATE(H$1,1,1),Shock_dev!$A$1:$CI$1,0),FALSE)</f>
        <v>1.3518589097296378E-3</v>
      </c>
      <c r="I52" s="52">
        <f>VLOOKUP($B52,Shock_dev!$A$1:$CI$300,MATCH(DATE(I$1,1,1),Shock_dev!$A$1:$CI$1,0),FALSE)</f>
        <v>1.2979514197901522E-3</v>
      </c>
      <c r="J52" s="52">
        <f>VLOOKUP($B52,Shock_dev!$A$1:$CI$300,MATCH(DATE(J$1,1,1),Shock_dev!$A$1:$CI$1,0),FALSE)</f>
        <v>1.237197222788854E-3</v>
      </c>
      <c r="K52" s="52">
        <f>VLOOKUP($B52,Shock_dev!$A$1:$CI$300,MATCH(DATE(K$1,1,1),Shock_dev!$A$1:$CI$1,0),FALSE)</f>
        <v>1.1777966226329257E-3</v>
      </c>
      <c r="L52" s="52">
        <f>VLOOKUP($B52,Shock_dev!$A$1:$CI$300,MATCH(DATE(L$1,1,1),Shock_dev!$A$1:$CI$1,0),FALSE)</f>
        <v>1.1240690726441451E-3</v>
      </c>
      <c r="M52" s="52">
        <f>VLOOKUP($B52,Shock_dev!$A$1:$CI$300,MATCH(DATE(M$1,1,1),Shock_dev!$A$1:$CI$1,0),FALSE)</f>
        <v>1.0780462322784404E-3</v>
      </c>
      <c r="N52" s="52">
        <f>VLOOKUP($B52,Shock_dev!$A$1:$CI$300,MATCH(DATE(N$1,1,1),Shock_dev!$A$1:$CI$1,0),FALSE)</f>
        <v>1.0402590420062448E-3</v>
      </c>
      <c r="O52" s="52">
        <f>VLOOKUP($B52,Shock_dev!$A$1:$CI$300,MATCH(DATE(O$1,1,1),Shock_dev!$A$1:$CI$1,0),FALSE)</f>
        <v>1.0104365122195614E-3</v>
      </c>
      <c r="P52" s="52">
        <f>VLOOKUP($B52,Shock_dev!$A$1:$CI$300,MATCH(DATE(P$1,1,1),Shock_dev!$A$1:$CI$1,0),FALSE)</f>
        <v>9.8774109226580056E-4</v>
      </c>
      <c r="Q52" s="52">
        <f>VLOOKUP($B52,Shock_dev!$A$1:$CI$300,MATCH(DATE(Q$1,1,1),Shock_dev!$A$1:$CI$1,0),FALSE)</f>
        <v>9.7108551491738185E-4</v>
      </c>
      <c r="R52" s="52">
        <f>VLOOKUP($B52,Shock_dev!$A$1:$CI$300,MATCH(DATE(R$1,1,1),Shock_dev!$A$1:$CI$1,0),FALSE)</f>
        <v>9.5923598995706859E-4</v>
      </c>
      <c r="S52" s="52">
        <f>VLOOKUP($B52,Shock_dev!$A$1:$CI$300,MATCH(DATE(S$1,1,1),Shock_dev!$A$1:$CI$1,0),FALSE)</f>
        <v>9.5097312622255089E-4</v>
      </c>
      <c r="T52" s="52">
        <f>VLOOKUP($B52,Shock_dev!$A$1:$CI$300,MATCH(DATE(T$1,1,1),Shock_dev!$A$1:$CI$1,0),FALSE)</f>
        <v>9.4516318579831462E-4</v>
      </c>
      <c r="U52" s="52">
        <f>VLOOKUP($B52,Shock_dev!$A$1:$CI$300,MATCH(DATE(U$1,1,1),Shock_dev!$A$1:$CI$1,0),FALSE)</f>
        <v>9.4079764092562729E-4</v>
      </c>
      <c r="V52" s="52">
        <f>VLOOKUP($B52,Shock_dev!$A$1:$CI$300,MATCH(DATE(V$1,1,1),Shock_dev!$A$1:$CI$1,0),FALSE)</f>
        <v>9.3713865140508505E-4</v>
      </c>
      <c r="W52" s="52">
        <f>VLOOKUP($B52,Shock_dev!$A$1:$CI$300,MATCH(DATE(W$1,1,1),Shock_dev!$A$1:$CI$1,0),FALSE)</f>
        <v>9.3358764442516941E-4</v>
      </c>
      <c r="X52" s="52">
        <f>VLOOKUP($B52,Shock_dev!$A$1:$CI$300,MATCH(DATE(X$1,1,1),Shock_dev!$A$1:$CI$1,0),FALSE)</f>
        <v>9.2974577324827015E-4</v>
      </c>
      <c r="Y52" s="52">
        <f>VLOOKUP($B52,Shock_dev!$A$1:$CI$300,MATCH(DATE(Y$1,1,1),Shock_dev!$A$1:$CI$1,0),FALSE)</f>
        <v>9.253915863287435E-4</v>
      </c>
      <c r="Z52" s="52">
        <f>VLOOKUP($B52,Shock_dev!$A$1:$CI$300,MATCH(DATE(Z$1,1,1),Shock_dev!$A$1:$CI$1,0),FALSE)</f>
        <v>9.2040985858684048E-4</v>
      </c>
      <c r="AA52" s="52">
        <f>VLOOKUP($B52,Shock_dev!$A$1:$CI$300,MATCH(DATE(AA$1,1,1),Shock_dev!$A$1:$CI$1,0),FALSE)</f>
        <v>9.1473328533024938E-4</v>
      </c>
      <c r="AB52" s="52">
        <f>VLOOKUP($B52,Shock_dev!$A$1:$CI$300,MATCH(DATE(AB$1,1,1),Shock_dev!$A$1:$CI$1,0),FALSE)</f>
        <v>9.084336674306839E-4</v>
      </c>
      <c r="AC52" s="52">
        <f>VLOOKUP($B52,Shock_dev!$A$1:$CI$300,MATCH(DATE(AC$1,1,1),Shock_dev!$A$1:$CI$1,0),FALSE)</f>
        <v>9.0158564858269612E-4</v>
      </c>
      <c r="AD52" s="52">
        <f>VLOOKUP($B52,Shock_dev!$A$1:$CI$300,MATCH(DATE(AD$1,1,1),Shock_dev!$A$1:$CI$1,0),FALSE)</f>
        <v>8.9423373453119826E-4</v>
      </c>
      <c r="AE52" s="52">
        <f>VLOOKUP($B52,Shock_dev!$A$1:$CI$300,MATCH(DATE(AE$1,1,1),Shock_dev!$A$1:$CI$1,0),FALSE)</f>
        <v>8.8645371880718591E-4</v>
      </c>
      <c r="AF52" s="52">
        <f>VLOOKUP($B52,Shock_dev!$A$1:$CI$300,MATCH(DATE(AF$1,1,1),Shock_dev!$A$1:$CI$1,0),FALSE)</f>
        <v>8.7832401444813495E-4</v>
      </c>
      <c r="AG52" s="52"/>
      <c r="AH52" s="65">
        <f t="shared" si="1"/>
        <v>1.1352695096956259E-3</v>
      </c>
      <c r="AI52" s="65">
        <f t="shared" si="2"/>
        <v>1.2377746495171428E-3</v>
      </c>
      <c r="AJ52" s="65">
        <f t="shared" si="3"/>
        <v>1.017513678737486E-3</v>
      </c>
      <c r="AK52" s="65">
        <f t="shared" si="4"/>
        <v>9.4666171886172937E-4</v>
      </c>
      <c r="AL52" s="65">
        <f t="shared" si="5"/>
        <v>9.247736295838546E-4</v>
      </c>
      <c r="AM52" s="65">
        <f t="shared" si="6"/>
        <v>8.9380615675997981E-4</v>
      </c>
      <c r="AN52" s="66"/>
      <c r="AO52" s="65">
        <f t="shared" si="7"/>
        <v>1.1865220796063844E-3</v>
      </c>
      <c r="AP52" s="65">
        <f t="shared" si="8"/>
        <v>9.8208769879960757E-4</v>
      </c>
      <c r="AQ52" s="65">
        <f t="shared" si="9"/>
        <v>9.0928989317191726E-4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5.2017868062490541E-5</v>
      </c>
      <c r="D53" s="52">
        <f>VLOOKUP($B53,Shock_dev!$A$1:$CI$300,MATCH(DATE(D$1,1,1),Shock_dev!$A$1:$CI$1,0),FALSE)</f>
        <v>1.1584731851697604E-4</v>
      </c>
      <c r="E53" s="52">
        <f>VLOOKUP($B53,Shock_dev!$A$1:$CI$300,MATCH(DATE(E$1,1,1),Shock_dev!$A$1:$CI$1,0),FALSE)</f>
        <v>1.6113498069010349E-4</v>
      </c>
      <c r="F53" s="52">
        <f>VLOOKUP($B53,Shock_dev!$A$1:$CI$300,MATCH(DATE(F$1,1,1),Shock_dev!$A$1:$CI$1,0),FALSE)</f>
        <v>1.7296902015196742E-4</v>
      </c>
      <c r="G53" s="52">
        <f>VLOOKUP($B53,Shock_dev!$A$1:$CI$300,MATCH(DATE(G$1,1,1),Shock_dev!$A$1:$CI$1,0),FALSE)</f>
        <v>1.4870364773582012E-4</v>
      </c>
      <c r="H53" s="52">
        <f>VLOOKUP($B53,Shock_dev!$A$1:$CI$300,MATCH(DATE(H$1,1,1),Shock_dev!$A$1:$CI$1,0),FALSE)</f>
        <v>9.3721400206210273E-5</v>
      </c>
      <c r="I53" s="52">
        <f>VLOOKUP($B53,Shock_dev!$A$1:$CI$300,MATCH(DATE(I$1,1,1),Shock_dev!$A$1:$CI$1,0),FALSE)</f>
        <v>1.7382107721463237E-5</v>
      </c>
      <c r="J53" s="52">
        <f>VLOOKUP($B53,Shock_dev!$A$1:$CI$300,MATCH(DATE(J$1,1,1),Shock_dev!$A$1:$CI$1,0),FALSE)</f>
        <v>-7.0115092243508949E-5</v>
      </c>
      <c r="K53" s="52">
        <f>VLOOKUP($B53,Shock_dev!$A$1:$CI$300,MATCH(DATE(K$1,1,1),Shock_dev!$A$1:$CI$1,0),FALSE)</f>
        <v>-1.5969959232847716E-4</v>
      </c>
      <c r="L53" s="52">
        <f>VLOOKUP($B53,Shock_dev!$A$1:$CI$300,MATCH(DATE(L$1,1,1),Shock_dev!$A$1:$CI$1,0),FALSE)</f>
        <v>-2.4438588746307944E-4</v>
      </c>
      <c r="M53" s="52">
        <f>VLOOKUP($B53,Shock_dev!$A$1:$CI$300,MATCH(DATE(M$1,1,1),Shock_dev!$A$1:$CI$1,0),FALSE)</f>
        <v>-3.1947985547582745E-4</v>
      </c>
      <c r="N53" s="52">
        <f>VLOOKUP($B53,Shock_dev!$A$1:$CI$300,MATCH(DATE(N$1,1,1),Shock_dev!$A$1:$CI$1,0),FALSE)</f>
        <v>-3.8237338782904045E-4</v>
      </c>
      <c r="O53" s="52">
        <f>VLOOKUP($B53,Shock_dev!$A$1:$CI$300,MATCH(DATE(O$1,1,1),Shock_dev!$A$1:$CI$1,0),FALSE)</f>
        <v>-4.3212248740920448E-4</v>
      </c>
      <c r="P53" s="52">
        <f>VLOOKUP($B53,Shock_dev!$A$1:$CI$300,MATCH(DATE(P$1,1,1),Shock_dev!$A$1:$CI$1,0),FALSE)</f>
        <v>-4.690024224432916E-4</v>
      </c>
      <c r="Q53" s="52">
        <f>VLOOKUP($B53,Shock_dev!$A$1:$CI$300,MATCH(DATE(Q$1,1,1),Shock_dev!$A$1:$CI$1,0),FALSE)</f>
        <v>-4.9408518858552123E-4</v>
      </c>
      <c r="R53" s="52">
        <f>VLOOKUP($B53,Shock_dev!$A$1:$CI$300,MATCH(DATE(R$1,1,1),Shock_dev!$A$1:$CI$1,0),FALSE)</f>
        <v>-5.0889890828018742E-4</v>
      </c>
      <c r="S53" s="52">
        <f>VLOOKUP($B53,Shock_dev!$A$1:$CI$300,MATCH(DATE(S$1,1,1),Shock_dev!$A$1:$CI$1,0),FALSE)</f>
        <v>-5.1516683388974822E-4</v>
      </c>
      <c r="T53" s="52">
        <f>VLOOKUP($B53,Shock_dev!$A$1:$CI$300,MATCH(DATE(T$1,1,1),Shock_dev!$A$1:$CI$1,0),FALSE)</f>
        <v>-5.1461878948470569E-4</v>
      </c>
      <c r="U53" s="52">
        <f>VLOOKUP($B53,Shock_dev!$A$1:$CI$300,MATCH(DATE(U$1,1,1),Shock_dev!$A$1:$CI$1,0),FALSE)</f>
        <v>-5.0887126698929909E-4</v>
      </c>
      <c r="V53" s="52">
        <f>VLOOKUP($B53,Shock_dev!$A$1:$CI$300,MATCH(DATE(V$1,1,1),Shock_dev!$A$1:$CI$1,0),FALSE)</f>
        <v>-4.9934802644480917E-4</v>
      </c>
      <c r="W53" s="52">
        <f>VLOOKUP($B53,Shock_dev!$A$1:$CI$300,MATCH(DATE(W$1,1,1),Shock_dev!$A$1:$CI$1,0),FALSE)</f>
        <v>-4.8725013715622838E-4</v>
      </c>
      <c r="X53" s="52">
        <f>VLOOKUP($B53,Shock_dev!$A$1:$CI$300,MATCH(DATE(X$1,1,1),Shock_dev!$A$1:$CI$1,0),FALSE)</f>
        <v>-4.7355105478366768E-4</v>
      </c>
      <c r="Y53" s="52">
        <f>VLOOKUP($B53,Shock_dev!$A$1:$CI$300,MATCH(DATE(Y$1,1,1),Shock_dev!$A$1:$CI$1,0),FALSE)</f>
        <v>-4.590069253431003E-4</v>
      </c>
      <c r="Z53" s="52">
        <f>VLOOKUP($B53,Shock_dev!$A$1:$CI$300,MATCH(DATE(Z$1,1,1),Shock_dev!$A$1:$CI$1,0),FALSE)</f>
        <v>-4.4418506614236837E-4</v>
      </c>
      <c r="AA53" s="52">
        <f>VLOOKUP($B53,Shock_dev!$A$1:$CI$300,MATCH(DATE(AA$1,1,1),Shock_dev!$A$1:$CI$1,0),FALSE)</f>
        <v>-4.2949675997348792E-4</v>
      </c>
      <c r="AB53" s="52">
        <f>VLOOKUP($B53,Shock_dev!$A$1:$CI$300,MATCH(DATE(AB$1,1,1),Shock_dev!$A$1:$CI$1,0),FALSE)</f>
        <v>-4.1522294425691336E-4</v>
      </c>
      <c r="AC53" s="52">
        <f>VLOOKUP($B53,Shock_dev!$A$1:$CI$300,MATCH(DATE(AC$1,1,1),Shock_dev!$A$1:$CI$1,0),FALSE)</f>
        <v>-4.0154600362118416E-4</v>
      </c>
      <c r="AD53" s="52">
        <f>VLOOKUP($B53,Shock_dev!$A$1:$CI$300,MATCH(DATE(AD$1,1,1),Shock_dev!$A$1:$CI$1,0),FALSE)</f>
        <v>-3.8858087258710286E-4</v>
      </c>
      <c r="AE53" s="52">
        <f>VLOOKUP($B53,Shock_dev!$A$1:$CI$300,MATCH(DATE(AE$1,1,1),Shock_dev!$A$1:$CI$1,0),FALSE)</f>
        <v>-3.7639188978373238E-4</v>
      </c>
      <c r="AF53" s="52">
        <f>VLOOKUP($B53,Shock_dev!$A$1:$CI$300,MATCH(DATE(AF$1,1,1),Shock_dev!$A$1:$CI$1,0),FALSE)</f>
        <v>-3.6500678719658366E-4</v>
      </c>
      <c r="AG53" s="52"/>
      <c r="AH53" s="65">
        <f t="shared" si="1"/>
        <v>1.3013456703147148E-4</v>
      </c>
      <c r="AI53" s="65">
        <f t="shared" si="2"/>
        <v>-7.2619412821478408E-5</v>
      </c>
      <c r="AJ53" s="65">
        <f t="shared" si="3"/>
        <v>-4.1941266834857698E-4</v>
      </c>
      <c r="AK53" s="65">
        <f t="shared" si="4"/>
        <v>-5.0938076501774992E-4</v>
      </c>
      <c r="AL53" s="65">
        <f t="shared" si="5"/>
        <v>-4.5869798867977064E-4</v>
      </c>
      <c r="AM53" s="65">
        <f t="shared" si="6"/>
        <v>-3.8934969948910324E-4</v>
      </c>
      <c r="AN53" s="66"/>
      <c r="AO53" s="65">
        <f t="shared" si="7"/>
        <v>2.8757577104996538E-5</v>
      </c>
      <c r="AP53" s="65">
        <f t="shared" si="8"/>
        <v>-4.6439671668316345E-4</v>
      </c>
      <c r="AQ53" s="65">
        <f t="shared" si="9"/>
        <v>-4.2402384408443694E-4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1.225052068937988E-3</v>
      </c>
      <c r="D54" s="52">
        <f>VLOOKUP($B54,Shock_dev!$A$1:$CI$300,MATCH(DATE(D$1,1,1),Shock_dev!$A$1:$CI$1,0),FALSE)</f>
        <v>2.0708621386502173E-3</v>
      </c>
      <c r="E54" s="52">
        <f>VLOOKUP($B54,Shock_dev!$A$1:$CI$300,MATCH(DATE(E$1,1,1),Shock_dev!$A$1:$CI$1,0),FALSE)</f>
        <v>2.4913086140463349E-3</v>
      </c>
      <c r="F54" s="52">
        <f>VLOOKUP($B54,Shock_dev!$A$1:$CI$300,MATCH(DATE(F$1,1,1),Shock_dev!$A$1:$CI$1,0),FALSE)</f>
        <v>2.6422722263081148E-3</v>
      </c>
      <c r="G54" s="52">
        <f>VLOOKUP($B54,Shock_dev!$A$1:$CI$300,MATCH(DATE(G$1,1,1),Shock_dev!$A$1:$CI$1,0),FALSE)</f>
        <v>2.6462437532794683E-3</v>
      </c>
      <c r="H54" s="52">
        <f>VLOOKUP($B54,Shock_dev!$A$1:$CI$300,MATCH(DATE(H$1,1,1),Shock_dev!$A$1:$CI$1,0),FALSE)</f>
        <v>2.5793457121555279E-3</v>
      </c>
      <c r="I54" s="52">
        <f>VLOOKUP($B54,Shock_dev!$A$1:$CI$300,MATCH(DATE(I$1,1,1),Shock_dev!$A$1:$CI$1,0),FALSE)</f>
        <v>2.485256083927538E-3</v>
      </c>
      <c r="J54" s="52">
        <f>VLOOKUP($B54,Shock_dev!$A$1:$CI$300,MATCH(DATE(J$1,1,1),Shock_dev!$A$1:$CI$1,0),FALSE)</f>
        <v>2.3875719364653322E-3</v>
      </c>
      <c r="K54" s="52">
        <f>VLOOKUP($B54,Shock_dev!$A$1:$CI$300,MATCH(DATE(K$1,1,1),Shock_dev!$A$1:$CI$1,0),FALSE)</f>
        <v>2.298060467012226E-3</v>
      </c>
      <c r="L54" s="52">
        <f>VLOOKUP($B54,Shock_dev!$A$1:$CI$300,MATCH(DATE(L$1,1,1),Shock_dev!$A$1:$CI$1,0),FALSE)</f>
        <v>2.2215208568170698E-3</v>
      </c>
      <c r="M54" s="52">
        <f>VLOOKUP($B54,Shock_dev!$A$1:$CI$300,MATCH(DATE(M$1,1,1),Shock_dev!$A$1:$CI$1,0),FALSE)</f>
        <v>2.1591886272587725E-3</v>
      </c>
      <c r="N54" s="52">
        <f>VLOOKUP($B54,Shock_dev!$A$1:$CI$300,MATCH(DATE(N$1,1,1),Shock_dev!$A$1:$CI$1,0),FALSE)</f>
        <v>2.1102523330260611E-3</v>
      </c>
      <c r="O54" s="52">
        <f>VLOOKUP($B54,Shock_dev!$A$1:$CI$300,MATCH(DATE(O$1,1,1),Shock_dev!$A$1:$CI$1,0),FALSE)</f>
        <v>2.073122977255613E-3</v>
      </c>
      <c r="P54" s="52">
        <f>VLOOKUP($B54,Shock_dev!$A$1:$CI$300,MATCH(DATE(P$1,1,1),Shock_dev!$A$1:$CI$1,0),FALSE)</f>
        <v>2.0457069014535169E-3</v>
      </c>
      <c r="Q54" s="52">
        <f>VLOOKUP($B54,Shock_dev!$A$1:$CI$300,MATCH(DATE(Q$1,1,1),Shock_dev!$A$1:$CI$1,0),FALSE)</f>
        <v>2.0258773628530984E-3</v>
      </c>
      <c r="R54" s="52">
        <f>VLOOKUP($B54,Shock_dev!$A$1:$CI$300,MATCH(DATE(R$1,1,1),Shock_dev!$A$1:$CI$1,0),FALSE)</f>
        <v>2.0115139234974954E-3</v>
      </c>
      <c r="S54" s="52">
        <f>VLOOKUP($B54,Shock_dev!$A$1:$CI$300,MATCH(DATE(S$1,1,1),Shock_dev!$A$1:$CI$1,0),FALSE)</f>
        <v>2.0007054027257319E-3</v>
      </c>
      <c r="T54" s="52">
        <f>VLOOKUP($B54,Shock_dev!$A$1:$CI$300,MATCH(DATE(T$1,1,1),Shock_dev!$A$1:$CI$1,0),FALSE)</f>
        <v>1.9917899430217404E-3</v>
      </c>
      <c r="U54" s="52">
        <f>VLOOKUP($B54,Shock_dev!$A$1:$CI$300,MATCH(DATE(U$1,1,1),Shock_dev!$A$1:$CI$1,0),FALSE)</f>
        <v>1.9833628901370927E-3</v>
      </c>
      <c r="V54" s="52">
        <f>VLOOKUP($B54,Shock_dev!$A$1:$CI$300,MATCH(DATE(V$1,1,1),Shock_dev!$A$1:$CI$1,0),FALSE)</f>
        <v>1.9745268906128438E-3</v>
      </c>
      <c r="W54" s="52">
        <f>VLOOKUP($B54,Shock_dev!$A$1:$CI$300,MATCH(DATE(W$1,1,1),Shock_dev!$A$1:$CI$1,0),FALSE)</f>
        <v>1.9645837947808663E-3</v>
      </c>
      <c r="X54" s="52">
        <f>VLOOKUP($B54,Shock_dev!$A$1:$CI$300,MATCH(DATE(X$1,1,1),Shock_dev!$A$1:$CI$1,0),FALSE)</f>
        <v>1.9531558953886363E-3</v>
      </c>
      <c r="Y54" s="52">
        <f>VLOOKUP($B54,Shock_dev!$A$1:$CI$300,MATCH(DATE(Y$1,1,1),Shock_dev!$A$1:$CI$1,0),FALSE)</f>
        <v>1.9401368263505304E-3</v>
      </c>
      <c r="Z54" s="52">
        <f>VLOOKUP($B54,Shock_dev!$A$1:$CI$300,MATCH(DATE(Z$1,1,1),Shock_dev!$A$1:$CI$1,0),FALSE)</f>
        <v>1.9255505295348561E-3</v>
      </c>
      <c r="AA54" s="52">
        <f>VLOOKUP($B54,Shock_dev!$A$1:$CI$300,MATCH(DATE(AA$1,1,1),Shock_dev!$A$1:$CI$1,0),FALSE)</f>
        <v>1.9094490286779096E-3</v>
      </c>
      <c r="AB54" s="52">
        <f>VLOOKUP($B54,Shock_dev!$A$1:$CI$300,MATCH(DATE(AB$1,1,1),Shock_dev!$A$1:$CI$1,0),FALSE)</f>
        <v>1.8921169405898143E-3</v>
      </c>
      <c r="AC54" s="52">
        <f>VLOOKUP($B54,Shock_dev!$A$1:$CI$300,MATCH(DATE(AC$1,1,1),Shock_dev!$A$1:$CI$1,0),FALSE)</f>
        <v>1.8737949558835514E-3</v>
      </c>
      <c r="AD54" s="52">
        <f>VLOOKUP($B54,Shock_dev!$A$1:$CI$300,MATCH(DATE(AD$1,1,1),Shock_dev!$A$1:$CI$1,0),FALSE)</f>
        <v>1.8546301971708492E-3</v>
      </c>
      <c r="AE54" s="52">
        <f>VLOOKUP($B54,Shock_dev!$A$1:$CI$300,MATCH(DATE(AE$1,1,1),Shock_dev!$A$1:$CI$1,0),FALSE)</f>
        <v>1.8348191267836802E-3</v>
      </c>
      <c r="AF54" s="52">
        <f>VLOOKUP($B54,Shock_dev!$A$1:$CI$300,MATCH(DATE(AF$1,1,1),Shock_dev!$A$1:$CI$1,0),FALSE)</f>
        <v>1.8145468069117698E-3</v>
      </c>
      <c r="AG54" s="52"/>
      <c r="AH54" s="65">
        <f t="shared" si="1"/>
        <v>2.2151477602444245E-3</v>
      </c>
      <c r="AI54" s="65">
        <f t="shared" si="2"/>
        <v>2.394351011275539E-3</v>
      </c>
      <c r="AJ54" s="65">
        <f t="shared" si="3"/>
        <v>2.0828296403694125E-3</v>
      </c>
      <c r="AK54" s="65">
        <f t="shared" si="4"/>
        <v>1.9923798099989809E-3</v>
      </c>
      <c r="AL54" s="65">
        <f t="shared" si="5"/>
        <v>1.9385752149465598E-3</v>
      </c>
      <c r="AM54" s="65">
        <f t="shared" si="6"/>
        <v>1.8539816054679332E-3</v>
      </c>
      <c r="AN54" s="66"/>
      <c r="AO54" s="65">
        <f t="shared" si="7"/>
        <v>2.3047493857599817E-3</v>
      </c>
      <c r="AP54" s="65">
        <f t="shared" si="8"/>
        <v>2.0376047251841967E-3</v>
      </c>
      <c r="AQ54" s="65">
        <f t="shared" si="9"/>
        <v>1.8962784102072466E-3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5.8692890199191738E-5</v>
      </c>
      <c r="D55" s="52">
        <f>VLOOKUP($B55,Shock_dev!$A$1:$CI$300,MATCH(DATE(D$1,1,1),Shock_dev!$A$1:$CI$1,0),FALSE)</f>
        <v>1.1637462886941557E-4</v>
      </c>
      <c r="E55" s="52">
        <f>VLOOKUP($B55,Shock_dev!$A$1:$CI$300,MATCH(DATE(E$1,1,1),Shock_dev!$A$1:$CI$1,0),FALSE)</f>
        <v>1.555776948898009E-4</v>
      </c>
      <c r="F55" s="52">
        <f>VLOOKUP($B55,Shock_dev!$A$1:$CI$300,MATCH(DATE(F$1,1,1),Shock_dev!$A$1:$CI$1,0),FALSE)</f>
        <v>1.7341537970857616E-4</v>
      </c>
      <c r="G55" s="52">
        <f>VLOOKUP($B55,Shock_dev!$A$1:$CI$300,MATCH(DATE(G$1,1,1),Shock_dev!$A$1:$CI$1,0),FALSE)</f>
        <v>1.7225410899376038E-4</v>
      </c>
      <c r="H55" s="52">
        <f>VLOOKUP($B55,Shock_dev!$A$1:$CI$300,MATCH(DATE(H$1,1,1),Shock_dev!$A$1:$CI$1,0),FALSE)</f>
        <v>1.566029668919341E-4</v>
      </c>
      <c r="I55" s="52">
        <f>VLOOKUP($B55,Shock_dev!$A$1:$CI$300,MATCH(DATE(I$1,1,1),Shock_dev!$A$1:$CI$1,0),FALSE)</f>
        <v>1.3147259744283895E-4</v>
      </c>
      <c r="J55" s="52">
        <f>VLOOKUP($B55,Shock_dev!$A$1:$CI$300,MATCH(DATE(J$1,1,1),Shock_dev!$A$1:$CI$1,0),FALSE)</f>
        <v>1.0141880350435462E-4</v>
      </c>
      <c r="K55" s="52">
        <f>VLOOKUP($B55,Shock_dev!$A$1:$CI$300,MATCH(DATE(K$1,1,1),Shock_dev!$A$1:$CI$1,0),FALSE)</f>
        <v>7.0090374703627882E-5</v>
      </c>
      <c r="L55" s="52">
        <f>VLOOKUP($B55,Shock_dev!$A$1:$CI$300,MATCH(DATE(L$1,1,1),Shock_dev!$A$1:$CI$1,0),FALSE)</f>
        <v>4.0108785576253533E-5</v>
      </c>
      <c r="M55" s="52">
        <f>VLOOKUP($B55,Shock_dev!$A$1:$CI$300,MATCH(DATE(M$1,1,1),Shock_dev!$A$1:$CI$1,0),FALSE)</f>
        <v>1.3163844745541408E-5</v>
      </c>
      <c r="N55" s="52">
        <f>VLOOKUP($B55,Shock_dev!$A$1:$CI$300,MATCH(DATE(N$1,1,1),Shock_dev!$A$1:$CI$1,0),FALSE)</f>
        <v>-9.8279143260264673E-6</v>
      </c>
      <c r="O55" s="52">
        <f>VLOOKUP($B55,Shock_dev!$A$1:$CI$300,MATCH(DATE(O$1,1,1),Shock_dev!$A$1:$CI$1,0),FALSE)</f>
        <v>-2.8526651208433404E-5</v>
      </c>
      <c r="P55" s="52">
        <f>VLOOKUP($B55,Shock_dev!$A$1:$CI$300,MATCH(DATE(P$1,1,1),Shock_dev!$A$1:$CI$1,0),FALSE)</f>
        <v>-4.3008595546427148E-5</v>
      </c>
      <c r="Q55" s="52">
        <f>VLOOKUP($B55,Shock_dev!$A$1:$CI$300,MATCH(DATE(Q$1,1,1),Shock_dev!$A$1:$CI$1,0),FALSE)</f>
        <v>-5.3615562151776925E-5</v>
      </c>
      <c r="R55" s="52">
        <f>VLOOKUP($B55,Shock_dev!$A$1:$CI$300,MATCH(DATE(R$1,1,1),Shock_dev!$A$1:$CI$1,0),FALSE)</f>
        <v>-6.0844906133453599E-5</v>
      </c>
      <c r="S55" s="52">
        <f>VLOOKUP($B55,Shock_dev!$A$1:$CI$300,MATCH(DATE(S$1,1,1),Shock_dev!$A$1:$CI$1,0),FALSE)</f>
        <v>-6.5259982704604207E-5</v>
      </c>
      <c r="T55" s="52">
        <f>VLOOKUP($B55,Shock_dev!$A$1:$CI$300,MATCH(DATE(T$1,1,1),Shock_dev!$A$1:$CI$1,0),FALSE)</f>
        <v>-6.7427695165879305E-5</v>
      </c>
      <c r="U55" s="52">
        <f>VLOOKUP($B55,Shock_dev!$A$1:$CI$300,MATCH(DATE(U$1,1,1),Shock_dev!$A$1:$CI$1,0),FALSE)</f>
        <v>-6.7877973325964776E-5</v>
      </c>
      <c r="V55" s="52">
        <f>VLOOKUP($B55,Shock_dev!$A$1:$CI$300,MATCH(DATE(V$1,1,1),Shock_dev!$A$1:$CI$1,0),FALSE)</f>
        <v>-6.7068653940719354E-5</v>
      </c>
      <c r="W55" s="52">
        <f>VLOOKUP($B55,Shock_dev!$A$1:$CI$300,MATCH(DATE(W$1,1,1),Shock_dev!$A$1:$CI$1,0),FALSE)</f>
        <v>-6.538434763743217E-5</v>
      </c>
      <c r="X55" s="52">
        <f>VLOOKUP($B55,Shock_dev!$A$1:$CI$300,MATCH(DATE(X$1,1,1),Shock_dev!$A$1:$CI$1,0),FALSE)</f>
        <v>-6.312989753294926E-5</v>
      </c>
      <c r="Y55" s="52">
        <f>VLOOKUP($B55,Shock_dev!$A$1:$CI$300,MATCH(DATE(Y$1,1,1),Shock_dev!$A$1:$CI$1,0),FALSE)</f>
        <v>-6.0535633857200162E-5</v>
      </c>
      <c r="Z55" s="52">
        <f>VLOOKUP($B55,Shock_dev!$A$1:$CI$300,MATCH(DATE(Z$1,1,1),Shock_dev!$A$1:$CI$1,0),FALSE)</f>
        <v>-5.7770469190458469E-5</v>
      </c>
      <c r="AA55" s="52">
        <f>VLOOKUP($B55,Shock_dev!$A$1:$CI$300,MATCH(DATE(AA$1,1,1),Shock_dev!$A$1:$CI$1,0),FALSE)</f>
        <v>-5.4956465199849556E-5</v>
      </c>
      <c r="AB55" s="52">
        <f>VLOOKUP($B55,Shock_dev!$A$1:$CI$300,MATCH(DATE(AB$1,1,1),Shock_dev!$A$1:$CI$1,0),FALSE)</f>
        <v>-5.2170184746926704E-5</v>
      </c>
      <c r="AC55" s="52">
        <f>VLOOKUP($B55,Shock_dev!$A$1:$CI$300,MATCH(DATE(AC$1,1,1),Shock_dev!$A$1:$CI$1,0),FALSE)</f>
        <v>-4.9461346510616519E-5</v>
      </c>
      <c r="AD55" s="52">
        <f>VLOOKUP($B55,Shock_dev!$A$1:$CI$300,MATCH(DATE(AD$1,1,1),Shock_dev!$A$1:$CI$1,0),FALSE)</f>
        <v>-4.6864460412210639E-5</v>
      </c>
      <c r="AE55" s="52">
        <f>VLOOKUP($B55,Shock_dev!$A$1:$CI$300,MATCH(DATE(AE$1,1,1),Shock_dev!$A$1:$CI$1,0),FALSE)</f>
        <v>-4.4399375296156375E-5</v>
      </c>
      <c r="AF55" s="52">
        <f>VLOOKUP($B55,Shock_dev!$A$1:$CI$300,MATCH(DATE(AF$1,1,1),Shock_dev!$A$1:$CI$1,0),FALSE)</f>
        <v>-4.2076805118421288E-5</v>
      </c>
      <c r="AG55" s="52"/>
      <c r="AH55" s="65">
        <f t="shared" si="1"/>
        <v>1.3526294053214897E-4</v>
      </c>
      <c r="AI55" s="65">
        <f t="shared" si="2"/>
        <v>9.9938705623801811E-5</v>
      </c>
      <c r="AJ55" s="65">
        <f t="shared" si="3"/>
        <v>-2.4362975697424505E-5</v>
      </c>
      <c r="AK55" s="65">
        <f t="shared" si="4"/>
        <v>-6.5695842254124247E-5</v>
      </c>
      <c r="AL55" s="65">
        <f t="shared" si="5"/>
        <v>-6.0355362683577921E-5</v>
      </c>
      <c r="AM55" s="65">
        <f t="shared" si="6"/>
        <v>-4.6994434416866308E-5</v>
      </c>
      <c r="AN55" s="66"/>
      <c r="AO55" s="65">
        <f t="shared" si="7"/>
        <v>1.1760082307797539E-4</v>
      </c>
      <c r="AP55" s="65">
        <f t="shared" si="8"/>
        <v>-4.5029408975774374E-5</v>
      </c>
      <c r="AQ55" s="65">
        <f t="shared" si="9"/>
        <v>-5.3674898550222118E-5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4.5477085816362053E-4</v>
      </c>
      <c r="D56" s="52">
        <f>VLOOKUP($B56,Shock_dev!$A$1:$CI$300,MATCH(DATE(D$1,1,1),Shock_dev!$A$1:$CI$1,0),FALSE)</f>
        <v>7.8834128980714673E-4</v>
      </c>
      <c r="E56" s="52">
        <f>VLOOKUP($B56,Shock_dev!$A$1:$CI$300,MATCH(DATE(E$1,1,1),Shock_dev!$A$1:$CI$1,0),FALSE)</f>
        <v>9.6177057207452764E-4</v>
      </c>
      <c r="F56" s="52">
        <f>VLOOKUP($B56,Shock_dev!$A$1:$CI$300,MATCH(DATE(F$1,1,1),Shock_dev!$A$1:$CI$1,0),FALSE)</f>
        <v>1.0184689225203466E-3</v>
      </c>
      <c r="G56" s="52">
        <f>VLOOKUP($B56,Shock_dev!$A$1:$CI$300,MATCH(DATE(G$1,1,1),Shock_dev!$A$1:$CI$1,0),FALSE)</f>
        <v>9.9981086561126351E-4</v>
      </c>
      <c r="H56" s="52">
        <f>VLOOKUP($B56,Shock_dev!$A$1:$CI$300,MATCH(DATE(H$1,1,1),Shock_dev!$A$1:$CI$1,0),FALSE)</f>
        <v>9.3664764167995622E-4</v>
      </c>
      <c r="I56" s="52">
        <f>VLOOKUP($B56,Shock_dev!$A$1:$CI$300,MATCH(DATE(I$1,1,1),Shock_dev!$A$1:$CI$1,0),FALSE)</f>
        <v>8.5086409470042318E-4</v>
      </c>
      <c r="J56" s="52">
        <f>VLOOKUP($B56,Shock_dev!$A$1:$CI$300,MATCH(DATE(J$1,1,1),Shock_dev!$A$1:$CI$1,0),FALSE)</f>
        <v>7.5748563795768019E-4</v>
      </c>
      <c r="K56" s="52">
        <f>VLOOKUP($B56,Shock_dev!$A$1:$CI$300,MATCH(DATE(K$1,1,1),Shock_dev!$A$1:$CI$1,0),FALSE)</f>
        <v>6.6637656466223341E-4</v>
      </c>
      <c r="L56" s="52">
        <f>VLOOKUP($B56,Shock_dev!$A$1:$CI$300,MATCH(DATE(L$1,1,1),Shock_dev!$A$1:$CI$1,0),FALSE)</f>
        <v>5.8348540951619571E-4</v>
      </c>
      <c r="M56" s="52">
        <f>VLOOKUP($B56,Shock_dev!$A$1:$CI$300,MATCH(DATE(M$1,1,1),Shock_dev!$A$1:$CI$1,0),FALSE)</f>
        <v>5.1202400310829089E-4</v>
      </c>
      <c r="N56" s="52">
        <f>VLOOKUP($B56,Shock_dev!$A$1:$CI$300,MATCH(DATE(N$1,1,1),Shock_dev!$A$1:$CI$1,0),FALSE)</f>
        <v>4.5320470774107757E-4</v>
      </c>
      <c r="O56" s="52">
        <f>VLOOKUP($B56,Shock_dev!$A$1:$CI$300,MATCH(DATE(O$1,1,1),Shock_dev!$A$1:$CI$1,0),FALSE)</f>
        <v>4.0696822825191846E-4</v>
      </c>
      <c r="P56" s="52">
        <f>VLOOKUP($B56,Shock_dev!$A$1:$CI$300,MATCH(DATE(P$1,1,1),Shock_dev!$A$1:$CI$1,0),FALSE)</f>
        <v>3.7235849872437851E-4</v>
      </c>
      <c r="Q56" s="52">
        <f>VLOOKUP($B56,Shock_dev!$A$1:$CI$300,MATCH(DATE(Q$1,1,1),Shock_dev!$A$1:$CI$1,0),FALSE)</f>
        <v>3.4793622050452151E-4</v>
      </c>
      <c r="R56" s="52">
        <f>VLOOKUP($B56,Shock_dev!$A$1:$CI$300,MATCH(DATE(R$1,1,1),Shock_dev!$A$1:$CI$1,0),FALSE)</f>
        <v>3.3199598025708115E-4</v>
      </c>
      <c r="S56" s="52">
        <f>VLOOKUP($B56,Shock_dev!$A$1:$CI$300,MATCH(DATE(S$1,1,1),Shock_dev!$A$1:$CI$1,0),FALSE)</f>
        <v>3.2279130141054405E-4</v>
      </c>
      <c r="T56" s="52">
        <f>VLOOKUP($B56,Shock_dev!$A$1:$CI$300,MATCH(DATE(T$1,1,1),Shock_dev!$A$1:$CI$1,0),FALSE)</f>
        <v>3.1866062051079424E-4</v>
      </c>
      <c r="U56" s="52">
        <f>VLOOKUP($B56,Shock_dev!$A$1:$CI$300,MATCH(DATE(U$1,1,1),Shock_dev!$A$1:$CI$1,0),FALSE)</f>
        <v>3.1810486807452734E-4</v>
      </c>
      <c r="V56" s="52">
        <f>VLOOKUP($B56,Shock_dev!$A$1:$CI$300,MATCH(DATE(V$1,1,1),Shock_dev!$A$1:$CI$1,0),FALSE)</f>
        <v>3.1992359000767028E-4</v>
      </c>
      <c r="W56" s="52">
        <f>VLOOKUP($B56,Shock_dev!$A$1:$CI$300,MATCH(DATE(W$1,1,1),Shock_dev!$A$1:$CI$1,0),FALSE)</f>
        <v>3.2312605888433959E-4</v>
      </c>
      <c r="X56" s="52">
        <f>VLOOKUP($B56,Shock_dev!$A$1:$CI$300,MATCH(DATE(X$1,1,1),Shock_dev!$A$1:$CI$1,0),FALSE)</f>
        <v>3.269772185550445E-4</v>
      </c>
      <c r="Y56" s="52">
        <f>VLOOKUP($B56,Shock_dev!$A$1:$CI$300,MATCH(DATE(Y$1,1,1),Shock_dev!$A$1:$CI$1,0),FALSE)</f>
        <v>3.3096949743199763E-4</v>
      </c>
      <c r="Z56" s="52">
        <f>VLOOKUP($B56,Shock_dev!$A$1:$CI$300,MATCH(DATE(Z$1,1,1),Shock_dev!$A$1:$CI$1,0),FALSE)</f>
        <v>3.3475972069263411E-4</v>
      </c>
      <c r="AA56" s="52">
        <f>VLOOKUP($B56,Shock_dev!$A$1:$CI$300,MATCH(DATE(AA$1,1,1),Shock_dev!$A$1:$CI$1,0),FALSE)</f>
        <v>3.3810865241069903E-4</v>
      </c>
      <c r="AB56" s="52">
        <f>VLOOKUP($B56,Shock_dev!$A$1:$CI$300,MATCH(DATE(AB$1,1,1),Shock_dev!$A$1:$CI$1,0),FALSE)</f>
        <v>3.4093654984882269E-4</v>
      </c>
      <c r="AC56" s="52">
        <f>VLOOKUP($B56,Shock_dev!$A$1:$CI$300,MATCH(DATE(AC$1,1,1),Shock_dev!$A$1:$CI$1,0),FALSE)</f>
        <v>3.4320676504473913E-4</v>
      </c>
      <c r="AD56" s="52">
        <f>VLOOKUP($B56,Shock_dev!$A$1:$CI$300,MATCH(DATE(AD$1,1,1),Shock_dev!$A$1:$CI$1,0),FALSE)</f>
        <v>3.4489050201615519E-4</v>
      </c>
      <c r="AE56" s="52">
        <f>VLOOKUP($B56,Shock_dev!$A$1:$CI$300,MATCH(DATE(AE$1,1,1),Shock_dev!$A$1:$CI$1,0),FALSE)</f>
        <v>3.4600422265396755E-4</v>
      </c>
      <c r="AF56" s="52">
        <f>VLOOKUP($B56,Shock_dev!$A$1:$CI$300,MATCH(DATE(AF$1,1,1),Shock_dev!$A$1:$CI$1,0),FALSE)</f>
        <v>3.4658192982530545E-4</v>
      </c>
      <c r="AG56" s="52"/>
      <c r="AH56" s="65">
        <f t="shared" si="1"/>
        <v>8.4463250163538102E-4</v>
      </c>
      <c r="AI56" s="65">
        <f t="shared" si="2"/>
        <v>7.5897186970329765E-4</v>
      </c>
      <c r="AJ56" s="65">
        <f t="shared" si="3"/>
        <v>4.1849833166603741E-4</v>
      </c>
      <c r="AK56" s="65">
        <f t="shared" si="4"/>
        <v>3.222952720521234E-4</v>
      </c>
      <c r="AL56" s="65">
        <f t="shared" si="5"/>
        <v>3.3078822959494298E-4</v>
      </c>
      <c r="AM56" s="65">
        <f t="shared" si="6"/>
        <v>3.4432399387779799E-4</v>
      </c>
      <c r="AN56" s="66"/>
      <c r="AO56" s="65">
        <f t="shared" si="7"/>
        <v>8.0180218566933939E-4</v>
      </c>
      <c r="AP56" s="65">
        <f t="shared" si="8"/>
        <v>3.7039680185908038E-4</v>
      </c>
      <c r="AQ56" s="65">
        <f t="shared" si="9"/>
        <v>3.3755611173637051E-4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1.7848273614926677E-3</v>
      </c>
      <c r="D57" s="52">
        <f>VLOOKUP($B57,Shock_dev!$A$1:$CI$300,MATCH(DATE(D$1,1,1),Shock_dev!$A$1:$CI$1,0),FALSE)</f>
        <v>3.0523132234345795E-3</v>
      </c>
      <c r="E57" s="52">
        <f>VLOOKUP($B57,Shock_dev!$A$1:$CI$300,MATCH(DATE(E$1,1,1),Shock_dev!$A$1:$CI$1,0),FALSE)</f>
        <v>3.6818483116202441E-3</v>
      </c>
      <c r="F57" s="52">
        <f>VLOOKUP($B57,Shock_dev!$A$1:$CI$300,MATCH(DATE(F$1,1,1),Shock_dev!$A$1:$CI$1,0),FALSE)</f>
        <v>3.8764749910379526E-3</v>
      </c>
      <c r="G57" s="52">
        <f>VLOOKUP($B57,Shock_dev!$A$1:$CI$300,MATCH(DATE(G$1,1,1),Shock_dev!$A$1:$CI$1,0),FALSE)</f>
        <v>3.812120293749E-3</v>
      </c>
      <c r="H57" s="52">
        <f>VLOOKUP($B57,Shock_dev!$A$1:$CI$300,MATCH(DATE(H$1,1,1),Shock_dev!$A$1:$CI$1,0),FALSE)</f>
        <v>3.6081952077332744E-3</v>
      </c>
      <c r="I57" s="52">
        <f>VLOOKUP($B57,Shock_dev!$A$1:$CI$300,MATCH(DATE(I$1,1,1),Shock_dev!$A$1:$CI$1,0),FALSE)</f>
        <v>3.3412742306226551E-3</v>
      </c>
      <c r="J57" s="52">
        <f>VLOOKUP($B57,Shock_dev!$A$1:$CI$300,MATCH(DATE(J$1,1,1),Shock_dev!$A$1:$CI$1,0),FALSE)</f>
        <v>3.0590456141839925E-3</v>
      </c>
      <c r="K57" s="52">
        <f>VLOOKUP($B57,Shock_dev!$A$1:$CI$300,MATCH(DATE(K$1,1,1),Shock_dev!$A$1:$CI$1,0),FALSE)</f>
        <v>2.7900948689538298E-3</v>
      </c>
      <c r="L57" s="52">
        <f>VLOOKUP($B57,Shock_dev!$A$1:$CI$300,MATCH(DATE(L$1,1,1),Shock_dev!$A$1:$CI$1,0),FALSE)</f>
        <v>2.5500519327926363E-3</v>
      </c>
      <c r="M57" s="52">
        <f>VLOOKUP($B57,Shock_dev!$A$1:$CI$300,MATCH(DATE(M$1,1,1),Shock_dev!$A$1:$CI$1,0),FALSE)</f>
        <v>2.3464030263110666E-3</v>
      </c>
      <c r="N57" s="52">
        <f>VLOOKUP($B57,Shock_dev!$A$1:$CI$300,MATCH(DATE(N$1,1,1),Shock_dev!$A$1:$CI$1,0),FALSE)</f>
        <v>2.1810352277239807E-3</v>
      </c>
      <c r="O57" s="52">
        <f>VLOOKUP($B57,Shock_dev!$A$1:$CI$300,MATCH(DATE(O$1,1,1),Shock_dev!$A$1:$CI$1,0),FALSE)</f>
        <v>2.0525926804103342E-3</v>
      </c>
      <c r="P57" s="52">
        <f>VLOOKUP($B57,Shock_dev!$A$1:$CI$300,MATCH(DATE(P$1,1,1),Shock_dev!$A$1:$CI$1,0),FALSE)</f>
        <v>1.9574386116768452E-3</v>
      </c>
      <c r="Q57" s="52">
        <f>VLOOKUP($B57,Shock_dev!$A$1:$CI$300,MATCH(DATE(Q$1,1,1),Shock_dev!$A$1:$CI$1,0),FALSE)</f>
        <v>1.8908479631986278E-3</v>
      </c>
      <c r="R57" s="52">
        <f>VLOOKUP($B57,Shock_dev!$A$1:$CI$300,MATCH(DATE(R$1,1,1),Shock_dev!$A$1:$CI$1,0),FALSE)</f>
        <v>1.8475086571567889E-3</v>
      </c>
      <c r="S57" s="52">
        <f>VLOOKUP($B57,Shock_dev!$A$1:$CI$300,MATCH(DATE(S$1,1,1),Shock_dev!$A$1:$CI$1,0),FALSE)</f>
        <v>1.8221495780617067E-3</v>
      </c>
      <c r="T57" s="52">
        <f>VLOOKUP($B57,Shock_dev!$A$1:$CI$300,MATCH(DATE(T$1,1,1),Shock_dev!$A$1:$CI$1,0),FALSE)</f>
        <v>1.8098573733812788E-3</v>
      </c>
      <c r="U57" s="52">
        <f>VLOOKUP($B57,Shock_dev!$A$1:$CI$300,MATCH(DATE(U$1,1,1),Shock_dev!$A$1:$CI$1,0),FALSE)</f>
        <v>1.8062558881333552E-3</v>
      </c>
      <c r="V57" s="52">
        <f>VLOOKUP($B57,Shock_dev!$A$1:$CI$300,MATCH(DATE(V$1,1,1),Shock_dev!$A$1:$CI$1,0),FALSE)</f>
        <v>1.8079721279151714E-3</v>
      </c>
      <c r="W57" s="52">
        <f>VLOOKUP($B57,Shock_dev!$A$1:$CI$300,MATCH(DATE(W$1,1,1),Shock_dev!$A$1:$CI$1,0),FALSE)</f>
        <v>1.8122452807177703E-3</v>
      </c>
      <c r="X57" s="52">
        <f>VLOOKUP($B57,Shock_dev!$A$1:$CI$300,MATCH(DATE(X$1,1,1),Shock_dev!$A$1:$CI$1,0),FALSE)</f>
        <v>1.8171036033214837E-3</v>
      </c>
      <c r="Y57" s="52">
        <f>VLOOKUP($B57,Shock_dev!$A$1:$CI$300,MATCH(DATE(Y$1,1,1),Shock_dev!$A$1:$CI$1,0),FALSE)</f>
        <v>1.821274488570985E-3</v>
      </c>
      <c r="Z57" s="52">
        <f>VLOOKUP($B57,Shock_dev!$A$1:$CI$300,MATCH(DATE(Z$1,1,1),Shock_dev!$A$1:$CI$1,0),FALSE)</f>
        <v>1.8239479550292616E-3</v>
      </c>
      <c r="AA57" s="52">
        <f>VLOOKUP($B57,Shock_dev!$A$1:$CI$300,MATCH(DATE(AA$1,1,1),Shock_dev!$A$1:$CI$1,0),FALSE)</f>
        <v>1.8245782272975312E-3</v>
      </c>
      <c r="AB57" s="52">
        <f>VLOOKUP($B57,Shock_dev!$A$1:$CI$300,MATCH(DATE(AB$1,1,1),Shock_dev!$A$1:$CI$1,0),FALSE)</f>
        <v>1.8231339830915311E-3</v>
      </c>
      <c r="AC57" s="52">
        <f>VLOOKUP($B57,Shock_dev!$A$1:$CI$300,MATCH(DATE(AC$1,1,1),Shock_dev!$A$1:$CI$1,0),FALSE)</f>
        <v>1.8196622548573326E-3</v>
      </c>
      <c r="AD57" s="52">
        <f>VLOOKUP($B57,Shock_dev!$A$1:$CI$300,MATCH(DATE(AD$1,1,1),Shock_dev!$A$1:$CI$1,0),FALSE)</f>
        <v>1.8141779156222273E-3</v>
      </c>
      <c r="AE57" s="52">
        <f>VLOOKUP($B57,Shock_dev!$A$1:$CI$300,MATCH(DATE(AE$1,1,1),Shock_dev!$A$1:$CI$1,0),FALSE)</f>
        <v>1.8068341642231795E-3</v>
      </c>
      <c r="AF57" s="52">
        <f>VLOOKUP($B57,Shock_dev!$A$1:$CI$300,MATCH(DATE(AF$1,1,1),Shock_dev!$A$1:$CI$1,0),FALSE)</f>
        <v>1.7978220959181076E-3</v>
      </c>
      <c r="AG57" s="52"/>
      <c r="AH57" s="65">
        <f t="shared" si="1"/>
        <v>3.2415168362668889E-3</v>
      </c>
      <c r="AI57" s="65">
        <f t="shared" si="2"/>
        <v>3.0697323708572775E-3</v>
      </c>
      <c r="AJ57" s="65">
        <f t="shared" si="3"/>
        <v>2.0856635018641706E-3</v>
      </c>
      <c r="AK57" s="65">
        <f t="shared" si="4"/>
        <v>1.8187487249296604E-3</v>
      </c>
      <c r="AL57" s="65">
        <f t="shared" si="5"/>
        <v>1.8198299109874066E-3</v>
      </c>
      <c r="AM57" s="65">
        <f t="shared" si="6"/>
        <v>1.8123260827424756E-3</v>
      </c>
      <c r="AN57" s="66"/>
      <c r="AO57" s="65">
        <f t="shared" si="7"/>
        <v>3.1556246035620832E-3</v>
      </c>
      <c r="AP57" s="65">
        <f t="shared" si="8"/>
        <v>1.9522061133969155E-3</v>
      </c>
      <c r="AQ57" s="65">
        <f t="shared" si="9"/>
        <v>1.816077996864941E-3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9.9113248541412343E-4</v>
      </c>
      <c r="D58" s="52">
        <f>VLOOKUP($B58,Shock_dev!$A$1:$CI$300,MATCH(DATE(D$1,1,1),Shock_dev!$A$1:$CI$1,0),FALSE)</f>
        <v>2.1258048437845156E-3</v>
      </c>
      <c r="E58" s="52">
        <f>VLOOKUP($B58,Shock_dev!$A$1:$CI$300,MATCH(DATE(E$1,1,1),Shock_dev!$A$1:$CI$1,0),FALSE)</f>
        <v>3.017465408803848E-3</v>
      </c>
      <c r="F58" s="52">
        <f>VLOOKUP($B58,Shock_dev!$A$1:$CI$300,MATCH(DATE(F$1,1,1),Shock_dev!$A$1:$CI$1,0),FALSE)</f>
        <v>3.5156277270854269E-3</v>
      </c>
      <c r="G58" s="52">
        <f>VLOOKUP($B58,Shock_dev!$A$1:$CI$300,MATCH(DATE(G$1,1,1),Shock_dev!$A$1:$CI$1,0),FALSE)</f>
        <v>3.611522445326663E-3</v>
      </c>
      <c r="H58" s="52">
        <f>VLOOKUP($B58,Shock_dev!$A$1:$CI$300,MATCH(DATE(H$1,1,1),Shock_dev!$A$1:$CI$1,0),FALSE)</f>
        <v>3.3757889442271012E-3</v>
      </c>
      <c r="I58" s="52">
        <f>VLOOKUP($B58,Shock_dev!$A$1:$CI$300,MATCH(DATE(I$1,1,1),Shock_dev!$A$1:$CI$1,0),FALSE)</f>
        <v>2.9098537957064621E-3</v>
      </c>
      <c r="J58" s="52">
        <f>VLOOKUP($B58,Shock_dev!$A$1:$CI$300,MATCH(DATE(J$1,1,1),Shock_dev!$A$1:$CI$1,0),FALSE)</f>
        <v>2.3143976758923709E-3</v>
      </c>
      <c r="K58" s="52">
        <f>VLOOKUP($B58,Shock_dev!$A$1:$CI$300,MATCH(DATE(K$1,1,1),Shock_dev!$A$1:$CI$1,0),FALSE)</f>
        <v>1.6733760880385817E-3</v>
      </c>
      <c r="L58" s="52">
        <f>VLOOKUP($B58,Shock_dev!$A$1:$CI$300,MATCH(DATE(L$1,1,1),Shock_dev!$A$1:$CI$1,0),FALSE)</f>
        <v>1.048617093590452E-3</v>
      </c>
      <c r="M58" s="52">
        <f>VLOOKUP($B58,Shock_dev!$A$1:$CI$300,MATCH(DATE(M$1,1,1),Shock_dev!$A$1:$CI$1,0),FALSE)</f>
        <v>4.8073215366369997E-4</v>
      </c>
      <c r="N58" s="52">
        <f>VLOOKUP($B58,Shock_dev!$A$1:$CI$300,MATCH(DATE(N$1,1,1),Shock_dev!$A$1:$CI$1,0),FALSE)</f>
        <v>-7.5419694782523324E-6</v>
      </c>
      <c r="O58" s="52">
        <f>VLOOKUP($B58,Shock_dev!$A$1:$CI$300,MATCH(DATE(O$1,1,1),Shock_dev!$A$1:$CI$1,0),FALSE)</f>
        <v>-4.0696480613665765E-4</v>
      </c>
      <c r="P58" s="52">
        <f>VLOOKUP($B58,Shock_dev!$A$1:$CI$300,MATCH(DATE(P$1,1,1),Shock_dev!$A$1:$CI$1,0),FALSE)</f>
        <v>-7.1798017062641459E-4</v>
      </c>
      <c r="Q58" s="52">
        <f>VLOOKUP($B58,Shock_dev!$A$1:$CI$300,MATCH(DATE(Q$1,1,1),Shock_dev!$A$1:$CI$1,0),FALSE)</f>
        <v>-9.472550960804055E-4</v>
      </c>
      <c r="R58" s="52">
        <f>VLOOKUP($B58,Shock_dev!$A$1:$CI$300,MATCH(DATE(R$1,1,1),Shock_dev!$A$1:$CI$1,0),FALSE)</f>
        <v>-1.1050657726824999E-3</v>
      </c>
      <c r="S58" s="52">
        <f>VLOOKUP($B58,Shock_dev!$A$1:$CI$300,MATCH(DATE(S$1,1,1),Shock_dev!$A$1:$CI$1,0),FALSE)</f>
        <v>-1.2033004960233572E-3</v>
      </c>
      <c r="T58" s="52">
        <f>VLOOKUP($B58,Shock_dev!$A$1:$CI$300,MATCH(DATE(T$1,1,1),Shock_dev!$A$1:$CI$1,0),FALSE)</f>
        <v>-1.2539931968203965E-3</v>
      </c>
      <c r="U58" s="52">
        <f>VLOOKUP($B58,Shock_dev!$A$1:$CI$300,MATCH(DATE(U$1,1,1),Shock_dev!$A$1:$CI$1,0),FALSE)</f>
        <v>-1.2684109259419206E-3</v>
      </c>
      <c r="V58" s="52">
        <f>VLOOKUP($B58,Shock_dev!$A$1:$CI$300,MATCH(DATE(V$1,1,1),Shock_dev!$A$1:$CI$1,0),FALSE)</f>
        <v>-1.2563318276064619E-3</v>
      </c>
      <c r="W58" s="52">
        <f>VLOOKUP($B58,Shock_dev!$A$1:$CI$300,MATCH(DATE(W$1,1,1),Shock_dev!$A$1:$CI$1,0),FALSE)</f>
        <v>-1.2259356573195161E-3</v>
      </c>
      <c r="X58" s="52">
        <f>VLOOKUP($B58,Shock_dev!$A$1:$CI$300,MATCH(DATE(X$1,1,1),Shock_dev!$A$1:$CI$1,0),FALSE)</f>
        <v>-1.1836878676278666E-3</v>
      </c>
      <c r="Y58" s="52">
        <f>VLOOKUP($B58,Shock_dev!$A$1:$CI$300,MATCH(DATE(Y$1,1,1),Shock_dev!$A$1:$CI$1,0),FALSE)</f>
        <v>-1.1344695878982053E-3</v>
      </c>
      <c r="Z58" s="52">
        <f>VLOOKUP($B58,Shock_dev!$A$1:$CI$300,MATCH(DATE(Z$1,1,1),Shock_dev!$A$1:$CI$1,0),FALSE)</f>
        <v>-1.0818136349002973E-3</v>
      </c>
      <c r="AA58" s="52">
        <f>VLOOKUP($B58,Shock_dev!$A$1:$CI$300,MATCH(DATE(AA$1,1,1),Shock_dev!$A$1:$CI$1,0),FALSE)</f>
        <v>-1.0282431008102962E-3</v>
      </c>
      <c r="AB58" s="52">
        <f>VLOOKUP($B58,Shock_dev!$A$1:$CI$300,MATCH(DATE(AB$1,1,1),Shock_dev!$A$1:$CI$1,0),FALSE)</f>
        <v>-9.7533478175652931E-4</v>
      </c>
      <c r="AC58" s="52">
        <f>VLOOKUP($B58,Shock_dev!$A$1:$CI$300,MATCH(DATE(AC$1,1,1),Shock_dev!$A$1:$CI$1,0),FALSE)</f>
        <v>-9.2408141969132964E-4</v>
      </c>
      <c r="AD58" s="52">
        <f>VLOOKUP($B58,Shock_dev!$A$1:$CI$300,MATCH(DATE(AD$1,1,1),Shock_dev!$A$1:$CI$1,0),FALSE)</f>
        <v>-8.7514524740657735E-4</v>
      </c>
      <c r="AE58" s="52">
        <f>VLOOKUP($B58,Shock_dev!$A$1:$CI$300,MATCH(DATE(AE$1,1,1),Shock_dev!$A$1:$CI$1,0),FALSE)</f>
        <v>-8.2888550135165736E-4</v>
      </c>
      <c r="AF58" s="52">
        <f>VLOOKUP($B58,Shock_dev!$A$1:$CI$300,MATCH(DATE(AF$1,1,1),Shock_dev!$A$1:$CI$1,0),FALSE)</f>
        <v>-7.8548989764709825E-4</v>
      </c>
      <c r="AG58" s="52"/>
      <c r="AH58" s="65">
        <f t="shared" si="1"/>
        <v>2.6523105820829155E-3</v>
      </c>
      <c r="AI58" s="65">
        <f t="shared" si="2"/>
        <v>2.2644067194909938E-3</v>
      </c>
      <c r="AJ58" s="65">
        <f t="shared" si="3"/>
        <v>-3.1980197773160606E-4</v>
      </c>
      <c r="AK58" s="65">
        <f t="shared" si="4"/>
        <v>-1.2174204438149272E-3</v>
      </c>
      <c r="AL58" s="65">
        <f t="shared" si="5"/>
        <v>-1.1308299697112361E-3</v>
      </c>
      <c r="AM58" s="65">
        <f t="shared" si="6"/>
        <v>-8.777873695706383E-4</v>
      </c>
      <c r="AN58" s="66"/>
      <c r="AO58" s="65">
        <f t="shared" si="7"/>
        <v>2.4583586507869546E-3</v>
      </c>
      <c r="AP58" s="65">
        <f t="shared" si="8"/>
        <v>-7.6861121077326667E-4</v>
      </c>
      <c r="AQ58" s="65">
        <f t="shared" si="9"/>
        <v>-1.0043086696409371E-3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1.1870109487541309E-3</v>
      </c>
      <c r="D59" s="52">
        <f>VLOOKUP($B59,Shock_dev!$A$1:$CI$300,MATCH(DATE(D$1,1,1),Shock_dev!$A$1:$CI$1,0),FALSE)</f>
        <v>2.6497746718106272E-3</v>
      </c>
      <c r="E59" s="52">
        <f>VLOOKUP($B59,Shock_dev!$A$1:$CI$300,MATCH(DATE(E$1,1,1),Shock_dev!$A$1:$CI$1,0),FALSE)</f>
        <v>3.7978530976319554E-3</v>
      </c>
      <c r="F59" s="52">
        <f>VLOOKUP($B59,Shock_dev!$A$1:$CI$300,MATCH(DATE(F$1,1,1),Shock_dev!$A$1:$CI$1,0),FALSE)</f>
        <v>4.4662478723349365E-3</v>
      </c>
      <c r="G59" s="52">
        <f>VLOOKUP($B59,Shock_dev!$A$1:$CI$300,MATCH(DATE(G$1,1,1),Shock_dev!$A$1:$CI$1,0),FALSE)</f>
        <v>4.7148963230554067E-3</v>
      </c>
      <c r="H59" s="52">
        <f>VLOOKUP($B59,Shock_dev!$A$1:$CI$300,MATCH(DATE(H$1,1,1),Shock_dev!$A$1:$CI$1,0),FALSE)</f>
        <v>4.6822509424742503E-3</v>
      </c>
      <c r="I59" s="52">
        <f>VLOOKUP($B59,Shock_dev!$A$1:$CI$300,MATCH(DATE(I$1,1,1),Shock_dev!$A$1:$CI$1,0),FALSE)</f>
        <v>4.5055415737442909E-3</v>
      </c>
      <c r="J59" s="52">
        <f>VLOOKUP($B59,Shock_dev!$A$1:$CI$300,MATCH(DATE(J$1,1,1),Shock_dev!$A$1:$CI$1,0),FALSE)</f>
        <v>4.2874409734518712E-3</v>
      </c>
      <c r="K59" s="52">
        <f>VLOOKUP($B59,Shock_dev!$A$1:$CI$300,MATCH(DATE(K$1,1,1),Shock_dev!$A$1:$CI$1,0),FALSE)</f>
        <v>4.09020244975464E-3</v>
      </c>
      <c r="L59" s="52">
        <f>VLOOKUP($B59,Shock_dev!$A$1:$CI$300,MATCH(DATE(L$1,1,1),Shock_dev!$A$1:$CI$1,0),FALSE)</f>
        <v>3.942605413368095E-3</v>
      </c>
      <c r="M59" s="52">
        <f>VLOOKUP($B59,Shock_dev!$A$1:$CI$300,MATCH(DATE(M$1,1,1),Shock_dev!$A$1:$CI$1,0),FALSE)</f>
        <v>3.8510173855790457E-3</v>
      </c>
      <c r="N59" s="52">
        <f>VLOOKUP($B59,Shock_dev!$A$1:$CI$300,MATCH(DATE(N$1,1,1),Shock_dev!$A$1:$CI$1,0),FALSE)</f>
        <v>3.8090277246895579E-3</v>
      </c>
      <c r="O59" s="52">
        <f>VLOOKUP($B59,Shock_dev!$A$1:$CI$300,MATCH(DATE(O$1,1,1),Shock_dev!$A$1:$CI$1,0),FALSE)</f>
        <v>3.8047147322807511E-3</v>
      </c>
      <c r="P59" s="52">
        <f>VLOOKUP($B59,Shock_dev!$A$1:$CI$300,MATCH(DATE(P$1,1,1),Shock_dev!$A$1:$CI$1,0),FALSE)</f>
        <v>3.8247807599038732E-3</v>
      </c>
      <c r="Q59" s="52">
        <f>VLOOKUP($B59,Shock_dev!$A$1:$CI$300,MATCH(DATE(Q$1,1,1),Shock_dev!$A$1:$CI$1,0),FALSE)</f>
        <v>3.8569666942772892E-3</v>
      </c>
      <c r="R59" s="52">
        <f>VLOOKUP($B59,Shock_dev!$A$1:$CI$300,MATCH(DATE(R$1,1,1),Shock_dev!$A$1:$CI$1,0),FALSE)</f>
        <v>3.8909634059204109E-3</v>
      </c>
      <c r="S59" s="52">
        <f>VLOOKUP($B59,Shock_dev!$A$1:$CI$300,MATCH(DATE(S$1,1,1),Shock_dev!$A$1:$CI$1,0),FALSE)</f>
        <v>3.9187802299784393E-3</v>
      </c>
      <c r="T59" s="52">
        <f>VLOOKUP($B59,Shock_dev!$A$1:$CI$300,MATCH(DATE(T$1,1,1),Shock_dev!$A$1:$CI$1,0),FALSE)</f>
        <v>3.9346572437673772E-3</v>
      </c>
      <c r="U59" s="52">
        <f>VLOOKUP($B59,Shock_dev!$A$1:$CI$300,MATCH(DATE(U$1,1,1),Shock_dev!$A$1:$CI$1,0),FALSE)</f>
        <v>3.9348359548559949E-3</v>
      </c>
      <c r="V59" s="52">
        <f>VLOOKUP($B59,Shock_dev!$A$1:$CI$300,MATCH(DATE(V$1,1,1),Shock_dev!$A$1:$CI$1,0),FALSE)</f>
        <v>3.9174476965041843E-3</v>
      </c>
      <c r="W59" s="52">
        <f>VLOOKUP($B59,Shock_dev!$A$1:$CI$300,MATCH(DATE(W$1,1,1),Shock_dev!$A$1:$CI$1,0),FALSE)</f>
        <v>3.8820199923412617E-3</v>
      </c>
      <c r="X59" s="52">
        <f>VLOOKUP($B59,Shock_dev!$A$1:$CI$300,MATCH(DATE(X$1,1,1),Shock_dev!$A$1:$CI$1,0),FALSE)</f>
        <v>3.8292121737509726E-3</v>
      </c>
      <c r="Y59" s="52">
        <f>VLOOKUP($B59,Shock_dev!$A$1:$CI$300,MATCH(DATE(Y$1,1,1),Shock_dev!$A$1:$CI$1,0),FALSE)</f>
        <v>3.760494968362893E-3</v>
      </c>
      <c r="Z59" s="52">
        <f>VLOOKUP($B59,Shock_dev!$A$1:$CI$300,MATCH(DATE(Z$1,1,1),Shock_dev!$A$1:$CI$1,0),FALSE)</f>
        <v>3.6778025088497076E-3</v>
      </c>
      <c r="AA59" s="52">
        <f>VLOOKUP($B59,Shock_dev!$A$1:$CI$300,MATCH(DATE(AA$1,1,1),Shock_dev!$A$1:$CI$1,0),FALSE)</f>
        <v>3.5831990675399324E-3</v>
      </c>
      <c r="AB59" s="52">
        <f>VLOOKUP($B59,Shock_dev!$A$1:$CI$300,MATCH(DATE(AB$1,1,1),Shock_dev!$A$1:$CI$1,0),FALSE)</f>
        <v>3.4788889630575776E-3</v>
      </c>
      <c r="AC59" s="52">
        <f>VLOOKUP($B59,Shock_dev!$A$1:$CI$300,MATCH(DATE(AC$1,1,1),Shock_dev!$A$1:$CI$1,0),FALSE)</f>
        <v>3.3669425584129564E-3</v>
      </c>
      <c r="AD59" s="52">
        <f>VLOOKUP($B59,Shock_dev!$A$1:$CI$300,MATCH(DATE(AD$1,1,1),Shock_dev!$A$1:$CI$1,0),FALSE)</f>
        <v>3.2491434263480076E-3</v>
      </c>
      <c r="AE59" s="52">
        <f>VLOOKUP($B59,Shock_dev!$A$1:$CI$300,MATCH(DATE(AE$1,1,1),Shock_dev!$A$1:$CI$1,0),FALSE)</f>
        <v>3.1270397755598827E-3</v>
      </c>
      <c r="AF59" s="52">
        <f>VLOOKUP($B59,Shock_dev!$A$1:$CI$300,MATCH(DATE(AF$1,1,1),Shock_dev!$A$1:$CI$1,0),FALSE)</f>
        <v>3.0019587101154039E-3</v>
      </c>
      <c r="AG59" s="52"/>
      <c r="AH59" s="65">
        <f t="shared" si="1"/>
        <v>3.3631565827174107E-3</v>
      </c>
      <c r="AI59" s="65">
        <f t="shared" si="2"/>
        <v>4.3016082705586295E-3</v>
      </c>
      <c r="AJ59" s="65">
        <f t="shared" si="3"/>
        <v>3.8293014593461031E-3</v>
      </c>
      <c r="AK59" s="65">
        <f t="shared" si="4"/>
        <v>3.9193369062052816E-3</v>
      </c>
      <c r="AL59" s="65">
        <f t="shared" si="5"/>
        <v>3.7465457421689539E-3</v>
      </c>
      <c r="AM59" s="65">
        <f t="shared" si="6"/>
        <v>3.2447946866987652E-3</v>
      </c>
      <c r="AN59" s="66"/>
      <c r="AO59" s="65">
        <f t="shared" si="7"/>
        <v>3.8323824266380201E-3</v>
      </c>
      <c r="AP59" s="65">
        <f t="shared" si="8"/>
        <v>3.8743191827756924E-3</v>
      </c>
      <c r="AQ59" s="65">
        <f t="shared" si="9"/>
        <v>3.4956702144338598E-3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7.3852575613989481E-4</v>
      </c>
      <c r="D60" s="52">
        <f>VLOOKUP($B60,Shock_dev!$A$1:$CI$300,MATCH(DATE(D$1,1,1),Shock_dev!$A$1:$CI$1,0),FALSE)</f>
        <v>1.3533888619626437E-3</v>
      </c>
      <c r="E60" s="52">
        <f>VLOOKUP($B60,Shock_dev!$A$1:$CI$300,MATCH(DATE(E$1,1,1),Shock_dev!$A$1:$CI$1,0),FALSE)</f>
        <v>1.8867728301839937E-3</v>
      </c>
      <c r="F60" s="52">
        <f>VLOOKUP($B60,Shock_dev!$A$1:$CI$300,MATCH(DATE(F$1,1,1),Shock_dev!$A$1:$CI$1,0),FALSE)</f>
        <v>2.3968736218858843E-3</v>
      </c>
      <c r="G60" s="52">
        <f>VLOOKUP($B60,Shock_dev!$A$1:$CI$300,MATCH(DATE(G$1,1,1),Shock_dev!$A$1:$CI$1,0),FALSE)</f>
        <v>2.9378642942465365E-3</v>
      </c>
      <c r="H60" s="52">
        <f>VLOOKUP($B60,Shock_dev!$A$1:$CI$300,MATCH(DATE(H$1,1,1),Shock_dev!$A$1:$CI$1,0),FALSE)</f>
        <v>3.5576935692738592E-3</v>
      </c>
      <c r="I60" s="52">
        <f>VLOOKUP($B60,Shock_dev!$A$1:$CI$300,MATCH(DATE(I$1,1,1),Shock_dev!$A$1:$CI$1,0),FALSE)</f>
        <v>4.2956435324594568E-3</v>
      </c>
      <c r="J60" s="52">
        <f>VLOOKUP($B60,Shock_dev!$A$1:$CI$300,MATCH(DATE(J$1,1,1),Shock_dev!$A$1:$CI$1,0),FALSE)</f>
        <v>5.1824922689970698E-3</v>
      </c>
      <c r="K60" s="52">
        <f>VLOOKUP($B60,Shock_dev!$A$1:$CI$300,MATCH(DATE(K$1,1,1),Shock_dev!$A$1:$CI$1,0),FALSE)</f>
        <v>6.2405713296058334E-3</v>
      </c>
      <c r="L60" s="52">
        <f>VLOOKUP($B60,Shock_dev!$A$1:$CI$300,MATCH(DATE(L$1,1,1),Shock_dev!$A$1:$CI$1,0),FALSE)</f>
        <v>7.4821415170765052E-3</v>
      </c>
      <c r="M60" s="52">
        <f>VLOOKUP($B60,Shock_dev!$A$1:$CI$300,MATCH(DATE(M$1,1,1),Shock_dev!$A$1:$CI$1,0),FALSE)</f>
        <v>8.9068302631488544E-3</v>
      </c>
      <c r="N60" s="52">
        <f>VLOOKUP($B60,Shock_dev!$A$1:$CI$300,MATCH(DATE(N$1,1,1),Shock_dev!$A$1:$CI$1,0),FALSE)</f>
        <v>1.0502610123492082E-2</v>
      </c>
      <c r="O60" s="52">
        <f>VLOOKUP($B60,Shock_dev!$A$1:$CI$300,MATCH(DATE(O$1,1,1),Shock_dev!$A$1:$CI$1,0),FALSE)</f>
        <v>1.2244340150185147E-2</v>
      </c>
      <c r="P60" s="52">
        <f>VLOOKUP($B60,Shock_dev!$A$1:$CI$300,MATCH(DATE(P$1,1,1),Shock_dev!$A$1:$CI$1,0),FALSE)</f>
        <v>1.408700638343649E-2</v>
      </c>
      <c r="Q60" s="52">
        <f>VLOOKUP($B60,Shock_dev!$A$1:$CI$300,MATCH(DATE(Q$1,1,1),Shock_dev!$A$1:$CI$1,0),FALSE)</f>
        <v>1.5977667735953938E-2</v>
      </c>
      <c r="R60" s="52">
        <f>VLOOKUP($B60,Shock_dev!$A$1:$CI$300,MATCH(DATE(R$1,1,1),Shock_dev!$A$1:$CI$1,0),FALSE)</f>
        <v>1.7852904212043056E-2</v>
      </c>
      <c r="S60" s="52">
        <f>VLOOKUP($B60,Shock_dev!$A$1:$CI$300,MATCH(DATE(S$1,1,1),Shock_dev!$A$1:$CI$1,0),FALSE)</f>
        <v>1.9648009374576707E-2</v>
      </c>
      <c r="T60" s="52">
        <f>VLOOKUP($B60,Shock_dev!$A$1:$CI$300,MATCH(DATE(T$1,1,1),Shock_dev!$A$1:$CI$1,0),FALSE)</f>
        <v>2.1304241464906677E-2</v>
      </c>
      <c r="U60" s="52">
        <f>VLOOKUP($B60,Shock_dev!$A$1:$CI$300,MATCH(DATE(U$1,1,1),Shock_dev!$A$1:$CI$1,0),FALSE)</f>
        <v>2.2777024212566849E-2</v>
      </c>
      <c r="V60" s="52">
        <f>VLOOKUP($B60,Shock_dev!$A$1:$CI$300,MATCH(DATE(V$1,1,1),Shock_dev!$A$1:$CI$1,0),FALSE)</f>
        <v>2.4035510104182176E-2</v>
      </c>
      <c r="W60" s="52">
        <f>VLOOKUP($B60,Shock_dev!$A$1:$CI$300,MATCH(DATE(W$1,1,1),Shock_dev!$A$1:$CI$1,0),FALSE)</f>
        <v>2.5068790921414352E-2</v>
      </c>
      <c r="X60" s="52">
        <f>VLOOKUP($B60,Shock_dev!$A$1:$CI$300,MATCH(DATE(X$1,1,1),Shock_dev!$A$1:$CI$1,0),FALSE)</f>
        <v>2.5878414542505664E-2</v>
      </c>
      <c r="Y60" s="52">
        <f>VLOOKUP($B60,Shock_dev!$A$1:$CI$300,MATCH(DATE(Y$1,1,1),Shock_dev!$A$1:$CI$1,0),FALSE)</f>
        <v>2.6480898697039401E-2</v>
      </c>
      <c r="Z60" s="52">
        <f>VLOOKUP($B60,Shock_dev!$A$1:$CI$300,MATCH(DATE(Z$1,1,1),Shock_dev!$A$1:$CI$1,0),FALSE)</f>
        <v>2.6899062312975057E-2</v>
      </c>
      <c r="AA60" s="52">
        <f>VLOOKUP($B60,Shock_dev!$A$1:$CI$300,MATCH(DATE(AA$1,1,1),Shock_dev!$A$1:$CI$1,0),FALSE)</f>
        <v>2.7159618331247068E-2</v>
      </c>
      <c r="AB60" s="52">
        <f>VLOOKUP($B60,Shock_dev!$A$1:$CI$300,MATCH(DATE(AB$1,1,1),Shock_dev!$A$1:$CI$1,0),FALSE)</f>
        <v>2.7290894024992959E-2</v>
      </c>
      <c r="AC60" s="52">
        <f>VLOOKUP($B60,Shock_dev!$A$1:$CI$300,MATCH(DATE(AC$1,1,1),Shock_dev!$A$1:$CI$1,0),FALSE)</f>
        <v>2.7316025790088481E-2</v>
      </c>
      <c r="AD60" s="52">
        <f>VLOOKUP($B60,Shock_dev!$A$1:$CI$300,MATCH(DATE(AD$1,1,1),Shock_dev!$A$1:$CI$1,0),FALSE)</f>
        <v>2.726005245261124E-2</v>
      </c>
      <c r="AE60" s="52">
        <f>VLOOKUP($B60,Shock_dev!$A$1:$CI$300,MATCH(DATE(AE$1,1,1),Shock_dev!$A$1:$CI$1,0),FALSE)</f>
        <v>2.7141404254435113E-2</v>
      </c>
      <c r="AF60" s="52">
        <f>VLOOKUP($B60,Shock_dev!$A$1:$CI$300,MATCH(DATE(AF$1,1,1),Shock_dev!$A$1:$CI$1,0),FALSE)</f>
        <v>2.697560454558845E-2</v>
      </c>
      <c r="AG60" s="52"/>
      <c r="AH60" s="65">
        <f t="shared" si="1"/>
        <v>1.8626850728837908E-3</v>
      </c>
      <c r="AI60" s="65">
        <f t="shared" si="2"/>
        <v>5.3517084434825443E-3</v>
      </c>
      <c r="AJ60" s="65">
        <f t="shared" si="3"/>
        <v>1.2343690931243302E-2</v>
      </c>
      <c r="AK60" s="65">
        <f t="shared" si="4"/>
        <v>2.1123537873655094E-2</v>
      </c>
      <c r="AL60" s="65">
        <f t="shared" si="5"/>
        <v>2.629735696103631E-2</v>
      </c>
      <c r="AM60" s="65">
        <f t="shared" si="6"/>
        <v>2.7196796213543251E-2</v>
      </c>
      <c r="AN60" s="66"/>
      <c r="AO60" s="65">
        <f t="shared" si="7"/>
        <v>3.6071967581831673E-3</v>
      </c>
      <c r="AP60" s="65">
        <f t="shared" si="8"/>
        <v>1.67336144024492E-2</v>
      </c>
      <c r="AQ60" s="65">
        <f t="shared" si="9"/>
        <v>2.6747076587289781E-2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7.4773302913098237E-6</v>
      </c>
      <c r="D61" s="52">
        <f>VLOOKUP($B61,Shock_dev!$A$1:$CI$300,MATCH(DATE(D$1,1,1),Shock_dev!$A$1:$CI$1,0),FALSE)</f>
        <v>1.459792060988623E-5</v>
      </c>
      <c r="E61" s="52">
        <f>VLOOKUP($B61,Shock_dev!$A$1:$CI$300,MATCH(DATE(E$1,1,1),Shock_dev!$A$1:$CI$1,0),FALSE)</f>
        <v>2.0123172916798918E-5</v>
      </c>
      <c r="F61" s="52">
        <f>VLOOKUP($B61,Shock_dev!$A$1:$CI$300,MATCH(DATE(F$1,1,1),Shock_dev!$A$1:$CI$1,0),FALSE)</f>
        <v>2.4968684318269601E-5</v>
      </c>
      <c r="G61" s="52">
        <f>VLOOKUP($B61,Shock_dev!$A$1:$CI$300,MATCH(DATE(G$1,1,1),Shock_dev!$A$1:$CI$1,0),FALSE)</f>
        <v>2.8957849314755698E-5</v>
      </c>
      <c r="H61" s="52">
        <f>VLOOKUP($B61,Shock_dev!$A$1:$CI$300,MATCH(DATE(H$1,1,1),Shock_dev!$A$1:$CI$1,0),FALSE)</f>
        <v>3.2273442018763992E-5</v>
      </c>
      <c r="I61" s="52">
        <f>VLOOKUP($B61,Shock_dev!$A$1:$CI$300,MATCH(DATE(I$1,1,1),Shock_dev!$A$1:$CI$1,0),FALSE)</f>
        <v>3.6227049980180446E-5</v>
      </c>
      <c r="J61" s="52">
        <f>VLOOKUP($B61,Shock_dev!$A$1:$CI$300,MATCH(DATE(J$1,1,1),Shock_dev!$A$1:$CI$1,0),FALSE)</f>
        <v>4.1559800562194498E-5</v>
      </c>
      <c r="K61" s="52">
        <f>VLOOKUP($B61,Shock_dev!$A$1:$CI$300,MATCH(DATE(K$1,1,1),Shock_dev!$A$1:$CI$1,0),FALSE)</f>
        <v>4.8615757807968078E-5</v>
      </c>
      <c r="L61" s="52">
        <f>VLOOKUP($B61,Shock_dev!$A$1:$CI$300,MATCH(DATE(L$1,1,1),Shock_dev!$A$1:$CI$1,0),FALSE)</f>
        <v>5.6498042233420347E-5</v>
      </c>
      <c r="M61" s="52">
        <f>VLOOKUP($B61,Shock_dev!$A$1:$CI$300,MATCH(DATE(M$1,1,1),Shock_dev!$A$1:$CI$1,0),FALSE)</f>
        <v>6.566581852081752E-5</v>
      </c>
      <c r="N61" s="52">
        <f>VLOOKUP($B61,Shock_dev!$A$1:$CI$300,MATCH(DATE(N$1,1,1),Shock_dev!$A$1:$CI$1,0),FALSE)</f>
        <v>7.5341108563062385E-5</v>
      </c>
      <c r="O61" s="52">
        <f>VLOOKUP($B61,Shock_dev!$A$1:$CI$300,MATCH(DATE(O$1,1,1),Shock_dev!$A$1:$CI$1,0),FALSE)</f>
        <v>8.6999679791979515E-5</v>
      </c>
      <c r="P61" s="52">
        <f>VLOOKUP($B61,Shock_dev!$A$1:$CI$300,MATCH(DATE(P$1,1,1),Shock_dev!$A$1:$CI$1,0),FALSE)</f>
        <v>9.9458250622073681E-5</v>
      </c>
      <c r="Q61" s="52">
        <f>VLOOKUP($B61,Shock_dev!$A$1:$CI$300,MATCH(DATE(Q$1,1,1),Shock_dev!$A$1:$CI$1,0),FALSE)</f>
        <v>1.1204317624935482E-4</v>
      </c>
      <c r="R61" s="52">
        <f>VLOOKUP($B61,Shock_dev!$A$1:$CI$300,MATCH(DATE(R$1,1,1),Shock_dev!$A$1:$CI$1,0),FALSE)</f>
        <v>1.2441106408427527E-4</v>
      </c>
      <c r="S61" s="52">
        <f>VLOOKUP($B61,Shock_dev!$A$1:$CI$300,MATCH(DATE(S$1,1,1),Shock_dev!$A$1:$CI$1,0),FALSE)</f>
        <v>1.3549474621505974E-4</v>
      </c>
      <c r="T61" s="52">
        <f>VLOOKUP($B61,Shock_dev!$A$1:$CI$300,MATCH(DATE(T$1,1,1),Shock_dev!$A$1:$CI$1,0),FALSE)</f>
        <v>1.4659682111184877E-4</v>
      </c>
      <c r="U61" s="52">
        <f>VLOOKUP($B61,Shock_dev!$A$1:$CI$300,MATCH(DATE(U$1,1,1),Shock_dev!$A$1:$CI$1,0),FALSE)</f>
        <v>1.5575362927315001E-4</v>
      </c>
      <c r="V61" s="52">
        <f>VLOOKUP($B61,Shock_dev!$A$1:$CI$300,MATCH(DATE(V$1,1,1),Shock_dev!$A$1:$CI$1,0),FALSE)</f>
        <v>1.6374806272337661E-4</v>
      </c>
      <c r="W61" s="52">
        <f>VLOOKUP($B61,Shock_dev!$A$1:$CI$300,MATCH(DATE(W$1,1,1),Shock_dev!$A$1:$CI$1,0),FALSE)</f>
        <v>1.7106190381085246E-4</v>
      </c>
      <c r="X61" s="52">
        <f>VLOOKUP($B61,Shock_dev!$A$1:$CI$300,MATCH(DATE(X$1,1,1),Shock_dev!$A$1:$CI$1,0),FALSE)</f>
        <v>1.7624300935270473E-4</v>
      </c>
      <c r="Y61" s="52">
        <f>VLOOKUP($B61,Shock_dev!$A$1:$CI$300,MATCH(DATE(Y$1,1,1),Shock_dev!$A$1:$CI$1,0),FALSE)</f>
        <v>1.8028706028934489E-4</v>
      </c>
      <c r="Z61" s="52">
        <f>VLOOKUP($B61,Shock_dev!$A$1:$CI$300,MATCH(DATE(Z$1,1,1),Shock_dev!$A$1:$CI$1,0),FALSE)</f>
        <v>1.8292936974303873E-4</v>
      </c>
      <c r="AA61" s="52">
        <f>VLOOKUP($B61,Shock_dev!$A$1:$CI$300,MATCH(DATE(AA$1,1,1),Shock_dev!$A$1:$CI$1,0),FALSE)</f>
        <v>1.8405597135559616E-4</v>
      </c>
      <c r="AB61" s="52">
        <f>VLOOKUP($B61,Shock_dev!$A$1:$CI$300,MATCH(DATE(AB$1,1,1),Shock_dev!$A$1:$CI$1,0),FALSE)</f>
        <v>1.844702954091153E-4</v>
      </c>
      <c r="AC61" s="52">
        <f>VLOOKUP($B61,Shock_dev!$A$1:$CI$300,MATCH(DATE(AC$1,1,1),Shock_dev!$A$1:$CI$1,0),FALSE)</f>
        <v>1.8460775191153023E-4</v>
      </c>
      <c r="AD61" s="52">
        <f>VLOOKUP($B61,Shock_dev!$A$1:$CI$300,MATCH(DATE(AD$1,1,1),Shock_dev!$A$1:$CI$1,0),FALSE)</f>
        <v>1.8387307231689011E-4</v>
      </c>
      <c r="AE61" s="52">
        <f>VLOOKUP($B61,Shock_dev!$A$1:$CI$300,MATCH(DATE(AE$1,1,1),Shock_dev!$A$1:$CI$1,0),FALSE)</f>
        <v>1.8275213751011227E-4</v>
      </c>
      <c r="AF61" s="52">
        <f>VLOOKUP($B61,Shock_dev!$A$1:$CI$300,MATCH(DATE(AF$1,1,1),Shock_dev!$A$1:$CI$1,0),FALSE)</f>
        <v>1.8150664143530418E-4</v>
      </c>
      <c r="AG61" s="52"/>
      <c r="AH61" s="65">
        <f t="shared" si="1"/>
        <v>1.9224991490204054E-5</v>
      </c>
      <c r="AI61" s="65">
        <f t="shared" si="2"/>
        <v>4.3034818520505472E-5</v>
      </c>
      <c r="AJ61" s="65">
        <f t="shared" si="3"/>
        <v>8.7901606749457586E-5</v>
      </c>
      <c r="AK61" s="65">
        <f t="shared" si="4"/>
        <v>1.4520086468154209E-4</v>
      </c>
      <c r="AL61" s="65">
        <f t="shared" si="5"/>
        <v>1.7891546291030739E-4</v>
      </c>
      <c r="AM61" s="65">
        <f t="shared" si="6"/>
        <v>1.8344197971659041E-4</v>
      </c>
      <c r="AN61" s="66"/>
      <c r="AO61" s="65">
        <f t="shared" si="7"/>
        <v>3.1129905005354761E-5</v>
      </c>
      <c r="AP61" s="65">
        <f t="shared" si="8"/>
        <v>1.1655123571549983E-4</v>
      </c>
      <c r="AQ61" s="65">
        <f t="shared" si="9"/>
        <v>1.811787213134489E-4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8.5333958549921752E-3</v>
      </c>
      <c r="D62" s="52">
        <f>VLOOKUP($B62,Shock_dev!$A$1:$CI$300,MATCH(DATE(D$1,1,1),Shock_dev!$A$1:$CI$1,0),FALSE)</f>
        <v>1.3963867463364145E-2</v>
      </c>
      <c r="E62" s="52">
        <f>VLOOKUP($B62,Shock_dev!$A$1:$CI$300,MATCH(DATE(E$1,1,1),Shock_dev!$A$1:$CI$1,0),FALSE)</f>
        <v>1.6542329131372085E-2</v>
      </c>
      <c r="F62" s="52">
        <f>VLOOKUP($B62,Shock_dev!$A$1:$CI$300,MATCH(DATE(F$1,1,1),Shock_dev!$A$1:$CI$1,0),FALSE)</f>
        <v>1.7269955520721685E-2</v>
      </c>
      <c r="G62" s="52">
        <f>VLOOKUP($B62,Shock_dev!$A$1:$CI$300,MATCH(DATE(G$1,1,1),Shock_dev!$A$1:$CI$1,0),FALSE)</f>
        <v>1.7008025872248537E-2</v>
      </c>
      <c r="H62" s="52">
        <f>VLOOKUP($B62,Shock_dev!$A$1:$CI$300,MATCH(DATE(H$1,1,1),Shock_dev!$A$1:$CI$1,0),FALSE)</f>
        <v>1.6290625423645993E-2</v>
      </c>
      <c r="I62" s="52">
        <f>VLOOKUP($B62,Shock_dev!$A$1:$CI$300,MATCH(DATE(I$1,1,1),Shock_dev!$A$1:$CI$1,0),FALSE)</f>
        <v>1.5396468898188216E-2</v>
      </c>
      <c r="J62" s="52">
        <f>VLOOKUP($B62,Shock_dev!$A$1:$CI$300,MATCH(DATE(J$1,1,1),Shock_dev!$A$1:$CI$1,0),FALSE)</f>
        <v>1.4448248285038432E-2</v>
      </c>
      <c r="K62" s="52">
        <f>VLOOKUP($B62,Shock_dev!$A$1:$CI$300,MATCH(DATE(K$1,1,1),Shock_dev!$A$1:$CI$1,0),FALSE)</f>
        <v>1.3489258573524593E-2</v>
      </c>
      <c r="L62" s="52">
        <f>VLOOKUP($B62,Shock_dev!$A$1:$CI$300,MATCH(DATE(L$1,1,1),Shock_dev!$A$1:$CI$1,0),FALSE)</f>
        <v>1.2524959381224447E-2</v>
      </c>
      <c r="M62" s="52">
        <f>VLOOKUP($B62,Shock_dev!$A$1:$CI$300,MATCH(DATE(M$1,1,1),Shock_dev!$A$1:$CI$1,0),FALSE)</f>
        <v>1.1546267650835024E-2</v>
      </c>
      <c r="N62" s="52">
        <f>VLOOKUP($B62,Shock_dev!$A$1:$CI$300,MATCH(DATE(N$1,1,1),Shock_dev!$A$1:$CI$1,0),FALSE)</f>
        <v>1.0545245653131802E-2</v>
      </c>
      <c r="O62" s="52">
        <f>VLOOKUP($B62,Shock_dev!$A$1:$CI$300,MATCH(DATE(O$1,1,1),Shock_dev!$A$1:$CI$1,0),FALSE)</f>
        <v>9.521005458593676E-3</v>
      </c>
      <c r="P62" s="52">
        <f>VLOOKUP($B62,Shock_dev!$A$1:$CI$300,MATCH(DATE(P$1,1,1),Shock_dev!$A$1:$CI$1,0),FALSE)</f>
        <v>8.4816357995501548E-3</v>
      </c>
      <c r="Q62" s="52">
        <f>VLOOKUP($B62,Shock_dev!$A$1:$CI$300,MATCH(DATE(Q$1,1,1),Shock_dev!$A$1:$CI$1,0),FALSE)</f>
        <v>7.442224288825911E-3</v>
      </c>
      <c r="R62" s="52">
        <f>VLOOKUP($B62,Shock_dev!$A$1:$CI$300,MATCH(DATE(R$1,1,1),Shock_dev!$A$1:$CI$1,0),FALSE)</f>
        <v>6.4251743476823235E-3</v>
      </c>
      <c r="S62" s="52">
        <f>VLOOKUP($B62,Shock_dev!$A$1:$CI$300,MATCH(DATE(S$1,1,1),Shock_dev!$A$1:$CI$1,0),FALSE)</f>
        <v>5.45297155118775E-3</v>
      </c>
      <c r="T62" s="52">
        <f>VLOOKUP($B62,Shock_dev!$A$1:$CI$300,MATCH(DATE(T$1,1,1),Shock_dev!$A$1:$CI$1,0),FALSE)</f>
        <v>4.5474114095291149E-3</v>
      </c>
      <c r="U62" s="52">
        <f>VLOOKUP($B62,Shock_dev!$A$1:$CI$300,MATCH(DATE(U$1,1,1),Shock_dev!$A$1:$CI$1,0),FALSE)</f>
        <v>3.726473238927244E-3</v>
      </c>
      <c r="V62" s="52">
        <f>VLOOKUP($B62,Shock_dev!$A$1:$CI$300,MATCH(DATE(V$1,1,1),Shock_dev!$A$1:$CI$1,0),FALSE)</f>
        <v>3.0020637970118642E-3</v>
      </c>
      <c r="W62" s="52">
        <f>VLOOKUP($B62,Shock_dev!$A$1:$CI$300,MATCH(DATE(W$1,1,1),Shock_dev!$A$1:$CI$1,0),FALSE)</f>
        <v>2.378336226333321E-3</v>
      </c>
      <c r="X62" s="52">
        <f>VLOOKUP($B62,Shock_dev!$A$1:$CI$300,MATCH(DATE(X$1,1,1),Shock_dev!$A$1:$CI$1,0),FALSE)</f>
        <v>1.8539873602911854E-3</v>
      </c>
      <c r="Y62" s="52">
        <f>VLOOKUP($B62,Shock_dev!$A$1:$CI$300,MATCH(DATE(Y$1,1,1),Shock_dev!$A$1:$CI$1,0),FALSE)</f>
        <v>1.4227256480607363E-3</v>
      </c>
      <c r="Z62" s="52">
        <f>VLOOKUP($B62,Shock_dev!$A$1:$CI$300,MATCH(DATE(Z$1,1,1),Shock_dev!$A$1:$CI$1,0),FALSE)</f>
        <v>1.0745333978255482E-3</v>
      </c>
      <c r="AA62" s="52">
        <f>VLOOKUP($B62,Shock_dev!$A$1:$CI$300,MATCH(DATE(AA$1,1,1),Shock_dev!$A$1:$CI$1,0),FALSE)</f>
        <v>7.9812707486778876E-4</v>
      </c>
      <c r="AB62" s="52">
        <f>VLOOKUP($B62,Shock_dev!$A$1:$CI$300,MATCH(DATE(AB$1,1,1),Shock_dev!$A$1:$CI$1,0),FALSE)</f>
        <v>5.8130009749233266E-4</v>
      </c>
      <c r="AC62" s="52">
        <f>VLOOKUP($B62,Shock_dev!$A$1:$CI$300,MATCH(DATE(AC$1,1,1),Shock_dev!$A$1:$CI$1,0),FALSE)</f>
        <v>4.1447621109139685E-4</v>
      </c>
      <c r="AD62" s="52">
        <f>VLOOKUP($B62,Shock_dev!$A$1:$CI$300,MATCH(DATE(AD$1,1,1),Shock_dev!$A$1:$CI$1,0),FALSE)</f>
        <v>2.8640657118109874E-4</v>
      </c>
      <c r="AE62" s="52">
        <f>VLOOKUP($B62,Shock_dev!$A$1:$CI$300,MATCH(DATE(AE$1,1,1),Shock_dev!$A$1:$CI$1,0),FALSE)</f>
        <v>1.8952014910495924E-4</v>
      </c>
      <c r="AF62" s="52">
        <f>VLOOKUP($B62,Shock_dev!$A$1:$CI$300,MATCH(DATE(AF$1,1,1),Shock_dev!$A$1:$CI$1,0),FALSE)</f>
        <v>1.1672369856981486E-4</v>
      </c>
      <c r="AG62" s="52"/>
      <c r="AH62" s="65">
        <f t="shared" si="1"/>
        <v>1.4663514768539726E-2</v>
      </c>
      <c r="AI62" s="65">
        <f t="shared" si="2"/>
        <v>1.4429912112324337E-2</v>
      </c>
      <c r="AJ62" s="65">
        <f t="shared" si="3"/>
        <v>9.507275770187314E-3</v>
      </c>
      <c r="AK62" s="65">
        <f t="shared" si="4"/>
        <v>4.6308188688676593E-3</v>
      </c>
      <c r="AL62" s="65">
        <f t="shared" si="5"/>
        <v>1.505541941475716E-3</v>
      </c>
      <c r="AM62" s="65">
        <f t="shared" si="6"/>
        <v>3.176853454879205E-4</v>
      </c>
      <c r="AN62" s="66"/>
      <c r="AO62" s="65">
        <f t="shared" si="7"/>
        <v>1.454671344043203E-2</v>
      </c>
      <c r="AP62" s="65">
        <f t="shared" si="8"/>
        <v>7.0690473195274862E-3</v>
      </c>
      <c r="AQ62" s="65">
        <f t="shared" si="9"/>
        <v>9.1161364348181821E-4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3.1935099242483549E-2</v>
      </c>
      <c r="D63" s="52">
        <f>VLOOKUP($B63,Shock_dev!$A$1:$CI$300,MATCH(DATE(D$1,1,1),Shock_dev!$A$1:$CI$1,0),FALSE)</f>
        <v>5.2110519017821717E-2</v>
      </c>
      <c r="E63" s="52">
        <f>VLOOKUP($B63,Shock_dev!$A$1:$CI$300,MATCH(DATE(E$1,1,1),Shock_dev!$A$1:$CI$1,0),FALSE)</f>
        <v>6.2057763304578045E-2</v>
      </c>
      <c r="F63" s="52">
        <f>VLOOKUP($B63,Shock_dev!$A$1:$CI$300,MATCH(DATE(F$1,1,1),Shock_dev!$A$1:$CI$1,0),FALSE)</f>
        <v>6.5515151398938043E-2</v>
      </c>
      <c r="G63" s="52">
        <f>VLOOKUP($B63,Shock_dev!$A$1:$CI$300,MATCH(DATE(G$1,1,1),Shock_dev!$A$1:$CI$1,0),FALSE)</f>
        <v>6.5565539168519801E-2</v>
      </c>
      <c r="H63" s="52">
        <f>VLOOKUP($B63,Shock_dev!$A$1:$CI$300,MATCH(DATE(H$1,1,1),Shock_dev!$A$1:$CI$1,0),FALSE)</f>
        <v>6.4126411204237441E-2</v>
      </c>
      <c r="I63" s="52">
        <f>VLOOKUP($B63,Shock_dev!$A$1:$CI$300,MATCH(DATE(I$1,1,1),Shock_dev!$A$1:$CI$1,0),FALSE)</f>
        <v>6.2220111567877538E-2</v>
      </c>
      <c r="J63" s="52">
        <f>VLOOKUP($B63,Shock_dev!$A$1:$CI$300,MATCH(DATE(J$1,1,1),Shock_dev!$A$1:$CI$1,0),FALSE)</f>
        <v>6.0324268663487959E-2</v>
      </c>
      <c r="K63" s="52">
        <f>VLOOKUP($B63,Shock_dev!$A$1:$CI$300,MATCH(DATE(K$1,1,1),Shock_dev!$A$1:$CI$1,0),FALSE)</f>
        <v>5.862345154761666E-2</v>
      </c>
      <c r="L63" s="52">
        <f>VLOOKUP($B63,Shock_dev!$A$1:$CI$300,MATCH(DATE(L$1,1,1),Shock_dev!$A$1:$CI$1,0),FALSE)</f>
        <v>5.7159231774250328E-2</v>
      </c>
      <c r="M63" s="52">
        <f>VLOOKUP($B63,Shock_dev!$A$1:$CI$300,MATCH(DATE(M$1,1,1),Shock_dev!$A$1:$CI$1,0),FALSE)</f>
        <v>5.5911577054018675E-2</v>
      </c>
      <c r="N63" s="52">
        <f>VLOOKUP($B63,Shock_dev!$A$1:$CI$300,MATCH(DATE(N$1,1,1),Shock_dev!$A$1:$CI$1,0),FALSE)</f>
        <v>5.4839923837455576E-2</v>
      </c>
      <c r="O63" s="52">
        <f>VLOOKUP($B63,Shock_dev!$A$1:$CI$300,MATCH(DATE(O$1,1,1),Shock_dev!$A$1:$CI$1,0),FALSE)</f>
        <v>5.3902098759617774E-2</v>
      </c>
      <c r="P63" s="52">
        <f>VLOOKUP($B63,Shock_dev!$A$1:$CI$300,MATCH(DATE(P$1,1,1),Shock_dev!$A$1:$CI$1,0),FALSE)</f>
        <v>5.3061922540368824E-2</v>
      </c>
      <c r="Q63" s="52">
        <f>VLOOKUP($B63,Shock_dev!$A$1:$CI$300,MATCH(DATE(Q$1,1,1),Shock_dev!$A$1:$CI$1,0),FALSE)</f>
        <v>5.2291297406781602E-2</v>
      </c>
      <c r="R63" s="52">
        <f>VLOOKUP($B63,Shock_dev!$A$1:$CI$300,MATCH(DATE(R$1,1,1),Shock_dev!$A$1:$CI$1,0),FALSE)</f>
        <v>5.1569755952990841E-2</v>
      </c>
      <c r="S63" s="52">
        <f>VLOOKUP($B63,Shock_dev!$A$1:$CI$300,MATCH(DATE(S$1,1,1),Shock_dev!$A$1:$CI$1,0),FALSE)</f>
        <v>5.0883059239647997E-2</v>
      </c>
      <c r="T63" s="52">
        <f>VLOOKUP($B63,Shock_dev!$A$1:$CI$300,MATCH(DATE(T$1,1,1),Shock_dev!$A$1:$CI$1,0),FALSE)</f>
        <v>5.0221748199212241E-2</v>
      </c>
      <c r="U63" s="52">
        <f>VLOOKUP($B63,Shock_dev!$A$1:$CI$300,MATCH(DATE(U$1,1,1),Shock_dev!$A$1:$CI$1,0),FALSE)</f>
        <v>4.95797974327346E-2</v>
      </c>
      <c r="V63" s="52">
        <f>VLOOKUP($B63,Shock_dev!$A$1:$CI$300,MATCH(DATE(V$1,1,1),Shock_dev!$A$1:$CI$1,0),FALSE)</f>
        <v>4.8953460721633271E-2</v>
      </c>
      <c r="W63" s="52">
        <f>VLOOKUP($B63,Shock_dev!$A$1:$CI$300,MATCH(DATE(W$1,1,1),Shock_dev!$A$1:$CI$1,0),FALSE)</f>
        <v>4.8340458766073971E-2</v>
      </c>
      <c r="X63" s="52">
        <f>VLOOKUP($B63,Shock_dev!$A$1:$CI$300,MATCH(DATE(X$1,1,1),Shock_dev!$A$1:$CI$1,0),FALSE)</f>
        <v>4.7739490183499995E-2</v>
      </c>
      <c r="Y63" s="52">
        <f>VLOOKUP($B63,Shock_dev!$A$1:$CI$300,MATCH(DATE(Y$1,1,1),Shock_dev!$A$1:$CI$1,0),FALSE)</f>
        <v>4.7149664291091062E-2</v>
      </c>
      <c r="Z63" s="52">
        <f>VLOOKUP($B63,Shock_dev!$A$1:$CI$300,MATCH(DATE(Z$1,1,1),Shock_dev!$A$1:$CI$1,0),FALSE)</f>
        <v>4.6570368942880268E-2</v>
      </c>
      <c r="AA63" s="52">
        <f>VLOOKUP($B63,Shock_dev!$A$1:$CI$300,MATCH(DATE(AA$1,1,1),Shock_dev!$A$1:$CI$1,0),FALSE)</f>
        <v>4.6001080537621739E-2</v>
      </c>
      <c r="AB63" s="52">
        <f>VLOOKUP($B63,Shock_dev!$A$1:$CI$300,MATCH(DATE(AB$1,1,1),Shock_dev!$A$1:$CI$1,0),FALSE)</f>
        <v>4.5441345388704972E-2</v>
      </c>
      <c r="AC63" s="52">
        <f>VLOOKUP($B63,Shock_dev!$A$1:$CI$300,MATCH(DATE(AC$1,1,1),Shock_dev!$A$1:$CI$1,0),FALSE)</f>
        <v>4.4890751363843157E-2</v>
      </c>
      <c r="AD63" s="52">
        <f>VLOOKUP($B63,Shock_dev!$A$1:$CI$300,MATCH(DATE(AD$1,1,1),Shock_dev!$A$1:$CI$1,0),FALSE)</f>
        <v>4.434888736690705E-2</v>
      </c>
      <c r="AE63" s="52">
        <f>VLOOKUP($B63,Shock_dev!$A$1:$CI$300,MATCH(DATE(AE$1,1,1),Shock_dev!$A$1:$CI$1,0),FALSE)</f>
        <v>4.3815367486142072E-2</v>
      </c>
      <c r="AF63" s="52">
        <f>VLOOKUP($B63,Shock_dev!$A$1:$CI$300,MATCH(DATE(AF$1,1,1),Shock_dev!$A$1:$CI$1,0),FALSE)</f>
        <v>4.3289874559106302E-2</v>
      </c>
      <c r="AG63" s="52"/>
      <c r="AH63" s="65">
        <f t="shared" si="1"/>
        <v>5.543681442646823E-2</v>
      </c>
      <c r="AI63" s="65">
        <f t="shared" si="2"/>
        <v>6.0490694951493985E-2</v>
      </c>
      <c r="AJ63" s="65">
        <f t="shared" si="3"/>
        <v>5.4001363919648493E-2</v>
      </c>
      <c r="AK63" s="65">
        <f t="shared" si="4"/>
        <v>5.0241564309243793E-2</v>
      </c>
      <c r="AL63" s="65">
        <f t="shared" si="5"/>
        <v>4.7160212544233401E-2</v>
      </c>
      <c r="AM63" s="65">
        <f t="shared" si="6"/>
        <v>4.4357245232940705E-2</v>
      </c>
      <c r="AN63" s="66"/>
      <c r="AO63" s="65">
        <f t="shared" si="7"/>
        <v>5.7963754688981108E-2</v>
      </c>
      <c r="AP63" s="65">
        <f t="shared" si="8"/>
        <v>5.2121464114446139E-2</v>
      </c>
      <c r="AQ63" s="65">
        <f t="shared" si="9"/>
        <v>4.575872888858705E-2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8.6393458225805515E-4</v>
      </c>
      <c r="D64" s="52">
        <f>VLOOKUP($B64,Shock_dev!$A$1:$CI$300,MATCH(DATE(D$1,1,1),Shock_dev!$A$1:$CI$1,0),FALSE)</f>
        <v>1.3151502781149002E-3</v>
      </c>
      <c r="E64" s="52">
        <f>VLOOKUP($B64,Shock_dev!$A$1:$CI$300,MATCH(DATE(E$1,1,1),Shock_dev!$A$1:$CI$1,0),FALSE)</f>
        <v>1.5118526340452501E-3</v>
      </c>
      <c r="F64" s="52">
        <f>VLOOKUP($B64,Shock_dev!$A$1:$CI$300,MATCH(DATE(F$1,1,1),Shock_dev!$A$1:$CI$1,0),FALSE)</f>
        <v>1.5638326221919128E-3</v>
      </c>
      <c r="G64" s="52">
        <f>VLOOKUP($B64,Shock_dev!$A$1:$CI$300,MATCH(DATE(G$1,1,1),Shock_dev!$A$1:$CI$1,0),FALSE)</f>
        <v>1.5392432248661702E-3</v>
      </c>
      <c r="H64" s="52">
        <f>VLOOKUP($B64,Shock_dev!$A$1:$CI$300,MATCH(DATE(H$1,1,1),Shock_dev!$A$1:$CI$1,0),FALSE)</f>
        <v>1.4777970456483751E-3</v>
      </c>
      <c r="I64" s="52">
        <f>VLOOKUP($B64,Shock_dev!$A$1:$CI$300,MATCH(DATE(I$1,1,1),Shock_dev!$A$1:$CI$1,0),FALSE)</f>
        <v>1.4013032687691664E-3</v>
      </c>
      <c r="J64" s="52">
        <f>VLOOKUP($B64,Shock_dev!$A$1:$CI$300,MATCH(DATE(J$1,1,1),Shock_dev!$A$1:$CI$1,0),FALSE)</f>
        <v>1.3193330162958744E-3</v>
      </c>
      <c r="K64" s="52">
        <f>VLOOKUP($B64,Shock_dev!$A$1:$CI$300,MATCH(DATE(K$1,1,1),Shock_dev!$A$1:$CI$1,0),FALSE)</f>
        <v>1.2359882505684138E-3</v>
      </c>
      <c r="L64" s="52">
        <f>VLOOKUP($B64,Shock_dev!$A$1:$CI$300,MATCH(DATE(L$1,1,1),Shock_dev!$A$1:$CI$1,0),FALSE)</f>
        <v>1.1524423022379452E-3</v>
      </c>
      <c r="M64" s="52">
        <f>VLOOKUP($B64,Shock_dev!$A$1:$CI$300,MATCH(DATE(M$1,1,1),Shock_dev!$A$1:$CI$1,0),FALSE)</f>
        <v>1.0684559594822517E-3</v>
      </c>
      <c r="N64" s="52">
        <f>VLOOKUP($B64,Shock_dev!$A$1:$CI$300,MATCH(DATE(N$1,1,1),Shock_dev!$A$1:$CI$1,0),FALSE)</f>
        <v>9.81865412006399E-4</v>
      </c>
      <c r="O64" s="52">
        <f>VLOOKUP($B64,Shock_dev!$A$1:$CI$300,MATCH(DATE(O$1,1,1),Shock_dev!$A$1:$CI$1,0),FALSE)</f>
        <v>8.9382936767206105E-4</v>
      </c>
      <c r="P64" s="52">
        <f>VLOOKUP($B64,Shock_dev!$A$1:$CI$300,MATCH(DATE(P$1,1,1),Shock_dev!$A$1:$CI$1,0),FALSE)</f>
        <v>8.0463430683799309E-4</v>
      </c>
      <c r="Q64" s="52">
        <f>VLOOKUP($B64,Shock_dev!$A$1:$CI$300,MATCH(DATE(Q$1,1,1),Shock_dev!$A$1:$CI$1,0),FALSE)</f>
        <v>7.1415493641578253E-4</v>
      </c>
      <c r="R64" s="52">
        <f>VLOOKUP($B64,Shock_dev!$A$1:$CI$300,MATCH(DATE(R$1,1,1),Shock_dev!$A$1:$CI$1,0),FALSE)</f>
        <v>6.2604752557693345E-4</v>
      </c>
      <c r="S64" s="52">
        <f>VLOOKUP($B64,Shock_dev!$A$1:$CI$300,MATCH(DATE(S$1,1,1),Shock_dev!$A$1:$CI$1,0),FALSE)</f>
        <v>5.4195545793033503E-4</v>
      </c>
      <c r="T64" s="52">
        <f>VLOOKUP($B64,Shock_dev!$A$1:$CI$300,MATCH(DATE(T$1,1,1),Shock_dev!$A$1:$CI$1,0),FALSE)</f>
        <v>4.6368016085213728E-4</v>
      </c>
      <c r="U64" s="52">
        <f>VLOOKUP($B64,Shock_dev!$A$1:$CI$300,MATCH(DATE(U$1,1,1),Shock_dev!$A$1:$CI$1,0),FALSE)</f>
        <v>3.9182533798844978E-4</v>
      </c>
      <c r="V64" s="52">
        <f>VLOOKUP($B64,Shock_dev!$A$1:$CI$300,MATCH(DATE(V$1,1,1),Shock_dev!$A$1:$CI$1,0),FALSE)</f>
        <v>3.2888196056264223E-4</v>
      </c>
      <c r="W64" s="52">
        <f>VLOOKUP($B64,Shock_dev!$A$1:$CI$300,MATCH(DATE(W$1,1,1),Shock_dev!$A$1:$CI$1,0),FALSE)</f>
        <v>2.7334461669877274E-4</v>
      </c>
      <c r="X64" s="52">
        <f>VLOOKUP($B64,Shock_dev!$A$1:$CI$300,MATCH(DATE(X$1,1,1),Shock_dev!$A$1:$CI$1,0),FALSE)</f>
        <v>2.2779391141328743E-4</v>
      </c>
      <c r="Y64" s="52">
        <f>VLOOKUP($B64,Shock_dev!$A$1:$CI$300,MATCH(DATE(Y$1,1,1),Shock_dev!$A$1:$CI$1,0),FALSE)</f>
        <v>1.8968709207851751E-4</v>
      </c>
      <c r="Z64" s="52">
        <f>VLOOKUP($B64,Shock_dev!$A$1:$CI$300,MATCH(DATE(Z$1,1,1),Shock_dev!$A$1:$CI$1,0),FALSE)</f>
        <v>1.5866323832662224E-4</v>
      </c>
      <c r="AA64" s="52">
        <f>VLOOKUP($B64,Shock_dev!$A$1:$CI$300,MATCH(DATE(AA$1,1,1),Shock_dev!$A$1:$CI$1,0),FALSE)</f>
        <v>1.3323546272705832E-4</v>
      </c>
      <c r="AB64" s="52">
        <f>VLOOKUP($B64,Shock_dev!$A$1:$CI$300,MATCH(DATE(AB$1,1,1),Shock_dev!$A$1:$CI$1,0),FALSE)</f>
        <v>1.1255439408841387E-4</v>
      </c>
      <c r="AC64" s="52">
        <f>VLOOKUP($B64,Shock_dev!$A$1:$CI$300,MATCH(DATE(AC$1,1,1),Shock_dev!$A$1:$CI$1,0),FALSE)</f>
        <v>9.6152958260003828E-5</v>
      </c>
      <c r="AD64" s="52">
        <f>VLOOKUP($B64,Shock_dev!$A$1:$CI$300,MATCH(DATE(AD$1,1,1),Shock_dev!$A$1:$CI$1,0),FALSE)</f>
        <v>8.3773120124923666E-5</v>
      </c>
      <c r="AE64" s="52">
        <f>VLOOKUP($B64,Shock_dev!$A$1:$CI$300,MATCH(DATE(AE$1,1,1),Shock_dev!$A$1:$CI$1,0),FALSE)</f>
        <v>7.3013542629567487E-5</v>
      </c>
      <c r="AF64" s="52">
        <f>VLOOKUP($B64,Shock_dev!$A$1:$CI$300,MATCH(DATE(AF$1,1,1),Shock_dev!$A$1:$CI$1,0),FALSE)</f>
        <v>6.4899051301688256E-5</v>
      </c>
      <c r="AG64" s="52"/>
      <c r="AH64" s="65">
        <f t="shared" si="1"/>
        <v>1.3588026682952576E-3</v>
      </c>
      <c r="AI64" s="65">
        <f t="shared" si="2"/>
        <v>1.3173727767039549E-3</v>
      </c>
      <c r="AJ64" s="65">
        <f t="shared" si="3"/>
        <v>8.9258799648289752E-4</v>
      </c>
      <c r="AK64" s="65">
        <f t="shared" si="4"/>
        <v>4.7047808858209953E-4</v>
      </c>
      <c r="AL64" s="65">
        <f t="shared" si="5"/>
        <v>1.9654486424885162E-4</v>
      </c>
      <c r="AM64" s="65">
        <f t="shared" si="6"/>
        <v>8.6078613280919427E-5</v>
      </c>
      <c r="AN64" s="66"/>
      <c r="AO64" s="65">
        <f t="shared" si="7"/>
        <v>1.3380877224996061E-3</v>
      </c>
      <c r="AP64" s="65">
        <f t="shared" si="8"/>
        <v>6.8153304253249858E-4</v>
      </c>
      <c r="AQ64" s="65">
        <f t="shared" si="9"/>
        <v>1.4131173876488553E-4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1.3695507963033099E-4</v>
      </c>
      <c r="D65" s="52">
        <f>VLOOKUP($B65,Shock_dev!$A$1:$CI$300,MATCH(DATE(D$1,1,1),Shock_dev!$A$1:$CI$1,0),FALSE)</f>
        <v>2.1013127322523352E-4</v>
      </c>
      <c r="E65" s="52">
        <f>VLOOKUP($B65,Shock_dev!$A$1:$CI$300,MATCH(DATE(E$1,1,1),Shock_dev!$A$1:$CI$1,0),FALSE)</f>
        <v>2.4194167038126736E-4</v>
      </c>
      <c r="F65" s="52">
        <f>VLOOKUP($B65,Shock_dev!$A$1:$CI$300,MATCH(DATE(F$1,1,1),Shock_dev!$A$1:$CI$1,0),FALSE)</f>
        <v>2.502737891791912E-4</v>
      </c>
      <c r="G65" s="52">
        <f>VLOOKUP($B65,Shock_dev!$A$1:$CI$300,MATCH(DATE(G$1,1,1),Shock_dev!$A$1:$CI$1,0),FALSE)</f>
        <v>2.464572076978549E-4</v>
      </c>
      <c r="H65" s="52">
        <f>VLOOKUP($B65,Shock_dev!$A$1:$CI$300,MATCH(DATE(H$1,1,1),Shock_dev!$A$1:$CI$1,0),FALSE)</f>
        <v>2.3721117082132548E-4</v>
      </c>
      <c r="I65" s="52">
        <f>VLOOKUP($B65,Shock_dev!$A$1:$CI$300,MATCH(DATE(I$1,1,1),Shock_dev!$A$1:$CI$1,0),FALSE)</f>
        <v>2.2445731949054647E-4</v>
      </c>
      <c r="J65" s="52">
        <f>VLOOKUP($B65,Shock_dev!$A$1:$CI$300,MATCH(DATE(J$1,1,1),Shock_dev!$A$1:$CI$1,0),FALSE)</f>
        <v>2.1101379652425085E-4</v>
      </c>
      <c r="K65" s="52">
        <f>VLOOKUP($B65,Shock_dev!$A$1:$CI$300,MATCH(DATE(K$1,1,1),Shock_dev!$A$1:$CI$1,0),FALSE)</f>
        <v>1.9823561680499719E-4</v>
      </c>
      <c r="L65" s="52">
        <f>VLOOKUP($B65,Shock_dev!$A$1:$CI$300,MATCH(DATE(L$1,1,1),Shock_dev!$A$1:$CI$1,0),FALSE)</f>
        <v>1.8486563847112811E-4</v>
      </c>
      <c r="M65" s="52">
        <f>VLOOKUP($B65,Shock_dev!$A$1:$CI$300,MATCH(DATE(M$1,1,1),Shock_dev!$A$1:$CI$1,0),FALSE)</f>
        <v>1.7183351057269386E-4</v>
      </c>
      <c r="N65" s="52">
        <f>VLOOKUP($B65,Shock_dev!$A$1:$CI$300,MATCH(DATE(N$1,1,1),Shock_dev!$A$1:$CI$1,0),FALSE)</f>
        <v>1.5865305541012495E-4</v>
      </c>
      <c r="O65" s="52">
        <f>VLOOKUP($B65,Shock_dev!$A$1:$CI$300,MATCH(DATE(O$1,1,1),Shock_dev!$A$1:$CI$1,0),FALSE)</f>
        <v>1.4496831252218338E-4</v>
      </c>
      <c r="P65" s="52">
        <f>VLOOKUP($B65,Shock_dev!$A$1:$CI$300,MATCH(DATE(P$1,1,1),Shock_dev!$A$1:$CI$1,0),FALSE)</f>
        <v>1.3054211705533018E-4</v>
      </c>
      <c r="Q65" s="52">
        <f>VLOOKUP($B65,Shock_dev!$A$1:$CI$300,MATCH(DATE(Q$1,1,1),Shock_dev!$A$1:$CI$1,0),FALSE)</f>
        <v>1.1687473221522653E-4</v>
      </c>
      <c r="R65" s="52">
        <f>VLOOKUP($B65,Shock_dev!$A$1:$CI$300,MATCH(DATE(R$1,1,1),Shock_dev!$A$1:$CI$1,0),FALSE)</f>
        <v>1.0305830890276852E-4</v>
      </c>
      <c r="S65" s="52">
        <f>VLOOKUP($B65,Shock_dev!$A$1:$CI$300,MATCH(DATE(S$1,1,1),Shock_dev!$A$1:$CI$1,0),FALSE)</f>
        <v>9.0173958146646434E-5</v>
      </c>
      <c r="T65" s="52">
        <f>VLOOKUP($B65,Shock_dev!$A$1:$CI$300,MATCH(DATE(T$1,1,1),Shock_dev!$A$1:$CI$1,0),FALSE)</f>
        <v>7.7945225112111907E-5</v>
      </c>
      <c r="U65" s="52">
        <f>VLOOKUP($B65,Shock_dev!$A$1:$CI$300,MATCH(DATE(U$1,1,1),Shock_dev!$A$1:$CI$1,0),FALSE)</f>
        <v>6.6956390261346907E-5</v>
      </c>
      <c r="V65" s="52">
        <f>VLOOKUP($B65,Shock_dev!$A$1:$CI$300,MATCH(DATE(V$1,1,1),Shock_dev!$A$1:$CI$1,0),FALSE)</f>
        <v>5.7462010593916315E-5</v>
      </c>
      <c r="W65" s="52">
        <f>VLOOKUP($B65,Shock_dev!$A$1:$CI$300,MATCH(DATE(W$1,1,1),Shock_dev!$A$1:$CI$1,0),FALSE)</f>
        <v>4.8764412412849513E-5</v>
      </c>
      <c r="X65" s="52">
        <f>VLOOKUP($B65,Shock_dev!$A$1:$CI$300,MATCH(DATE(X$1,1,1),Shock_dev!$A$1:$CI$1,0),FALSE)</f>
        <v>4.1225043372419913E-5</v>
      </c>
      <c r="Y65" s="52">
        <f>VLOOKUP($B65,Shock_dev!$A$1:$CI$300,MATCH(DATE(Y$1,1,1),Shock_dev!$A$1:$CI$1,0),FALSE)</f>
        <v>3.5012084158320411E-5</v>
      </c>
      <c r="Z65" s="52">
        <f>VLOOKUP($B65,Shock_dev!$A$1:$CI$300,MATCH(DATE(Z$1,1,1),Shock_dev!$A$1:$CI$1,0),FALSE)</f>
        <v>3.0176934563017855E-5</v>
      </c>
      <c r="AA65" s="52">
        <f>VLOOKUP($B65,Shock_dev!$A$1:$CI$300,MATCH(DATE(AA$1,1,1),Shock_dev!$A$1:$CI$1,0),FALSE)</f>
        <v>2.5977747675476838E-5</v>
      </c>
      <c r="AB65" s="52">
        <f>VLOOKUP($B65,Shock_dev!$A$1:$CI$300,MATCH(DATE(AB$1,1,1),Shock_dev!$A$1:$CI$1,0),FALSE)</f>
        <v>2.2743633438068293E-5</v>
      </c>
      <c r="AC65" s="52">
        <f>VLOOKUP($B65,Shock_dev!$A$1:$CI$300,MATCH(DATE(AC$1,1,1),Shock_dev!$A$1:$CI$1,0),FALSE)</f>
        <v>2.0644772733960685E-5</v>
      </c>
      <c r="AD65" s="52">
        <f>VLOOKUP($B65,Shock_dev!$A$1:$CI$300,MATCH(DATE(AD$1,1,1),Shock_dev!$A$1:$CI$1,0),FALSE)</f>
        <v>1.8329454207211502E-5</v>
      </c>
      <c r="AE65" s="52">
        <f>VLOOKUP($B65,Shock_dev!$A$1:$CI$300,MATCH(DATE(AE$1,1,1),Shock_dev!$A$1:$CI$1,0),FALSE)</f>
        <v>1.6512591253866329E-5</v>
      </c>
      <c r="AF65" s="52">
        <f>VLOOKUP($B65,Shock_dev!$A$1:$CI$300,MATCH(DATE(AF$1,1,1),Shock_dev!$A$1:$CI$1,0),FALSE)</f>
        <v>1.4898175387321776E-5</v>
      </c>
      <c r="AG65" s="52"/>
      <c r="AH65" s="65">
        <f t="shared" si="1"/>
        <v>2.1715180402277559E-4</v>
      </c>
      <c r="AI65" s="65">
        <f t="shared" si="2"/>
        <v>2.1115670842244963E-4</v>
      </c>
      <c r="AJ65" s="65">
        <f t="shared" si="3"/>
        <v>1.4457434555511178E-4</v>
      </c>
      <c r="AK65" s="65">
        <f t="shared" si="4"/>
        <v>7.9119178603358014E-5</v>
      </c>
      <c r="AL65" s="65">
        <f t="shared" si="5"/>
        <v>3.6231244436416907E-5</v>
      </c>
      <c r="AM65" s="65">
        <f t="shared" si="6"/>
        <v>1.8625725404085719E-5</v>
      </c>
      <c r="AN65" s="66"/>
      <c r="AO65" s="65">
        <f t="shared" si="7"/>
        <v>2.1415425622261261E-4</v>
      </c>
      <c r="AP65" s="65">
        <f t="shared" si="8"/>
        <v>1.1184676207923489E-4</v>
      </c>
      <c r="AQ65" s="65">
        <f t="shared" si="9"/>
        <v>2.7428484920251315E-5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1.0513559324872673E-5</v>
      </c>
      <c r="D66" s="52">
        <f>VLOOKUP($B66,Shock_dev!$A$1:$CI$300,MATCH(DATE(D$1,1,1),Shock_dev!$A$1:$CI$1,0),FALSE)</f>
        <v>2.1854917360688706E-5</v>
      </c>
      <c r="E66" s="52">
        <f>VLOOKUP($B66,Shock_dev!$A$1:$CI$300,MATCH(DATE(E$1,1,1),Shock_dev!$A$1:$CI$1,0),FALSE)</f>
        <v>3.0417465385483267E-5</v>
      </c>
      <c r="F66" s="52">
        <f>VLOOKUP($B66,Shock_dev!$A$1:$CI$300,MATCH(DATE(F$1,1,1),Shock_dev!$A$1:$CI$1,0),FALSE)</f>
        <v>3.5254933179184464E-5</v>
      </c>
      <c r="G66" s="52">
        <f>VLOOKUP($B66,Shock_dev!$A$1:$CI$300,MATCH(DATE(G$1,1,1),Shock_dev!$A$1:$CI$1,0),FALSE)</f>
        <v>3.6870684089837035E-5</v>
      </c>
      <c r="H66" s="52">
        <f>VLOOKUP($B66,Shock_dev!$A$1:$CI$300,MATCH(DATE(H$1,1,1),Shock_dev!$A$1:$CI$1,0),FALSE)</f>
        <v>3.6290630581326724E-5</v>
      </c>
      <c r="I66" s="52">
        <f>VLOOKUP($B66,Shock_dev!$A$1:$CI$300,MATCH(DATE(I$1,1,1),Shock_dev!$A$1:$CI$1,0),FALSE)</f>
        <v>3.4539392804191899E-5</v>
      </c>
      <c r="J66" s="52">
        <f>VLOOKUP($B66,Shock_dev!$A$1:$CI$300,MATCH(DATE(J$1,1,1),Shock_dev!$A$1:$CI$1,0),FALSE)</f>
        <v>3.2407800844802816E-5</v>
      </c>
      <c r="K66" s="52">
        <f>VLOOKUP($B66,Shock_dev!$A$1:$CI$300,MATCH(DATE(K$1,1,1),Shock_dev!$A$1:$CI$1,0),FALSE)</f>
        <v>3.0401167063075988E-5</v>
      </c>
      <c r="L66" s="52">
        <f>VLOOKUP($B66,Shock_dev!$A$1:$CI$300,MATCH(DATE(L$1,1,1),Shock_dev!$A$1:$CI$1,0),FALSE)</f>
        <v>2.8301645376792083E-5</v>
      </c>
      <c r="M66" s="52">
        <f>VLOOKUP($B66,Shock_dev!$A$1:$CI$300,MATCH(DATE(M$1,1,1),Shock_dev!$A$1:$CI$1,0),FALSE)</f>
        <v>2.6898305569169437E-5</v>
      </c>
      <c r="N66" s="52">
        <f>VLOOKUP($B66,Shock_dev!$A$1:$CI$300,MATCH(DATE(N$1,1,1),Shock_dev!$A$1:$CI$1,0),FALSE)</f>
        <v>2.6080446422940689E-5</v>
      </c>
      <c r="O66" s="52">
        <f>VLOOKUP($B66,Shock_dev!$A$1:$CI$300,MATCH(DATE(O$1,1,1),Shock_dev!$A$1:$CI$1,0),FALSE)</f>
        <v>2.5250899695869031E-5</v>
      </c>
      <c r="P66" s="52">
        <f>VLOOKUP($B66,Shock_dev!$A$1:$CI$300,MATCH(DATE(P$1,1,1),Shock_dev!$A$1:$CI$1,0),FALSE)</f>
        <v>2.4955269703739191E-5</v>
      </c>
      <c r="Q66" s="52">
        <f>VLOOKUP($B66,Shock_dev!$A$1:$CI$300,MATCH(DATE(Q$1,1,1),Shock_dev!$A$1:$CI$1,0),FALSE)</f>
        <v>2.4992231748311856E-5</v>
      </c>
      <c r="R66" s="52">
        <f>VLOOKUP($B66,Shock_dev!$A$1:$CI$300,MATCH(DATE(R$1,1,1),Shock_dev!$A$1:$CI$1,0),FALSE)</f>
        <v>2.4762277468659852E-5</v>
      </c>
      <c r="S66" s="52">
        <f>VLOOKUP($B66,Shock_dev!$A$1:$CI$300,MATCH(DATE(S$1,1,1),Shock_dev!$A$1:$CI$1,0),FALSE)</f>
        <v>2.4806021003255612E-5</v>
      </c>
      <c r="T66" s="52">
        <f>VLOOKUP($B66,Shock_dev!$A$1:$CI$300,MATCH(DATE(T$1,1,1),Shock_dev!$A$1:$CI$1,0),FALSE)</f>
        <v>2.4962591237729886E-5</v>
      </c>
      <c r="U66" s="52">
        <f>VLOOKUP($B66,Shock_dev!$A$1:$CI$300,MATCH(DATE(U$1,1,1),Shock_dev!$A$1:$CI$1,0),FALSE)</f>
        <v>2.4693638966229176E-5</v>
      </c>
      <c r="V66" s="52">
        <f>VLOOKUP($B66,Shock_dev!$A$1:$CI$300,MATCH(DATE(V$1,1,1),Shock_dev!$A$1:$CI$1,0),FALSE)</f>
        <v>2.4561917075642989E-5</v>
      </c>
      <c r="W66" s="52">
        <f>VLOOKUP($B66,Shock_dev!$A$1:$CI$300,MATCH(DATE(W$1,1,1),Shock_dev!$A$1:$CI$1,0),FALSE)</f>
        <v>2.4450990377261244E-5</v>
      </c>
      <c r="X66" s="52">
        <f>VLOOKUP($B66,Shock_dev!$A$1:$CI$300,MATCH(DATE(X$1,1,1),Shock_dev!$A$1:$CI$1,0),FALSE)</f>
        <v>2.4287810956690536E-5</v>
      </c>
      <c r="Y66" s="52">
        <f>VLOOKUP($B66,Shock_dev!$A$1:$CI$300,MATCH(DATE(Y$1,1,1),Shock_dev!$A$1:$CI$1,0),FALSE)</f>
        <v>2.4035946252818553E-5</v>
      </c>
      <c r="Z66" s="52">
        <f>VLOOKUP($B66,Shock_dev!$A$1:$CI$300,MATCH(DATE(Z$1,1,1),Shock_dev!$A$1:$CI$1,0),FALSE)</f>
        <v>2.3682347980495731E-5</v>
      </c>
      <c r="AA66" s="52">
        <f>VLOOKUP($B66,Shock_dev!$A$1:$CI$300,MATCH(DATE(AA$1,1,1),Shock_dev!$A$1:$CI$1,0),FALSE)</f>
        <v>2.2828923262420365E-5</v>
      </c>
      <c r="AB66" s="52">
        <f>VLOOKUP($B66,Shock_dev!$A$1:$CI$300,MATCH(DATE(AB$1,1,1),Shock_dev!$A$1:$CI$1,0),FALSE)</f>
        <v>2.2072025353005172E-5</v>
      </c>
      <c r="AC66" s="52">
        <f>VLOOKUP($B66,Shock_dev!$A$1:$CI$300,MATCH(DATE(AC$1,1,1),Shock_dev!$A$1:$CI$1,0),FALSE)</f>
        <v>2.1349404823298952E-5</v>
      </c>
      <c r="AD66" s="52">
        <f>VLOOKUP($B66,Shock_dev!$A$1:$CI$300,MATCH(DATE(AD$1,1,1),Shock_dev!$A$1:$CI$1,0),FALSE)</f>
        <v>2.0620095671586192E-5</v>
      </c>
      <c r="AE66" s="52">
        <f>VLOOKUP($B66,Shock_dev!$A$1:$CI$300,MATCH(DATE(AE$1,1,1),Shock_dev!$A$1:$CI$1,0),FALSE)</f>
        <v>1.9864424827264325E-5</v>
      </c>
      <c r="AF66" s="52">
        <f>VLOOKUP($B66,Shock_dev!$A$1:$CI$300,MATCH(DATE(AF$1,1,1),Shock_dev!$A$1:$CI$1,0),FALSE)</f>
        <v>1.9075963323567796E-5</v>
      </c>
      <c r="AG66" s="52"/>
      <c r="AH66" s="65">
        <f t="shared" si="1"/>
        <v>2.6982311868013226E-5</v>
      </c>
      <c r="AI66" s="65">
        <f t="shared" si="2"/>
        <v>3.2388127334037895E-5</v>
      </c>
      <c r="AJ66" s="65">
        <f t="shared" si="3"/>
        <v>2.5635430628006044E-5</v>
      </c>
      <c r="AK66" s="65">
        <f t="shared" si="4"/>
        <v>2.47572891503035E-5</v>
      </c>
      <c r="AL66" s="65">
        <f t="shared" si="5"/>
        <v>2.3857203765937289E-5</v>
      </c>
      <c r="AM66" s="65">
        <f t="shared" si="6"/>
        <v>2.0596382799744486E-5</v>
      </c>
      <c r="AN66" s="66"/>
      <c r="AO66" s="65">
        <f t="shared" si="7"/>
        <v>2.968521960102556E-5</v>
      </c>
      <c r="AP66" s="65">
        <f t="shared" si="8"/>
        <v>2.5196359889154774E-5</v>
      </c>
      <c r="AQ66" s="65">
        <f t="shared" si="9"/>
        <v>2.2226793282840886E-5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3.7709730008443486E-6</v>
      </c>
      <c r="D67" s="52">
        <f>VLOOKUP($B67,Shock_dev!$A$1:$CI$300,MATCH(DATE(D$1,1,1),Shock_dev!$A$1:$CI$1,0),FALSE)</f>
        <v>8.4165441858253069E-6</v>
      </c>
      <c r="E67" s="52">
        <f>VLOOKUP($B67,Shock_dev!$A$1:$CI$300,MATCH(DATE(E$1,1,1),Shock_dev!$A$1:$CI$1,0),FALSE)</f>
        <v>1.1975549176798671E-5</v>
      </c>
      <c r="F67" s="52">
        <f>VLOOKUP($B67,Shock_dev!$A$1:$CI$300,MATCH(DATE(F$1,1,1),Shock_dev!$A$1:$CI$1,0),FALSE)</f>
        <v>1.391205179531538E-5</v>
      </c>
      <c r="G67" s="52">
        <f>VLOOKUP($B67,Shock_dev!$A$1:$CI$300,MATCH(DATE(G$1,1,1),Shock_dev!$A$1:$CI$1,0),FALSE)</f>
        <v>1.4458156395450472E-5</v>
      </c>
      <c r="H67" s="52">
        <f>VLOOKUP($B67,Shock_dev!$A$1:$CI$300,MATCH(DATE(H$1,1,1),Shock_dev!$A$1:$CI$1,0),FALSE)</f>
        <v>1.4108799504424243E-5</v>
      </c>
      <c r="I67" s="52">
        <f>VLOOKUP($B67,Shock_dev!$A$1:$CI$300,MATCH(DATE(I$1,1,1),Shock_dev!$A$1:$CI$1,0),FALSE)</f>
        <v>1.3344557008616863E-5</v>
      </c>
      <c r="J67" s="52">
        <f>VLOOKUP($B67,Shock_dev!$A$1:$CI$300,MATCH(DATE(J$1,1,1),Shock_dev!$A$1:$CI$1,0),FALSE)</f>
        <v>1.2516826898743705E-5</v>
      </c>
      <c r="K67" s="52">
        <f>VLOOKUP($B67,Shock_dev!$A$1:$CI$300,MATCH(DATE(K$1,1,1),Shock_dev!$A$1:$CI$1,0),FALSE)</f>
        <v>1.1829802147991606E-5</v>
      </c>
      <c r="L67" s="52">
        <f>VLOOKUP($B67,Shock_dev!$A$1:$CI$300,MATCH(DATE(L$1,1,1),Shock_dev!$A$1:$CI$1,0),FALSE)</f>
        <v>1.1367639401711329E-5</v>
      </c>
      <c r="M67" s="52">
        <f>VLOOKUP($B67,Shock_dev!$A$1:$CI$300,MATCH(DATE(M$1,1,1),Shock_dev!$A$1:$CI$1,0),FALSE)</f>
        <v>1.113583783846886E-5</v>
      </c>
      <c r="N67" s="52">
        <f>VLOOKUP($B67,Shock_dev!$A$1:$CI$300,MATCH(DATE(N$1,1,1),Shock_dev!$A$1:$CI$1,0),FALSE)</f>
        <v>1.1097159787918237E-5</v>
      </c>
      <c r="O67" s="52">
        <f>VLOOKUP($B67,Shock_dev!$A$1:$CI$300,MATCH(DATE(O$1,1,1),Shock_dev!$A$1:$CI$1,0),FALSE)</f>
        <v>1.1198044454337221E-5</v>
      </c>
      <c r="P67" s="52">
        <f>VLOOKUP($B67,Shock_dev!$A$1:$CI$300,MATCH(DATE(P$1,1,1),Shock_dev!$A$1:$CI$1,0),FALSE)</f>
        <v>1.138358834212967E-5</v>
      </c>
      <c r="Q67" s="52">
        <f>VLOOKUP($B67,Shock_dev!$A$1:$CI$300,MATCH(DATE(Q$1,1,1),Shock_dev!$A$1:$CI$1,0),FALSE)</f>
        <v>1.1605541044042421E-5</v>
      </c>
      <c r="R67" s="52">
        <f>VLOOKUP($B67,Shock_dev!$A$1:$CI$300,MATCH(DATE(R$1,1,1),Shock_dev!$A$1:$CI$1,0),FALSE)</f>
        <v>1.1825008580162389E-5</v>
      </c>
      <c r="S67" s="52">
        <f>VLOOKUP($B67,Shock_dev!$A$1:$CI$300,MATCH(DATE(S$1,1,1),Shock_dev!$A$1:$CI$1,0),FALSE)</f>
        <v>1.2012857831839884E-5</v>
      </c>
      <c r="T67" s="52">
        <f>VLOOKUP($B67,Shock_dev!$A$1:$CI$300,MATCH(DATE(T$1,1,1),Shock_dev!$A$1:$CI$1,0),FALSE)</f>
        <v>1.2148916381517487E-5</v>
      </c>
      <c r="U67" s="52">
        <f>VLOOKUP($B67,Shock_dev!$A$1:$CI$300,MATCH(DATE(U$1,1,1),Shock_dev!$A$1:$CI$1,0),FALSE)</f>
        <v>1.2220558998789657E-5</v>
      </c>
      <c r="V67" s="52">
        <f>VLOOKUP($B67,Shock_dev!$A$1:$CI$300,MATCH(DATE(V$1,1,1),Shock_dev!$A$1:$CI$1,0),FALSE)</f>
        <v>1.2221956496990577E-5</v>
      </c>
      <c r="W67" s="52">
        <f>VLOOKUP($B67,Shock_dev!$A$1:$CI$300,MATCH(DATE(W$1,1,1),Shock_dev!$A$1:$CI$1,0),FALSE)</f>
        <v>1.2152218418131248E-5</v>
      </c>
      <c r="X67" s="52">
        <f>VLOOKUP($B67,Shock_dev!$A$1:$CI$300,MATCH(DATE(X$1,1,1),Shock_dev!$A$1:$CI$1,0),FALSE)</f>
        <v>1.2014276378741589E-5</v>
      </c>
      <c r="Y67" s="52">
        <f>VLOOKUP($B67,Shock_dev!$A$1:$CI$300,MATCH(DATE(Y$1,1,1),Shock_dev!$A$1:$CI$1,0),FALSE)</f>
        <v>1.1813776305997469E-5</v>
      </c>
      <c r="Z67" s="52">
        <f>VLOOKUP($B67,Shock_dev!$A$1:$CI$300,MATCH(DATE(Z$1,1,1),Shock_dev!$A$1:$CI$1,0),FALSE)</f>
        <v>1.1557888082482695E-5</v>
      </c>
      <c r="AA67" s="52">
        <f>VLOOKUP($B67,Shock_dev!$A$1:$CI$300,MATCH(DATE(AA$1,1,1),Shock_dev!$A$1:$CI$1,0),FALSE)</f>
        <v>1.1254177562262886E-5</v>
      </c>
      <c r="AB67" s="52">
        <f>VLOOKUP($B67,Shock_dev!$A$1:$CI$300,MATCH(DATE(AB$1,1,1),Shock_dev!$A$1:$CI$1,0),FALSE)</f>
        <v>1.0910620315520496E-5</v>
      </c>
      <c r="AC67" s="52">
        <f>VLOOKUP($B67,Shock_dev!$A$1:$CI$300,MATCH(DATE(AC$1,1,1),Shock_dev!$A$1:$CI$1,0),FALSE)</f>
        <v>1.0534750153184205E-5</v>
      </c>
      <c r="AD67" s="52">
        <f>VLOOKUP($B67,Shock_dev!$A$1:$CI$300,MATCH(DATE(AD$1,1,1),Shock_dev!$A$1:$CI$1,0),FALSE)</f>
        <v>1.0133134639905984E-5</v>
      </c>
      <c r="AE67" s="52">
        <f>VLOOKUP($B67,Shock_dev!$A$1:$CI$300,MATCH(DATE(AE$1,1,1),Shock_dev!$A$1:$CI$1,0),FALSE)</f>
        <v>9.7115527244312799E-6</v>
      </c>
      <c r="AF67" s="52">
        <f>VLOOKUP($B67,Shock_dev!$A$1:$CI$300,MATCH(DATE(AF$1,1,1),Shock_dev!$A$1:$CI$1,0),FALSE)</f>
        <v>9.2750468682296801E-6</v>
      </c>
      <c r="AG67" s="52"/>
      <c r="AH67" s="65">
        <f t="shared" si="1"/>
        <v>1.0506654910846835E-5</v>
      </c>
      <c r="AI67" s="65">
        <f t="shared" si="2"/>
        <v>1.263352499229755E-5</v>
      </c>
      <c r="AJ67" s="65">
        <f t="shared" si="3"/>
        <v>1.1284034293379282E-5</v>
      </c>
      <c r="AK67" s="65">
        <f t="shared" si="4"/>
        <v>1.2085859657859999E-5</v>
      </c>
      <c r="AL67" s="65">
        <f t="shared" si="5"/>
        <v>1.1758467349523178E-5</v>
      </c>
      <c r="AM67" s="65">
        <f t="shared" si="6"/>
        <v>1.011302094025433E-5</v>
      </c>
      <c r="AN67" s="66"/>
      <c r="AO67" s="65">
        <f t="shared" si="7"/>
        <v>1.1570089951572193E-5</v>
      </c>
      <c r="AP67" s="65">
        <f t="shared" si="8"/>
        <v>1.168494697561964E-5</v>
      </c>
      <c r="AQ67" s="65">
        <f t="shared" si="9"/>
        <v>1.0935744144888755E-5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1.9566318153423357E-3</v>
      </c>
      <c r="D68" s="52">
        <f>VLOOKUP($B68,Shock_dev!$A$1:$CI$300,MATCH(DATE(D$1,1,1),Shock_dev!$A$1:$CI$1,0),FALSE)</f>
        <v>3.0154778383093108E-3</v>
      </c>
      <c r="E68" s="52">
        <f>VLOOKUP($B68,Shock_dev!$A$1:$CI$300,MATCH(DATE(E$1,1,1),Shock_dev!$A$1:$CI$1,0),FALSE)</f>
        <v>3.5069965545652983E-3</v>
      </c>
      <c r="F68" s="52">
        <f>VLOOKUP($B68,Shock_dev!$A$1:$CI$300,MATCH(DATE(F$1,1,1),Shock_dev!$A$1:$CI$1,0),FALSE)</f>
        <v>3.6759952432200544E-3</v>
      </c>
      <c r="G68" s="52">
        <f>VLOOKUP($B68,Shock_dev!$A$1:$CI$300,MATCH(DATE(G$1,1,1),Shock_dev!$A$1:$CI$1,0),FALSE)</f>
        <v>3.6769004259622224E-3</v>
      </c>
      <c r="H68" s="52">
        <f>VLOOKUP($B68,Shock_dev!$A$1:$CI$300,MATCH(DATE(H$1,1,1),Shock_dev!$A$1:$CI$1,0),FALSE)</f>
        <v>3.6007170723920904E-3</v>
      </c>
      <c r="I68" s="52">
        <f>VLOOKUP($B68,Shock_dev!$A$1:$CI$300,MATCH(DATE(I$1,1,1),Shock_dev!$A$1:$CI$1,0),FALSE)</f>
        <v>3.4979136296383957E-3</v>
      </c>
      <c r="J68" s="52">
        <f>VLOOKUP($B68,Shock_dev!$A$1:$CI$300,MATCH(DATE(J$1,1,1),Shock_dev!$A$1:$CI$1,0),FALSE)</f>
        <v>3.3942189734115381E-3</v>
      </c>
      <c r="K68" s="52">
        <f>VLOOKUP($B68,Shock_dev!$A$1:$CI$300,MATCH(DATE(K$1,1,1),Shock_dev!$A$1:$CI$1,0),FALSE)</f>
        <v>3.3009371354448583E-3</v>
      </c>
      <c r="L68" s="52">
        <f>VLOOKUP($B68,Shock_dev!$A$1:$CI$300,MATCH(DATE(L$1,1,1),Shock_dev!$A$1:$CI$1,0),FALSE)</f>
        <v>3.2214488155543788E-3</v>
      </c>
      <c r="M68" s="52">
        <f>VLOOKUP($B68,Shock_dev!$A$1:$CI$300,MATCH(DATE(M$1,1,1),Shock_dev!$A$1:$CI$1,0),FALSE)</f>
        <v>3.1551921665427846E-3</v>
      </c>
      <c r="N68" s="52">
        <f>VLOOKUP($B68,Shock_dev!$A$1:$CI$300,MATCH(DATE(N$1,1,1),Shock_dev!$A$1:$CI$1,0),FALSE)</f>
        <v>3.0999604316547121E-3</v>
      </c>
      <c r="O68" s="52">
        <f>VLOOKUP($B68,Shock_dev!$A$1:$CI$300,MATCH(DATE(O$1,1,1),Shock_dev!$A$1:$CI$1,0),FALSE)</f>
        <v>3.0531457811785491E-3</v>
      </c>
      <c r="P68" s="52">
        <f>VLOOKUP($B68,Shock_dev!$A$1:$CI$300,MATCH(DATE(P$1,1,1),Shock_dev!$A$1:$CI$1,0),FALSE)</f>
        <v>3.0123283421863061E-3</v>
      </c>
      <c r="Q68" s="52">
        <f>VLOOKUP($B68,Shock_dev!$A$1:$CI$300,MATCH(DATE(Q$1,1,1),Shock_dev!$A$1:$CI$1,0),FALSE)</f>
        <v>2.9755131116677353E-3</v>
      </c>
      <c r="R68" s="52">
        <f>VLOOKUP($B68,Shock_dev!$A$1:$CI$300,MATCH(DATE(R$1,1,1),Shock_dev!$A$1:$CI$1,0),FALSE)</f>
        <v>2.9411671954793022E-3</v>
      </c>
      <c r="S68" s="52">
        <f>VLOOKUP($B68,Shock_dev!$A$1:$CI$300,MATCH(DATE(S$1,1,1),Shock_dev!$A$1:$CI$1,0),FALSE)</f>
        <v>2.9081748113017171E-3</v>
      </c>
      <c r="T68" s="52">
        <f>VLOOKUP($B68,Shock_dev!$A$1:$CI$300,MATCH(DATE(T$1,1,1),Shock_dev!$A$1:$CI$1,0),FALSE)</f>
        <v>2.8757670407839353E-3</v>
      </c>
      <c r="U68" s="52">
        <f>VLOOKUP($B68,Shock_dev!$A$1:$CI$300,MATCH(DATE(U$1,1,1),Shock_dev!$A$1:$CI$1,0),FALSE)</f>
        <v>2.8434446040659376E-3</v>
      </c>
      <c r="V68" s="52">
        <f>VLOOKUP($B68,Shock_dev!$A$1:$CI$300,MATCH(DATE(V$1,1,1),Shock_dev!$A$1:$CI$1,0),FALSE)</f>
        <v>2.810916562012582E-3</v>
      </c>
      <c r="W68" s="52">
        <f>VLOOKUP($B68,Shock_dev!$A$1:$CI$300,MATCH(DATE(W$1,1,1),Shock_dev!$A$1:$CI$1,0),FALSE)</f>
        <v>2.7780362867615566E-3</v>
      </c>
      <c r="X68" s="52">
        <f>VLOOKUP($B68,Shock_dev!$A$1:$CI$300,MATCH(DATE(X$1,1,1),Shock_dev!$A$1:$CI$1,0),FALSE)</f>
        <v>2.7447640113777588E-3</v>
      </c>
      <c r="Y68" s="52">
        <f>VLOOKUP($B68,Shock_dev!$A$1:$CI$300,MATCH(DATE(Y$1,1,1),Shock_dev!$A$1:$CI$1,0),FALSE)</f>
        <v>2.7111226890877277E-3</v>
      </c>
      <c r="Z68" s="52">
        <f>VLOOKUP($B68,Shock_dev!$A$1:$CI$300,MATCH(DATE(Z$1,1,1),Shock_dev!$A$1:$CI$1,0),FALSE)</f>
        <v>2.6771749010634114E-3</v>
      </c>
      <c r="AA68" s="52">
        <f>VLOOKUP($B68,Shock_dev!$A$1:$CI$300,MATCH(DATE(AA$1,1,1),Shock_dev!$A$1:$CI$1,0),FALSE)</f>
        <v>2.6429965067605245E-3</v>
      </c>
      <c r="AB68" s="52">
        <f>VLOOKUP($B68,Shock_dev!$A$1:$CI$300,MATCH(DATE(AB$1,1,1),Shock_dev!$A$1:$CI$1,0),FALSE)</f>
        <v>2.6086755802141185E-3</v>
      </c>
      <c r="AC68" s="52">
        <f>VLOOKUP($B68,Shock_dev!$A$1:$CI$300,MATCH(DATE(AC$1,1,1),Shock_dev!$A$1:$CI$1,0),FALSE)</f>
        <v>2.574298690714712E-3</v>
      </c>
      <c r="AD68" s="52">
        <f>VLOOKUP($B68,Shock_dev!$A$1:$CI$300,MATCH(DATE(AD$1,1,1),Shock_dev!$A$1:$CI$1,0),FALSE)</f>
        <v>2.539939607677406E-3</v>
      </c>
      <c r="AE68" s="52">
        <f>VLOOKUP($B68,Shock_dev!$A$1:$CI$300,MATCH(DATE(AE$1,1,1),Shock_dev!$A$1:$CI$1,0),FALSE)</f>
        <v>2.5056636263047884E-3</v>
      </c>
      <c r="AF68" s="52">
        <f>VLOOKUP($B68,Shock_dev!$A$1:$CI$300,MATCH(DATE(AF$1,1,1),Shock_dev!$A$1:$CI$1,0),FALSE)</f>
        <v>2.4715297437487758E-3</v>
      </c>
      <c r="AG68" s="52"/>
      <c r="AH68" s="65">
        <f t="shared" si="1"/>
        <v>3.166400375479844E-3</v>
      </c>
      <c r="AI68" s="65">
        <f t="shared" si="2"/>
        <v>3.4030471252882522E-3</v>
      </c>
      <c r="AJ68" s="65">
        <f t="shared" si="3"/>
        <v>3.0592279666460174E-3</v>
      </c>
      <c r="AK68" s="65">
        <f t="shared" si="4"/>
        <v>2.8758940427286946E-3</v>
      </c>
      <c r="AL68" s="65">
        <f t="shared" si="5"/>
        <v>2.7108188790101956E-3</v>
      </c>
      <c r="AM68" s="65">
        <f t="shared" si="6"/>
        <v>2.5400214497319604E-3</v>
      </c>
      <c r="AN68" s="66"/>
      <c r="AO68" s="65">
        <f t="shared" si="7"/>
        <v>3.2847237503840481E-3</v>
      </c>
      <c r="AP68" s="65">
        <f t="shared" si="8"/>
        <v>2.967561004687356E-3</v>
      </c>
      <c r="AQ68" s="65">
        <f t="shared" si="9"/>
        <v>2.6254201643710782E-3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1.7746570865636182E-6</v>
      </c>
      <c r="D69" s="52">
        <f>VLOOKUP($B69,Shock_dev!$A$1:$CI$300,MATCH(DATE(D$1,1,1),Shock_dev!$A$1:$CI$1,0),FALSE)</f>
        <v>3.9695066790914779E-6</v>
      </c>
      <c r="E69" s="52">
        <f>VLOOKUP($B69,Shock_dev!$A$1:$CI$300,MATCH(DATE(E$1,1,1),Shock_dev!$A$1:$CI$1,0),FALSE)</f>
        <v>5.6591421178093442E-6</v>
      </c>
      <c r="F69" s="52">
        <f>VLOOKUP($B69,Shock_dev!$A$1:$CI$300,MATCH(DATE(F$1,1,1),Shock_dev!$A$1:$CI$1,0),FALSE)</f>
        <v>6.5851756469914597E-6</v>
      </c>
      <c r="G69" s="52">
        <f>VLOOKUP($B69,Shock_dev!$A$1:$CI$300,MATCH(DATE(G$1,1,1),Shock_dev!$A$1:$CI$1,0),FALSE)</f>
        <v>6.8518086814434012E-6</v>
      </c>
      <c r="H69" s="52">
        <f>VLOOKUP($B69,Shock_dev!$A$1:$CI$300,MATCH(DATE(H$1,1,1),Shock_dev!$A$1:$CI$1,0),FALSE)</f>
        <v>6.689520671250489E-6</v>
      </c>
      <c r="I69" s="52">
        <f>VLOOKUP($B69,Shock_dev!$A$1:$CI$300,MATCH(DATE(I$1,1,1),Shock_dev!$A$1:$CI$1,0),FALSE)</f>
        <v>6.3244281159606916E-6</v>
      </c>
      <c r="J69" s="52">
        <f>VLOOKUP($B69,Shock_dev!$A$1:$CI$300,MATCH(DATE(J$1,1,1),Shock_dev!$A$1:$CI$1,0),FALSE)</f>
        <v>5.9234493337731175E-6</v>
      </c>
      <c r="K69" s="52">
        <f>VLOOKUP($B69,Shock_dev!$A$1:$CI$300,MATCH(DATE(K$1,1,1),Shock_dev!$A$1:$CI$1,0),FALSE)</f>
        <v>5.5849205640985016E-6</v>
      </c>
      <c r="L69" s="52">
        <f>VLOOKUP($B69,Shock_dev!$A$1:$CI$300,MATCH(DATE(L$1,1,1),Shock_dev!$A$1:$CI$1,0),FALSE)</f>
        <v>5.3507455008891565E-6</v>
      </c>
      <c r="M69" s="52">
        <f>VLOOKUP($B69,Shock_dev!$A$1:$CI$300,MATCH(DATE(M$1,1,1),Shock_dev!$A$1:$CI$1,0),FALSE)</f>
        <v>5.2254182864392489E-6</v>
      </c>
      <c r="N69" s="52">
        <f>VLOOKUP($B69,Shock_dev!$A$1:$CI$300,MATCH(DATE(N$1,1,1),Shock_dev!$A$1:$CI$1,0),FALSE)</f>
        <v>5.1927936657478054E-6</v>
      </c>
      <c r="O69" s="52">
        <f>VLOOKUP($B69,Shock_dev!$A$1:$CI$300,MATCH(DATE(O$1,1,1),Shock_dev!$A$1:$CI$1,0),FALSE)</f>
        <v>5.2284926835639645E-6</v>
      </c>
      <c r="P69" s="52">
        <f>VLOOKUP($B69,Shock_dev!$A$1:$CI$300,MATCH(DATE(P$1,1,1),Shock_dev!$A$1:$CI$1,0),FALSE)</f>
        <v>5.3070268710730006E-6</v>
      </c>
      <c r="Q69" s="52">
        <f>VLOOKUP($B69,Shock_dev!$A$1:$CI$300,MATCH(DATE(Q$1,1,1),Shock_dev!$A$1:$CI$1,0),FALSE)</f>
        <v>5.4056892007778163E-6</v>
      </c>
      <c r="R69" s="52">
        <f>VLOOKUP($B69,Shock_dev!$A$1:$CI$300,MATCH(DATE(R$1,1,1),Shock_dev!$A$1:$CI$1,0),FALSE)</f>
        <v>5.5059300377526308E-6</v>
      </c>
      <c r="S69" s="52">
        <f>VLOOKUP($B69,Shock_dev!$A$1:$CI$300,MATCH(DATE(S$1,1,1),Shock_dev!$A$1:$CI$1,0),FALSE)</f>
        <v>5.5936525099462069E-6</v>
      </c>
      <c r="T69" s="52">
        <f>VLOOKUP($B69,Shock_dev!$A$1:$CI$300,MATCH(DATE(T$1,1,1),Shock_dev!$A$1:$CI$1,0),FALSE)</f>
        <v>5.6589092497663125E-6</v>
      </c>
      <c r="U69" s="52">
        <f>VLOOKUP($B69,Shock_dev!$A$1:$CI$300,MATCH(DATE(U$1,1,1),Shock_dev!$A$1:$CI$1,0),FALSE)</f>
        <v>5.6952905762623185E-6</v>
      </c>
      <c r="V69" s="52">
        <f>VLOOKUP($B69,Shock_dev!$A$1:$CI$300,MATCH(DATE(V$1,1,1),Shock_dev!$A$1:$CI$1,0),FALSE)</f>
        <v>5.6996272646636268E-6</v>
      </c>
      <c r="W69" s="52">
        <f>VLOOKUP($B69,Shock_dev!$A$1:$CI$300,MATCH(DATE(W$1,1,1),Shock_dev!$A$1:$CI$1,0),FALSE)</f>
        <v>5.6711126973899109E-6</v>
      </c>
      <c r="X69" s="52">
        <f>VLOOKUP($B69,Shock_dev!$A$1:$CI$300,MATCH(DATE(X$1,1,1),Shock_dev!$A$1:$CI$1,0),FALSE)</f>
        <v>5.6107999473563515E-6</v>
      </c>
      <c r="Y69" s="52">
        <f>VLOOKUP($B69,Shock_dev!$A$1:$CI$300,MATCH(DATE(Y$1,1,1),Shock_dev!$A$1:$CI$1,0),FALSE)</f>
        <v>5.5210959559296434E-6</v>
      </c>
      <c r="Z69" s="52">
        <f>VLOOKUP($B69,Shock_dev!$A$1:$CI$300,MATCH(DATE(Z$1,1,1),Shock_dev!$A$1:$CI$1,0),FALSE)</f>
        <v>5.4051745175974794E-6</v>
      </c>
      <c r="AA69" s="52">
        <f>VLOOKUP($B69,Shock_dev!$A$1:$CI$300,MATCH(DATE(AA$1,1,1),Shock_dev!$A$1:$CI$1,0),FALSE)</f>
        <v>5.2664628523920888E-6</v>
      </c>
      <c r="AB69" s="52">
        <f>VLOOKUP($B69,Shock_dev!$A$1:$CI$300,MATCH(DATE(AB$1,1,1),Shock_dev!$A$1:$CI$1,0),FALSE)</f>
        <v>5.1086200784201435E-6</v>
      </c>
      <c r="AC69" s="52">
        <f>VLOOKUP($B69,Shock_dev!$A$1:$CI$300,MATCH(DATE(AC$1,1,1),Shock_dev!$A$1:$CI$1,0),FALSE)</f>
        <v>4.9351416013915088E-6</v>
      </c>
      <c r="AD69" s="52">
        <f>VLOOKUP($B69,Shock_dev!$A$1:$CI$300,MATCH(DATE(AD$1,1,1),Shock_dev!$A$1:$CI$1,0),FALSE)</f>
        <v>4.7490942380303564E-6</v>
      </c>
      <c r="AE69" s="52">
        <f>VLOOKUP($B69,Shock_dev!$A$1:$CI$300,MATCH(DATE(AE$1,1,1),Shock_dev!$A$1:$CI$1,0),FALSE)</f>
        <v>4.5531924201293689E-6</v>
      </c>
      <c r="AF69" s="52">
        <f>VLOOKUP($B69,Shock_dev!$A$1:$CI$300,MATCH(DATE(AF$1,1,1),Shock_dev!$A$1:$CI$1,0),FALSE)</f>
        <v>4.3498266357685981E-6</v>
      </c>
      <c r="AG69" s="52"/>
      <c r="AH69" s="65">
        <f t="shared" si="1"/>
        <v>4.9680580423798612E-6</v>
      </c>
      <c r="AI69" s="65">
        <f t="shared" si="2"/>
        <v>5.9746128371943918E-6</v>
      </c>
      <c r="AJ69" s="65">
        <f t="shared" si="3"/>
        <v>5.2718841415203673E-6</v>
      </c>
      <c r="AK69" s="65">
        <f t="shared" si="4"/>
        <v>5.6306819276782188E-6</v>
      </c>
      <c r="AL69" s="65">
        <f t="shared" si="5"/>
        <v>5.4949291941330946E-6</v>
      </c>
      <c r="AM69" s="65">
        <f t="shared" si="6"/>
        <v>4.7391749947479953E-6</v>
      </c>
      <c r="AN69" s="66"/>
      <c r="AO69" s="65">
        <f t="shared" si="7"/>
        <v>5.4713354397871265E-6</v>
      </c>
      <c r="AP69" s="65">
        <f t="shared" si="8"/>
        <v>5.4512830345992935E-6</v>
      </c>
      <c r="AQ69" s="65">
        <f t="shared" si="9"/>
        <v>5.117052094440545E-6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7.5847222038317107E-4</v>
      </c>
      <c r="D70" s="52">
        <f>VLOOKUP($B70,Shock_dev!$A$1:$CI$300,MATCH(DATE(D$1,1,1),Shock_dev!$A$1:$CI$1,0),FALSE)</f>
        <v>1.5733317052325909E-3</v>
      </c>
      <c r="E70" s="52">
        <f>VLOOKUP($B70,Shock_dev!$A$1:$CI$300,MATCH(DATE(E$1,1,1),Shock_dev!$A$1:$CI$1,0),FALSE)</f>
        <v>2.1825774266636057E-3</v>
      </c>
      <c r="F70" s="52">
        <f>VLOOKUP($B70,Shock_dev!$A$1:$CI$300,MATCH(DATE(F$1,1,1),Shock_dev!$A$1:$CI$1,0),FALSE)</f>
        <v>2.5091632384937807E-3</v>
      </c>
      <c r="G70" s="52">
        <f>VLOOKUP($B70,Shock_dev!$A$1:$CI$300,MATCH(DATE(G$1,1,1),Shock_dev!$A$1:$CI$1,0),FALSE)</f>
        <v>2.5641636175397263E-3</v>
      </c>
      <c r="H70" s="52">
        <f>VLOOKUP($B70,Shock_dev!$A$1:$CI$300,MATCH(DATE(H$1,1,1),Shock_dev!$A$1:$CI$1,0),FALSE)</f>
        <v>2.4023289317888822E-3</v>
      </c>
      <c r="I70" s="52">
        <f>VLOOKUP($B70,Shock_dev!$A$1:$CI$300,MATCH(DATE(I$1,1,1),Shock_dev!$A$1:$CI$1,0),FALSE)</f>
        <v>2.0929678771487189E-3</v>
      </c>
      <c r="J70" s="52">
        <f>VLOOKUP($B70,Shock_dev!$A$1:$CI$300,MATCH(DATE(J$1,1,1),Shock_dev!$A$1:$CI$1,0),FALSE)</f>
        <v>1.7020205064598897E-3</v>
      </c>
      <c r="K70" s="52">
        <f>VLOOKUP($B70,Shock_dev!$A$1:$CI$300,MATCH(DATE(K$1,1,1),Shock_dev!$A$1:$CI$1,0),FALSE)</f>
        <v>1.2833631927519334E-3</v>
      </c>
      <c r="L70" s="52">
        <f>VLOOKUP($B70,Shock_dev!$A$1:$CI$300,MATCH(DATE(L$1,1,1),Shock_dev!$A$1:$CI$1,0),FALSE)</f>
        <v>8.7617732306799825E-4</v>
      </c>
      <c r="M70" s="52">
        <f>VLOOKUP($B70,Shock_dev!$A$1:$CI$300,MATCH(DATE(M$1,1,1),Shock_dev!$A$1:$CI$1,0),FALSE)</f>
        <v>5.0602657098153085E-4</v>
      </c>
      <c r="N70" s="52">
        <f>VLOOKUP($B70,Shock_dev!$A$1:$CI$300,MATCH(DATE(N$1,1,1),Shock_dev!$A$1:$CI$1,0),FALSE)</f>
        <v>1.8713357220229168E-4</v>
      </c>
      <c r="O70" s="52">
        <f>VLOOKUP($B70,Shock_dev!$A$1:$CI$300,MATCH(DATE(O$1,1,1),Shock_dev!$A$1:$CI$1,0),FALSE)</f>
        <v>-7.4766376990320128E-5</v>
      </c>
      <c r="P70" s="52">
        <f>VLOOKUP($B70,Shock_dev!$A$1:$CI$300,MATCH(DATE(P$1,1,1),Shock_dev!$A$1:$CI$1,0),FALSE)</f>
        <v>-2.800410139868036E-4</v>
      </c>
      <c r="Q70" s="52">
        <f>VLOOKUP($B70,Shock_dev!$A$1:$CI$300,MATCH(DATE(Q$1,1,1),Shock_dev!$A$1:$CI$1,0),FALSE)</f>
        <v>-4.3297870973876796E-4</v>
      </c>
      <c r="R70" s="52">
        <f>VLOOKUP($B70,Shock_dev!$A$1:$CI$300,MATCH(DATE(R$1,1,1),Shock_dev!$A$1:$CI$1,0),FALSE)</f>
        <v>-5.4017549228401417E-4</v>
      </c>
      <c r="S70" s="52">
        <f>VLOOKUP($B70,Shock_dev!$A$1:$CI$300,MATCH(DATE(S$1,1,1),Shock_dev!$A$1:$CI$1,0),FALSE)</f>
        <v>-6.0924416563892944E-4</v>
      </c>
      <c r="T70" s="52">
        <f>VLOOKUP($B70,Shock_dev!$A$1:$CI$300,MATCH(DATE(T$1,1,1),Shock_dev!$A$1:$CI$1,0),FALSE)</f>
        <v>-6.479060782265631E-4</v>
      </c>
      <c r="U70" s="52">
        <f>VLOOKUP($B70,Shock_dev!$A$1:$CI$300,MATCH(DATE(U$1,1,1),Shock_dev!$A$1:$CI$1,0),FALSE)</f>
        <v>-6.6339965507211511E-4</v>
      </c>
      <c r="V70" s="52">
        <f>VLOOKUP($B70,Shock_dev!$A$1:$CI$300,MATCH(DATE(V$1,1,1),Shock_dev!$A$1:$CI$1,0),FALSE)</f>
        <v>-6.6198449138805255E-4</v>
      </c>
      <c r="W70" s="52">
        <f>VLOOKUP($B70,Shock_dev!$A$1:$CI$300,MATCH(DATE(W$1,1,1),Shock_dev!$A$1:$CI$1,0),FALSE)</f>
        <v>-6.4889360616179664E-4</v>
      </c>
      <c r="X70" s="52">
        <f>VLOOKUP($B70,Shock_dev!$A$1:$CI$300,MATCH(DATE(X$1,1,1),Shock_dev!$A$1:$CI$1,0),FALSE)</f>
        <v>-6.2824835009958157E-4</v>
      </c>
      <c r="Y70" s="52">
        <f>VLOOKUP($B70,Shock_dev!$A$1:$CI$300,MATCH(DATE(Y$1,1,1),Shock_dev!$A$1:$CI$1,0),FALSE)</f>
        <v>-6.0313206423294626E-4</v>
      </c>
      <c r="Z70" s="52">
        <f>VLOOKUP($B70,Shock_dev!$A$1:$CI$300,MATCH(DATE(Z$1,1,1),Shock_dev!$A$1:$CI$1,0),FALSE)</f>
        <v>-5.7576515370270172E-4</v>
      </c>
      <c r="AA70" s="52">
        <f>VLOOKUP($B70,Shock_dev!$A$1:$CI$300,MATCH(DATE(AA$1,1,1),Shock_dev!$A$1:$CI$1,0),FALSE)</f>
        <v>-5.4771394866497494E-4</v>
      </c>
      <c r="AB70" s="52">
        <f>VLOOKUP($B70,Shock_dev!$A$1:$CI$300,MATCH(DATE(AB$1,1,1),Shock_dev!$A$1:$CI$1,0),FALSE)</f>
        <v>-5.1993183530017111E-4</v>
      </c>
      <c r="AC70" s="52">
        <f>VLOOKUP($B70,Shock_dev!$A$1:$CI$300,MATCH(DATE(AC$1,1,1),Shock_dev!$A$1:$CI$1,0),FALSE)</f>
        <v>-4.930030393154901E-4</v>
      </c>
      <c r="AD70" s="52">
        <f>VLOOKUP($B70,Shock_dev!$A$1:$CI$300,MATCH(DATE(AD$1,1,1),Shock_dev!$A$1:$CI$1,0),FALSE)</f>
        <v>-4.6730841166681527E-4</v>
      </c>
      <c r="AE70" s="52">
        <f>VLOOKUP($B70,Shock_dev!$A$1:$CI$300,MATCH(DATE(AE$1,1,1),Shock_dev!$A$1:$CI$1,0),FALSE)</f>
        <v>-4.4304881384371467E-4</v>
      </c>
      <c r="AF70" s="52">
        <f>VLOOKUP($B70,Shock_dev!$A$1:$CI$300,MATCH(DATE(AF$1,1,1),Shock_dev!$A$1:$CI$1,0),FALSE)</f>
        <v>-4.2031640374519212E-4</v>
      </c>
      <c r="AG70" s="52"/>
      <c r="AH70" s="65">
        <f t="shared" si="1"/>
        <v>1.9175416416625749E-3</v>
      </c>
      <c r="AI70" s="65">
        <f t="shared" si="2"/>
        <v>1.6713715662434847E-3</v>
      </c>
      <c r="AJ70" s="65">
        <f t="shared" si="3"/>
        <v>-1.8925191506413838E-5</v>
      </c>
      <c r="AK70" s="65">
        <f t="shared" si="4"/>
        <v>-6.2454197652193487E-4</v>
      </c>
      <c r="AL70" s="65">
        <f t="shared" si="5"/>
        <v>-6.0075062457240025E-4</v>
      </c>
      <c r="AM70" s="65">
        <f t="shared" si="6"/>
        <v>-4.6872170077427667E-4</v>
      </c>
      <c r="AN70" s="66"/>
      <c r="AO70" s="65">
        <f t="shared" si="7"/>
        <v>1.7944566039530298E-3</v>
      </c>
      <c r="AP70" s="65">
        <f t="shared" si="8"/>
        <v>-3.2173358401417436E-4</v>
      </c>
      <c r="AQ70" s="65">
        <f t="shared" si="9"/>
        <v>-5.3473616267333841E-4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2.7323639466833461E-2</v>
      </c>
      <c r="D71" s="52">
        <f>VLOOKUP($B71,Shock_dev!$A$1:$CI$300,MATCH(DATE(D$1,1,1),Shock_dev!$A$1:$CI$1,0),FALSE)</f>
        <v>5.5484755193609056E-2</v>
      </c>
      <c r="E71" s="52">
        <f>VLOOKUP($B71,Shock_dev!$A$1:$CI$300,MATCH(DATE(E$1,1,1),Shock_dev!$A$1:$CI$1,0),FALSE)</f>
        <v>7.7381578598118617E-2</v>
      </c>
      <c r="F71" s="52">
        <f>VLOOKUP($B71,Shock_dev!$A$1:$CI$300,MATCH(DATE(F$1,1,1),Shock_dev!$A$1:$CI$1,0),FALSE)</f>
        <v>9.1623009789451759E-2</v>
      </c>
      <c r="G71" s="52">
        <f>VLOOKUP($B71,Shock_dev!$A$1:$CI$300,MATCH(DATE(G$1,1,1),Shock_dev!$A$1:$CI$1,0),FALSE)</f>
        <v>9.8791073617886041E-2</v>
      </c>
      <c r="H71" s="52">
        <f>VLOOKUP($B71,Shock_dev!$A$1:$CI$300,MATCH(DATE(H$1,1,1),Shock_dev!$A$1:$CI$1,0),FALSE)</f>
        <v>0.10028752669033661</v>
      </c>
      <c r="I71" s="52">
        <f>VLOOKUP($B71,Shock_dev!$A$1:$CI$300,MATCH(DATE(I$1,1,1),Shock_dev!$A$1:$CI$1,0),FALSE)</f>
        <v>9.7734432766298243E-2</v>
      </c>
      <c r="J71" s="52">
        <f>VLOOKUP($B71,Shock_dev!$A$1:$CI$300,MATCH(DATE(J$1,1,1),Shock_dev!$A$1:$CI$1,0),FALSE)</f>
        <v>9.2632837199581319E-2</v>
      </c>
      <c r="K71" s="52">
        <f>VLOOKUP($B71,Shock_dev!$A$1:$CI$300,MATCH(DATE(K$1,1,1),Shock_dev!$A$1:$CI$1,0),FALSE)</f>
        <v>8.6208732265045246E-2</v>
      </c>
      <c r="L71" s="52">
        <f>VLOOKUP($B71,Shock_dev!$A$1:$CI$300,MATCH(DATE(L$1,1,1),Shock_dev!$A$1:$CI$1,0),FALSE)</f>
        <v>7.9372296137370332E-2</v>
      </c>
      <c r="M71" s="52">
        <f>VLOOKUP($B71,Shock_dev!$A$1:$CI$300,MATCH(DATE(M$1,1,1),Shock_dev!$A$1:$CI$1,0),FALSE)</f>
        <v>7.2750482130600105E-2</v>
      </c>
      <c r="N71" s="52">
        <f>VLOOKUP($B71,Shock_dev!$A$1:$CI$300,MATCH(DATE(N$1,1,1),Shock_dev!$A$1:$CI$1,0),FALSE)</f>
        <v>6.673269223629523E-2</v>
      </c>
      <c r="O71" s="52">
        <f>VLOOKUP($B71,Shock_dev!$A$1:$CI$300,MATCH(DATE(O$1,1,1),Shock_dev!$A$1:$CI$1,0),FALSE)</f>
        <v>6.1529566228612477E-2</v>
      </c>
      <c r="P71" s="52">
        <f>VLOOKUP($B71,Shock_dev!$A$1:$CI$300,MATCH(DATE(P$1,1,1),Shock_dev!$A$1:$CI$1,0),FALSE)</f>
        <v>5.721651612934936E-2</v>
      </c>
      <c r="Q71" s="52">
        <f>VLOOKUP($B71,Shock_dev!$A$1:$CI$300,MATCH(DATE(Q$1,1,1),Shock_dev!$A$1:$CI$1,0),FALSE)</f>
        <v>5.3776889182922429E-2</v>
      </c>
      <c r="R71" s="52">
        <f>VLOOKUP($B71,Shock_dev!$A$1:$CI$300,MATCH(DATE(R$1,1,1),Shock_dev!$A$1:$CI$1,0),FALSE)</f>
        <v>5.113299432329222E-2</v>
      </c>
      <c r="S71" s="52">
        <f>VLOOKUP($B71,Shock_dev!$A$1:$CI$300,MATCH(DATE(S$1,1,1),Shock_dev!$A$1:$CI$1,0),FALSE)</f>
        <v>4.91730729830488E-2</v>
      </c>
      <c r="T71" s="52">
        <f>VLOOKUP($B71,Shock_dev!$A$1:$CI$300,MATCH(DATE(T$1,1,1),Shock_dev!$A$1:$CI$1,0),FALSE)</f>
        <v>4.7771289618221274E-2</v>
      </c>
      <c r="U71" s="52">
        <f>VLOOKUP($B71,Shock_dev!$A$1:$CI$300,MATCH(DATE(U$1,1,1),Shock_dev!$A$1:$CI$1,0),FALSE)</f>
        <v>4.6801221841579511E-2</v>
      </c>
      <c r="V71" s="52">
        <f>VLOOKUP($B71,Shock_dev!$A$1:$CI$300,MATCH(DATE(V$1,1,1),Shock_dev!$A$1:$CI$1,0),FALSE)</f>
        <v>4.6150439188241223E-2</v>
      </c>
      <c r="W71" s="52">
        <f>VLOOKUP($B71,Shock_dev!$A$1:$CI$300,MATCH(DATE(W$1,1,1),Shock_dev!$A$1:$CI$1,0),FALSE)</f>
        <v>4.5721246892088944E-2</v>
      </c>
      <c r="X71" s="52">
        <f>VLOOKUP($B71,Shock_dev!$A$1:$CI$300,MATCH(DATE(X$1,1,1),Shock_dev!$A$1:$CI$1,0),FALSE)</f>
        <v>4.5435372290265778E-2</v>
      </c>
      <c r="Y71" s="52">
        <f>VLOOKUP($B71,Shock_dev!$A$1:$CI$300,MATCH(DATE(Y$1,1,1),Shock_dev!$A$1:$CI$1,0),FALSE)</f>
        <v>4.5234041279581437E-2</v>
      </c>
      <c r="Z71" s="52">
        <f>VLOOKUP($B71,Shock_dev!$A$1:$CI$300,MATCH(DATE(Z$1,1,1),Shock_dev!$A$1:$CI$1,0),FALSE)</f>
        <v>4.5074596087368995E-2</v>
      </c>
      <c r="AA71" s="52">
        <f>VLOOKUP($B71,Shock_dev!$A$1:$CI$300,MATCH(DATE(AA$1,1,1),Shock_dev!$A$1:$CI$1,0),FALSE)</f>
        <v>4.492629461218877E-2</v>
      </c>
      <c r="AB71" s="52">
        <f>VLOOKUP($B71,Shock_dev!$A$1:$CI$300,MATCH(DATE(AB$1,1,1),Shock_dev!$A$1:$CI$1,0),FALSE)</f>
        <v>4.4772035448649168E-2</v>
      </c>
      <c r="AC71" s="52">
        <f>VLOOKUP($B71,Shock_dev!$A$1:$CI$300,MATCH(DATE(AC$1,1,1),Shock_dev!$A$1:$CI$1,0),FALSE)</f>
        <v>4.4601680856584898E-2</v>
      </c>
      <c r="AD71" s="52">
        <f>VLOOKUP($B71,Shock_dev!$A$1:$CI$300,MATCH(DATE(AD$1,1,1),Shock_dev!$A$1:$CI$1,0),FALSE)</f>
        <v>4.4408331594447611E-2</v>
      </c>
      <c r="AE71" s="52">
        <f>VLOOKUP($B71,Shock_dev!$A$1:$CI$300,MATCH(DATE(AE$1,1,1),Shock_dev!$A$1:$CI$1,0),FALSE)</f>
        <v>4.4189159152840024E-2</v>
      </c>
      <c r="AF71" s="52">
        <f>VLOOKUP($B71,Shock_dev!$A$1:$CI$300,MATCH(DATE(AF$1,1,1),Shock_dev!$A$1:$CI$1,0),FALSE)</f>
        <v>4.3943428938383426E-2</v>
      </c>
      <c r="AG71" s="52"/>
      <c r="AH71" s="65">
        <f t="shared" si="1"/>
        <v>7.0120811333179794E-2</v>
      </c>
      <c r="AI71" s="65">
        <f t="shared" si="2"/>
        <v>9.1247165011726347E-2</v>
      </c>
      <c r="AJ71" s="65">
        <f t="shared" si="3"/>
        <v>6.2401229181555926E-2</v>
      </c>
      <c r="AK71" s="65">
        <f t="shared" si="4"/>
        <v>4.8205803590876603E-2</v>
      </c>
      <c r="AL71" s="65">
        <f t="shared" si="5"/>
        <v>4.5278310232298787E-2</v>
      </c>
      <c r="AM71" s="65">
        <f t="shared" si="6"/>
        <v>4.438292719818103E-2</v>
      </c>
      <c r="AN71" s="66"/>
      <c r="AO71" s="65">
        <f t="shared" si="7"/>
        <v>8.0683988172453064E-2</v>
      </c>
      <c r="AP71" s="65">
        <f t="shared" si="8"/>
        <v>5.5303516386216264E-2</v>
      </c>
      <c r="AQ71" s="65">
        <f t="shared" si="9"/>
        <v>4.4830618715239912E-2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2.010553152747883E-4</v>
      </c>
      <c r="D72" s="52">
        <f>VLOOKUP($B72,Shock_dev!$A$1:$CI$300,MATCH(DATE(D$1,1,1),Shock_dev!$A$1:$CI$1,0),FALSE)</f>
        <v>4.2243108930771126E-4</v>
      </c>
      <c r="E72" s="52">
        <f>VLOOKUP($B72,Shock_dev!$A$1:$CI$300,MATCH(DATE(E$1,1,1),Shock_dev!$A$1:$CI$1,0),FALSE)</f>
        <v>5.9586781160130291E-4</v>
      </c>
      <c r="F72" s="52">
        <f>VLOOKUP($B72,Shock_dev!$A$1:$CI$300,MATCH(DATE(F$1,1,1),Shock_dev!$A$1:$CI$1,0),FALSE)</f>
        <v>7.0463406720285525E-4</v>
      </c>
      <c r="G72" s="52">
        <f>VLOOKUP($B72,Shock_dev!$A$1:$CI$300,MATCH(DATE(G$1,1,1),Shock_dev!$A$1:$CI$1,0),FALSE)</f>
        <v>7.536896783741947E-4</v>
      </c>
      <c r="H72" s="52">
        <f>VLOOKUP($B72,Shock_dev!$A$1:$CI$300,MATCH(DATE(H$1,1,1),Shock_dev!$A$1:$CI$1,0),FALSE)</f>
        <v>7.5667082023840062E-4</v>
      </c>
      <c r="I72" s="52">
        <f>VLOOKUP($B72,Shock_dev!$A$1:$CI$300,MATCH(DATE(I$1,1,1),Shock_dev!$A$1:$CI$1,0),FALSE)</f>
        <v>7.2880472035125521E-4</v>
      </c>
      <c r="J72" s="52">
        <f>VLOOKUP($B72,Shock_dev!$A$1:$CI$300,MATCH(DATE(J$1,1,1),Shock_dev!$A$1:$CI$1,0),FALSE)</f>
        <v>6.8332756279466261E-4</v>
      </c>
      <c r="K72" s="52">
        <f>VLOOKUP($B72,Shock_dev!$A$1:$CI$300,MATCH(DATE(K$1,1,1),Shock_dev!$A$1:$CI$1,0),FALSE)</f>
        <v>6.3023516410150868E-4</v>
      </c>
      <c r="L72" s="52">
        <f>VLOOKUP($B72,Shock_dev!$A$1:$CI$300,MATCH(DATE(L$1,1,1),Shock_dev!$A$1:$CI$1,0),FALSE)</f>
        <v>5.763020769206632E-4</v>
      </c>
      <c r="M72" s="52">
        <f>VLOOKUP($B72,Shock_dev!$A$1:$CI$300,MATCH(DATE(M$1,1,1),Shock_dev!$A$1:$CI$1,0),FALSE)</f>
        <v>5.257047941703445E-4</v>
      </c>
      <c r="N72" s="52">
        <f>VLOOKUP($B72,Shock_dev!$A$1:$CI$300,MATCH(DATE(N$1,1,1),Shock_dev!$A$1:$CI$1,0),FALSE)</f>
        <v>4.8068412768276008E-4</v>
      </c>
      <c r="O72" s="52">
        <f>VLOOKUP($B72,Shock_dev!$A$1:$CI$300,MATCH(DATE(O$1,1,1),Shock_dev!$A$1:$CI$1,0),FALSE)</f>
        <v>4.4217666241834019E-4</v>
      </c>
      <c r="P72" s="52">
        <f>VLOOKUP($B72,Shock_dev!$A$1:$CI$300,MATCH(DATE(P$1,1,1),Shock_dev!$A$1:$CI$1,0),FALSE)</f>
        <v>4.1024510476514865E-4</v>
      </c>
      <c r="Q72" s="52">
        <f>VLOOKUP($B72,Shock_dev!$A$1:$CI$300,MATCH(DATE(Q$1,1,1),Shock_dev!$A$1:$CI$1,0),FALSE)</f>
        <v>3.8442392931475232E-4</v>
      </c>
      <c r="R72" s="52">
        <f>VLOOKUP($B72,Shock_dev!$A$1:$CI$300,MATCH(DATE(R$1,1,1),Shock_dev!$A$1:$CI$1,0),FALSE)</f>
        <v>3.6394798347468108E-4</v>
      </c>
      <c r="S72" s="52">
        <f>VLOOKUP($B72,Shock_dev!$A$1:$CI$300,MATCH(DATE(S$1,1,1),Shock_dev!$A$1:$CI$1,0),FALSE)</f>
        <v>3.4792102028538113E-4</v>
      </c>
      <c r="T72" s="52">
        <f>VLOOKUP($B72,Shock_dev!$A$1:$CI$300,MATCH(DATE(T$1,1,1),Shock_dev!$A$1:$CI$1,0),FALSE)</f>
        <v>3.3543593475637292E-4</v>
      </c>
      <c r="U72" s="52">
        <f>VLOOKUP($B72,Shock_dev!$A$1:$CI$300,MATCH(DATE(U$1,1,1),Shock_dev!$A$1:$CI$1,0),FALSE)</f>
        <v>3.2564472092489095E-4</v>
      </c>
      <c r="V72" s="52">
        <f>VLOOKUP($B72,Shock_dev!$A$1:$CI$300,MATCH(DATE(V$1,1,1),Shock_dev!$A$1:$CI$1,0),FALSE)</f>
        <v>3.1783760180301271E-4</v>
      </c>
      <c r="W72" s="52">
        <f>VLOOKUP($B72,Shock_dev!$A$1:$CI$300,MATCH(DATE(W$1,1,1),Shock_dev!$A$1:$CI$1,0),FALSE)</f>
        <v>3.1143228255910247E-4</v>
      </c>
      <c r="X72" s="52">
        <f>VLOOKUP($B72,Shock_dev!$A$1:$CI$300,MATCH(DATE(X$1,1,1),Shock_dev!$A$1:$CI$1,0),FALSE)</f>
        <v>3.0598906345963842E-4</v>
      </c>
      <c r="Y72" s="52">
        <f>VLOOKUP($B72,Shock_dev!$A$1:$CI$300,MATCH(DATE(Y$1,1,1),Shock_dev!$A$1:$CI$1,0),FALSE)</f>
        <v>3.0119936064130619E-4</v>
      </c>
      <c r="Z72" s="52">
        <f>VLOOKUP($B72,Shock_dev!$A$1:$CI$300,MATCH(DATE(Z$1,1,1),Shock_dev!$A$1:$CI$1,0),FALSE)</f>
        <v>2.9685671042687002E-4</v>
      </c>
      <c r="AA72" s="52">
        <f>VLOOKUP($B72,Shock_dev!$A$1:$CI$300,MATCH(DATE(AA$1,1,1),Shock_dev!$A$1:$CI$1,0),FALSE)</f>
        <v>2.9281916098916546E-4</v>
      </c>
      <c r="AB72" s="52">
        <f>VLOOKUP($B72,Shock_dev!$A$1:$CI$300,MATCH(DATE(AB$1,1,1),Shock_dev!$A$1:$CI$1,0),FALSE)</f>
        <v>2.8901949268097258E-4</v>
      </c>
      <c r="AC72" s="52">
        <f>VLOOKUP($B72,Shock_dev!$A$1:$CI$300,MATCH(DATE(AC$1,1,1),Shock_dev!$A$1:$CI$1,0),FALSE)</f>
        <v>2.8542178957775117E-4</v>
      </c>
      <c r="AD72" s="52">
        <f>VLOOKUP($B72,Shock_dev!$A$1:$CI$300,MATCH(DATE(AD$1,1,1),Shock_dev!$A$1:$CI$1,0),FALSE)</f>
        <v>2.8199478911371159E-4</v>
      </c>
      <c r="AE72" s="52">
        <f>VLOOKUP($B72,Shock_dev!$A$1:$CI$300,MATCH(DATE(AE$1,1,1),Shock_dev!$A$1:$CI$1,0),FALSE)</f>
        <v>2.7871996401309084E-4</v>
      </c>
      <c r="AF72" s="52">
        <f>VLOOKUP($B72,Shock_dev!$A$1:$CI$300,MATCH(DATE(AF$1,1,1),Shock_dev!$A$1:$CI$1,0),FALSE)</f>
        <v>2.7558223191221243E-4</v>
      </c>
      <c r="AG72" s="52"/>
      <c r="AH72" s="65">
        <f t="shared" si="1"/>
        <v>5.3553559235217042E-4</v>
      </c>
      <c r="AI72" s="65">
        <f t="shared" si="2"/>
        <v>6.7506806888129804E-4</v>
      </c>
      <c r="AJ72" s="65">
        <f t="shared" si="3"/>
        <v>4.486469236702691E-4</v>
      </c>
      <c r="AK72" s="65">
        <f t="shared" si="4"/>
        <v>3.3815745224886776E-4</v>
      </c>
      <c r="AL72" s="65">
        <f t="shared" si="5"/>
        <v>3.0165931561521649E-4</v>
      </c>
      <c r="AM72" s="65">
        <f t="shared" si="6"/>
        <v>2.8214765345954771E-4</v>
      </c>
      <c r="AN72" s="66"/>
      <c r="AO72" s="65">
        <f t="shared" si="7"/>
        <v>6.0530183061673418E-4</v>
      </c>
      <c r="AP72" s="65">
        <f t="shared" si="8"/>
        <v>3.9340218795956843E-4</v>
      </c>
      <c r="AQ72" s="65">
        <f t="shared" si="9"/>
        <v>2.919034845373821E-4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4.4188078850549935E-2</v>
      </c>
      <c r="D77" s="52">
        <f t="shared" ref="D77:AF77" si="11">SUM(D60:D69)</f>
        <v>7.2017373621633435E-2</v>
      </c>
      <c r="E77" s="52">
        <f t="shared" si="11"/>
        <v>8.5815831454722838E-2</v>
      </c>
      <c r="F77" s="52">
        <f t="shared" si="11"/>
        <v>9.0752803041076524E-2</v>
      </c>
      <c r="G77" s="52">
        <f t="shared" si="11"/>
        <v>9.1061168692022604E-2</v>
      </c>
      <c r="H77" s="52">
        <f t="shared" si="11"/>
        <v>8.9379817878794857E-2</v>
      </c>
      <c r="I77" s="52">
        <f t="shared" si="11"/>
        <v>8.7126333644332282E-2</v>
      </c>
      <c r="J77" s="52">
        <f t="shared" si="11"/>
        <v>8.4971982881394639E-2</v>
      </c>
      <c r="K77" s="52">
        <f t="shared" si="11"/>
        <v>8.3184874101148498E-2</v>
      </c>
      <c r="L77" s="52">
        <f t="shared" si="11"/>
        <v>8.1826607501327531E-2</v>
      </c>
      <c r="M77" s="52">
        <f t="shared" si="11"/>
        <v>8.0869081984815183E-2</v>
      </c>
      <c r="N77" s="52">
        <f t="shared" si="11"/>
        <v>8.0245970021590368E-2</v>
      </c>
      <c r="O77" s="52">
        <f t="shared" si="11"/>
        <v>7.9888064946395124E-2</v>
      </c>
      <c r="P77" s="52">
        <f t="shared" si="11"/>
        <v>7.9719173624974118E-2</v>
      </c>
      <c r="Q77" s="52">
        <f t="shared" si="11"/>
        <v>7.9671778850102681E-2</v>
      </c>
      <c r="R77" s="52">
        <f t="shared" si="11"/>
        <v>7.9684611822846071E-2</v>
      </c>
      <c r="S77" s="52">
        <f t="shared" si="11"/>
        <v>7.9702251670351248E-2</v>
      </c>
      <c r="T77" s="52">
        <f t="shared" si="11"/>
        <v>7.9680160738377068E-2</v>
      </c>
      <c r="U77" s="52">
        <f t="shared" si="11"/>
        <v>7.9583884334358854E-2</v>
      </c>
      <c r="V77" s="52">
        <f t="shared" si="11"/>
        <v>7.9394526719557143E-2</v>
      </c>
      <c r="W77" s="52">
        <f t="shared" si="11"/>
        <v>7.9101067454998453E-2</v>
      </c>
      <c r="X77" s="52">
        <f t="shared" si="11"/>
        <v>7.8703830949095804E-2</v>
      </c>
      <c r="Y77" s="52">
        <f t="shared" si="11"/>
        <v>7.8210768380319845E-2</v>
      </c>
      <c r="Z77" s="52">
        <f t="shared" si="11"/>
        <v>7.7633554507957545E-2</v>
      </c>
      <c r="AA77" s="52">
        <f t="shared" si="11"/>
        <v>7.6984441195932313E-2</v>
      </c>
      <c r="AB77" s="52">
        <f t="shared" si="11"/>
        <v>7.6280074680086934E-2</v>
      </c>
      <c r="AC77" s="52">
        <f t="shared" si="11"/>
        <v>7.5533776835221125E-2</v>
      </c>
      <c r="AD77" s="52">
        <f t="shared" si="11"/>
        <v>7.4756763969575327E-2</v>
      </c>
      <c r="AE77" s="52">
        <f t="shared" si="11"/>
        <v>7.3958362957352294E-2</v>
      </c>
      <c r="AF77" s="52">
        <f t="shared" si="11"/>
        <v>7.3147737251965231E-2</v>
      </c>
      <c r="AG77" s="67"/>
      <c r="AH77" s="65">
        <f>AVERAGE(C77:G77)</f>
        <v>7.6767051132001066E-2</v>
      </c>
      <c r="AI77" s="65">
        <f>AVERAGE(H77:L77)</f>
        <v>8.5297923201399561E-2</v>
      </c>
      <c r="AJ77" s="65">
        <f>AVERAGE(M77:Q77)</f>
        <v>8.0078813885575501E-2</v>
      </c>
      <c r="AK77" s="65">
        <f>AVERAGE(R77:V77)</f>
        <v>7.9609087057098085E-2</v>
      </c>
      <c r="AL77" s="65">
        <f>AVERAGE(W77:AA77)</f>
        <v>7.8126732497660806E-2</v>
      </c>
      <c r="AM77" s="65">
        <f>AVERAGE(AB77:AF77)</f>
        <v>7.4735343138840185E-2</v>
      </c>
      <c r="AN77" s="66"/>
      <c r="AO77" s="65">
        <f>AVERAGE(AH77:AI77)</f>
        <v>8.1032487166700307E-2</v>
      </c>
      <c r="AP77" s="65">
        <f>AVERAGE(AJ77:AK77)</f>
        <v>7.98439504713368E-2</v>
      </c>
      <c r="AQ77" s="65">
        <f>AVERAGE(AL77:AM77)</f>
        <v>7.6431037818250502E-2</v>
      </c>
    </row>
    <row r="78" spans="1:43" s="9" customFormat="1" x14ac:dyDescent="0.25">
      <c r="A78" s="13" t="s">
        <v>399</v>
      </c>
      <c r="B78" s="13"/>
      <c r="C78" s="52">
        <f>SUM(C70:C71)</f>
        <v>2.8082111687216631E-2</v>
      </c>
      <c r="D78" s="52">
        <f t="shared" ref="D78:AF78" si="12">SUM(D70:D71)</f>
        <v>5.7058086898841648E-2</v>
      </c>
      <c r="E78" s="52">
        <f t="shared" si="12"/>
        <v>7.9564156024782229E-2</v>
      </c>
      <c r="F78" s="52">
        <f t="shared" si="12"/>
        <v>9.4132173027945534E-2</v>
      </c>
      <c r="G78" s="52">
        <f t="shared" si="12"/>
        <v>0.10135523723542576</v>
      </c>
      <c r="H78" s="52">
        <f t="shared" si="12"/>
        <v>0.10268985562212549</v>
      </c>
      <c r="I78" s="52">
        <f t="shared" si="12"/>
        <v>9.9827400643446959E-2</v>
      </c>
      <c r="J78" s="52">
        <f t="shared" si="12"/>
        <v>9.4334857706041206E-2</v>
      </c>
      <c r="K78" s="52">
        <f t="shared" si="12"/>
        <v>8.7492095457797181E-2</v>
      </c>
      <c r="L78" s="52">
        <f t="shared" si="12"/>
        <v>8.0248473460438327E-2</v>
      </c>
      <c r="M78" s="52">
        <f t="shared" si="12"/>
        <v>7.3256508701581638E-2</v>
      </c>
      <c r="N78" s="52">
        <f t="shared" si="12"/>
        <v>6.6919825808497521E-2</v>
      </c>
      <c r="O78" s="52">
        <f t="shared" si="12"/>
        <v>6.1454799851622159E-2</v>
      </c>
      <c r="P78" s="52">
        <f t="shared" si="12"/>
        <v>5.6936475115362553E-2</v>
      </c>
      <c r="Q78" s="52">
        <f t="shared" si="12"/>
        <v>5.334391047318366E-2</v>
      </c>
      <c r="R78" s="52">
        <f t="shared" si="12"/>
        <v>5.0592818831008204E-2</v>
      </c>
      <c r="S78" s="52">
        <f t="shared" si="12"/>
        <v>4.8563828817409872E-2</v>
      </c>
      <c r="T78" s="52">
        <f t="shared" si="12"/>
        <v>4.7123383539994713E-2</v>
      </c>
      <c r="U78" s="52">
        <f t="shared" si="12"/>
        <v>4.6137822186507395E-2</v>
      </c>
      <c r="V78" s="52">
        <f t="shared" si="12"/>
        <v>4.548845469685317E-2</v>
      </c>
      <c r="W78" s="52">
        <f t="shared" si="12"/>
        <v>4.5072353285927146E-2</v>
      </c>
      <c r="X78" s="52">
        <f t="shared" si="12"/>
        <v>4.4807123940166199E-2</v>
      </c>
      <c r="Y78" s="52">
        <f t="shared" si="12"/>
        <v>4.4630909215348492E-2</v>
      </c>
      <c r="Z78" s="52">
        <f t="shared" si="12"/>
        <v>4.4498830933666293E-2</v>
      </c>
      <c r="AA78" s="52">
        <f t="shared" si="12"/>
        <v>4.4378580663523792E-2</v>
      </c>
      <c r="AB78" s="52">
        <f t="shared" si="12"/>
        <v>4.4252103613348998E-2</v>
      </c>
      <c r="AC78" s="52">
        <f t="shared" si="12"/>
        <v>4.4108677817269411E-2</v>
      </c>
      <c r="AD78" s="52">
        <f t="shared" si="12"/>
        <v>4.3941023182780793E-2</v>
      </c>
      <c r="AE78" s="52">
        <f t="shared" si="12"/>
        <v>4.3746110338996308E-2</v>
      </c>
      <c r="AF78" s="52">
        <f t="shared" si="12"/>
        <v>4.3523112534638232E-2</v>
      </c>
      <c r="AG78" s="67"/>
      <c r="AH78" s="65">
        <f>AVERAGE(C78:G78)</f>
        <v>7.2038352974842373E-2</v>
      </c>
      <c r="AI78" s="65">
        <f>AVERAGE(H78:L78)</f>
        <v>9.2918536577969835E-2</v>
      </c>
      <c r="AJ78" s="65">
        <f>AVERAGE(M78:Q78)</f>
        <v>6.2382303990049501E-2</v>
      </c>
      <c r="AK78" s="65">
        <f>AVERAGE(R78:V78)</f>
        <v>4.7581261614354671E-2</v>
      </c>
      <c r="AL78" s="65">
        <f>AVERAGE(W78:AA78)</f>
        <v>4.4677559607726389E-2</v>
      </c>
      <c r="AM78" s="65">
        <f>AVERAGE(AB78:AF78)</f>
        <v>4.3914205497406746E-2</v>
      </c>
      <c r="AN78" s="66"/>
      <c r="AO78" s="65">
        <f>AVERAGE(AH78:AI78)</f>
        <v>8.2478444776406104E-2</v>
      </c>
      <c r="AP78" s="65">
        <f>AVERAGE(AJ78:AK78)</f>
        <v>5.4981782802202089E-2</v>
      </c>
      <c r="AQ78" s="65">
        <f>AVERAGE(AL78:AM78)</f>
        <v>4.4295882552566571E-2</v>
      </c>
    </row>
    <row r="79" spans="1:43" s="9" customFormat="1" x14ac:dyDescent="0.25">
      <c r="A79" s="13" t="s">
        <v>421</v>
      </c>
      <c r="B79" s="13"/>
      <c r="C79" s="52">
        <f>SUM(C53:C58)</f>
        <v>4.5664935322700818E-3</v>
      </c>
      <c r="D79" s="52">
        <f t="shared" ref="D79:AF79" si="13">SUM(D53:D58)</f>
        <v>8.269543443062851E-3</v>
      </c>
      <c r="E79" s="52">
        <f t="shared" si="13"/>
        <v>1.0469105582124858E-2</v>
      </c>
      <c r="F79" s="52">
        <f t="shared" si="13"/>
        <v>1.1399228266812386E-2</v>
      </c>
      <c r="G79" s="52">
        <f t="shared" si="13"/>
        <v>1.1390655114695976E-2</v>
      </c>
      <c r="H79" s="52">
        <f t="shared" si="13"/>
        <v>1.0750301872894004E-2</v>
      </c>
      <c r="I79" s="52">
        <f t="shared" si="13"/>
        <v>9.736102910121381E-3</v>
      </c>
      <c r="J79" s="52">
        <f t="shared" si="13"/>
        <v>8.5498045757602219E-3</v>
      </c>
      <c r="K79" s="52">
        <f t="shared" si="13"/>
        <v>7.3382987710420211E-3</v>
      </c>
      <c r="L79" s="52">
        <f t="shared" si="13"/>
        <v>6.1993981908295285E-3</v>
      </c>
      <c r="M79" s="52">
        <f t="shared" si="13"/>
        <v>5.1920317996115442E-3</v>
      </c>
      <c r="N79" s="52">
        <f t="shared" si="13"/>
        <v>4.3447489968578001E-3</v>
      </c>
      <c r="O79" s="52">
        <f t="shared" si="13"/>
        <v>3.6650699411635698E-3</v>
      </c>
      <c r="P79" s="52">
        <f t="shared" si="13"/>
        <v>3.1455128232386075E-3</v>
      </c>
      <c r="Q79" s="52">
        <f t="shared" si="13"/>
        <v>2.7697056997385439E-3</v>
      </c>
      <c r="R79" s="52">
        <f t="shared" si="13"/>
        <v>2.5162089738152245E-3</v>
      </c>
      <c r="S79" s="52">
        <f t="shared" si="13"/>
        <v>2.361918969580273E-3</v>
      </c>
      <c r="T79" s="52">
        <f t="shared" si="13"/>
        <v>2.2842682554428321E-3</v>
      </c>
      <c r="U79" s="52">
        <f t="shared" si="13"/>
        <v>2.2625634800877907E-3</v>
      </c>
      <c r="V79" s="52">
        <f t="shared" si="13"/>
        <v>2.2796741005436951E-3</v>
      </c>
      <c r="W79" s="52">
        <f t="shared" si="13"/>
        <v>2.3213849922697994E-3</v>
      </c>
      <c r="X79" s="52">
        <f t="shared" si="13"/>
        <v>2.3768678973206808E-3</v>
      </c>
      <c r="Y79" s="52">
        <f t="shared" si="13"/>
        <v>2.4383686652550071E-3</v>
      </c>
      <c r="Z79" s="52">
        <f t="shared" si="13"/>
        <v>2.5004890350236275E-3</v>
      </c>
      <c r="AA79" s="52">
        <f t="shared" si="13"/>
        <v>2.5594395824025062E-3</v>
      </c>
      <c r="AB79" s="52">
        <f t="shared" si="13"/>
        <v>2.6134595627697985E-3</v>
      </c>
      <c r="AC79" s="52">
        <f t="shared" si="13"/>
        <v>2.6615752059624929E-3</v>
      </c>
      <c r="AD79" s="52">
        <f t="shared" si="13"/>
        <v>2.7031080344033409E-3</v>
      </c>
      <c r="AE79" s="52">
        <f t="shared" si="13"/>
        <v>2.7379807472292812E-3</v>
      </c>
      <c r="AF79" s="52">
        <f t="shared" si="13"/>
        <v>2.7663773426930792E-3</v>
      </c>
      <c r="AG79" s="67"/>
      <c r="AH79" s="65">
        <f t="shared" si="1"/>
        <v>9.2190051877932312E-3</v>
      </c>
      <c r="AI79" s="65">
        <f t="shared" si="2"/>
        <v>8.5147812641294309E-3</v>
      </c>
      <c r="AJ79" s="65">
        <f t="shared" si="3"/>
        <v>3.8234138521220139E-3</v>
      </c>
      <c r="AK79" s="65">
        <f t="shared" si="4"/>
        <v>2.340926755893963E-3</v>
      </c>
      <c r="AL79" s="65">
        <f t="shared" si="5"/>
        <v>2.439310034454324E-3</v>
      </c>
      <c r="AM79" s="65">
        <f t="shared" si="6"/>
        <v>2.6965001786115983E-3</v>
      </c>
      <c r="AN79" s="66"/>
      <c r="AO79" s="65">
        <f t="shared" si="7"/>
        <v>8.8668932259613302E-3</v>
      </c>
      <c r="AP79" s="65">
        <f t="shared" si="8"/>
        <v>3.0821703040079884E-3</v>
      </c>
      <c r="AQ79" s="65">
        <f t="shared" si="9"/>
        <v>2.5679051065329609E-3</v>
      </c>
    </row>
    <row r="80" spans="1:43" s="9" customFormat="1" x14ac:dyDescent="0.25">
      <c r="A80" s="13" t="s">
        <v>423</v>
      </c>
      <c r="B80" s="13"/>
      <c r="C80" s="52">
        <f>C59</f>
        <v>1.1870109487541309E-3</v>
      </c>
      <c r="D80" s="52">
        <f t="shared" ref="D80:AF80" si="14">D59</f>
        <v>2.6497746718106272E-3</v>
      </c>
      <c r="E80" s="52">
        <f t="shared" si="14"/>
        <v>3.7978530976319554E-3</v>
      </c>
      <c r="F80" s="52">
        <f t="shared" si="14"/>
        <v>4.4662478723349365E-3</v>
      </c>
      <c r="G80" s="52">
        <f t="shared" si="14"/>
        <v>4.7148963230554067E-3</v>
      </c>
      <c r="H80" s="52">
        <f t="shared" si="14"/>
        <v>4.6822509424742503E-3</v>
      </c>
      <c r="I80" s="52">
        <f t="shared" si="14"/>
        <v>4.5055415737442909E-3</v>
      </c>
      <c r="J80" s="52">
        <f t="shared" si="14"/>
        <v>4.2874409734518712E-3</v>
      </c>
      <c r="K80" s="52">
        <f t="shared" si="14"/>
        <v>4.09020244975464E-3</v>
      </c>
      <c r="L80" s="52">
        <f t="shared" si="14"/>
        <v>3.942605413368095E-3</v>
      </c>
      <c r="M80" s="52">
        <f t="shared" si="14"/>
        <v>3.8510173855790457E-3</v>
      </c>
      <c r="N80" s="52">
        <f t="shared" si="14"/>
        <v>3.8090277246895579E-3</v>
      </c>
      <c r="O80" s="52">
        <f t="shared" si="14"/>
        <v>3.8047147322807511E-3</v>
      </c>
      <c r="P80" s="52">
        <f t="shared" si="14"/>
        <v>3.8247807599038732E-3</v>
      </c>
      <c r="Q80" s="52">
        <f t="shared" si="14"/>
        <v>3.8569666942772892E-3</v>
      </c>
      <c r="R80" s="52">
        <f t="shared" si="14"/>
        <v>3.8909634059204109E-3</v>
      </c>
      <c r="S80" s="52">
        <f t="shared" si="14"/>
        <v>3.9187802299784393E-3</v>
      </c>
      <c r="T80" s="52">
        <f t="shared" si="14"/>
        <v>3.9346572437673772E-3</v>
      </c>
      <c r="U80" s="52">
        <f t="shared" si="14"/>
        <v>3.9348359548559949E-3</v>
      </c>
      <c r="V80" s="52">
        <f t="shared" si="14"/>
        <v>3.9174476965041843E-3</v>
      </c>
      <c r="W80" s="52">
        <f t="shared" si="14"/>
        <v>3.8820199923412617E-3</v>
      </c>
      <c r="X80" s="52">
        <f t="shared" si="14"/>
        <v>3.8292121737509726E-3</v>
      </c>
      <c r="Y80" s="52">
        <f t="shared" si="14"/>
        <v>3.760494968362893E-3</v>
      </c>
      <c r="Z80" s="52">
        <f t="shared" si="14"/>
        <v>3.6778025088497076E-3</v>
      </c>
      <c r="AA80" s="52">
        <f t="shared" si="14"/>
        <v>3.5831990675399324E-3</v>
      </c>
      <c r="AB80" s="52">
        <f t="shared" si="14"/>
        <v>3.4788889630575776E-3</v>
      </c>
      <c r="AC80" s="52">
        <f t="shared" si="14"/>
        <v>3.3669425584129564E-3</v>
      </c>
      <c r="AD80" s="52">
        <f t="shared" si="14"/>
        <v>3.2491434263480076E-3</v>
      </c>
      <c r="AE80" s="52">
        <f t="shared" si="14"/>
        <v>3.1270397755598827E-3</v>
      </c>
      <c r="AF80" s="52">
        <f t="shared" si="14"/>
        <v>3.0019587101154039E-3</v>
      </c>
      <c r="AG80" s="67"/>
      <c r="AH80" s="65">
        <f t="shared" si="1"/>
        <v>3.3631565827174107E-3</v>
      </c>
      <c r="AI80" s="65">
        <f t="shared" si="2"/>
        <v>4.3016082705586295E-3</v>
      </c>
      <c r="AJ80" s="65">
        <f t="shared" si="3"/>
        <v>3.8293014593461031E-3</v>
      </c>
      <c r="AK80" s="65">
        <f t="shared" si="4"/>
        <v>3.9193369062052816E-3</v>
      </c>
      <c r="AL80" s="65">
        <f t="shared" si="5"/>
        <v>3.7465457421689539E-3</v>
      </c>
      <c r="AM80" s="65">
        <f t="shared" si="6"/>
        <v>3.2447946866987652E-3</v>
      </c>
      <c r="AN80" s="66"/>
      <c r="AO80" s="65">
        <f t="shared" si="7"/>
        <v>3.8323824266380201E-3</v>
      </c>
      <c r="AP80" s="65">
        <f t="shared" si="8"/>
        <v>3.8743191827756924E-3</v>
      </c>
      <c r="AQ80" s="65">
        <f t="shared" si="9"/>
        <v>3.4956702144338598E-3</v>
      </c>
    </row>
    <row r="81" spans="1:43" s="9" customFormat="1" x14ac:dyDescent="0.25">
      <c r="A81" s="13" t="s">
        <v>426</v>
      </c>
      <c r="B81" s="13"/>
      <c r="C81" s="52">
        <f>C72</f>
        <v>2.010553152747883E-4</v>
      </c>
      <c r="D81" s="52">
        <f t="shared" ref="D81:AF81" si="15">D72</f>
        <v>4.2243108930771126E-4</v>
      </c>
      <c r="E81" s="52">
        <f t="shared" si="15"/>
        <v>5.9586781160130291E-4</v>
      </c>
      <c r="F81" s="52">
        <f t="shared" si="15"/>
        <v>7.0463406720285525E-4</v>
      </c>
      <c r="G81" s="52">
        <f t="shared" si="15"/>
        <v>7.536896783741947E-4</v>
      </c>
      <c r="H81" s="52">
        <f t="shared" si="15"/>
        <v>7.5667082023840062E-4</v>
      </c>
      <c r="I81" s="52">
        <f t="shared" si="15"/>
        <v>7.2880472035125521E-4</v>
      </c>
      <c r="J81" s="52">
        <f t="shared" si="15"/>
        <v>6.8332756279466261E-4</v>
      </c>
      <c r="K81" s="52">
        <f t="shared" si="15"/>
        <v>6.3023516410150868E-4</v>
      </c>
      <c r="L81" s="52">
        <f t="shared" si="15"/>
        <v>5.763020769206632E-4</v>
      </c>
      <c r="M81" s="52">
        <f t="shared" si="15"/>
        <v>5.257047941703445E-4</v>
      </c>
      <c r="N81" s="52">
        <f t="shared" si="15"/>
        <v>4.8068412768276008E-4</v>
      </c>
      <c r="O81" s="52">
        <f t="shared" si="15"/>
        <v>4.4217666241834019E-4</v>
      </c>
      <c r="P81" s="52">
        <f t="shared" si="15"/>
        <v>4.1024510476514865E-4</v>
      </c>
      <c r="Q81" s="52">
        <f t="shared" si="15"/>
        <v>3.8442392931475232E-4</v>
      </c>
      <c r="R81" s="52">
        <f t="shared" si="15"/>
        <v>3.6394798347468108E-4</v>
      </c>
      <c r="S81" s="52">
        <f t="shared" si="15"/>
        <v>3.4792102028538113E-4</v>
      </c>
      <c r="T81" s="52">
        <f t="shared" si="15"/>
        <v>3.3543593475637292E-4</v>
      </c>
      <c r="U81" s="52">
        <f t="shared" si="15"/>
        <v>3.2564472092489095E-4</v>
      </c>
      <c r="V81" s="52">
        <f t="shared" si="15"/>
        <v>3.1783760180301271E-4</v>
      </c>
      <c r="W81" s="52">
        <f t="shared" si="15"/>
        <v>3.1143228255910247E-4</v>
      </c>
      <c r="X81" s="52">
        <f t="shared" si="15"/>
        <v>3.0598906345963842E-4</v>
      </c>
      <c r="Y81" s="52">
        <f t="shared" si="15"/>
        <v>3.0119936064130619E-4</v>
      </c>
      <c r="Z81" s="52">
        <f t="shared" si="15"/>
        <v>2.9685671042687002E-4</v>
      </c>
      <c r="AA81" s="52">
        <f t="shared" si="15"/>
        <v>2.9281916098916546E-4</v>
      </c>
      <c r="AB81" s="52">
        <f t="shared" si="15"/>
        <v>2.8901949268097258E-4</v>
      </c>
      <c r="AC81" s="52">
        <f t="shared" si="15"/>
        <v>2.8542178957775117E-4</v>
      </c>
      <c r="AD81" s="52">
        <f t="shared" si="15"/>
        <v>2.8199478911371159E-4</v>
      </c>
      <c r="AE81" s="52">
        <f t="shared" si="15"/>
        <v>2.7871996401309084E-4</v>
      </c>
      <c r="AF81" s="52">
        <f t="shared" si="15"/>
        <v>2.7558223191221243E-4</v>
      </c>
      <c r="AG81" s="67"/>
      <c r="AH81" s="65">
        <f>AVERAGE(C81:G81)</f>
        <v>5.3553559235217042E-4</v>
      </c>
      <c r="AI81" s="65">
        <f>AVERAGE(H81:L81)</f>
        <v>6.7506806888129804E-4</v>
      </c>
      <c r="AJ81" s="65">
        <f>AVERAGE(M81:Q81)</f>
        <v>4.486469236702691E-4</v>
      </c>
      <c r="AK81" s="65">
        <f>AVERAGE(R81:V81)</f>
        <v>3.3815745224886776E-4</v>
      </c>
      <c r="AL81" s="65">
        <f>AVERAGE(W81:AA81)</f>
        <v>3.0165931561521649E-4</v>
      </c>
      <c r="AM81" s="65">
        <f>AVERAGE(AB81:AF81)</f>
        <v>2.8214765345954771E-4</v>
      </c>
      <c r="AN81" s="66"/>
      <c r="AO81" s="65">
        <f>AVERAGE(AH81:AI81)</f>
        <v>6.0530183061673418E-4</v>
      </c>
      <c r="AP81" s="65">
        <f>AVERAGE(AJ81:AK81)</f>
        <v>3.9340218795956843E-4</v>
      </c>
      <c r="AQ81" s="65">
        <f>AVERAGE(AL81:AM81)</f>
        <v>2.919034845373821E-4</v>
      </c>
    </row>
    <row r="82" spans="1:43" s="9" customFormat="1" x14ac:dyDescent="0.25">
      <c r="A82" s="13" t="s">
        <v>425</v>
      </c>
      <c r="B82" s="13"/>
      <c r="C82" s="52">
        <f>SUM(C51:C52)</f>
        <v>1.0761137521707158E-3</v>
      </c>
      <c r="D82" s="52">
        <f t="shared" ref="D82:AF82" si="16">SUM(D51:D52)</f>
        <v>2.1699079039177432E-3</v>
      </c>
      <c r="E82" s="52">
        <f t="shared" si="16"/>
        <v>2.9980230851641893E-3</v>
      </c>
      <c r="F82" s="52">
        <f t="shared" si="16"/>
        <v>3.4939752694109713E-3</v>
      </c>
      <c r="G82" s="52">
        <f t="shared" si="16"/>
        <v>3.6710699692221803E-3</v>
      </c>
      <c r="H82" s="52">
        <f t="shared" si="16"/>
        <v>3.5841258401504818E-3</v>
      </c>
      <c r="I82" s="52">
        <f t="shared" si="16"/>
        <v>3.3057288755002304E-3</v>
      </c>
      <c r="J82" s="52">
        <f t="shared" si="16"/>
        <v>2.909030797455507E-3</v>
      </c>
      <c r="K82" s="52">
        <f t="shared" si="16"/>
        <v>2.457453851041408E-3</v>
      </c>
      <c r="L82" s="52">
        <f t="shared" si="16"/>
        <v>2.0000339611580898E-3</v>
      </c>
      <c r="M82" s="52">
        <f t="shared" si="16"/>
        <v>1.5711307039066951E-3</v>
      </c>
      <c r="N82" s="52">
        <f t="shared" si="16"/>
        <v>1.1919151348307195E-3</v>
      </c>
      <c r="O82" s="52">
        <f t="shared" si="16"/>
        <v>8.7312071017248984E-4</v>
      </c>
      <c r="P82" s="52">
        <f t="shared" si="16"/>
        <v>6.1754120934916245E-4</v>
      </c>
      <c r="Q82" s="52">
        <f t="shared" si="16"/>
        <v>4.2257564811580713E-4</v>
      </c>
      <c r="R82" s="52">
        <f t="shared" si="16"/>
        <v>2.8217497251369582E-4</v>
      </c>
      <c r="S82" s="52">
        <f t="shared" si="16"/>
        <v>1.8848315589330535E-4</v>
      </c>
      <c r="T82" s="52">
        <f t="shared" si="16"/>
        <v>1.3301440419310703E-4</v>
      </c>
      <c r="U82" s="52">
        <f t="shared" si="16"/>
        <v>1.0745528718829941E-4</v>
      </c>
      <c r="V82" s="52">
        <f t="shared" si="16"/>
        <v>1.0438759536878319E-4</v>
      </c>
      <c r="W82" s="52">
        <f t="shared" si="16"/>
        <v>1.1738408600782423E-4</v>
      </c>
      <c r="X82" s="52">
        <f t="shared" si="16"/>
        <v>1.4121524971009004E-4</v>
      </c>
      <c r="Y82" s="52">
        <f t="shared" si="16"/>
        <v>1.7182524249482448E-4</v>
      </c>
      <c r="Z82" s="52">
        <f t="shared" si="16"/>
        <v>2.0616273766018984E-4</v>
      </c>
      <c r="AA82" s="52">
        <f t="shared" si="16"/>
        <v>2.4196046445111661E-4</v>
      </c>
      <c r="AB82" s="52">
        <f t="shared" si="16"/>
        <v>2.7774968924709775E-4</v>
      </c>
      <c r="AC82" s="52">
        <f t="shared" si="16"/>
        <v>3.1254261134328509E-4</v>
      </c>
      <c r="AD82" s="52">
        <f t="shared" si="16"/>
        <v>3.456427471411615E-4</v>
      </c>
      <c r="AE82" s="52">
        <f t="shared" si="16"/>
        <v>3.7663248834466474E-4</v>
      </c>
      <c r="AF82" s="52">
        <f t="shared" si="16"/>
        <v>4.0527621651653657E-4</v>
      </c>
      <c r="AG82" s="67"/>
      <c r="AH82" s="65">
        <f>AVERAGE(C82:G82)</f>
        <v>2.6818179959771601E-3</v>
      </c>
      <c r="AI82" s="65">
        <f>AVERAGE(H82:L82)</f>
        <v>2.8512746650611433E-3</v>
      </c>
      <c r="AJ82" s="65">
        <f>AVERAGE(M82:Q82)</f>
        <v>9.3525668127497478E-4</v>
      </c>
      <c r="AK82" s="65">
        <f>AVERAGE(R82:V82)</f>
        <v>1.6310308303143817E-4</v>
      </c>
      <c r="AL82" s="65">
        <f>AVERAGE(W82:AA82)</f>
        <v>1.7570955606480905E-4</v>
      </c>
      <c r="AM82" s="65">
        <f>AVERAGE(AB82:AF82)</f>
        <v>3.4356875051854915E-4</v>
      </c>
      <c r="AN82" s="66"/>
      <c r="AO82" s="65">
        <f>AVERAGE(AH82:AI82)</f>
        <v>2.7665463305191519E-3</v>
      </c>
      <c r="AP82" s="65">
        <f>AVERAGE(AJ82:AK82)</f>
        <v>5.491798821532065E-4</v>
      </c>
      <c r="AQ82" s="65">
        <f>AVERAGE(AL82:AM82)</f>
        <v>2.5963915329167909E-4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7.3852575613989481E-4</v>
      </c>
      <c r="D87" s="52">
        <f t="shared" ref="D87:AF92" si="20">D60</f>
        <v>1.3533888619626437E-3</v>
      </c>
      <c r="E87" s="52">
        <f t="shared" si="20"/>
        <v>1.8867728301839937E-3</v>
      </c>
      <c r="F87" s="52">
        <f t="shared" si="20"/>
        <v>2.3968736218858843E-3</v>
      </c>
      <c r="G87" s="52">
        <f t="shared" si="20"/>
        <v>2.9378642942465365E-3</v>
      </c>
      <c r="H87" s="52">
        <f t="shared" si="20"/>
        <v>3.5576935692738592E-3</v>
      </c>
      <c r="I87" s="52">
        <f t="shared" si="20"/>
        <v>4.2956435324594568E-3</v>
      </c>
      <c r="J87" s="52">
        <f t="shared" si="20"/>
        <v>5.1824922689970698E-3</v>
      </c>
      <c r="K87" s="52">
        <f t="shared" si="20"/>
        <v>6.2405713296058334E-3</v>
      </c>
      <c r="L87" s="52">
        <f t="shared" si="20"/>
        <v>7.4821415170765052E-3</v>
      </c>
      <c r="M87" s="52">
        <f t="shared" si="20"/>
        <v>8.9068302631488544E-3</v>
      </c>
      <c r="N87" s="52">
        <f t="shared" si="20"/>
        <v>1.0502610123492082E-2</v>
      </c>
      <c r="O87" s="52">
        <f t="shared" si="20"/>
        <v>1.2244340150185147E-2</v>
      </c>
      <c r="P87" s="52">
        <f t="shared" si="20"/>
        <v>1.408700638343649E-2</v>
      </c>
      <c r="Q87" s="52">
        <f t="shared" si="20"/>
        <v>1.5977667735953938E-2</v>
      </c>
      <c r="R87" s="52">
        <f t="shared" si="20"/>
        <v>1.7852904212043056E-2</v>
      </c>
      <c r="S87" s="52">
        <f t="shared" si="20"/>
        <v>1.9648009374576707E-2</v>
      </c>
      <c r="T87" s="52">
        <f t="shared" si="20"/>
        <v>2.1304241464906677E-2</v>
      </c>
      <c r="U87" s="52">
        <f t="shared" si="20"/>
        <v>2.2777024212566849E-2</v>
      </c>
      <c r="V87" s="52">
        <f t="shared" si="20"/>
        <v>2.4035510104182176E-2</v>
      </c>
      <c r="W87" s="52">
        <f t="shared" si="20"/>
        <v>2.5068790921414352E-2</v>
      </c>
      <c r="X87" s="52">
        <f t="shared" si="20"/>
        <v>2.5878414542505664E-2</v>
      </c>
      <c r="Y87" s="52">
        <f t="shared" si="20"/>
        <v>2.6480898697039401E-2</v>
      </c>
      <c r="Z87" s="52">
        <f t="shared" si="20"/>
        <v>2.6899062312975057E-2</v>
      </c>
      <c r="AA87" s="52">
        <f t="shared" si="20"/>
        <v>2.7159618331247068E-2</v>
      </c>
      <c r="AB87" s="52">
        <f t="shared" si="20"/>
        <v>2.7290894024992959E-2</v>
      </c>
      <c r="AC87" s="52">
        <f t="shared" si="20"/>
        <v>2.7316025790088481E-2</v>
      </c>
      <c r="AD87" s="52">
        <f t="shared" si="20"/>
        <v>2.726005245261124E-2</v>
      </c>
      <c r="AE87" s="52">
        <f t="shared" si="20"/>
        <v>2.7141404254435113E-2</v>
      </c>
      <c r="AF87" s="52">
        <f t="shared" si="20"/>
        <v>2.697560454558845E-2</v>
      </c>
      <c r="AH87" s="65">
        <f t="shared" ref="AH87:AH93" si="21">AVERAGE(C87:G87)</f>
        <v>1.8626850728837908E-3</v>
      </c>
      <c r="AI87" s="65">
        <f t="shared" ref="AI87:AI93" si="22">AVERAGE(H87:L87)</f>
        <v>5.3517084434825443E-3</v>
      </c>
      <c r="AJ87" s="65">
        <f t="shared" ref="AJ87:AJ93" si="23">AVERAGE(M87:Q87)</f>
        <v>1.2343690931243302E-2</v>
      </c>
      <c r="AK87" s="65">
        <f t="shared" ref="AK87:AK93" si="24">AVERAGE(R87:V87)</f>
        <v>2.1123537873655094E-2</v>
      </c>
      <c r="AL87" s="65">
        <f t="shared" ref="AL87:AL93" si="25">AVERAGE(W87:AA87)</f>
        <v>2.629735696103631E-2</v>
      </c>
      <c r="AM87" s="65">
        <f t="shared" ref="AM87:AM93" si="26">AVERAGE(AB87:AF87)</f>
        <v>2.7196796213543251E-2</v>
      </c>
      <c r="AN87" s="66"/>
      <c r="AO87" s="65">
        <f t="shared" ref="AO87:AO93" si="27">AVERAGE(AH87:AI87)</f>
        <v>3.6071967581831673E-3</v>
      </c>
      <c r="AP87" s="65">
        <f t="shared" ref="AP87:AP93" si="28">AVERAGE(AJ87:AK87)</f>
        <v>1.67336144024492E-2</v>
      </c>
      <c r="AQ87" s="65">
        <f t="shared" ref="AQ87:AQ93" si="29">AVERAGE(AL87:AM87)</f>
        <v>2.6747076587289781E-2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7.4773302913098237E-6</v>
      </c>
      <c r="D88" s="52">
        <f t="shared" ref="D88:R88" si="30">D61</f>
        <v>1.459792060988623E-5</v>
      </c>
      <c r="E88" s="52">
        <f t="shared" si="30"/>
        <v>2.0123172916798918E-5</v>
      </c>
      <c r="F88" s="52">
        <f t="shared" si="30"/>
        <v>2.4968684318269601E-5</v>
      </c>
      <c r="G88" s="52">
        <f t="shared" si="30"/>
        <v>2.8957849314755698E-5</v>
      </c>
      <c r="H88" s="52">
        <f t="shared" si="30"/>
        <v>3.2273442018763992E-5</v>
      </c>
      <c r="I88" s="52">
        <f t="shared" si="30"/>
        <v>3.6227049980180446E-5</v>
      </c>
      <c r="J88" s="52">
        <f t="shared" si="30"/>
        <v>4.1559800562194498E-5</v>
      </c>
      <c r="K88" s="52">
        <f t="shared" si="30"/>
        <v>4.8615757807968078E-5</v>
      </c>
      <c r="L88" s="52">
        <f t="shared" si="30"/>
        <v>5.6498042233420347E-5</v>
      </c>
      <c r="M88" s="52">
        <f t="shared" si="30"/>
        <v>6.566581852081752E-5</v>
      </c>
      <c r="N88" s="52">
        <f t="shared" si="30"/>
        <v>7.5341108563062385E-5</v>
      </c>
      <c r="O88" s="52">
        <f t="shared" si="30"/>
        <v>8.6999679791979515E-5</v>
      </c>
      <c r="P88" s="52">
        <f t="shared" si="30"/>
        <v>9.9458250622073681E-5</v>
      </c>
      <c r="Q88" s="52">
        <f t="shared" si="30"/>
        <v>1.1204317624935482E-4</v>
      </c>
      <c r="R88" s="52">
        <f t="shared" si="30"/>
        <v>1.2441106408427527E-4</v>
      </c>
      <c r="S88" s="52">
        <f t="shared" si="20"/>
        <v>1.3549474621505974E-4</v>
      </c>
      <c r="T88" s="52">
        <f t="shared" si="20"/>
        <v>1.4659682111184877E-4</v>
      </c>
      <c r="U88" s="52">
        <f t="shared" si="20"/>
        <v>1.5575362927315001E-4</v>
      </c>
      <c r="V88" s="52">
        <f t="shared" si="20"/>
        <v>1.6374806272337661E-4</v>
      </c>
      <c r="W88" s="52">
        <f t="shared" si="20"/>
        <v>1.7106190381085246E-4</v>
      </c>
      <c r="X88" s="52">
        <f t="shared" si="20"/>
        <v>1.7624300935270473E-4</v>
      </c>
      <c r="Y88" s="52">
        <f t="shared" si="20"/>
        <v>1.8028706028934489E-4</v>
      </c>
      <c r="Z88" s="52">
        <f t="shared" si="20"/>
        <v>1.8292936974303873E-4</v>
      </c>
      <c r="AA88" s="52">
        <f t="shared" si="20"/>
        <v>1.8405597135559616E-4</v>
      </c>
      <c r="AB88" s="52">
        <f t="shared" si="20"/>
        <v>1.844702954091153E-4</v>
      </c>
      <c r="AC88" s="52">
        <f t="shared" si="20"/>
        <v>1.8460775191153023E-4</v>
      </c>
      <c r="AD88" s="52">
        <f t="shared" si="20"/>
        <v>1.8387307231689011E-4</v>
      </c>
      <c r="AE88" s="52">
        <f t="shared" si="20"/>
        <v>1.8275213751011227E-4</v>
      </c>
      <c r="AF88" s="52">
        <f t="shared" si="20"/>
        <v>1.8150664143530418E-4</v>
      </c>
      <c r="AH88" s="65">
        <f t="shared" si="21"/>
        <v>1.9224991490204054E-5</v>
      </c>
      <c r="AI88" s="65">
        <f t="shared" si="22"/>
        <v>4.3034818520505472E-5</v>
      </c>
      <c r="AJ88" s="65">
        <f t="shared" si="23"/>
        <v>8.7901606749457586E-5</v>
      </c>
      <c r="AK88" s="65">
        <f t="shared" si="24"/>
        <v>1.4520086468154209E-4</v>
      </c>
      <c r="AL88" s="65">
        <f t="shared" si="25"/>
        <v>1.7891546291030739E-4</v>
      </c>
      <c r="AM88" s="65">
        <f t="shared" si="26"/>
        <v>1.8344197971659041E-4</v>
      </c>
      <c r="AN88" s="66"/>
      <c r="AO88" s="65">
        <f t="shared" si="27"/>
        <v>3.1129905005354761E-5</v>
      </c>
      <c r="AP88" s="65">
        <f t="shared" si="28"/>
        <v>1.1655123571549983E-4</v>
      </c>
      <c r="AQ88" s="65">
        <f t="shared" si="29"/>
        <v>1.811787213134489E-4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8.5333958549921752E-3</v>
      </c>
      <c r="D89" s="52">
        <f t="shared" si="20"/>
        <v>1.3963867463364145E-2</v>
      </c>
      <c r="E89" s="52">
        <f t="shared" si="20"/>
        <v>1.6542329131372085E-2</v>
      </c>
      <c r="F89" s="52">
        <f t="shared" si="20"/>
        <v>1.7269955520721685E-2</v>
      </c>
      <c r="G89" s="52">
        <f t="shared" si="20"/>
        <v>1.7008025872248537E-2</v>
      </c>
      <c r="H89" s="52">
        <f t="shared" si="20"/>
        <v>1.6290625423645993E-2</v>
      </c>
      <c r="I89" s="52">
        <f t="shared" si="20"/>
        <v>1.5396468898188216E-2</v>
      </c>
      <c r="J89" s="52">
        <f t="shared" si="20"/>
        <v>1.4448248285038432E-2</v>
      </c>
      <c r="K89" s="52">
        <f t="shared" si="20"/>
        <v>1.3489258573524593E-2</v>
      </c>
      <c r="L89" s="52">
        <f t="shared" si="20"/>
        <v>1.2524959381224447E-2</v>
      </c>
      <c r="M89" s="52">
        <f t="shared" si="20"/>
        <v>1.1546267650835024E-2</v>
      </c>
      <c r="N89" s="52">
        <f t="shared" si="20"/>
        <v>1.0545245653131802E-2</v>
      </c>
      <c r="O89" s="52">
        <f t="shared" si="20"/>
        <v>9.521005458593676E-3</v>
      </c>
      <c r="P89" s="52">
        <f t="shared" si="20"/>
        <v>8.4816357995501548E-3</v>
      </c>
      <c r="Q89" s="52">
        <f t="shared" si="20"/>
        <v>7.442224288825911E-3</v>
      </c>
      <c r="R89" s="52">
        <f t="shared" si="20"/>
        <v>6.4251743476823235E-3</v>
      </c>
      <c r="S89" s="52">
        <f t="shared" si="20"/>
        <v>5.45297155118775E-3</v>
      </c>
      <c r="T89" s="52">
        <f t="shared" si="20"/>
        <v>4.5474114095291149E-3</v>
      </c>
      <c r="U89" s="52">
        <f t="shared" si="20"/>
        <v>3.726473238927244E-3</v>
      </c>
      <c r="V89" s="52">
        <f t="shared" si="20"/>
        <v>3.0020637970118642E-3</v>
      </c>
      <c r="W89" s="52">
        <f t="shared" si="20"/>
        <v>2.378336226333321E-3</v>
      </c>
      <c r="X89" s="52">
        <f t="shared" si="20"/>
        <v>1.8539873602911854E-3</v>
      </c>
      <c r="Y89" s="52">
        <f t="shared" si="20"/>
        <v>1.4227256480607363E-3</v>
      </c>
      <c r="Z89" s="52">
        <f t="shared" si="20"/>
        <v>1.0745333978255482E-3</v>
      </c>
      <c r="AA89" s="52">
        <f t="shared" si="20"/>
        <v>7.9812707486778876E-4</v>
      </c>
      <c r="AB89" s="52">
        <f t="shared" si="20"/>
        <v>5.8130009749233266E-4</v>
      </c>
      <c r="AC89" s="52">
        <f t="shared" si="20"/>
        <v>4.1447621109139685E-4</v>
      </c>
      <c r="AD89" s="52">
        <f t="shared" si="20"/>
        <v>2.8640657118109874E-4</v>
      </c>
      <c r="AE89" s="52">
        <f t="shared" si="20"/>
        <v>1.8952014910495924E-4</v>
      </c>
      <c r="AF89" s="52">
        <f t="shared" si="20"/>
        <v>1.1672369856981486E-4</v>
      </c>
      <c r="AH89" s="65">
        <f t="shared" si="21"/>
        <v>1.4663514768539726E-2</v>
      </c>
      <c r="AI89" s="65">
        <f t="shared" si="22"/>
        <v>1.4429912112324337E-2</v>
      </c>
      <c r="AJ89" s="65">
        <f t="shared" si="23"/>
        <v>9.507275770187314E-3</v>
      </c>
      <c r="AK89" s="65">
        <f t="shared" si="24"/>
        <v>4.6308188688676593E-3</v>
      </c>
      <c r="AL89" s="65">
        <f t="shared" si="25"/>
        <v>1.505541941475716E-3</v>
      </c>
      <c r="AM89" s="65">
        <f t="shared" si="26"/>
        <v>3.176853454879205E-4</v>
      </c>
      <c r="AN89" s="66"/>
      <c r="AO89" s="65">
        <f t="shared" si="27"/>
        <v>1.454671344043203E-2</v>
      </c>
      <c r="AP89" s="65">
        <f t="shared" si="28"/>
        <v>7.0690473195274862E-3</v>
      </c>
      <c r="AQ89" s="65">
        <f t="shared" si="29"/>
        <v>9.1161364348181821E-4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3.1935099242483549E-2</v>
      </c>
      <c r="D90" s="52">
        <f t="shared" si="20"/>
        <v>5.2110519017821717E-2</v>
      </c>
      <c r="E90" s="52">
        <f t="shared" si="20"/>
        <v>6.2057763304578045E-2</v>
      </c>
      <c r="F90" s="52">
        <f t="shared" si="20"/>
        <v>6.5515151398938043E-2</v>
      </c>
      <c r="G90" s="52">
        <f t="shared" si="20"/>
        <v>6.5565539168519801E-2</v>
      </c>
      <c r="H90" s="52">
        <f t="shared" si="20"/>
        <v>6.4126411204237441E-2</v>
      </c>
      <c r="I90" s="52">
        <f t="shared" si="20"/>
        <v>6.2220111567877538E-2</v>
      </c>
      <c r="J90" s="52">
        <f t="shared" si="20"/>
        <v>6.0324268663487959E-2</v>
      </c>
      <c r="K90" s="52">
        <f t="shared" si="20"/>
        <v>5.862345154761666E-2</v>
      </c>
      <c r="L90" s="52">
        <f t="shared" si="20"/>
        <v>5.7159231774250328E-2</v>
      </c>
      <c r="M90" s="52">
        <f t="shared" si="20"/>
        <v>5.5911577054018675E-2</v>
      </c>
      <c r="N90" s="52">
        <f t="shared" si="20"/>
        <v>5.4839923837455576E-2</v>
      </c>
      <c r="O90" s="52">
        <f t="shared" si="20"/>
        <v>5.3902098759617774E-2</v>
      </c>
      <c r="P90" s="52">
        <f t="shared" si="20"/>
        <v>5.3061922540368824E-2</v>
      </c>
      <c r="Q90" s="52">
        <f t="shared" si="20"/>
        <v>5.2291297406781602E-2</v>
      </c>
      <c r="R90" s="52">
        <f t="shared" si="20"/>
        <v>5.1569755952990841E-2</v>
      </c>
      <c r="S90" s="52">
        <f t="shared" si="20"/>
        <v>5.0883059239647997E-2</v>
      </c>
      <c r="T90" s="52">
        <f t="shared" si="20"/>
        <v>5.0221748199212241E-2</v>
      </c>
      <c r="U90" s="52">
        <f t="shared" si="20"/>
        <v>4.95797974327346E-2</v>
      </c>
      <c r="V90" s="52">
        <f t="shared" si="20"/>
        <v>4.8953460721633271E-2</v>
      </c>
      <c r="W90" s="52">
        <f t="shared" si="20"/>
        <v>4.8340458766073971E-2</v>
      </c>
      <c r="X90" s="52">
        <f t="shared" si="20"/>
        <v>4.7739490183499995E-2</v>
      </c>
      <c r="Y90" s="52">
        <f t="shared" si="20"/>
        <v>4.7149664291091062E-2</v>
      </c>
      <c r="Z90" s="52">
        <f t="shared" si="20"/>
        <v>4.6570368942880268E-2</v>
      </c>
      <c r="AA90" s="52">
        <f t="shared" si="20"/>
        <v>4.6001080537621739E-2</v>
      </c>
      <c r="AB90" s="52">
        <f t="shared" si="20"/>
        <v>4.5441345388704972E-2</v>
      </c>
      <c r="AC90" s="52">
        <f t="shared" si="20"/>
        <v>4.4890751363843157E-2</v>
      </c>
      <c r="AD90" s="52">
        <f t="shared" si="20"/>
        <v>4.434888736690705E-2</v>
      </c>
      <c r="AE90" s="52">
        <f t="shared" si="20"/>
        <v>4.3815367486142072E-2</v>
      </c>
      <c r="AF90" s="52">
        <f t="shared" si="20"/>
        <v>4.3289874559106302E-2</v>
      </c>
      <c r="AH90" s="65">
        <f t="shared" si="21"/>
        <v>5.543681442646823E-2</v>
      </c>
      <c r="AI90" s="65">
        <f t="shared" si="22"/>
        <v>6.0490694951493985E-2</v>
      </c>
      <c r="AJ90" s="65">
        <f t="shared" si="23"/>
        <v>5.4001363919648493E-2</v>
      </c>
      <c r="AK90" s="65">
        <f t="shared" si="24"/>
        <v>5.0241564309243793E-2</v>
      </c>
      <c r="AL90" s="65">
        <f t="shared" si="25"/>
        <v>4.7160212544233401E-2</v>
      </c>
      <c r="AM90" s="65">
        <f t="shared" si="26"/>
        <v>4.4357245232940705E-2</v>
      </c>
      <c r="AN90" s="66"/>
      <c r="AO90" s="65">
        <f t="shared" si="27"/>
        <v>5.7963754688981108E-2</v>
      </c>
      <c r="AP90" s="65">
        <f t="shared" si="28"/>
        <v>5.2121464114446139E-2</v>
      </c>
      <c r="AQ90" s="65">
        <f t="shared" si="29"/>
        <v>4.575872888858705E-2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8.6393458225805515E-4</v>
      </c>
      <c r="D91" s="52">
        <f t="shared" si="20"/>
        <v>1.3151502781149002E-3</v>
      </c>
      <c r="E91" s="52">
        <f t="shared" si="20"/>
        <v>1.5118526340452501E-3</v>
      </c>
      <c r="F91" s="52">
        <f t="shared" si="20"/>
        <v>1.5638326221919128E-3</v>
      </c>
      <c r="G91" s="52">
        <f t="shared" si="20"/>
        <v>1.5392432248661702E-3</v>
      </c>
      <c r="H91" s="52">
        <f t="shared" si="20"/>
        <v>1.4777970456483751E-3</v>
      </c>
      <c r="I91" s="52">
        <f t="shared" si="20"/>
        <v>1.4013032687691664E-3</v>
      </c>
      <c r="J91" s="52">
        <f t="shared" si="20"/>
        <v>1.3193330162958744E-3</v>
      </c>
      <c r="K91" s="52">
        <f t="shared" si="20"/>
        <v>1.2359882505684138E-3</v>
      </c>
      <c r="L91" s="52">
        <f t="shared" si="20"/>
        <v>1.1524423022379452E-3</v>
      </c>
      <c r="M91" s="52">
        <f t="shared" si="20"/>
        <v>1.0684559594822517E-3</v>
      </c>
      <c r="N91" s="52">
        <f t="shared" si="20"/>
        <v>9.81865412006399E-4</v>
      </c>
      <c r="O91" s="52">
        <f t="shared" si="20"/>
        <v>8.9382936767206105E-4</v>
      </c>
      <c r="P91" s="52">
        <f t="shared" si="20"/>
        <v>8.0463430683799309E-4</v>
      </c>
      <c r="Q91" s="52">
        <f t="shared" si="20"/>
        <v>7.1415493641578253E-4</v>
      </c>
      <c r="R91" s="52">
        <f t="shared" si="20"/>
        <v>6.2604752557693345E-4</v>
      </c>
      <c r="S91" s="52">
        <f t="shared" si="20"/>
        <v>5.4195545793033503E-4</v>
      </c>
      <c r="T91" s="52">
        <f t="shared" si="20"/>
        <v>4.6368016085213728E-4</v>
      </c>
      <c r="U91" s="52">
        <f t="shared" si="20"/>
        <v>3.9182533798844978E-4</v>
      </c>
      <c r="V91" s="52">
        <f t="shared" si="20"/>
        <v>3.2888196056264223E-4</v>
      </c>
      <c r="W91" s="52">
        <f t="shared" si="20"/>
        <v>2.7334461669877274E-4</v>
      </c>
      <c r="X91" s="52">
        <f t="shared" si="20"/>
        <v>2.2779391141328743E-4</v>
      </c>
      <c r="Y91" s="52">
        <f t="shared" si="20"/>
        <v>1.8968709207851751E-4</v>
      </c>
      <c r="Z91" s="52">
        <f t="shared" si="20"/>
        <v>1.5866323832662224E-4</v>
      </c>
      <c r="AA91" s="52">
        <f t="shared" si="20"/>
        <v>1.3323546272705832E-4</v>
      </c>
      <c r="AB91" s="52">
        <f t="shared" si="20"/>
        <v>1.1255439408841387E-4</v>
      </c>
      <c r="AC91" s="52">
        <f t="shared" si="20"/>
        <v>9.6152958260003828E-5</v>
      </c>
      <c r="AD91" s="52">
        <f t="shared" si="20"/>
        <v>8.3773120124923666E-5</v>
      </c>
      <c r="AE91" s="52">
        <f t="shared" si="20"/>
        <v>7.3013542629567487E-5</v>
      </c>
      <c r="AF91" s="52">
        <f t="shared" si="20"/>
        <v>6.4899051301688256E-5</v>
      </c>
      <c r="AH91" s="65">
        <f t="shared" si="21"/>
        <v>1.3588026682952576E-3</v>
      </c>
      <c r="AI91" s="65">
        <f t="shared" si="22"/>
        <v>1.3173727767039549E-3</v>
      </c>
      <c r="AJ91" s="65">
        <f t="shared" si="23"/>
        <v>8.9258799648289752E-4</v>
      </c>
      <c r="AK91" s="65">
        <f t="shared" si="24"/>
        <v>4.7047808858209953E-4</v>
      </c>
      <c r="AL91" s="65">
        <f t="shared" si="25"/>
        <v>1.9654486424885162E-4</v>
      </c>
      <c r="AM91" s="65">
        <f t="shared" si="26"/>
        <v>8.6078613280919427E-5</v>
      </c>
      <c r="AN91" s="66"/>
      <c r="AO91" s="65">
        <f t="shared" si="27"/>
        <v>1.3380877224996061E-3</v>
      </c>
      <c r="AP91" s="65">
        <f t="shared" si="28"/>
        <v>6.8153304253249858E-4</v>
      </c>
      <c r="AQ91" s="65">
        <f t="shared" si="29"/>
        <v>1.4131173876488553E-4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1.3695507963033099E-4</v>
      </c>
      <c r="D92" s="52">
        <f t="shared" si="20"/>
        <v>2.1013127322523352E-4</v>
      </c>
      <c r="E92" s="52">
        <f t="shared" si="20"/>
        <v>2.4194167038126736E-4</v>
      </c>
      <c r="F92" s="52">
        <f t="shared" si="20"/>
        <v>2.502737891791912E-4</v>
      </c>
      <c r="G92" s="52">
        <f t="shared" si="20"/>
        <v>2.464572076978549E-4</v>
      </c>
      <c r="H92" s="52">
        <f t="shared" si="20"/>
        <v>2.3721117082132548E-4</v>
      </c>
      <c r="I92" s="52">
        <f t="shared" si="20"/>
        <v>2.2445731949054647E-4</v>
      </c>
      <c r="J92" s="52">
        <f t="shared" si="20"/>
        <v>2.1101379652425085E-4</v>
      </c>
      <c r="K92" s="52">
        <f t="shared" si="20"/>
        <v>1.9823561680499719E-4</v>
      </c>
      <c r="L92" s="52">
        <f t="shared" si="20"/>
        <v>1.8486563847112811E-4</v>
      </c>
      <c r="M92" s="52">
        <f t="shared" si="20"/>
        <v>1.7183351057269386E-4</v>
      </c>
      <c r="N92" s="52">
        <f t="shared" si="20"/>
        <v>1.5865305541012495E-4</v>
      </c>
      <c r="O92" s="52">
        <f t="shared" si="20"/>
        <v>1.4496831252218338E-4</v>
      </c>
      <c r="P92" s="52">
        <f t="shared" si="20"/>
        <v>1.3054211705533018E-4</v>
      </c>
      <c r="Q92" s="52">
        <f t="shared" si="20"/>
        <v>1.1687473221522653E-4</v>
      </c>
      <c r="R92" s="52">
        <f t="shared" si="20"/>
        <v>1.0305830890276852E-4</v>
      </c>
      <c r="S92" s="52">
        <f t="shared" si="20"/>
        <v>9.0173958146646434E-5</v>
      </c>
      <c r="T92" s="52">
        <f t="shared" si="20"/>
        <v>7.7945225112111907E-5</v>
      </c>
      <c r="U92" s="52">
        <f t="shared" si="20"/>
        <v>6.6956390261346907E-5</v>
      </c>
      <c r="V92" s="52">
        <f t="shared" si="20"/>
        <v>5.7462010593916315E-5</v>
      </c>
      <c r="W92" s="52">
        <f t="shared" si="20"/>
        <v>4.8764412412849513E-5</v>
      </c>
      <c r="X92" s="52">
        <f t="shared" si="20"/>
        <v>4.1225043372419913E-5</v>
      </c>
      <c r="Y92" s="52">
        <f t="shared" si="20"/>
        <v>3.5012084158320411E-5</v>
      </c>
      <c r="Z92" s="52">
        <f t="shared" si="20"/>
        <v>3.0176934563017855E-5</v>
      </c>
      <c r="AA92" s="52">
        <f t="shared" si="20"/>
        <v>2.5977747675476838E-5</v>
      </c>
      <c r="AB92" s="52">
        <f t="shared" si="20"/>
        <v>2.2743633438068293E-5</v>
      </c>
      <c r="AC92" s="52">
        <f t="shared" si="20"/>
        <v>2.0644772733960685E-5</v>
      </c>
      <c r="AD92" s="52">
        <f t="shared" si="20"/>
        <v>1.8329454207211502E-5</v>
      </c>
      <c r="AE92" s="52">
        <f t="shared" si="20"/>
        <v>1.6512591253866329E-5</v>
      </c>
      <c r="AF92" s="52">
        <f t="shared" si="20"/>
        <v>1.4898175387321776E-5</v>
      </c>
      <c r="AH92" s="65">
        <f t="shared" si="21"/>
        <v>2.1715180402277559E-4</v>
      </c>
      <c r="AI92" s="65">
        <f t="shared" si="22"/>
        <v>2.1115670842244963E-4</v>
      </c>
      <c r="AJ92" s="65">
        <f t="shared" si="23"/>
        <v>1.4457434555511178E-4</v>
      </c>
      <c r="AK92" s="65">
        <f t="shared" si="24"/>
        <v>7.9119178603358014E-5</v>
      </c>
      <c r="AL92" s="65">
        <f t="shared" si="25"/>
        <v>3.6231244436416907E-5</v>
      </c>
      <c r="AM92" s="65">
        <f t="shared" si="26"/>
        <v>1.8625725404085719E-5</v>
      </c>
      <c r="AN92" s="66"/>
      <c r="AO92" s="65">
        <f t="shared" si="27"/>
        <v>2.1415425622261261E-4</v>
      </c>
      <c r="AP92" s="65">
        <f t="shared" si="28"/>
        <v>1.1184676207923489E-4</v>
      </c>
      <c r="AQ92" s="65">
        <f t="shared" si="29"/>
        <v>2.7428484920251315E-5</v>
      </c>
    </row>
    <row r="93" spans="1:43" s="9" customFormat="1" x14ac:dyDescent="0.25">
      <c r="A93" s="71" t="s">
        <v>442</v>
      </c>
      <c r="B93" s="13"/>
      <c r="C93" s="52">
        <f>SUM(C66:C69)</f>
        <v>1.9726910047546163E-3</v>
      </c>
      <c r="D93" s="52">
        <f t="shared" ref="D93:AF93" si="31">SUM(D66:D69)</f>
        <v>3.049718806534916E-3</v>
      </c>
      <c r="E93" s="52">
        <f t="shared" si="31"/>
        <v>3.5550487112453893E-3</v>
      </c>
      <c r="F93" s="52">
        <f t="shared" si="31"/>
        <v>3.7317474038415458E-3</v>
      </c>
      <c r="G93" s="52">
        <f t="shared" si="31"/>
        <v>3.7350810751289533E-3</v>
      </c>
      <c r="H93" s="52">
        <f t="shared" si="31"/>
        <v>3.6578060231490916E-3</v>
      </c>
      <c r="I93" s="52">
        <f t="shared" si="31"/>
        <v>3.5521220075671648E-3</v>
      </c>
      <c r="J93" s="52">
        <f t="shared" si="31"/>
        <v>3.4450670504888575E-3</v>
      </c>
      <c r="K93" s="52">
        <f t="shared" si="31"/>
        <v>3.3487530252200243E-3</v>
      </c>
      <c r="L93" s="52">
        <f t="shared" si="31"/>
        <v>3.2664688458337713E-3</v>
      </c>
      <c r="M93" s="52">
        <f t="shared" si="31"/>
        <v>3.198451728236862E-3</v>
      </c>
      <c r="N93" s="52">
        <f t="shared" si="31"/>
        <v>3.1423308315313191E-3</v>
      </c>
      <c r="O93" s="52">
        <f t="shared" si="31"/>
        <v>3.0948232180123192E-3</v>
      </c>
      <c r="P93" s="52">
        <f t="shared" si="31"/>
        <v>3.0539742271032482E-3</v>
      </c>
      <c r="Q93" s="52">
        <f t="shared" si="31"/>
        <v>3.0175165736608671E-3</v>
      </c>
      <c r="R93" s="52">
        <f t="shared" si="31"/>
        <v>2.983260411565877E-3</v>
      </c>
      <c r="S93" s="52">
        <f t="shared" si="31"/>
        <v>2.9505873426467588E-3</v>
      </c>
      <c r="T93" s="52">
        <f t="shared" si="31"/>
        <v>2.9185374576529487E-3</v>
      </c>
      <c r="U93" s="52">
        <f t="shared" si="31"/>
        <v>2.8860540926072186E-3</v>
      </c>
      <c r="V93" s="52">
        <f t="shared" si="31"/>
        <v>2.8534000628498788E-3</v>
      </c>
      <c r="W93" s="52">
        <f t="shared" si="31"/>
        <v>2.8203106082543392E-3</v>
      </c>
      <c r="X93" s="52">
        <f t="shared" si="31"/>
        <v>2.7866768986605471E-3</v>
      </c>
      <c r="Y93" s="52">
        <f t="shared" si="31"/>
        <v>2.752493507602473E-3</v>
      </c>
      <c r="Z93" s="52">
        <f t="shared" si="31"/>
        <v>2.7178203116439872E-3</v>
      </c>
      <c r="AA93" s="52">
        <f t="shared" si="31"/>
        <v>2.6823460704375997E-3</v>
      </c>
      <c r="AB93" s="52">
        <f t="shared" si="31"/>
        <v>2.6467668459610643E-3</v>
      </c>
      <c r="AC93" s="52">
        <f t="shared" si="31"/>
        <v>2.6111179872925867E-3</v>
      </c>
      <c r="AD93" s="52">
        <f t="shared" si="31"/>
        <v>2.5754419322269284E-3</v>
      </c>
      <c r="AE93" s="52">
        <f t="shared" si="31"/>
        <v>2.5397927962766131E-3</v>
      </c>
      <c r="AF93" s="52">
        <f t="shared" si="31"/>
        <v>2.5042305805763419E-3</v>
      </c>
      <c r="AH93" s="65">
        <f t="shared" si="21"/>
        <v>3.2088574003010842E-3</v>
      </c>
      <c r="AI93" s="65">
        <f t="shared" si="22"/>
        <v>3.4540433904517824E-3</v>
      </c>
      <c r="AJ93" s="65">
        <f t="shared" si="23"/>
        <v>3.1014193157089228E-3</v>
      </c>
      <c r="AK93" s="65">
        <f t="shared" si="24"/>
        <v>2.9183678734645366E-3</v>
      </c>
      <c r="AL93" s="65">
        <f t="shared" si="25"/>
        <v>2.7519294793197889E-3</v>
      </c>
      <c r="AM93" s="65">
        <f t="shared" si="26"/>
        <v>2.5754700284667071E-3</v>
      </c>
      <c r="AN93" s="66"/>
      <c r="AO93" s="65">
        <f t="shared" si="27"/>
        <v>3.3314503953764335E-3</v>
      </c>
      <c r="AP93" s="65">
        <f t="shared" si="28"/>
        <v>3.0098935945867297E-3</v>
      </c>
      <c r="AQ93" s="65">
        <f t="shared" si="29"/>
        <v>2.663699753893248E-3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0.14221464063255418</v>
      </c>
      <c r="D50" s="52">
        <f>VLOOKUP($B50,Shock_dev!$A$1:$CI$300,MATCH(DATE(D$1,1,1),Shock_dev!$A$1:$CI$1,0),FALSE)</f>
        <v>0.16957742314598345</v>
      </c>
      <c r="E50" s="52">
        <f>VLOOKUP($B50,Shock_dev!$A$1:$CI$300,MATCH(DATE(E$1,1,1),Shock_dev!$A$1:$CI$1,0),FALSE)</f>
        <v>0.18057012411989426</v>
      </c>
      <c r="F50" s="52">
        <f>VLOOKUP($B50,Shock_dev!$A$1:$CI$300,MATCH(DATE(F$1,1,1),Shock_dev!$A$1:$CI$1,0),FALSE)</f>
        <v>0.18326870366478509</v>
      </c>
      <c r="G50" s="52">
        <f>VLOOKUP($B50,Shock_dev!$A$1:$CI$300,MATCH(DATE(G$1,1,1),Shock_dev!$A$1:$CI$1,0),FALSE)</f>
        <v>0.18121165140565498</v>
      </c>
      <c r="H50" s="52">
        <f>VLOOKUP($B50,Shock_dev!$A$1:$CI$300,MATCH(DATE(H$1,1,1),Shock_dev!$A$1:$CI$1,0),FALSE)</f>
        <v>0.17667554592597501</v>
      </c>
      <c r="I50" s="52">
        <f>VLOOKUP($B50,Shock_dev!$A$1:$CI$300,MATCH(DATE(I$1,1,1),Shock_dev!$A$1:$CI$1,0),FALSE)</f>
        <v>0.17114764532164539</v>
      </c>
      <c r="J50" s="52">
        <f>VLOOKUP($B50,Shock_dev!$A$1:$CI$300,MATCH(DATE(J$1,1,1),Shock_dev!$A$1:$CI$1,0),FALSE)</f>
        <v>0.165513354852731</v>
      </c>
      <c r="K50" s="52">
        <f>VLOOKUP($B50,Shock_dev!$A$1:$CI$300,MATCH(DATE(K$1,1,1),Shock_dev!$A$1:$CI$1,0),FALSE)</f>
        <v>0.16024690708040801</v>
      </c>
      <c r="L50" s="52">
        <f>VLOOKUP($B50,Shock_dev!$A$1:$CI$300,MATCH(DATE(L$1,1,1),Shock_dev!$A$1:$CI$1,0),FALSE)</f>
        <v>0.15554407715501206</v>
      </c>
      <c r="M50" s="52">
        <f>VLOOKUP($B50,Shock_dev!$A$1:$CI$300,MATCH(DATE(M$1,1,1),Shock_dev!$A$1:$CI$1,0),FALSE)</f>
        <v>0.15148171491228268</v>
      </c>
      <c r="N50" s="52">
        <f>VLOOKUP($B50,Shock_dev!$A$1:$CI$300,MATCH(DATE(N$1,1,1),Shock_dev!$A$1:$CI$1,0),FALSE)</f>
        <v>0.14803791027595548</v>
      </c>
      <c r="O50" s="52">
        <f>VLOOKUP($B50,Shock_dev!$A$1:$CI$300,MATCH(DATE(O$1,1,1),Shock_dev!$A$1:$CI$1,0),FALSE)</f>
        <v>0.14517208273536752</v>
      </c>
      <c r="P50" s="52">
        <f>VLOOKUP($B50,Shock_dev!$A$1:$CI$300,MATCH(DATE(P$1,1,1),Shock_dev!$A$1:$CI$1,0),FALSE)</f>
        <v>0.14279388774143253</v>
      </c>
      <c r="Q50" s="52">
        <f>VLOOKUP($B50,Shock_dev!$A$1:$CI$300,MATCH(DATE(Q$1,1,1),Shock_dev!$A$1:$CI$1,0),FALSE)</f>
        <v>0.14081385271558222</v>
      </c>
      <c r="R50" s="52">
        <f>VLOOKUP($B50,Shock_dev!$A$1:$CI$300,MATCH(DATE(R$1,1,1),Shock_dev!$A$1:$CI$1,0),FALSE)</f>
        <v>0.13912773531481459</v>
      </c>
      <c r="S50" s="52">
        <f>VLOOKUP($B50,Shock_dev!$A$1:$CI$300,MATCH(DATE(S$1,1,1),Shock_dev!$A$1:$CI$1,0),FALSE)</f>
        <v>0.1376390447350273</v>
      </c>
      <c r="T50" s="52">
        <f>VLOOKUP($B50,Shock_dev!$A$1:$CI$300,MATCH(DATE(T$1,1,1),Shock_dev!$A$1:$CI$1,0),FALSE)</f>
        <v>0.13626154861710038</v>
      </c>
      <c r="U50" s="52">
        <f>VLOOKUP($B50,Shock_dev!$A$1:$CI$300,MATCH(DATE(U$1,1,1),Shock_dev!$A$1:$CI$1,0),FALSE)</f>
        <v>0.13491905731528586</v>
      </c>
      <c r="V50" s="52">
        <f>VLOOKUP($B50,Shock_dev!$A$1:$CI$300,MATCH(DATE(V$1,1,1),Shock_dev!$A$1:$CI$1,0),FALSE)</f>
        <v>0.13357643284390708</v>
      </c>
      <c r="W50" s="52">
        <f>VLOOKUP($B50,Shock_dev!$A$1:$CI$300,MATCH(DATE(W$1,1,1),Shock_dev!$A$1:$CI$1,0),FALSE)</f>
        <v>0.13219368983272695</v>
      </c>
      <c r="X50" s="52">
        <f>VLOOKUP($B50,Shock_dev!$A$1:$CI$300,MATCH(DATE(X$1,1,1),Shock_dev!$A$1:$CI$1,0),FALSE)</f>
        <v>0.13075824405521796</v>
      </c>
      <c r="Y50" s="52">
        <f>VLOOKUP($B50,Shock_dev!$A$1:$CI$300,MATCH(DATE(Y$1,1,1),Shock_dev!$A$1:$CI$1,0),FALSE)</f>
        <v>0.12927116712446729</v>
      </c>
      <c r="Z50" s="52">
        <f>VLOOKUP($B50,Shock_dev!$A$1:$CI$300,MATCH(DATE(Z$1,1,1),Shock_dev!$A$1:$CI$1,0),FALSE)</f>
        <v>0.1277357381272104</v>
      </c>
      <c r="AA50" s="52">
        <f>VLOOKUP($B50,Shock_dev!$A$1:$CI$300,MATCH(DATE(AA$1,1,1),Shock_dev!$A$1:$CI$1,0),FALSE)</f>
        <v>0.12615332230803133</v>
      </c>
      <c r="AB50" s="52">
        <f>VLOOKUP($B50,Shock_dev!$A$1:$CI$300,MATCH(DATE(AB$1,1,1),Shock_dev!$A$1:$CI$1,0),FALSE)</f>
        <v>0.1245494712903028</v>
      </c>
      <c r="AC50" s="52">
        <f>VLOOKUP($B50,Shock_dev!$A$1:$CI$300,MATCH(DATE(AC$1,1,1),Shock_dev!$A$1:$CI$1,0),FALSE)</f>
        <v>0.12293290956975067</v>
      </c>
      <c r="AD50" s="52">
        <f>VLOOKUP($B50,Shock_dev!$A$1:$CI$300,MATCH(DATE(AD$1,1,1),Shock_dev!$A$1:$CI$1,0),FALSE)</f>
        <v>0.12130638393901272</v>
      </c>
      <c r="AE50" s="52">
        <f>VLOOKUP($B50,Shock_dev!$A$1:$CI$300,MATCH(DATE(AE$1,1,1),Shock_dev!$A$1:$CI$1,0),FALSE)</f>
        <v>0.11968134911342077</v>
      </c>
      <c r="AF50" s="52">
        <f>VLOOKUP($B50,Shock_dev!$A$1:$CI$300,MATCH(DATE(AF$1,1,1),Shock_dev!$A$1:$CI$1,0),FALSE)</f>
        <v>0.11806606536608477</v>
      </c>
      <c r="AG50" s="52"/>
      <c r="AH50" s="65">
        <f>AVERAGE(C50:G50)</f>
        <v>0.17136850859377439</v>
      </c>
      <c r="AI50" s="65">
        <f>AVERAGE(H50:L50)</f>
        <v>0.16582550606715429</v>
      </c>
      <c r="AJ50" s="65">
        <f>AVERAGE(M50:Q50)</f>
        <v>0.14565988967612409</v>
      </c>
      <c r="AK50" s="65">
        <f>AVERAGE(R50:V50)</f>
        <v>0.13630476376522704</v>
      </c>
      <c r="AL50" s="65">
        <f>AVERAGE(W50:AA50)</f>
        <v>0.12922243228953079</v>
      </c>
      <c r="AM50" s="65">
        <f>AVERAGE(AB50:AF50)</f>
        <v>0.12130723585571435</v>
      </c>
      <c r="AN50" s="66"/>
      <c r="AO50" s="65">
        <f>AVERAGE(AH50:AI50)</f>
        <v>0.16859700733046434</v>
      </c>
      <c r="AP50" s="65">
        <f>AVERAGE(AJ50:AK50)</f>
        <v>0.14098232672067557</v>
      </c>
      <c r="AQ50" s="65">
        <f>AVERAGE(AL50:AM50)</f>
        <v>0.12526483407262257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5.5454319715918449E-4</v>
      </c>
      <c r="D51" s="52">
        <f>VLOOKUP($B51,Shock_dev!$A$1:$CI$300,MATCH(DATE(D$1,1,1),Shock_dev!$A$1:$CI$1,0),FALSE)</f>
        <v>9.5983904521677193E-4</v>
      </c>
      <c r="E51" s="52">
        <f>VLOOKUP($B51,Shock_dev!$A$1:$CI$300,MATCH(DATE(E$1,1,1),Shock_dev!$A$1:$CI$1,0),FALSE)</f>
        <v>1.1702090910596596E-3</v>
      </c>
      <c r="F51" s="52">
        <f>VLOOKUP($B51,Shock_dev!$A$1:$CI$300,MATCH(DATE(F$1,1,1),Shock_dev!$A$1:$CI$1,0),FALSE)</f>
        <v>1.2147681492724093E-3</v>
      </c>
      <c r="G51" s="52">
        <f>VLOOKUP($B51,Shock_dev!$A$1:$CI$300,MATCH(DATE(G$1,1,1),Shock_dev!$A$1:$CI$1,0),FALSE)</f>
        <v>1.1434332591702392E-3</v>
      </c>
      <c r="H51" s="52">
        <f>VLOOKUP($B51,Shock_dev!$A$1:$CI$300,MATCH(DATE(H$1,1,1),Shock_dev!$A$1:$CI$1,0),FALSE)</f>
        <v>1.0052691406441043E-3</v>
      </c>
      <c r="I51" s="52">
        <f>VLOOKUP($B51,Shock_dev!$A$1:$CI$300,MATCH(DATE(I$1,1,1),Shock_dev!$A$1:$CI$1,0),FALSE)</f>
        <v>8.3797340744466405E-4</v>
      </c>
      <c r="J51" s="52">
        <f>VLOOKUP($B51,Shock_dev!$A$1:$CI$300,MATCH(DATE(J$1,1,1),Shock_dev!$A$1:$CI$1,0),FALSE)</f>
        <v>6.6628637968624662E-4</v>
      </c>
      <c r="K51" s="52">
        <f>VLOOKUP($B51,Shock_dev!$A$1:$CI$300,MATCH(DATE(K$1,1,1),Shock_dev!$A$1:$CI$1,0),FALSE)</f>
        <v>5.0455391775403458E-4</v>
      </c>
      <c r="L51" s="52">
        <f>VLOOKUP($B51,Shock_dev!$A$1:$CI$300,MATCH(DATE(L$1,1,1),Shock_dev!$A$1:$CI$1,0),FALSE)</f>
        <v>3.5994412869173479E-4</v>
      </c>
      <c r="M51" s="52">
        <f>VLOOKUP($B51,Shock_dev!$A$1:$CI$300,MATCH(DATE(M$1,1,1),Shock_dev!$A$1:$CI$1,0),FALSE)</f>
        <v>2.3529633324267097E-4</v>
      </c>
      <c r="N51" s="52">
        <f>VLOOKUP($B51,Shock_dev!$A$1:$CI$300,MATCH(DATE(N$1,1,1),Shock_dev!$A$1:$CI$1,0),FALSE)</f>
        <v>1.3084299536317452E-4</v>
      </c>
      <c r="O51" s="52">
        <f>VLOOKUP($B51,Shock_dev!$A$1:$CI$300,MATCH(DATE(O$1,1,1),Shock_dev!$A$1:$CI$1,0),FALSE)</f>
        <v>4.5447244756350028E-5</v>
      </c>
      <c r="P51" s="52">
        <f>VLOOKUP($B51,Shock_dev!$A$1:$CI$300,MATCH(DATE(P$1,1,1),Shock_dev!$A$1:$CI$1,0),FALSE)</f>
        <v>-2.285800665478977E-5</v>
      </c>
      <c r="Q51" s="52">
        <f>VLOOKUP($B51,Shock_dev!$A$1:$CI$300,MATCH(DATE(Q$1,1,1),Shock_dev!$A$1:$CI$1,0),FALSE)</f>
        <v>-7.6371552054076543E-5</v>
      </c>
      <c r="R51" s="52">
        <f>VLOOKUP($B51,Shock_dev!$A$1:$CI$300,MATCH(DATE(R$1,1,1),Shock_dev!$A$1:$CI$1,0),FALSE)</f>
        <v>-1.1753192767335499E-4</v>
      </c>
      <c r="S51" s="52">
        <f>VLOOKUP($B51,Shock_dev!$A$1:$CI$300,MATCH(DATE(S$1,1,1),Shock_dev!$A$1:$CI$1,0),FALSE)</f>
        <v>-1.4867323667942402E-4</v>
      </c>
      <c r="T51" s="52">
        <f>VLOOKUP($B51,Shock_dev!$A$1:$CI$300,MATCH(DATE(T$1,1,1),Shock_dev!$A$1:$CI$1,0),FALSE)</f>
        <v>-1.7192367136130288E-4</v>
      </c>
      <c r="U51" s="52">
        <f>VLOOKUP($B51,Shock_dev!$A$1:$CI$300,MATCH(DATE(U$1,1,1),Shock_dev!$A$1:$CI$1,0),FALSE)</f>
        <v>-1.8913466107867364E-4</v>
      </c>
      <c r="V51" s="52">
        <f>VLOOKUP($B51,Shock_dev!$A$1:$CI$300,MATCH(DATE(V$1,1,1),Shock_dev!$A$1:$CI$1,0),FALSE)</f>
        <v>-2.0175029374941859E-4</v>
      </c>
      <c r="W51" s="52">
        <f>VLOOKUP($B51,Shock_dev!$A$1:$CI$300,MATCH(DATE(W$1,1,1),Shock_dev!$A$1:$CI$1,0),FALSE)</f>
        <v>-2.1093351223244879E-4</v>
      </c>
      <c r="X51" s="52">
        <f>VLOOKUP($B51,Shock_dev!$A$1:$CI$300,MATCH(DATE(X$1,1,1),Shock_dev!$A$1:$CI$1,0),FALSE)</f>
        <v>-2.1753203494401002E-4</v>
      </c>
      <c r="Y51" s="52">
        <f>VLOOKUP($B51,Shock_dev!$A$1:$CI$300,MATCH(DATE(Y$1,1,1),Shock_dev!$A$1:$CI$1,0),FALSE)</f>
        <v>-2.2213474418011171E-4</v>
      </c>
      <c r="Z51" s="52">
        <f>VLOOKUP($B51,Shock_dev!$A$1:$CI$300,MATCH(DATE(Z$1,1,1),Shock_dev!$A$1:$CI$1,0),FALSE)</f>
        <v>-2.2515666694542601E-4</v>
      </c>
      <c r="AA51" s="52">
        <f>VLOOKUP($B51,Shock_dev!$A$1:$CI$300,MATCH(DATE(AA$1,1,1),Shock_dev!$A$1:$CI$1,0),FALSE)</f>
        <v>-2.2692706135010152E-4</v>
      </c>
      <c r="AB51" s="52">
        <f>VLOOKUP($B51,Shock_dev!$A$1:$CI$300,MATCH(DATE(AB$1,1,1),Shock_dev!$A$1:$CI$1,0),FALSE)</f>
        <v>-2.2761302058452428E-4</v>
      </c>
      <c r="AC51" s="52">
        <f>VLOOKUP($B51,Shock_dev!$A$1:$CI$300,MATCH(DATE(AC$1,1,1),Shock_dev!$A$1:$CI$1,0),FALSE)</f>
        <v>-2.2736380593280865E-4</v>
      </c>
      <c r="AD51" s="52">
        <f>VLOOKUP($B51,Shock_dev!$A$1:$CI$300,MATCH(DATE(AD$1,1,1),Shock_dev!$A$1:$CI$1,0),FALSE)</f>
        <v>-2.2634649973854307E-4</v>
      </c>
      <c r="AE51" s="52">
        <f>VLOOKUP($B51,Shock_dev!$A$1:$CI$300,MATCH(DATE(AE$1,1,1),Shock_dev!$A$1:$CI$1,0),FALSE)</f>
        <v>-2.2469208457090832E-4</v>
      </c>
      <c r="AF51" s="52">
        <f>VLOOKUP($B51,Shock_dev!$A$1:$CI$300,MATCH(DATE(AF$1,1,1),Shock_dev!$A$1:$CI$1,0),FALSE)</f>
        <v>-2.2251300631029533E-4</v>
      </c>
      <c r="AG51" s="52"/>
      <c r="AH51" s="65">
        <f t="shared" ref="AH51:AH80" si="1">AVERAGE(C51:G51)</f>
        <v>1.0085585483756529E-3</v>
      </c>
      <c r="AI51" s="65">
        <f t="shared" ref="AI51:AI80" si="2">AVERAGE(H51:L51)</f>
        <v>6.7480539484415683E-4</v>
      </c>
      <c r="AJ51" s="65">
        <f t="shared" ref="AJ51:AJ80" si="3">AVERAGE(M51:Q51)</f>
        <v>6.2471402930665835E-5</v>
      </c>
      <c r="AK51" s="65">
        <f t="shared" ref="AK51:AK80" si="4">AVERAGE(R51:V51)</f>
        <v>-1.6580275810843483E-4</v>
      </c>
      <c r="AL51" s="65">
        <f t="shared" ref="AL51:AL80" si="5">AVERAGE(W51:AA51)</f>
        <v>-2.2053680393041959E-4</v>
      </c>
      <c r="AM51" s="65">
        <f t="shared" ref="AM51:AM80" si="6">AVERAGE(AB51:AF51)</f>
        <v>-2.2570568342741593E-4</v>
      </c>
      <c r="AN51" s="66"/>
      <c r="AO51" s="65">
        <f t="shared" ref="AO51:AO80" si="7">AVERAGE(AH51:AI51)</f>
        <v>8.4168197160990488E-4</v>
      </c>
      <c r="AP51" s="65">
        <f t="shared" ref="AP51:AP80" si="8">AVERAGE(AJ51:AK51)</f>
        <v>-5.1665677588884498E-5</v>
      </c>
      <c r="AQ51" s="65">
        <f t="shared" ref="AQ51:AQ80" si="9">AVERAGE(AL51:AM51)</f>
        <v>-2.2312124367891776E-4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1.2936936634375474E-3</v>
      </c>
      <c r="D52" s="52">
        <f>VLOOKUP($B52,Shock_dev!$A$1:$CI$300,MATCH(DATE(D$1,1,1),Shock_dev!$A$1:$CI$1,0),FALSE)</f>
        <v>1.5918793153205059E-3</v>
      </c>
      <c r="E52" s="52">
        <f>VLOOKUP($B52,Shock_dev!$A$1:$CI$300,MATCH(DATE(E$1,1,1),Shock_dev!$A$1:$CI$1,0),FALSE)</f>
        <v>1.6392583914170335E-3</v>
      </c>
      <c r="F52" s="52">
        <f>VLOOKUP($B52,Shock_dev!$A$1:$CI$300,MATCH(DATE(F$1,1,1),Shock_dev!$A$1:$CI$1,0),FALSE)</f>
        <v>1.6215806934938468E-3</v>
      </c>
      <c r="G52" s="52">
        <f>VLOOKUP($B52,Shock_dev!$A$1:$CI$300,MATCH(DATE(G$1,1,1),Shock_dev!$A$1:$CI$1,0),FALSE)</f>
        <v>1.5821755189749358E-3</v>
      </c>
      <c r="H52" s="52">
        <f>VLOOKUP($B52,Shock_dev!$A$1:$CI$300,MATCH(DATE(H$1,1,1),Shock_dev!$A$1:$CI$1,0),FALSE)</f>
        <v>1.5353295302812727E-3</v>
      </c>
      <c r="I52" s="52">
        <f>VLOOKUP($B52,Shock_dev!$A$1:$CI$300,MATCH(DATE(I$1,1,1),Shock_dev!$A$1:$CI$1,0),FALSE)</f>
        <v>1.487793798351784E-3</v>
      </c>
      <c r="J52" s="52">
        <f>VLOOKUP($B52,Shock_dev!$A$1:$CI$300,MATCH(DATE(J$1,1,1),Shock_dev!$A$1:$CI$1,0),FALSE)</f>
        <v>1.4432275431684727E-3</v>
      </c>
      <c r="K52" s="52">
        <f>VLOOKUP($B52,Shock_dev!$A$1:$CI$300,MATCH(DATE(K$1,1,1),Shock_dev!$A$1:$CI$1,0),FALSE)</f>
        <v>1.4035578950863511E-3</v>
      </c>
      <c r="L52" s="52">
        <f>VLOOKUP($B52,Shock_dev!$A$1:$CI$300,MATCH(DATE(L$1,1,1),Shock_dev!$A$1:$CI$1,0),FALSE)</f>
        <v>1.3693982219742371E-3</v>
      </c>
      <c r="M52" s="52">
        <f>VLOOKUP($B52,Shock_dev!$A$1:$CI$300,MATCH(DATE(M$1,1,1),Shock_dev!$A$1:$CI$1,0),FALSE)</f>
        <v>1.3409424355291231E-3</v>
      </c>
      <c r="N52" s="52">
        <f>VLOOKUP($B52,Shock_dev!$A$1:$CI$300,MATCH(DATE(N$1,1,1),Shock_dev!$A$1:$CI$1,0),FALSE)</f>
        <v>1.3177763915029953E-3</v>
      </c>
      <c r="O52" s="52">
        <f>VLOOKUP($B52,Shock_dev!$A$1:$CI$300,MATCH(DATE(O$1,1,1),Shock_dev!$A$1:$CI$1,0),FALSE)</f>
        <v>1.2994378435089609E-3</v>
      </c>
      <c r="P52" s="52">
        <f>VLOOKUP($B52,Shock_dev!$A$1:$CI$300,MATCH(DATE(P$1,1,1),Shock_dev!$A$1:$CI$1,0),FALSE)</f>
        <v>1.2850928135656073E-3</v>
      </c>
      <c r="Q52" s="52">
        <f>VLOOKUP($B52,Shock_dev!$A$1:$CI$300,MATCH(DATE(Q$1,1,1),Shock_dev!$A$1:$CI$1,0),FALSE)</f>
        <v>1.2739269428503981E-3</v>
      </c>
      <c r="R52" s="52">
        <f>VLOOKUP($B52,Shock_dev!$A$1:$CI$300,MATCH(DATE(R$1,1,1),Shock_dev!$A$1:$CI$1,0),FALSE)</f>
        <v>1.2650005355565642E-3</v>
      </c>
      <c r="S52" s="52">
        <f>VLOOKUP($B52,Shock_dev!$A$1:$CI$300,MATCH(DATE(S$1,1,1),Shock_dev!$A$1:$CI$1,0),FALSE)</f>
        <v>1.2574743525638732E-3</v>
      </c>
      <c r="T52" s="52">
        <f>VLOOKUP($B52,Shock_dev!$A$1:$CI$300,MATCH(DATE(T$1,1,1),Shock_dev!$A$1:$CI$1,0),FALSE)</f>
        <v>1.250589809790485E-3</v>
      </c>
      <c r="U52" s="52">
        <f>VLOOKUP($B52,Shock_dev!$A$1:$CI$300,MATCH(DATE(U$1,1,1),Shock_dev!$A$1:$CI$1,0),FALSE)</f>
        <v>1.2436828322397921E-3</v>
      </c>
      <c r="V52" s="52">
        <f>VLOOKUP($B52,Shock_dev!$A$1:$CI$300,MATCH(DATE(V$1,1,1),Shock_dev!$A$1:$CI$1,0),FALSE)</f>
        <v>1.2364653765604354E-3</v>
      </c>
      <c r="W52" s="52">
        <f>VLOOKUP($B52,Shock_dev!$A$1:$CI$300,MATCH(DATE(W$1,1,1),Shock_dev!$A$1:$CI$1,0),FALSE)</f>
        <v>1.2285930412469124E-3</v>
      </c>
      <c r="X52" s="52">
        <f>VLOOKUP($B52,Shock_dev!$A$1:$CI$300,MATCH(DATE(X$1,1,1),Shock_dev!$A$1:$CI$1,0),FALSE)</f>
        <v>1.2199563938347425E-3</v>
      </c>
      <c r="Y52" s="52">
        <f>VLOOKUP($B52,Shock_dev!$A$1:$CI$300,MATCH(DATE(Y$1,1,1),Shock_dev!$A$1:$CI$1,0),FALSE)</f>
        <v>1.2105755841354741E-3</v>
      </c>
      <c r="Z52" s="52">
        <f>VLOOKUP($B52,Shock_dev!$A$1:$CI$300,MATCH(DATE(Z$1,1,1),Shock_dev!$A$1:$CI$1,0),FALSE)</f>
        <v>1.2004818437068884E-3</v>
      </c>
      <c r="AA52" s="52">
        <f>VLOOKUP($B52,Shock_dev!$A$1:$CI$300,MATCH(DATE(AA$1,1,1),Shock_dev!$A$1:$CI$1,0),FALSE)</f>
        <v>1.1896783531378829E-3</v>
      </c>
      <c r="AB52" s="52">
        <f>VLOOKUP($B52,Shock_dev!$A$1:$CI$300,MATCH(DATE(AB$1,1,1),Shock_dev!$A$1:$CI$1,0),FALSE)</f>
        <v>1.178406597836886E-3</v>
      </c>
      <c r="AC52" s="52">
        <f>VLOOKUP($B52,Shock_dev!$A$1:$CI$300,MATCH(DATE(AC$1,1,1),Shock_dev!$A$1:$CI$1,0),FALSE)</f>
        <v>1.1667554429946384E-3</v>
      </c>
      <c r="AD52" s="52">
        <f>VLOOKUP($B52,Shock_dev!$A$1:$CI$300,MATCH(DATE(AD$1,1,1),Shock_dev!$A$1:$CI$1,0),FALSE)</f>
        <v>1.1547442942086053E-3</v>
      </c>
      <c r="AE52" s="52">
        <f>VLOOKUP($B52,Shock_dev!$A$1:$CI$300,MATCH(DATE(AE$1,1,1),Shock_dev!$A$1:$CI$1,0),FALSE)</f>
        <v>1.1424927610741691E-3</v>
      </c>
      <c r="AF52" s="52">
        <f>VLOOKUP($B52,Shock_dev!$A$1:$CI$300,MATCH(DATE(AF$1,1,1),Shock_dev!$A$1:$CI$1,0),FALSE)</f>
        <v>1.1300891442727723E-3</v>
      </c>
      <c r="AG52" s="52"/>
      <c r="AH52" s="65">
        <f t="shared" si="1"/>
        <v>1.5457175165287738E-3</v>
      </c>
      <c r="AI52" s="65">
        <f t="shared" si="2"/>
        <v>1.4478613977724237E-3</v>
      </c>
      <c r="AJ52" s="65">
        <f t="shared" si="3"/>
        <v>1.303435285391417E-3</v>
      </c>
      <c r="AK52" s="65">
        <f t="shared" si="4"/>
        <v>1.2506425813422302E-3</v>
      </c>
      <c r="AL52" s="65">
        <f t="shared" si="5"/>
        <v>1.2098570432123802E-3</v>
      </c>
      <c r="AM52" s="65">
        <f t="shared" si="6"/>
        <v>1.1544976480774142E-3</v>
      </c>
      <c r="AN52" s="66"/>
      <c r="AO52" s="65">
        <f t="shared" si="7"/>
        <v>1.4967894571505987E-3</v>
      </c>
      <c r="AP52" s="65">
        <f t="shared" si="8"/>
        <v>1.2770389333668236E-3</v>
      </c>
      <c r="AQ52" s="65">
        <f t="shared" si="9"/>
        <v>1.1821773456448972E-3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3.5147848236538164E-4</v>
      </c>
      <c r="D53" s="52">
        <f>VLOOKUP($B53,Shock_dev!$A$1:$CI$300,MATCH(DATE(D$1,1,1),Shock_dev!$A$1:$CI$1,0),FALSE)</f>
        <v>5.3408904647666655E-4</v>
      </c>
      <c r="E53" s="52">
        <f>VLOOKUP($B53,Shock_dev!$A$1:$CI$300,MATCH(DATE(E$1,1,1),Shock_dev!$A$1:$CI$1,0),FALSE)</f>
        <v>5.1973877784444017E-4</v>
      </c>
      <c r="F53" s="52">
        <f>VLOOKUP($B53,Shock_dev!$A$1:$CI$300,MATCH(DATE(F$1,1,1),Shock_dev!$A$1:$CI$1,0),FALSE)</f>
        <v>3.5106908747059898E-4</v>
      </c>
      <c r="G53" s="52">
        <f>VLOOKUP($B53,Shock_dev!$A$1:$CI$300,MATCH(DATE(G$1,1,1),Shock_dev!$A$1:$CI$1,0),FALSE)</f>
        <v>8.3152112774395446E-5</v>
      </c>
      <c r="H53" s="52">
        <f>VLOOKUP($B53,Shock_dev!$A$1:$CI$300,MATCH(DATE(H$1,1,1),Shock_dev!$A$1:$CI$1,0),FALSE)</f>
        <v>-2.3370276467771269E-4</v>
      </c>
      <c r="I53" s="52">
        <f>VLOOKUP($B53,Shock_dev!$A$1:$CI$300,MATCH(DATE(I$1,1,1),Shock_dev!$A$1:$CI$1,0),FALSE)</f>
        <v>-5.6094946939549886E-4</v>
      </c>
      <c r="J53" s="52">
        <f>VLOOKUP($B53,Shock_dev!$A$1:$CI$300,MATCH(DATE(J$1,1,1),Shock_dev!$A$1:$CI$1,0),FALSE)</f>
        <v>-8.7277743038760699E-4</v>
      </c>
      <c r="K53" s="52">
        <f>VLOOKUP($B53,Shock_dev!$A$1:$CI$300,MATCH(DATE(K$1,1,1),Shock_dev!$A$1:$CI$1,0),FALSE)</f>
        <v>-1.1540167965076831E-3</v>
      </c>
      <c r="L53" s="52">
        <f>VLOOKUP($B53,Shock_dev!$A$1:$CI$300,MATCH(DATE(L$1,1,1),Shock_dev!$A$1:$CI$1,0),FALSE)</f>
        <v>-1.3973488572700263E-3</v>
      </c>
      <c r="M53" s="52">
        <f>VLOOKUP($B53,Shock_dev!$A$1:$CI$300,MATCH(DATE(M$1,1,1),Shock_dev!$A$1:$CI$1,0),FALSE)</f>
        <v>-1.6006148963498446E-3</v>
      </c>
      <c r="N53" s="52">
        <f>VLOOKUP($B53,Shock_dev!$A$1:$CI$300,MATCH(DATE(N$1,1,1),Shock_dev!$A$1:$CI$1,0),FALSE)</f>
        <v>-1.7649383591992632E-3</v>
      </c>
      <c r="O53" s="52">
        <f>VLOOKUP($B53,Shock_dev!$A$1:$CI$300,MATCH(DATE(O$1,1,1),Shock_dev!$A$1:$CI$1,0),FALSE)</f>
        <v>-1.893284259543687E-3</v>
      </c>
      <c r="P53" s="52">
        <f>VLOOKUP($B53,Shock_dev!$A$1:$CI$300,MATCH(DATE(P$1,1,1),Shock_dev!$A$1:$CI$1,0),FALSE)</f>
        <v>-1.9896598066139878E-3</v>
      </c>
      <c r="Q53" s="52">
        <f>VLOOKUP($B53,Shock_dev!$A$1:$CI$300,MATCH(DATE(Q$1,1,1),Shock_dev!$A$1:$CI$1,0),FALSE)</f>
        <v>-2.0584633303040597E-3</v>
      </c>
      <c r="R53" s="52">
        <f>VLOOKUP($B53,Shock_dev!$A$1:$CI$300,MATCH(DATE(R$1,1,1),Shock_dev!$A$1:$CI$1,0),FALSE)</f>
        <v>-2.1041382739279677E-3</v>
      </c>
      <c r="S53" s="52">
        <f>VLOOKUP($B53,Shock_dev!$A$1:$CI$300,MATCH(DATE(S$1,1,1),Shock_dev!$A$1:$CI$1,0),FALSE)</f>
        <v>-2.1308955802392267E-3</v>
      </c>
      <c r="T53" s="52">
        <f>VLOOKUP($B53,Shock_dev!$A$1:$CI$300,MATCH(DATE(T$1,1,1),Shock_dev!$A$1:$CI$1,0),FALSE)</f>
        <v>-2.1425340748402319E-3</v>
      </c>
      <c r="U53" s="52">
        <f>VLOOKUP($B53,Shock_dev!$A$1:$CI$300,MATCH(DATE(U$1,1,1),Shock_dev!$A$1:$CI$1,0),FALSE)</f>
        <v>-2.1423907472528057E-3</v>
      </c>
      <c r="V53" s="52">
        <f>VLOOKUP($B53,Shock_dev!$A$1:$CI$300,MATCH(DATE(V$1,1,1),Shock_dev!$A$1:$CI$1,0),FALSE)</f>
        <v>-2.1332213171395922E-3</v>
      </c>
      <c r="W53" s="52">
        <f>VLOOKUP($B53,Shock_dev!$A$1:$CI$300,MATCH(DATE(W$1,1,1),Shock_dev!$A$1:$CI$1,0),FALSE)</f>
        <v>-2.117307519251886E-3</v>
      </c>
      <c r="X53" s="52">
        <f>VLOOKUP($B53,Shock_dev!$A$1:$CI$300,MATCH(DATE(X$1,1,1),Shock_dev!$A$1:$CI$1,0),FALSE)</f>
        <v>-2.096450358305503E-3</v>
      </c>
      <c r="Y53" s="52">
        <f>VLOOKUP($B53,Shock_dev!$A$1:$CI$300,MATCH(DATE(Y$1,1,1),Shock_dev!$A$1:$CI$1,0),FALSE)</f>
        <v>-2.0720545871240502E-3</v>
      </c>
      <c r="Z53" s="52">
        <f>VLOOKUP($B53,Shock_dev!$A$1:$CI$300,MATCH(DATE(Z$1,1,1),Shock_dev!$A$1:$CI$1,0),FALSE)</f>
        <v>-2.0452064043932285E-3</v>
      </c>
      <c r="AA53" s="52">
        <f>VLOOKUP($B53,Shock_dev!$A$1:$CI$300,MATCH(DATE(AA$1,1,1),Shock_dev!$A$1:$CI$1,0),FALSE)</f>
        <v>-2.0167604988027424E-3</v>
      </c>
      <c r="AB53" s="52">
        <f>VLOOKUP($B53,Shock_dev!$A$1:$CI$300,MATCH(DATE(AB$1,1,1),Shock_dev!$A$1:$CI$1,0),FALSE)</f>
        <v>-1.9873311763269736E-3</v>
      </c>
      <c r="AC53" s="52">
        <f>VLOOKUP($B53,Shock_dev!$A$1:$CI$300,MATCH(DATE(AC$1,1,1),Shock_dev!$A$1:$CI$1,0),FALSE)</f>
        <v>-1.9574126778409877E-3</v>
      </c>
      <c r="AD53" s="52">
        <f>VLOOKUP($B53,Shock_dev!$A$1:$CI$300,MATCH(DATE(AD$1,1,1),Shock_dev!$A$1:$CI$1,0),FALSE)</f>
        <v>-1.9274190941277721E-3</v>
      </c>
      <c r="AE53" s="52">
        <f>VLOOKUP($B53,Shock_dev!$A$1:$CI$300,MATCH(DATE(AE$1,1,1),Shock_dev!$A$1:$CI$1,0),FALSE)</f>
        <v>-1.8976661025103189E-3</v>
      </c>
      <c r="AF53" s="52">
        <f>VLOOKUP($B53,Shock_dev!$A$1:$CI$300,MATCH(DATE(AF$1,1,1),Shock_dev!$A$1:$CI$1,0),FALSE)</f>
        <v>-1.8683990507573764E-3</v>
      </c>
      <c r="AG53" s="52"/>
      <c r="AH53" s="65">
        <f t="shared" si="1"/>
        <v>3.6790550138629654E-4</v>
      </c>
      <c r="AI53" s="65">
        <f t="shared" si="2"/>
        <v>-8.4375906364770573E-4</v>
      </c>
      <c r="AJ53" s="65">
        <f t="shared" si="3"/>
        <v>-1.8613921304021686E-3</v>
      </c>
      <c r="AK53" s="65">
        <f t="shared" si="4"/>
        <v>-2.1306359986799648E-3</v>
      </c>
      <c r="AL53" s="65">
        <f t="shared" si="5"/>
        <v>-2.0695558735754822E-3</v>
      </c>
      <c r="AM53" s="65">
        <f t="shared" si="6"/>
        <v>-1.9276456203126857E-3</v>
      </c>
      <c r="AN53" s="66"/>
      <c r="AO53" s="65">
        <f t="shared" si="7"/>
        <v>-2.3792678113070459E-4</v>
      </c>
      <c r="AP53" s="65">
        <f t="shared" si="8"/>
        <v>-1.9960140645410669E-3</v>
      </c>
      <c r="AQ53" s="65">
        <f t="shared" si="9"/>
        <v>-1.998600746944084E-3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3.2706571055255594E-3</v>
      </c>
      <c r="D54" s="52">
        <f>VLOOKUP($B54,Shock_dev!$A$1:$CI$300,MATCH(DATE(D$1,1,1),Shock_dev!$A$1:$CI$1,0),FALSE)</f>
        <v>3.8784843583901866E-3</v>
      </c>
      <c r="E54" s="52">
        <f>VLOOKUP($B54,Shock_dev!$A$1:$CI$300,MATCH(DATE(E$1,1,1),Shock_dev!$A$1:$CI$1,0),FALSE)</f>
        <v>3.93944528019783E-3</v>
      </c>
      <c r="F54" s="52">
        <f>VLOOKUP($B54,Shock_dev!$A$1:$CI$300,MATCH(DATE(F$1,1,1),Shock_dev!$A$1:$CI$1,0),FALSE)</f>
        <v>3.8898198992847002E-3</v>
      </c>
      <c r="G54" s="52">
        <f>VLOOKUP($B54,Shock_dev!$A$1:$CI$300,MATCH(DATE(G$1,1,1),Shock_dev!$A$1:$CI$1,0),FALSE)</f>
        <v>3.812570224980558E-3</v>
      </c>
      <c r="H54" s="52">
        <f>VLOOKUP($B54,Shock_dev!$A$1:$CI$300,MATCH(DATE(H$1,1,1),Shock_dev!$A$1:$CI$1,0),FALSE)</f>
        <v>3.729954210950695E-3</v>
      </c>
      <c r="I54" s="52">
        <f>VLOOKUP($B54,Shock_dev!$A$1:$CI$300,MATCH(DATE(I$1,1,1),Shock_dev!$A$1:$CI$1,0),FALSE)</f>
        <v>3.6509493364981602E-3</v>
      </c>
      <c r="J54" s="52">
        <f>VLOOKUP($B54,Shock_dev!$A$1:$CI$300,MATCH(DATE(J$1,1,1),Shock_dev!$A$1:$CI$1,0),FALSE)</f>
        <v>3.579883330365984E-3</v>
      </c>
      <c r="K54" s="52">
        <f>VLOOKUP($B54,Shock_dev!$A$1:$CI$300,MATCH(DATE(K$1,1,1),Shock_dev!$A$1:$CI$1,0),FALSE)</f>
        <v>3.5187166603282811E-3</v>
      </c>
      <c r="L54" s="52">
        <f>VLOOKUP($B54,Shock_dev!$A$1:$CI$300,MATCH(DATE(L$1,1,1),Shock_dev!$A$1:$CI$1,0),FALSE)</f>
        <v>3.4673861497732318E-3</v>
      </c>
      <c r="M54" s="52">
        <f>VLOOKUP($B54,Shock_dev!$A$1:$CI$300,MATCH(DATE(M$1,1,1),Shock_dev!$A$1:$CI$1,0),FALSE)</f>
        <v>3.4256374678069104E-3</v>
      </c>
      <c r="N54" s="52">
        <f>VLOOKUP($B54,Shock_dev!$A$1:$CI$300,MATCH(DATE(N$1,1,1),Shock_dev!$A$1:$CI$1,0),FALSE)</f>
        <v>3.3922025280816062E-3</v>
      </c>
      <c r="O54" s="52">
        <f>VLOOKUP($B54,Shock_dev!$A$1:$CI$300,MATCH(DATE(O$1,1,1),Shock_dev!$A$1:$CI$1,0),FALSE)</f>
        <v>3.3660663792554539E-3</v>
      </c>
      <c r="P54" s="52">
        <f>VLOOKUP($B54,Shock_dev!$A$1:$CI$300,MATCH(DATE(P$1,1,1),Shock_dev!$A$1:$CI$1,0),FALSE)</f>
        <v>3.3454902394125133E-3</v>
      </c>
      <c r="Q54" s="52">
        <f>VLOOKUP($B54,Shock_dev!$A$1:$CI$300,MATCH(DATE(Q$1,1,1),Shock_dev!$A$1:$CI$1,0),FALSE)</f>
        <v>3.3289480639739663E-3</v>
      </c>
      <c r="R54" s="52">
        <f>VLOOKUP($B54,Shock_dev!$A$1:$CI$300,MATCH(DATE(R$1,1,1),Shock_dev!$A$1:$CI$1,0),FALSE)</f>
        <v>3.3146510189997719E-3</v>
      </c>
      <c r="S54" s="52">
        <f>VLOOKUP($B54,Shock_dev!$A$1:$CI$300,MATCH(DATE(S$1,1,1),Shock_dev!$A$1:$CI$1,0),FALSE)</f>
        <v>3.3010932218394571E-3</v>
      </c>
      <c r="T54" s="52">
        <f>VLOOKUP($B54,Shock_dev!$A$1:$CI$300,MATCH(DATE(T$1,1,1),Shock_dev!$A$1:$CI$1,0),FALSE)</f>
        <v>3.2869280393050537E-3</v>
      </c>
      <c r="U54" s="52">
        <f>VLOOKUP($B54,Shock_dev!$A$1:$CI$300,MATCH(DATE(U$1,1,1),Shock_dev!$A$1:$CI$1,0),FALSE)</f>
        <v>3.2709871515267754E-3</v>
      </c>
      <c r="V54" s="52">
        <f>VLOOKUP($B54,Shock_dev!$A$1:$CI$300,MATCH(DATE(V$1,1,1),Shock_dev!$A$1:$CI$1,0),FALSE)</f>
        <v>3.2529785747932075E-3</v>
      </c>
      <c r="W54" s="52">
        <f>VLOOKUP($B54,Shock_dev!$A$1:$CI$300,MATCH(DATE(W$1,1,1),Shock_dev!$A$1:$CI$1,0),FALSE)</f>
        <v>3.2323597763349267E-3</v>
      </c>
      <c r="X54" s="52">
        <f>VLOOKUP($B54,Shock_dev!$A$1:$CI$300,MATCH(DATE(X$1,1,1),Shock_dev!$A$1:$CI$1,0),FALSE)</f>
        <v>3.2091196749142546E-3</v>
      </c>
      <c r="Y54" s="52">
        <f>VLOOKUP($B54,Shock_dev!$A$1:$CI$300,MATCH(DATE(Y$1,1,1),Shock_dev!$A$1:$CI$1,0),FALSE)</f>
        <v>3.1834994214379668E-3</v>
      </c>
      <c r="Z54" s="52">
        <f>VLOOKUP($B54,Shock_dev!$A$1:$CI$300,MATCH(DATE(Z$1,1,1),Shock_dev!$A$1:$CI$1,0),FALSE)</f>
        <v>3.1557092502288607E-3</v>
      </c>
      <c r="AA54" s="52">
        <f>VLOOKUP($B54,Shock_dev!$A$1:$CI$300,MATCH(DATE(AA$1,1,1),Shock_dev!$A$1:$CI$1,0),FALSE)</f>
        <v>3.1258543024074033E-3</v>
      </c>
      <c r="AB54" s="52">
        <f>VLOOKUP($B54,Shock_dev!$A$1:$CI$300,MATCH(DATE(AB$1,1,1),Shock_dev!$A$1:$CI$1,0),FALSE)</f>
        <v>3.0946255605138711E-3</v>
      </c>
      <c r="AC54" s="52">
        <f>VLOOKUP($B54,Shock_dev!$A$1:$CI$300,MATCH(DATE(AC$1,1,1),Shock_dev!$A$1:$CI$1,0),FALSE)</f>
        <v>3.0622857740302514E-3</v>
      </c>
      <c r="AD54" s="52">
        <f>VLOOKUP($B54,Shock_dev!$A$1:$CI$300,MATCH(DATE(AD$1,1,1),Shock_dev!$A$1:$CI$1,0),FALSE)</f>
        <v>3.0289253006668742E-3</v>
      </c>
      <c r="AE54" s="52">
        <f>VLOOKUP($B54,Shock_dev!$A$1:$CI$300,MATCH(DATE(AE$1,1,1),Shock_dev!$A$1:$CI$1,0),FALSE)</f>
        <v>2.9948933388480796E-3</v>
      </c>
      <c r="AF54" s="52">
        <f>VLOOKUP($B54,Shock_dev!$A$1:$CI$300,MATCH(DATE(AF$1,1,1),Shock_dev!$A$1:$CI$1,0),FALSE)</f>
        <v>2.9604445170377386E-3</v>
      </c>
      <c r="AG54" s="52"/>
      <c r="AH54" s="65">
        <f t="shared" si="1"/>
        <v>3.7581953736757672E-3</v>
      </c>
      <c r="AI54" s="65">
        <f t="shared" si="2"/>
        <v>3.5893779375832705E-3</v>
      </c>
      <c r="AJ54" s="65">
        <f t="shared" si="3"/>
        <v>3.3716689357060903E-3</v>
      </c>
      <c r="AK54" s="65">
        <f t="shared" si="4"/>
        <v>3.2853276012928525E-3</v>
      </c>
      <c r="AL54" s="65">
        <f t="shared" si="5"/>
        <v>3.1813084850646823E-3</v>
      </c>
      <c r="AM54" s="65">
        <f t="shared" si="6"/>
        <v>3.0282348982193633E-3</v>
      </c>
      <c r="AN54" s="66"/>
      <c r="AO54" s="65">
        <f t="shared" si="7"/>
        <v>3.6737866556295186E-3</v>
      </c>
      <c r="AP54" s="65">
        <f t="shared" si="8"/>
        <v>3.3284982684994714E-3</v>
      </c>
      <c r="AQ54" s="65">
        <f t="shared" si="9"/>
        <v>3.1047716916420228E-3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1.8766678218558287E-4</v>
      </c>
      <c r="D55" s="52">
        <f>VLOOKUP($B55,Shock_dev!$A$1:$CI$300,MATCH(DATE(D$1,1,1),Shock_dev!$A$1:$CI$1,0),FALSE)</f>
        <v>2.7117230584723987E-4</v>
      </c>
      <c r="E55" s="52">
        <f>VLOOKUP($B55,Shock_dev!$A$1:$CI$300,MATCH(DATE(E$1,1,1),Shock_dev!$A$1:$CI$1,0),FALSE)</f>
        <v>2.9949905326152784E-4</v>
      </c>
      <c r="F55" s="52">
        <f>VLOOKUP($B55,Shock_dev!$A$1:$CI$300,MATCH(DATE(F$1,1,1),Shock_dev!$A$1:$CI$1,0),FALSE)</f>
        <v>2.9411092387425638E-4</v>
      </c>
      <c r="G55" s="52">
        <f>VLOOKUP($B55,Shock_dev!$A$1:$CI$300,MATCH(DATE(G$1,1,1),Shock_dev!$A$1:$CI$1,0),FALSE)</f>
        <v>2.6727048856823292E-4</v>
      </c>
      <c r="H55" s="52">
        <f>VLOOKUP($B55,Shock_dev!$A$1:$CI$300,MATCH(DATE(H$1,1,1),Shock_dev!$A$1:$CI$1,0),FALSE)</f>
        <v>2.2841655795243252E-4</v>
      </c>
      <c r="I55" s="52">
        <f>VLOOKUP($B55,Shock_dev!$A$1:$CI$300,MATCH(DATE(I$1,1,1),Shock_dev!$A$1:$CI$1,0),FALSE)</f>
        <v>1.8463002561996643E-4</v>
      </c>
      <c r="J55" s="52">
        <f>VLOOKUP($B55,Shock_dev!$A$1:$CI$300,MATCH(DATE(J$1,1,1),Shock_dev!$A$1:$CI$1,0),FALSE)</f>
        <v>1.4073982695039363E-4</v>
      </c>
      <c r="K55" s="52">
        <f>VLOOKUP($B55,Shock_dev!$A$1:$CI$300,MATCH(DATE(K$1,1,1),Shock_dev!$A$1:$CI$1,0),FALSE)</f>
        <v>9.9742477825186815E-5</v>
      </c>
      <c r="L55" s="52">
        <f>VLOOKUP($B55,Shock_dev!$A$1:$CI$300,MATCH(DATE(L$1,1,1),Shock_dev!$A$1:$CI$1,0),FALSE)</f>
        <v>6.3268785286437742E-5</v>
      </c>
      <c r="M55" s="52">
        <f>VLOOKUP($B55,Shock_dev!$A$1:$CI$300,MATCH(DATE(M$1,1,1),Shock_dev!$A$1:$CI$1,0),FALSE)</f>
        <v>3.2071201483434312E-5</v>
      </c>
      <c r="N55" s="52">
        <f>VLOOKUP($B55,Shock_dev!$A$1:$CI$300,MATCH(DATE(N$1,1,1),Shock_dev!$A$1:$CI$1,0),FALSE)</f>
        <v>6.2837004790758554E-6</v>
      </c>
      <c r="O55" s="52">
        <f>VLOOKUP($B55,Shock_dev!$A$1:$CI$300,MATCH(DATE(O$1,1,1),Shock_dev!$A$1:$CI$1,0),FALSE)</f>
        <v>-1.4312700853279552E-5</v>
      </c>
      <c r="P55" s="52">
        <f>VLOOKUP($B55,Shock_dev!$A$1:$CI$300,MATCH(DATE(P$1,1,1),Shock_dev!$A$1:$CI$1,0),FALSE)</f>
        <v>-3.0197868771774805E-5</v>
      </c>
      <c r="Q55" s="52">
        <f>VLOOKUP($B55,Shock_dev!$A$1:$CI$300,MATCH(DATE(Q$1,1,1),Shock_dev!$A$1:$CI$1,0),FALSE)</f>
        <v>-4.1970689733754431E-5</v>
      </c>
      <c r="R55" s="52">
        <f>VLOOKUP($B55,Shock_dev!$A$1:$CI$300,MATCH(DATE(R$1,1,1),Shock_dev!$A$1:$CI$1,0),FALSE)</f>
        <v>-5.0295500164253878E-5</v>
      </c>
      <c r="S55" s="52">
        <f>VLOOKUP($B55,Shock_dev!$A$1:$CI$300,MATCH(DATE(S$1,1,1),Shock_dev!$A$1:$CI$1,0),FALSE)</f>
        <v>-5.5827741592769262E-5</v>
      </c>
      <c r="T55" s="52">
        <f>VLOOKUP($B55,Shock_dev!$A$1:$CI$300,MATCH(DATE(T$1,1,1),Shock_dev!$A$1:$CI$1,0),FALSE)</f>
        <v>-5.9177405870426073E-5</v>
      </c>
      <c r="U55" s="52">
        <f>VLOOKUP($B55,Shock_dev!$A$1:$CI$300,MATCH(DATE(U$1,1,1),Shock_dev!$A$1:$CI$1,0),FALSE)</f>
        <v>-6.0887604918557067E-5</v>
      </c>
      <c r="V55" s="52">
        <f>VLOOKUP($B55,Shock_dev!$A$1:$CI$300,MATCH(DATE(V$1,1,1),Shock_dev!$A$1:$CI$1,0),FALSE)</f>
        <v>-6.1384017289506097E-5</v>
      </c>
      <c r="W55" s="52">
        <f>VLOOKUP($B55,Shock_dev!$A$1:$CI$300,MATCH(DATE(W$1,1,1),Shock_dev!$A$1:$CI$1,0),FALSE)</f>
        <v>-6.1027230459224204E-5</v>
      </c>
      <c r="X55" s="52">
        <f>VLOOKUP($B55,Shock_dev!$A$1:$CI$300,MATCH(DATE(X$1,1,1),Shock_dev!$A$1:$CI$1,0),FALSE)</f>
        <v>-6.0082854489435066E-5</v>
      </c>
      <c r="Y55" s="52">
        <f>VLOOKUP($B55,Shock_dev!$A$1:$CI$300,MATCH(DATE(Y$1,1,1),Shock_dev!$A$1:$CI$1,0),FALSE)</f>
        <v>-5.8741477378439647E-5</v>
      </c>
      <c r="Z55" s="52">
        <f>VLOOKUP($B55,Shock_dev!$A$1:$CI$300,MATCH(DATE(Z$1,1,1),Shock_dev!$A$1:$CI$1,0),FALSE)</f>
        <v>-5.7144590367652158E-5</v>
      </c>
      <c r="AA55" s="52">
        <f>VLOOKUP($B55,Shock_dev!$A$1:$CI$300,MATCH(DATE(AA$1,1,1),Shock_dev!$A$1:$CI$1,0),FALSE)</f>
        <v>-5.5401709175049008E-5</v>
      </c>
      <c r="AB55" s="52">
        <f>VLOOKUP($B55,Shock_dev!$A$1:$CI$300,MATCH(DATE(AB$1,1,1),Shock_dev!$A$1:$CI$1,0),FALSE)</f>
        <v>-5.3564397167730416E-5</v>
      </c>
      <c r="AC55" s="52">
        <f>VLOOKUP($B55,Shock_dev!$A$1:$CI$300,MATCH(DATE(AC$1,1,1),Shock_dev!$A$1:$CI$1,0),FALSE)</f>
        <v>-5.1680790194825643E-5</v>
      </c>
      <c r="AD55" s="52">
        <f>VLOOKUP($B55,Shock_dev!$A$1:$CI$300,MATCH(DATE(AD$1,1,1),Shock_dev!$A$1:$CI$1,0),FALSE)</f>
        <v>-4.9798179194904514E-5</v>
      </c>
      <c r="AE55" s="52">
        <f>VLOOKUP($B55,Shock_dev!$A$1:$CI$300,MATCH(DATE(AE$1,1,1),Shock_dev!$A$1:$CI$1,0),FALSE)</f>
        <v>-4.7941611044439575E-5</v>
      </c>
      <c r="AF55" s="52">
        <f>VLOOKUP($B55,Shock_dev!$A$1:$CI$300,MATCH(DATE(AF$1,1,1),Shock_dev!$A$1:$CI$1,0),FALSE)</f>
        <v>-4.613180862395154E-5</v>
      </c>
      <c r="AG55" s="52"/>
      <c r="AH55" s="65">
        <f t="shared" si="1"/>
        <v>2.6394391074736803E-4</v>
      </c>
      <c r="AI55" s="65">
        <f t="shared" si="2"/>
        <v>1.4335953472688345E-4</v>
      </c>
      <c r="AJ55" s="65">
        <f t="shared" si="3"/>
        <v>-9.6252714792597253E-6</v>
      </c>
      <c r="AK55" s="65">
        <f t="shared" si="4"/>
        <v>-5.7514453967102474E-5</v>
      </c>
      <c r="AL55" s="65">
        <f t="shared" si="5"/>
        <v>-5.8479572373960017E-5</v>
      </c>
      <c r="AM55" s="65">
        <f t="shared" si="6"/>
        <v>-4.9823357245170336E-5</v>
      </c>
      <c r="AN55" s="66"/>
      <c r="AO55" s="65">
        <f t="shared" si="7"/>
        <v>2.0365172273712574E-4</v>
      </c>
      <c r="AP55" s="65">
        <f t="shared" si="8"/>
        <v>-3.3569862723181099E-5</v>
      </c>
      <c r="AQ55" s="65">
        <f t="shared" si="9"/>
        <v>-5.4151464809565176E-5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1.0134687094880471E-3</v>
      </c>
      <c r="D56" s="52">
        <f>VLOOKUP($B56,Shock_dev!$A$1:$CI$300,MATCH(DATE(D$1,1,1),Shock_dev!$A$1:$CI$1,0),FALSE)</f>
        <v>1.2364316860979268E-3</v>
      </c>
      <c r="E56" s="52">
        <f>VLOOKUP($B56,Shock_dev!$A$1:$CI$300,MATCH(DATE(E$1,1,1),Shock_dev!$A$1:$CI$1,0),FALSE)</f>
        <v>1.2596890568625171E-3</v>
      </c>
      <c r="F56" s="52">
        <f>VLOOKUP($B56,Shock_dev!$A$1:$CI$300,MATCH(DATE(F$1,1,1),Shock_dev!$A$1:$CI$1,0),FALSE)</f>
        <v>1.2164212744932379E-3</v>
      </c>
      <c r="G56" s="52">
        <f>VLOOKUP($B56,Shock_dev!$A$1:$CI$300,MATCH(DATE(G$1,1,1),Shock_dev!$A$1:$CI$1,0),FALSE)</f>
        <v>1.1415786836758458E-3</v>
      </c>
      <c r="H56" s="52">
        <f>VLOOKUP($B56,Shock_dev!$A$1:$CI$300,MATCH(DATE(H$1,1,1),Shock_dev!$A$1:$CI$1,0),FALSE)</f>
        <v>1.0519999596425695E-3</v>
      </c>
      <c r="I56" s="52">
        <f>VLOOKUP($B56,Shock_dev!$A$1:$CI$300,MATCH(DATE(I$1,1,1),Shock_dev!$A$1:$CI$1,0),FALSE)</f>
        <v>9.5861785369455823E-4</v>
      </c>
      <c r="J56" s="52">
        <f>VLOOKUP($B56,Shock_dev!$A$1:$CI$300,MATCH(DATE(J$1,1,1),Shock_dev!$A$1:$CI$1,0),FALSE)</f>
        <v>8.6864559222836588E-4</v>
      </c>
      <c r="K56" s="52">
        <f>VLOOKUP($B56,Shock_dev!$A$1:$CI$300,MATCH(DATE(K$1,1,1),Shock_dev!$A$1:$CI$1,0),FALSE)</f>
        <v>7.865357012799821E-4</v>
      </c>
      <c r="L56" s="52">
        <f>VLOOKUP($B56,Shock_dev!$A$1:$CI$300,MATCH(DATE(L$1,1,1),Shock_dev!$A$1:$CI$1,0),FALSE)</f>
        <v>7.1453595313077415E-4</v>
      </c>
      <c r="M56" s="52">
        <f>VLOOKUP($B56,Shock_dev!$A$1:$CI$300,MATCH(DATE(M$1,1,1),Shock_dev!$A$1:$CI$1,0),FALSE)</f>
        <v>6.5367690436774037E-4</v>
      </c>
      <c r="N56" s="52">
        <f>VLOOKUP($B56,Shock_dev!$A$1:$CI$300,MATCH(DATE(N$1,1,1),Shock_dev!$A$1:$CI$1,0),FALSE)</f>
        <v>6.0386709952919653E-4</v>
      </c>
      <c r="O56" s="52">
        <f>VLOOKUP($B56,Shock_dev!$A$1:$CI$300,MATCH(DATE(O$1,1,1),Shock_dev!$A$1:$CI$1,0),FALSE)</f>
        <v>5.6453295352945404E-4</v>
      </c>
      <c r="P56" s="52">
        <f>VLOOKUP($B56,Shock_dev!$A$1:$CI$300,MATCH(DATE(P$1,1,1),Shock_dev!$A$1:$CI$1,0),FALSE)</f>
        <v>5.345170969944192E-4</v>
      </c>
      <c r="Q56" s="52">
        <f>VLOOKUP($B56,Shock_dev!$A$1:$CI$300,MATCH(DATE(Q$1,1,1),Shock_dev!$A$1:$CI$1,0),FALSE)</f>
        <v>5.1250865465664514E-4</v>
      </c>
      <c r="R56" s="52">
        <f>VLOOKUP($B56,Shock_dev!$A$1:$CI$300,MATCH(DATE(R$1,1,1),Shock_dev!$A$1:$CI$1,0),FALSE)</f>
        <v>4.9701648958476777E-4</v>
      </c>
      <c r="S56" s="52">
        <f>VLOOKUP($B56,Shock_dev!$A$1:$CI$300,MATCH(DATE(S$1,1,1),Shock_dev!$A$1:$CI$1,0),FALSE)</f>
        <v>4.8661686059828425E-4</v>
      </c>
      <c r="T56" s="52">
        <f>VLOOKUP($B56,Shock_dev!$A$1:$CI$300,MATCH(DATE(T$1,1,1),Shock_dev!$A$1:$CI$1,0),FALSE)</f>
        <v>4.7998409450825574E-4</v>
      </c>
      <c r="U56" s="52">
        <f>VLOOKUP($B56,Shock_dev!$A$1:$CI$300,MATCH(DATE(U$1,1,1),Shock_dev!$A$1:$CI$1,0),FALSE)</f>
        <v>4.7593366774827231E-4</v>
      </c>
      <c r="V56" s="52">
        <f>VLOOKUP($B56,Shock_dev!$A$1:$CI$300,MATCH(DATE(V$1,1,1),Shock_dev!$A$1:$CI$1,0),FALSE)</f>
        <v>4.7365859191096161E-4</v>
      </c>
      <c r="W56" s="52">
        <f>VLOOKUP($B56,Shock_dev!$A$1:$CI$300,MATCH(DATE(W$1,1,1),Shock_dev!$A$1:$CI$1,0),FALSE)</f>
        <v>4.7239632461061793E-4</v>
      </c>
      <c r="X56" s="52">
        <f>VLOOKUP($B56,Shock_dev!$A$1:$CI$300,MATCH(DATE(X$1,1,1),Shock_dev!$A$1:$CI$1,0),FALSE)</f>
        <v>4.7165635215544959E-4</v>
      </c>
      <c r="Y56" s="52">
        <f>VLOOKUP($B56,Shock_dev!$A$1:$CI$300,MATCH(DATE(Y$1,1,1),Shock_dev!$A$1:$CI$1,0),FALSE)</f>
        <v>4.711260147057995E-4</v>
      </c>
      <c r="Z56" s="52">
        <f>VLOOKUP($B56,Shock_dev!$A$1:$CI$300,MATCH(DATE(Z$1,1,1),Shock_dev!$A$1:$CI$1,0),FALSE)</f>
        <v>4.7057012198150201E-4</v>
      </c>
      <c r="AA56" s="52">
        <f>VLOOKUP($B56,Shock_dev!$A$1:$CI$300,MATCH(DATE(AA$1,1,1),Shock_dev!$A$1:$CI$1,0),FALSE)</f>
        <v>4.6978835561217183E-4</v>
      </c>
      <c r="AB56" s="52">
        <f>VLOOKUP($B56,Shock_dev!$A$1:$CI$300,MATCH(DATE(AB$1,1,1),Shock_dev!$A$1:$CI$1,0),FALSE)</f>
        <v>4.6881273289249808E-4</v>
      </c>
      <c r="AC56" s="52">
        <f>VLOOKUP($B56,Shock_dev!$A$1:$CI$300,MATCH(DATE(AC$1,1,1),Shock_dev!$A$1:$CI$1,0),FALSE)</f>
        <v>4.6758970206590153E-4</v>
      </c>
      <c r="AD56" s="52">
        <f>VLOOKUP($B56,Shock_dev!$A$1:$CI$300,MATCH(DATE(AD$1,1,1),Shock_dev!$A$1:$CI$1,0),FALSE)</f>
        <v>4.6604137591282961E-4</v>
      </c>
      <c r="AE56" s="52">
        <f>VLOOKUP($B56,Shock_dev!$A$1:$CI$300,MATCH(DATE(AE$1,1,1),Shock_dev!$A$1:$CI$1,0),FALSE)</f>
        <v>4.6418992997691367E-4</v>
      </c>
      <c r="AF56" s="52">
        <f>VLOOKUP($B56,Shock_dev!$A$1:$CI$300,MATCH(DATE(AF$1,1,1),Shock_dev!$A$1:$CI$1,0),FALSE)</f>
        <v>4.6204923689857993E-4</v>
      </c>
      <c r="AG56" s="52"/>
      <c r="AH56" s="65">
        <f t="shared" si="1"/>
        <v>1.1735178821235149E-3</v>
      </c>
      <c r="AI56" s="65">
        <f t="shared" si="2"/>
        <v>8.7606701199524997E-4</v>
      </c>
      <c r="AJ56" s="65">
        <f t="shared" si="3"/>
        <v>5.7382054181549097E-4</v>
      </c>
      <c r="AK56" s="65">
        <f t="shared" si="4"/>
        <v>4.8264194087010835E-4</v>
      </c>
      <c r="AL56" s="65">
        <f t="shared" si="5"/>
        <v>4.7110743381310823E-4</v>
      </c>
      <c r="AM56" s="65">
        <f t="shared" si="6"/>
        <v>4.6573659554934455E-4</v>
      </c>
      <c r="AN56" s="66"/>
      <c r="AO56" s="65">
        <f t="shared" si="7"/>
        <v>1.0247924470593824E-3</v>
      </c>
      <c r="AP56" s="65">
        <f t="shared" si="8"/>
        <v>5.2823124134279969E-4</v>
      </c>
      <c r="AQ56" s="65">
        <f t="shared" si="9"/>
        <v>4.6842201468122642E-4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4.3716229185971544E-3</v>
      </c>
      <c r="D57" s="52">
        <f>VLOOKUP($B57,Shock_dev!$A$1:$CI$300,MATCH(DATE(D$1,1,1),Shock_dev!$A$1:$CI$1,0),FALSE)</f>
        <v>5.2521150293683384E-3</v>
      </c>
      <c r="E57" s="52">
        <f>VLOOKUP($B57,Shock_dev!$A$1:$CI$300,MATCH(DATE(E$1,1,1),Shock_dev!$A$1:$CI$1,0),FALSE)</f>
        <v>5.3062292379105853E-3</v>
      </c>
      <c r="F57" s="52">
        <f>VLOOKUP($B57,Shock_dev!$A$1:$CI$300,MATCH(DATE(F$1,1,1),Shock_dev!$A$1:$CI$1,0),FALSE)</f>
        <v>5.1382036846303126E-3</v>
      </c>
      <c r="G57" s="52">
        <f>VLOOKUP($B57,Shock_dev!$A$1:$CI$300,MATCH(DATE(G$1,1,1),Shock_dev!$A$1:$CI$1,0),FALSE)</f>
        <v>4.8875923692001015E-3</v>
      </c>
      <c r="H57" s="52">
        <f>VLOOKUP($B57,Shock_dev!$A$1:$CI$300,MATCH(DATE(H$1,1,1),Shock_dev!$A$1:$CI$1,0),FALSE)</f>
        <v>4.6069889226146837E-3</v>
      </c>
      <c r="I57" s="52">
        <f>VLOOKUP($B57,Shock_dev!$A$1:$CI$300,MATCH(DATE(I$1,1,1),Shock_dev!$A$1:$CI$1,0),FALSE)</f>
        <v>4.3256955251576579E-3</v>
      </c>
      <c r="J57" s="52">
        <f>VLOOKUP($B57,Shock_dev!$A$1:$CI$300,MATCH(DATE(J$1,1,1),Shock_dev!$A$1:$CI$1,0),FALSE)</f>
        <v>4.0617465416864116E-3</v>
      </c>
      <c r="K57" s="52">
        <f>VLOOKUP($B57,Shock_dev!$A$1:$CI$300,MATCH(DATE(K$1,1,1),Shock_dev!$A$1:$CI$1,0),FALSE)</f>
        <v>3.8257375202126044E-3</v>
      </c>
      <c r="L57" s="52">
        <f>VLOOKUP($B57,Shock_dev!$A$1:$CI$300,MATCH(DATE(L$1,1,1),Shock_dev!$A$1:$CI$1,0),FALSE)</f>
        <v>3.6222072473185095E-3</v>
      </c>
      <c r="M57" s="52">
        <f>VLOOKUP($B57,Shock_dev!$A$1:$CI$300,MATCH(DATE(M$1,1,1),Shock_dev!$A$1:$CI$1,0),FALSE)</f>
        <v>3.4529098994007246E-3</v>
      </c>
      <c r="N57" s="52">
        <f>VLOOKUP($B57,Shock_dev!$A$1:$CI$300,MATCH(DATE(N$1,1,1),Shock_dev!$A$1:$CI$1,0),FALSE)</f>
        <v>3.3164508232307165E-3</v>
      </c>
      <c r="O57" s="52">
        <f>VLOOKUP($B57,Shock_dev!$A$1:$CI$300,MATCH(DATE(O$1,1,1),Shock_dev!$A$1:$CI$1,0),FALSE)</f>
        <v>3.2105020500409081E-3</v>
      </c>
      <c r="P57" s="52">
        <f>VLOOKUP($B57,Shock_dev!$A$1:$CI$300,MATCH(DATE(P$1,1,1),Shock_dev!$A$1:$CI$1,0),FALSE)</f>
        <v>3.1309573974092515E-3</v>
      </c>
      <c r="Q57" s="52">
        <f>VLOOKUP($B57,Shock_dev!$A$1:$CI$300,MATCH(DATE(Q$1,1,1),Shock_dev!$A$1:$CI$1,0),FALSE)</f>
        <v>3.0735076346227793E-3</v>
      </c>
      <c r="R57" s="52">
        <f>VLOOKUP($B57,Shock_dev!$A$1:$CI$300,MATCH(DATE(R$1,1,1),Shock_dev!$A$1:$CI$1,0),FALSE)</f>
        <v>3.0332868222921147E-3</v>
      </c>
      <c r="S57" s="52">
        <f>VLOOKUP($B57,Shock_dev!$A$1:$CI$300,MATCH(DATE(S$1,1,1),Shock_dev!$A$1:$CI$1,0),FALSE)</f>
        <v>3.0058036192090248E-3</v>
      </c>
      <c r="T57" s="52">
        <f>VLOOKUP($B57,Shock_dev!$A$1:$CI$300,MATCH(DATE(T$1,1,1),Shock_dev!$A$1:$CI$1,0),FALSE)</f>
        <v>2.9869315464061538E-3</v>
      </c>
      <c r="U57" s="52">
        <f>VLOOKUP($B57,Shock_dev!$A$1:$CI$300,MATCH(DATE(U$1,1,1),Shock_dev!$A$1:$CI$1,0),FALSE)</f>
        <v>2.973022707199539E-3</v>
      </c>
      <c r="V57" s="52">
        <f>VLOOKUP($B57,Shock_dev!$A$1:$CI$300,MATCH(DATE(V$1,1,1),Shock_dev!$A$1:$CI$1,0),FALSE)</f>
        <v>2.9618832728462827E-3</v>
      </c>
      <c r="W57" s="52">
        <f>VLOOKUP($B57,Shock_dev!$A$1:$CI$300,MATCH(DATE(W$1,1,1),Shock_dev!$A$1:$CI$1,0),FALSE)</f>
        <v>2.9513038010221485E-3</v>
      </c>
      <c r="X57" s="52">
        <f>VLOOKUP($B57,Shock_dev!$A$1:$CI$300,MATCH(DATE(X$1,1,1),Shock_dev!$A$1:$CI$1,0),FALSE)</f>
        <v>2.9400677174047604E-3</v>
      </c>
      <c r="Y57" s="52">
        <f>VLOOKUP($B57,Shock_dev!$A$1:$CI$300,MATCH(DATE(Y$1,1,1),Shock_dev!$A$1:$CI$1,0),FALSE)</f>
        <v>2.9275434810451906E-3</v>
      </c>
      <c r="Z57" s="52">
        <f>VLOOKUP($B57,Shock_dev!$A$1:$CI$300,MATCH(DATE(Z$1,1,1),Shock_dev!$A$1:$CI$1,0),FALSE)</f>
        <v>2.9132913239584913E-3</v>
      </c>
      <c r="AA57" s="52">
        <f>VLOOKUP($B57,Shock_dev!$A$1:$CI$300,MATCH(DATE(AA$1,1,1),Shock_dev!$A$1:$CI$1,0),FALSE)</f>
        <v>2.8968909213850651E-3</v>
      </c>
      <c r="AB57" s="52">
        <f>VLOOKUP($B57,Shock_dev!$A$1:$CI$300,MATCH(DATE(AB$1,1,1),Shock_dev!$A$1:$CI$1,0),FALSE)</f>
        <v>2.8788448591564771E-3</v>
      </c>
      <c r="AC57" s="52">
        <f>VLOOKUP($B57,Shock_dev!$A$1:$CI$300,MATCH(DATE(AC$1,1,1),Shock_dev!$A$1:$CI$1,0),FALSE)</f>
        <v>2.8591947404173097E-3</v>
      </c>
      <c r="AD57" s="52">
        <f>VLOOKUP($B57,Shock_dev!$A$1:$CI$300,MATCH(DATE(AD$1,1,1),Shock_dev!$A$1:$CI$1,0),FALSE)</f>
        <v>2.8378331201904011E-3</v>
      </c>
      <c r="AE57" s="52">
        <f>VLOOKUP($B57,Shock_dev!$A$1:$CI$300,MATCH(DATE(AE$1,1,1),Shock_dev!$A$1:$CI$1,0),FALSE)</f>
        <v>2.8150399893862709E-3</v>
      </c>
      <c r="AF57" s="52">
        <f>VLOOKUP($B57,Shock_dev!$A$1:$CI$300,MATCH(DATE(AF$1,1,1),Shock_dev!$A$1:$CI$1,0),FALSE)</f>
        <v>2.7910267076225606E-3</v>
      </c>
      <c r="AG57" s="52"/>
      <c r="AH57" s="65">
        <f t="shared" si="1"/>
        <v>4.9911526479412983E-3</v>
      </c>
      <c r="AI57" s="65">
        <f t="shared" si="2"/>
        <v>4.0884751513979734E-3</v>
      </c>
      <c r="AJ57" s="65">
        <f t="shared" si="3"/>
        <v>3.2368655609408756E-3</v>
      </c>
      <c r="AK57" s="65">
        <f t="shared" si="4"/>
        <v>2.9921855935906229E-3</v>
      </c>
      <c r="AL57" s="65">
        <f t="shared" si="5"/>
        <v>2.9258194489631311E-3</v>
      </c>
      <c r="AM57" s="65">
        <f t="shared" si="6"/>
        <v>2.836387883354604E-3</v>
      </c>
      <c r="AN57" s="66"/>
      <c r="AO57" s="65">
        <f t="shared" si="7"/>
        <v>4.5398138996696358E-3</v>
      </c>
      <c r="AP57" s="65">
        <f t="shared" si="8"/>
        <v>3.114525577265749E-3</v>
      </c>
      <c r="AQ57" s="65">
        <f t="shared" si="9"/>
        <v>2.8811036661588675E-3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3.0395361178864712E-3</v>
      </c>
      <c r="D58" s="52">
        <f>VLOOKUP($B58,Shock_dev!$A$1:$CI$300,MATCH(DATE(D$1,1,1),Shock_dev!$A$1:$CI$1,0),FALSE)</f>
        <v>4.8636036899364233E-3</v>
      </c>
      <c r="E58" s="52">
        <f>VLOOKUP($B58,Shock_dev!$A$1:$CI$300,MATCH(DATE(E$1,1,1),Shock_dev!$A$1:$CI$1,0),FALSE)</f>
        <v>5.751634377504364E-3</v>
      </c>
      <c r="F58" s="52">
        <f>VLOOKUP($B58,Shock_dev!$A$1:$CI$300,MATCH(DATE(F$1,1,1),Shock_dev!$A$1:$CI$1,0),FALSE)</f>
        <v>5.909589438261911E-3</v>
      </c>
      <c r="G58" s="52">
        <f>VLOOKUP($B58,Shock_dev!$A$1:$CI$300,MATCH(DATE(G$1,1,1),Shock_dev!$A$1:$CI$1,0),FALSE)</f>
        <v>5.5558739407789038E-3</v>
      </c>
      <c r="H58" s="52">
        <f>VLOOKUP($B58,Shock_dev!$A$1:$CI$300,MATCH(DATE(H$1,1,1),Shock_dev!$A$1:$CI$1,0),FALSE)</f>
        <v>4.8968130387323124E-3</v>
      </c>
      <c r="I58" s="52">
        <f>VLOOKUP($B58,Shock_dev!$A$1:$CI$300,MATCH(DATE(I$1,1,1),Shock_dev!$A$1:$CI$1,0),FALSE)</f>
        <v>4.0937927816619493E-3</v>
      </c>
      <c r="J58" s="52">
        <f>VLOOKUP($B58,Shock_dev!$A$1:$CI$300,MATCH(DATE(J$1,1,1),Shock_dev!$A$1:$CI$1,0),FALSE)</f>
        <v>3.2574187639119357E-3</v>
      </c>
      <c r="K58" s="52">
        <f>VLOOKUP($B58,Shock_dev!$A$1:$CI$300,MATCH(DATE(K$1,1,1),Shock_dev!$A$1:$CI$1,0),FALSE)</f>
        <v>2.4565321108135146E-3</v>
      </c>
      <c r="L58" s="52">
        <f>VLOOKUP($B58,Shock_dev!$A$1:$CI$300,MATCH(DATE(L$1,1,1),Shock_dev!$A$1:$CI$1,0),FALSE)</f>
        <v>1.7295842189561806E-3</v>
      </c>
      <c r="M58" s="52">
        <f>VLOOKUP($B58,Shock_dev!$A$1:$CI$300,MATCH(DATE(M$1,1,1),Shock_dev!$A$1:$CI$1,0),FALSE)</f>
        <v>1.0954510271516964E-3</v>
      </c>
      <c r="N58" s="52">
        <f>VLOOKUP($B58,Shock_dev!$A$1:$CI$300,MATCH(DATE(N$1,1,1),Shock_dev!$A$1:$CI$1,0),FALSE)</f>
        <v>5.5982096968501126E-4</v>
      </c>
      <c r="O58" s="52">
        <f>VLOOKUP($B58,Shock_dev!$A$1:$CI$300,MATCH(DATE(O$1,1,1),Shock_dev!$A$1:$CI$1,0),FALSE)</f>
        <v>1.205888724251587E-4</v>
      </c>
      <c r="P58" s="52">
        <f>VLOOKUP($B58,Shock_dev!$A$1:$CI$300,MATCH(DATE(P$1,1,1),Shock_dev!$A$1:$CI$1,0),FALSE)</f>
        <v>-2.2979389281629941E-4</v>
      </c>
      <c r="Q58" s="52">
        <f>VLOOKUP($B58,Shock_dev!$A$1:$CI$300,MATCH(DATE(Q$1,1,1),Shock_dev!$A$1:$CI$1,0),FALSE)</f>
        <v>-5.0162237748161689E-4</v>
      </c>
      <c r="R58" s="52">
        <f>VLOOKUP($B58,Shock_dev!$A$1:$CI$300,MATCH(DATE(R$1,1,1),Shock_dev!$A$1:$CI$1,0),FALSE)</f>
        <v>-7.0667554493827173E-4</v>
      </c>
      <c r="S58" s="52">
        <f>VLOOKUP($B58,Shock_dev!$A$1:$CI$300,MATCH(DATE(S$1,1,1),Shock_dev!$A$1:$CI$1,0),FALSE)</f>
        <v>-8.5685122389243752E-4</v>
      </c>
      <c r="T58" s="52">
        <f>VLOOKUP($B58,Shock_dev!$A$1:$CI$300,MATCH(DATE(T$1,1,1),Shock_dev!$A$1:$CI$1,0),FALSE)</f>
        <v>-9.6333561734913162E-4</v>
      </c>
      <c r="U58" s="52">
        <f>VLOOKUP($B58,Shock_dev!$A$1:$CI$300,MATCH(DATE(U$1,1,1),Shock_dev!$A$1:$CI$1,0),FALSE)</f>
        <v>-1.03615431000494E-3</v>
      </c>
      <c r="V58" s="52">
        <f>VLOOKUP($B58,Shock_dev!$A$1:$CI$300,MATCH(DATE(V$1,1,1),Shock_dev!$A$1:$CI$1,0),FALSE)</f>
        <v>-1.0833208389064203E-3</v>
      </c>
      <c r="W58" s="52">
        <f>VLOOKUP($B58,Shock_dev!$A$1:$CI$300,MATCH(DATE(W$1,1,1),Shock_dev!$A$1:$CI$1,0),FALSE)</f>
        <v>-1.1115377023096569E-3</v>
      </c>
      <c r="X58" s="52">
        <f>VLOOKUP($B58,Shock_dev!$A$1:$CI$300,MATCH(DATE(X$1,1,1),Shock_dev!$A$1:$CI$1,0),FALSE)</f>
        <v>-1.1258011673425294E-3</v>
      </c>
      <c r="Y58" s="52">
        <f>VLOOKUP($B58,Shock_dev!$A$1:$CI$300,MATCH(DATE(Y$1,1,1),Shock_dev!$A$1:$CI$1,0),FALSE)</f>
        <v>-1.1297602494867375E-3</v>
      </c>
      <c r="Z58" s="52">
        <f>VLOOKUP($B58,Shock_dev!$A$1:$CI$300,MATCH(DATE(Z$1,1,1),Shock_dev!$A$1:$CI$1,0),FALSE)</f>
        <v>-1.1260852703491957E-3</v>
      </c>
      <c r="AA58" s="52">
        <f>VLOOKUP($B58,Shock_dev!$A$1:$CI$300,MATCH(DATE(AA$1,1,1),Shock_dev!$A$1:$CI$1,0),FALSE)</f>
        <v>-1.1168640512438021E-3</v>
      </c>
      <c r="AB58" s="52">
        <f>VLOOKUP($B58,Shock_dev!$A$1:$CI$300,MATCH(DATE(AB$1,1,1),Shock_dev!$A$1:$CI$1,0),FALSE)</f>
        <v>-1.1032373755525669E-3</v>
      </c>
      <c r="AC58" s="52">
        <f>VLOOKUP($B58,Shock_dev!$A$1:$CI$300,MATCH(DATE(AC$1,1,1),Shock_dev!$A$1:$CI$1,0),FALSE)</f>
        <v>-1.0862018546763323E-3</v>
      </c>
      <c r="AD58" s="52">
        <f>VLOOKUP($B58,Shock_dev!$A$1:$CI$300,MATCH(DATE(AD$1,1,1),Shock_dev!$A$1:$CI$1,0),FALSE)</f>
        <v>-1.0667284098883083E-3</v>
      </c>
      <c r="AE58" s="52">
        <f>VLOOKUP($B58,Shock_dev!$A$1:$CI$300,MATCH(DATE(AE$1,1,1),Shock_dev!$A$1:$CI$1,0),FALSE)</f>
        <v>-1.0454848045628991E-3</v>
      </c>
      <c r="AF58" s="52">
        <f>VLOOKUP($B58,Shock_dev!$A$1:$CI$300,MATCH(DATE(AF$1,1,1),Shock_dev!$A$1:$CI$1,0),FALSE)</f>
        <v>-1.0230454859119363E-3</v>
      </c>
      <c r="AG58" s="52"/>
      <c r="AH58" s="65">
        <f t="shared" si="1"/>
        <v>5.0240475128736136E-3</v>
      </c>
      <c r="AI58" s="65">
        <f t="shared" si="2"/>
        <v>3.2868281828151782E-3</v>
      </c>
      <c r="AJ58" s="65">
        <f t="shared" si="3"/>
        <v>2.0888891979278998E-4</v>
      </c>
      <c r="AK58" s="65">
        <f t="shared" si="4"/>
        <v>-9.2926750701824022E-4</v>
      </c>
      <c r="AL58" s="65">
        <f t="shared" si="5"/>
        <v>-1.1220096881463843E-3</v>
      </c>
      <c r="AM58" s="65">
        <f t="shared" si="6"/>
        <v>-1.0649395861184086E-3</v>
      </c>
      <c r="AN58" s="66"/>
      <c r="AO58" s="65">
        <f t="shared" si="7"/>
        <v>4.1554378478443959E-3</v>
      </c>
      <c r="AP58" s="65">
        <f t="shared" si="8"/>
        <v>-3.6018929361272513E-4</v>
      </c>
      <c r="AQ58" s="65">
        <f t="shared" si="9"/>
        <v>-1.0934746371323964E-3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2.1293858690405927E-3</v>
      </c>
      <c r="D59" s="52">
        <f>VLOOKUP($B59,Shock_dev!$A$1:$CI$300,MATCH(DATE(D$1,1,1),Shock_dev!$A$1:$CI$1,0),FALSE)</f>
        <v>3.6629901894810655E-3</v>
      </c>
      <c r="E59" s="52">
        <f>VLOOKUP($B59,Shock_dev!$A$1:$CI$300,MATCH(DATE(E$1,1,1),Shock_dev!$A$1:$CI$1,0),FALSE)</f>
        <v>4.4276060618567044E-3</v>
      </c>
      <c r="F59" s="52">
        <f>VLOOKUP($B59,Shock_dev!$A$1:$CI$300,MATCH(DATE(F$1,1,1),Shock_dev!$A$1:$CI$1,0),FALSE)</f>
        <v>4.6746637966566798E-3</v>
      </c>
      <c r="G59" s="52">
        <f>VLOOKUP($B59,Shock_dev!$A$1:$CI$300,MATCH(DATE(G$1,1,1),Shock_dev!$A$1:$CI$1,0),FALSE)</f>
        <v>4.6436607812386163E-3</v>
      </c>
      <c r="H59" s="52">
        <f>VLOOKUP($B59,Shock_dev!$A$1:$CI$300,MATCH(DATE(H$1,1,1),Shock_dev!$A$1:$CI$1,0),FALSE)</f>
        <v>4.5044176781156549E-3</v>
      </c>
      <c r="I59" s="52">
        <f>VLOOKUP($B59,Shock_dev!$A$1:$CI$300,MATCH(DATE(I$1,1,1),Shock_dev!$A$1:$CI$1,0),FALSE)</f>
        <v>4.3579500470057883E-3</v>
      </c>
      <c r="J59" s="52">
        <f>VLOOKUP($B59,Shock_dev!$A$1:$CI$300,MATCH(DATE(J$1,1,1),Shock_dev!$A$1:$CI$1,0),FALSE)</f>
        <v>4.2521297795608606E-3</v>
      </c>
      <c r="K59" s="52">
        <f>VLOOKUP($B59,Shock_dev!$A$1:$CI$300,MATCH(DATE(K$1,1,1),Shock_dev!$A$1:$CI$1,0),FALSE)</f>
        <v>4.2005986500777068E-3</v>
      </c>
      <c r="L59" s="52">
        <f>VLOOKUP($B59,Shock_dev!$A$1:$CI$300,MATCH(DATE(L$1,1,1),Shock_dev!$A$1:$CI$1,0),FALSE)</f>
        <v>4.198286945844185E-3</v>
      </c>
      <c r="M59" s="52">
        <f>VLOOKUP($B59,Shock_dev!$A$1:$CI$300,MATCH(DATE(M$1,1,1),Shock_dev!$A$1:$CI$1,0),FALSE)</f>
        <v>4.2328048853542488E-3</v>
      </c>
      <c r="N59" s="52">
        <f>VLOOKUP($B59,Shock_dev!$A$1:$CI$300,MATCH(DATE(N$1,1,1),Shock_dev!$A$1:$CI$1,0),FALSE)</f>
        <v>4.2900840233934222E-3</v>
      </c>
      <c r="O59" s="52">
        <f>VLOOKUP($B59,Shock_dev!$A$1:$CI$300,MATCH(DATE(O$1,1,1),Shock_dev!$A$1:$CI$1,0),FALSE)</f>
        <v>4.3576382574532259E-3</v>
      </c>
      <c r="P59" s="52">
        <f>VLOOKUP($B59,Shock_dev!$A$1:$CI$300,MATCH(DATE(P$1,1,1),Shock_dev!$A$1:$CI$1,0),FALSE)</f>
        <v>4.425051766456114E-3</v>
      </c>
      <c r="Q59" s="52">
        <f>VLOOKUP($B59,Shock_dev!$A$1:$CI$300,MATCH(DATE(Q$1,1,1),Shock_dev!$A$1:$CI$1,0),FALSE)</f>
        <v>4.4843524155154255E-3</v>
      </c>
      <c r="R59" s="52">
        <f>VLOOKUP($B59,Shock_dev!$A$1:$CI$300,MATCH(DATE(R$1,1,1),Shock_dev!$A$1:$CI$1,0),FALSE)</f>
        <v>4.5296009208971987E-3</v>
      </c>
      <c r="S59" s="52">
        <f>VLOOKUP($B59,Shock_dev!$A$1:$CI$300,MATCH(DATE(S$1,1,1),Shock_dev!$A$1:$CI$1,0),FALSE)</f>
        <v>4.5567480804492612E-3</v>
      </c>
      <c r="T59" s="52">
        <f>VLOOKUP($B59,Shock_dev!$A$1:$CI$300,MATCH(DATE(T$1,1,1),Shock_dev!$A$1:$CI$1,0),FALSE)</f>
        <v>4.5633742474755845E-3</v>
      </c>
      <c r="U59" s="52">
        <f>VLOOKUP($B59,Shock_dev!$A$1:$CI$300,MATCH(DATE(U$1,1,1),Shock_dev!$A$1:$CI$1,0),FALSE)</f>
        <v>4.5483909387005785E-3</v>
      </c>
      <c r="V59" s="52">
        <f>VLOOKUP($B59,Shock_dev!$A$1:$CI$300,MATCH(DATE(V$1,1,1),Shock_dev!$A$1:$CI$1,0),FALSE)</f>
        <v>4.5121752041893436E-3</v>
      </c>
      <c r="W59" s="52">
        <f>VLOOKUP($B59,Shock_dev!$A$1:$CI$300,MATCH(DATE(W$1,1,1),Shock_dev!$A$1:$CI$1,0),FALSE)</f>
        <v>4.4558339967223628E-3</v>
      </c>
      <c r="X59" s="52">
        <f>VLOOKUP($B59,Shock_dev!$A$1:$CI$300,MATCH(DATE(X$1,1,1),Shock_dev!$A$1:$CI$1,0),FALSE)</f>
        <v>4.3812111695979523E-3</v>
      </c>
      <c r="Y59" s="52">
        <f>VLOOKUP($B59,Shock_dev!$A$1:$CI$300,MATCH(DATE(Y$1,1,1),Shock_dev!$A$1:$CI$1,0),FALSE)</f>
        <v>4.2905968095611705E-3</v>
      </c>
      <c r="Z59" s="52">
        <f>VLOOKUP($B59,Shock_dev!$A$1:$CI$300,MATCH(DATE(Z$1,1,1),Shock_dev!$A$1:$CI$1,0),FALSE)</f>
        <v>4.1863974153029809E-3</v>
      </c>
      <c r="AA59" s="52">
        <f>VLOOKUP($B59,Shock_dev!$A$1:$CI$300,MATCH(DATE(AA$1,1,1),Shock_dev!$A$1:$CI$1,0),FALSE)</f>
        <v>4.0708640174029077E-3</v>
      </c>
      <c r="AB59" s="52">
        <f>VLOOKUP($B59,Shock_dev!$A$1:$CI$300,MATCH(DATE(AB$1,1,1),Shock_dev!$A$1:$CI$1,0),FALSE)</f>
        <v>3.9463899514342966E-3</v>
      </c>
      <c r="AC59" s="52">
        <f>VLOOKUP($B59,Shock_dev!$A$1:$CI$300,MATCH(DATE(AC$1,1,1),Shock_dev!$A$1:$CI$1,0),FALSE)</f>
        <v>3.8150408302408249E-3</v>
      </c>
      <c r="AD59" s="52">
        <f>VLOOKUP($B59,Shock_dev!$A$1:$CI$300,MATCH(DATE(AD$1,1,1),Shock_dev!$A$1:$CI$1,0),FALSE)</f>
        <v>3.6784691293225281E-3</v>
      </c>
      <c r="AE59" s="52">
        <f>VLOOKUP($B59,Shock_dev!$A$1:$CI$300,MATCH(DATE(AE$1,1,1),Shock_dev!$A$1:$CI$1,0),FALSE)</f>
        <v>3.5381772515438487E-3</v>
      </c>
      <c r="AF59" s="52">
        <f>VLOOKUP($B59,Shock_dev!$A$1:$CI$300,MATCH(DATE(AF$1,1,1),Shock_dev!$A$1:$CI$1,0),FALSE)</f>
        <v>3.3954633201482435E-3</v>
      </c>
      <c r="AG59" s="52"/>
      <c r="AH59" s="65">
        <f t="shared" si="1"/>
        <v>3.9076613396547321E-3</v>
      </c>
      <c r="AI59" s="65">
        <f t="shared" si="2"/>
        <v>4.3026766201208393E-3</v>
      </c>
      <c r="AJ59" s="65">
        <f t="shared" si="3"/>
        <v>4.3579862696344869E-3</v>
      </c>
      <c r="AK59" s="65">
        <f t="shared" si="4"/>
        <v>4.5420578783423931E-3</v>
      </c>
      <c r="AL59" s="65">
        <f t="shared" si="5"/>
        <v>4.2769806817174755E-3</v>
      </c>
      <c r="AM59" s="65">
        <f t="shared" si="6"/>
        <v>3.6747080965379487E-3</v>
      </c>
      <c r="AN59" s="66"/>
      <c r="AO59" s="65">
        <f t="shared" si="7"/>
        <v>4.1051689798877857E-3</v>
      </c>
      <c r="AP59" s="65">
        <f t="shared" si="8"/>
        <v>4.45002207398844E-3</v>
      </c>
      <c r="AQ59" s="65">
        <f t="shared" si="9"/>
        <v>3.9758443891277119E-3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1.2295307453438387E-3</v>
      </c>
      <c r="D60" s="52">
        <f>VLOOKUP($B60,Shock_dev!$A$1:$CI$300,MATCH(DATE(D$1,1,1),Shock_dev!$A$1:$CI$1,0),FALSE)</f>
        <v>1.633905611682163E-3</v>
      </c>
      <c r="E60" s="52">
        <f>VLOOKUP($B60,Shock_dev!$A$1:$CI$300,MATCH(DATE(E$1,1,1),Shock_dev!$A$1:$CI$1,0),FALSE)</f>
        <v>2.0361693643433328E-3</v>
      </c>
      <c r="F60" s="52">
        <f>VLOOKUP($B60,Shock_dev!$A$1:$CI$300,MATCH(DATE(F$1,1,1),Shock_dev!$A$1:$CI$1,0),FALSE)</f>
        <v>2.4864552181233131E-3</v>
      </c>
      <c r="G60" s="52">
        <f>VLOOKUP($B60,Shock_dev!$A$1:$CI$300,MATCH(DATE(G$1,1,1),Shock_dev!$A$1:$CI$1,0),FALSE)</f>
        <v>3.0192546363328153E-3</v>
      </c>
      <c r="H60" s="52">
        <f>VLOOKUP($B60,Shock_dev!$A$1:$CI$300,MATCH(DATE(H$1,1,1),Shock_dev!$A$1:$CI$1,0),FALSE)</f>
        <v>3.665907624094294E-3</v>
      </c>
      <c r="I60" s="52">
        <f>VLOOKUP($B60,Shock_dev!$A$1:$CI$300,MATCH(DATE(I$1,1,1),Shock_dev!$A$1:$CI$1,0),FALSE)</f>
        <v>4.4512532049028114E-3</v>
      </c>
      <c r="J60" s="52">
        <f>VLOOKUP($B60,Shock_dev!$A$1:$CI$300,MATCH(DATE(J$1,1,1),Shock_dev!$A$1:$CI$1,0),FALSE)</f>
        <v>5.3950769444939895E-3</v>
      </c>
      <c r="K60" s="52">
        <f>VLOOKUP($B60,Shock_dev!$A$1:$CI$300,MATCH(DATE(K$1,1,1),Shock_dev!$A$1:$CI$1,0),FALSE)</f>
        <v>6.5113215777502786E-3</v>
      </c>
      <c r="L60" s="52">
        <f>VLOOKUP($B60,Shock_dev!$A$1:$CI$300,MATCH(DATE(L$1,1,1),Shock_dev!$A$1:$CI$1,0),FALSE)</f>
        <v>7.8047718935625723E-3</v>
      </c>
      <c r="M60" s="52">
        <f>VLOOKUP($B60,Shock_dev!$A$1:$CI$300,MATCH(DATE(M$1,1,1),Shock_dev!$A$1:$CI$1,0),FALSE)</f>
        <v>9.2676947378194287E-3</v>
      </c>
      <c r="N60" s="52">
        <f>VLOOKUP($B60,Shock_dev!$A$1:$CI$300,MATCH(DATE(N$1,1,1),Shock_dev!$A$1:$CI$1,0),FALSE)</f>
        <v>1.0883203659490838E-2</v>
      </c>
      <c r="O60" s="52">
        <f>VLOOKUP($B60,Shock_dev!$A$1:$CI$300,MATCH(DATE(O$1,1,1),Shock_dev!$A$1:$CI$1,0),FALSE)</f>
        <v>1.2621596627617027E-2</v>
      </c>
      <c r="P60" s="52">
        <f>VLOOKUP($B60,Shock_dev!$A$1:$CI$300,MATCH(DATE(P$1,1,1),Shock_dev!$A$1:$CI$1,0),FALSE)</f>
        <v>1.4430014174813417E-2</v>
      </c>
      <c r="Q60" s="52">
        <f>VLOOKUP($B60,Shock_dev!$A$1:$CI$300,MATCH(DATE(Q$1,1,1),Shock_dev!$A$1:$CI$1,0),FALSE)</f>
        <v>1.6257786270342387E-2</v>
      </c>
      <c r="R60" s="52">
        <f>VLOOKUP($B60,Shock_dev!$A$1:$CI$300,MATCH(DATE(R$1,1,1),Shock_dev!$A$1:$CI$1,0),FALSE)</f>
        <v>1.8041655210985365E-2</v>
      </c>
      <c r="S60" s="52">
        <f>VLOOKUP($B60,Shock_dev!$A$1:$CI$300,MATCH(DATE(S$1,1,1),Shock_dev!$A$1:$CI$1,0),FALSE)</f>
        <v>1.9723358673281538E-2</v>
      </c>
      <c r="T60" s="52">
        <f>VLOOKUP($B60,Shock_dev!$A$1:$CI$300,MATCH(DATE(T$1,1,1),Shock_dev!$A$1:$CI$1,0),FALSE)</f>
        <v>2.1253953424615203E-2</v>
      </c>
      <c r="U60" s="52">
        <f>VLOOKUP($B60,Shock_dev!$A$1:$CI$300,MATCH(DATE(U$1,1,1),Shock_dev!$A$1:$CI$1,0),FALSE)</f>
        <v>2.2601742466594982E-2</v>
      </c>
      <c r="V60" s="52">
        <f>VLOOKUP($B60,Shock_dev!$A$1:$CI$300,MATCH(DATE(V$1,1,1),Shock_dev!$A$1:$CI$1,0),FALSE)</f>
        <v>2.3745212718029034E-2</v>
      </c>
      <c r="W60" s="52">
        <f>VLOOKUP($B60,Shock_dev!$A$1:$CI$300,MATCH(DATE(W$1,1,1),Shock_dev!$A$1:$CI$1,0),FALSE)</f>
        <v>2.4684529651714752E-2</v>
      </c>
      <c r="X60" s="52">
        <f>VLOOKUP($B60,Shock_dev!$A$1:$CI$300,MATCH(DATE(X$1,1,1),Shock_dev!$A$1:$CI$1,0),FALSE)</f>
        <v>2.5424465111310197E-2</v>
      </c>
      <c r="Y60" s="52">
        <f>VLOOKUP($B60,Shock_dev!$A$1:$CI$300,MATCH(DATE(Y$1,1,1),Shock_dev!$A$1:$CI$1,0),FALSE)</f>
        <v>2.5985557975801047E-2</v>
      </c>
      <c r="Z60" s="52">
        <f>VLOOKUP($B60,Shock_dev!$A$1:$CI$300,MATCH(DATE(Z$1,1,1),Shock_dev!$A$1:$CI$1,0),FALSE)</f>
        <v>2.6387818063799209E-2</v>
      </c>
      <c r="AA60" s="52">
        <f>VLOOKUP($B60,Shock_dev!$A$1:$CI$300,MATCH(DATE(AA$1,1,1),Shock_dev!$A$1:$CI$1,0),FALSE)</f>
        <v>2.6654232323041614E-2</v>
      </c>
      <c r="AB60" s="52">
        <f>VLOOKUP($B60,Shock_dev!$A$1:$CI$300,MATCH(DATE(AB$1,1,1),Shock_dev!$A$1:$CI$1,0),FALSE)</f>
        <v>2.6808820679506101E-2</v>
      </c>
      <c r="AC60" s="52">
        <f>VLOOKUP($B60,Shock_dev!$A$1:$CI$300,MATCH(DATE(AC$1,1,1),Shock_dev!$A$1:$CI$1,0),FALSE)</f>
        <v>2.6866969399143549E-2</v>
      </c>
      <c r="AD60" s="52">
        <f>VLOOKUP($B60,Shock_dev!$A$1:$CI$300,MATCH(DATE(AD$1,1,1),Shock_dev!$A$1:$CI$1,0),FALSE)</f>
        <v>2.685264851516847E-2</v>
      </c>
      <c r="AE60" s="52">
        <f>VLOOKUP($B60,Shock_dev!$A$1:$CI$300,MATCH(DATE(AE$1,1,1),Shock_dev!$A$1:$CI$1,0),FALSE)</f>
        <v>2.6777824483476032E-2</v>
      </c>
      <c r="AF60" s="52">
        <f>VLOOKUP($B60,Shock_dev!$A$1:$CI$300,MATCH(DATE(AF$1,1,1),Shock_dev!$A$1:$CI$1,0),FALSE)</f>
        <v>2.6655645245201549E-2</v>
      </c>
      <c r="AG60" s="52"/>
      <c r="AH60" s="65">
        <f t="shared" si="1"/>
        <v>2.0810631151650925E-3</v>
      </c>
      <c r="AI60" s="65">
        <f t="shared" si="2"/>
        <v>5.565666248960789E-3</v>
      </c>
      <c r="AJ60" s="65">
        <f t="shared" si="3"/>
        <v>1.2692059094016619E-2</v>
      </c>
      <c r="AK60" s="65">
        <f t="shared" si="4"/>
        <v>2.1073184498701224E-2</v>
      </c>
      <c r="AL60" s="65">
        <f t="shared" si="5"/>
        <v>2.5827320625133366E-2</v>
      </c>
      <c r="AM60" s="65">
        <f t="shared" si="6"/>
        <v>2.6792381664499137E-2</v>
      </c>
      <c r="AN60" s="66"/>
      <c r="AO60" s="65">
        <f t="shared" si="7"/>
        <v>3.823364682062941E-3</v>
      </c>
      <c r="AP60" s="65">
        <f t="shared" si="8"/>
        <v>1.6882621796358924E-2</v>
      </c>
      <c r="AQ60" s="65">
        <f t="shared" si="9"/>
        <v>2.6309851144816251E-2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1.7470893248499775E-5</v>
      </c>
      <c r="D61" s="52">
        <f>VLOOKUP($B61,Shock_dev!$A$1:$CI$300,MATCH(DATE(D$1,1,1),Shock_dev!$A$1:$CI$1,0),FALSE)</f>
        <v>2.5140440067232966E-5</v>
      </c>
      <c r="E61" s="52">
        <f>VLOOKUP($B61,Shock_dev!$A$1:$CI$300,MATCH(DATE(E$1,1,1),Shock_dev!$A$1:$CI$1,0),FALSE)</f>
        <v>2.9880169986787032E-5</v>
      </c>
      <c r="F61" s="52">
        <f>VLOOKUP($B61,Shock_dev!$A$1:$CI$300,MATCH(DATE(F$1,1,1),Shock_dev!$A$1:$CI$1,0),FALSE)</f>
        <v>3.5275795029060675E-5</v>
      </c>
      <c r="G61" s="52">
        <f>VLOOKUP($B61,Shock_dev!$A$1:$CI$300,MATCH(DATE(G$1,1,1),Shock_dev!$A$1:$CI$1,0),FALSE)</f>
        <v>3.9713165223355008E-5</v>
      </c>
      <c r="H61" s="52">
        <f>VLOOKUP($B61,Shock_dev!$A$1:$CI$300,MATCH(DATE(H$1,1,1),Shock_dev!$A$1:$CI$1,0),FALSE)</f>
        <v>4.3767208793590005E-5</v>
      </c>
      <c r="I61" s="52">
        <f>VLOOKUP($B61,Shock_dev!$A$1:$CI$300,MATCH(DATE(I$1,1,1),Shock_dev!$A$1:$CI$1,0),FALSE)</f>
        <v>5.0227383438141947E-5</v>
      </c>
      <c r="J61" s="52">
        <f>VLOOKUP($B61,Shock_dev!$A$1:$CI$300,MATCH(DATE(J$1,1,1),Shock_dev!$A$1:$CI$1,0),FALSE)</f>
        <v>5.922021154054122E-5</v>
      </c>
      <c r="K61" s="52">
        <f>VLOOKUP($B61,Shock_dev!$A$1:$CI$300,MATCH(DATE(K$1,1,1),Shock_dev!$A$1:$CI$1,0),FALSE)</f>
        <v>7.0693320418013854E-5</v>
      </c>
      <c r="L61" s="52">
        <f>VLOOKUP($B61,Shock_dev!$A$1:$CI$300,MATCH(DATE(L$1,1,1),Shock_dev!$A$1:$CI$1,0),FALSE)</f>
        <v>8.2172965531188488E-5</v>
      </c>
      <c r="M61" s="52">
        <f>VLOOKUP($B61,Shock_dev!$A$1:$CI$300,MATCH(DATE(M$1,1,1),Shock_dev!$A$1:$CI$1,0),FALSE)</f>
        <v>9.5855550725434531E-5</v>
      </c>
      <c r="N61" s="52">
        <f>VLOOKUP($B61,Shock_dev!$A$1:$CI$300,MATCH(DATE(N$1,1,1),Shock_dev!$A$1:$CI$1,0),FALSE)</f>
        <v>1.0935548454147679E-4</v>
      </c>
      <c r="O61" s="52">
        <f>VLOOKUP($B61,Shock_dev!$A$1:$CI$300,MATCH(DATE(O$1,1,1),Shock_dev!$A$1:$CI$1,0),FALSE)</f>
        <v>1.2709500539621925E-4</v>
      </c>
      <c r="P61" s="52">
        <f>VLOOKUP($B61,Shock_dev!$A$1:$CI$300,MATCH(DATE(P$1,1,1),Shock_dev!$A$1:$CI$1,0),FALSE)</f>
        <v>1.445155764651064E-4</v>
      </c>
      <c r="Q61" s="52">
        <f>VLOOKUP($B61,Shock_dev!$A$1:$CI$300,MATCH(DATE(Q$1,1,1),Shock_dev!$A$1:$CI$1,0),FALSE)</f>
        <v>1.614974558508607E-4</v>
      </c>
      <c r="R61" s="52">
        <f>VLOOKUP($B61,Shock_dev!$A$1:$CI$300,MATCH(DATE(R$1,1,1),Shock_dev!$A$1:$CI$1,0),FALSE)</f>
        <v>1.7801413407732443E-4</v>
      </c>
      <c r="S61" s="52">
        <f>VLOOKUP($B61,Shock_dev!$A$1:$CI$300,MATCH(DATE(S$1,1,1),Shock_dev!$A$1:$CI$1,0),FALSE)</f>
        <v>1.9190884092896049E-4</v>
      </c>
      <c r="T61" s="52">
        <f>VLOOKUP($B61,Shock_dev!$A$1:$CI$300,MATCH(DATE(T$1,1,1),Shock_dev!$A$1:$CI$1,0),FALSE)</f>
        <v>2.0746195260057377E-4</v>
      </c>
      <c r="U61" s="52">
        <f>VLOOKUP($B61,Shock_dev!$A$1:$CI$300,MATCH(DATE(U$1,1,1),Shock_dev!$A$1:$CI$1,0),FALSE)</f>
        <v>2.1840425653055353E-4</v>
      </c>
      <c r="V61" s="52">
        <f>VLOOKUP($B61,Shock_dev!$A$1:$CI$300,MATCH(DATE(V$1,1,1),Shock_dev!$A$1:$CI$1,0),FALSE)</f>
        <v>2.2890452720416172E-4</v>
      </c>
      <c r="W61" s="52">
        <f>VLOOKUP($B61,Shock_dev!$A$1:$CI$300,MATCH(DATE(W$1,1,1),Shock_dev!$A$1:$CI$1,0),FALSE)</f>
        <v>2.3906193912530009E-4</v>
      </c>
      <c r="X61" s="52">
        <f>VLOOKUP($B61,Shock_dev!$A$1:$CI$300,MATCH(DATE(X$1,1,1),Shock_dev!$A$1:$CI$1,0),FALSE)</f>
        <v>2.4484660448051849E-4</v>
      </c>
      <c r="Y61" s="52">
        <f>VLOOKUP($B61,Shock_dev!$A$1:$CI$300,MATCH(DATE(Y$1,1,1),Shock_dev!$A$1:$CI$1,0),FALSE)</f>
        <v>2.5032127561118613E-4</v>
      </c>
      <c r="Z61" s="52">
        <f>VLOOKUP($B61,Shock_dev!$A$1:$CI$300,MATCH(DATE(Z$1,1,1),Shock_dev!$A$1:$CI$1,0),FALSE)</f>
        <v>2.5360211279066007E-4</v>
      </c>
      <c r="AA61" s="52">
        <f>VLOOKUP($B61,Shock_dev!$A$1:$CI$300,MATCH(DATE(AA$1,1,1),Shock_dev!$A$1:$CI$1,0),FALSE)</f>
        <v>2.5472808610164395E-4</v>
      </c>
      <c r="AB61" s="52">
        <f>VLOOKUP($B61,Shock_dev!$A$1:$CI$300,MATCH(DATE(AB$1,1,1),Shock_dev!$A$1:$CI$1,0),FALSE)</f>
        <v>2.5570829457973338E-4</v>
      </c>
      <c r="AC61" s="52">
        <f>VLOOKUP($B61,Shock_dev!$A$1:$CI$300,MATCH(DATE(AC$1,1,1),Shock_dev!$A$1:$CI$1,0),FALSE)</f>
        <v>2.5659974639250394E-4</v>
      </c>
      <c r="AD61" s="52">
        <f>VLOOKUP($B61,Shock_dev!$A$1:$CI$300,MATCH(DATE(AD$1,1,1),Shock_dev!$A$1:$CI$1,0),FALSE)</f>
        <v>2.5551655811656768E-4</v>
      </c>
      <c r="AE61" s="52">
        <f>VLOOKUP($B61,Shock_dev!$A$1:$CI$300,MATCH(DATE(AE$1,1,1),Shock_dev!$A$1:$CI$1,0),FALSE)</f>
        <v>2.543546350612044E-4</v>
      </c>
      <c r="AF61" s="52">
        <f>VLOOKUP($B61,Shock_dev!$A$1:$CI$300,MATCH(DATE(AF$1,1,1),Shock_dev!$A$1:$CI$1,0),FALSE)</f>
        <v>2.5315886344374203E-4</v>
      </c>
      <c r="AG61" s="52"/>
      <c r="AH61" s="65">
        <f t="shared" si="1"/>
        <v>2.9496092710987091E-5</v>
      </c>
      <c r="AI61" s="65">
        <f t="shared" si="2"/>
        <v>6.1216217944295103E-5</v>
      </c>
      <c r="AJ61" s="65">
        <f t="shared" si="3"/>
        <v>1.2766381459581954E-4</v>
      </c>
      <c r="AK61" s="65">
        <f t="shared" si="4"/>
        <v>2.0493874226831479E-4</v>
      </c>
      <c r="AL61" s="65">
        <f t="shared" si="5"/>
        <v>2.4851200362186176E-4</v>
      </c>
      <c r="AM61" s="65">
        <f t="shared" si="6"/>
        <v>2.5506761951875025E-4</v>
      </c>
      <c r="AN61" s="66"/>
      <c r="AO61" s="65">
        <f t="shared" si="7"/>
        <v>4.5356155327641094E-5</v>
      </c>
      <c r="AP61" s="65">
        <f t="shared" si="8"/>
        <v>1.6630127843206716E-4</v>
      </c>
      <c r="AQ61" s="65">
        <f t="shared" si="9"/>
        <v>2.5178981157030601E-4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2.1129906765555463E-2</v>
      </c>
      <c r="D62" s="52">
        <f>VLOOKUP($B62,Shock_dev!$A$1:$CI$300,MATCH(DATE(D$1,1,1),Shock_dev!$A$1:$CI$1,0),FALSE)</f>
        <v>2.1382365447744293E-2</v>
      </c>
      <c r="E62" s="52">
        <f>VLOOKUP($B62,Shock_dev!$A$1:$CI$300,MATCH(DATE(E$1,1,1),Shock_dev!$A$1:$CI$1,0),FALSE)</f>
        <v>2.1026880277048052E-2</v>
      </c>
      <c r="F62" s="52">
        <f>VLOOKUP($B62,Shock_dev!$A$1:$CI$300,MATCH(DATE(F$1,1,1),Shock_dev!$A$1:$CI$1,0),FALSE)</f>
        <v>2.0519056662918311E-2</v>
      </c>
      <c r="G62" s="52">
        <f>VLOOKUP($B62,Shock_dev!$A$1:$CI$300,MATCH(DATE(G$1,1,1),Shock_dev!$A$1:$CI$1,0),FALSE)</f>
        <v>1.9937206251843833E-2</v>
      </c>
      <c r="H62" s="52">
        <f>VLOOKUP($B62,Shock_dev!$A$1:$CI$300,MATCH(DATE(H$1,1,1),Shock_dev!$A$1:$CI$1,0),FALSE)</f>
        <v>1.9284715630702765E-2</v>
      </c>
      <c r="I62" s="52">
        <f>VLOOKUP($B62,Shock_dev!$A$1:$CI$300,MATCH(DATE(I$1,1,1),Shock_dev!$A$1:$CI$1,0),FALSE)</f>
        <v>1.8554663803179411E-2</v>
      </c>
      <c r="J62" s="52">
        <f>VLOOKUP($B62,Shock_dev!$A$1:$CI$300,MATCH(DATE(J$1,1,1),Shock_dev!$A$1:$CI$1,0),FALSE)</f>
        <v>1.7735339045632771E-2</v>
      </c>
      <c r="K62" s="52">
        <f>VLOOKUP($B62,Shock_dev!$A$1:$CI$300,MATCH(DATE(K$1,1,1),Shock_dev!$A$1:$CI$1,0),FALSE)</f>
        <v>1.6822275301372071E-2</v>
      </c>
      <c r="L62" s="52">
        <f>VLOOKUP($B62,Shock_dev!$A$1:$CI$300,MATCH(DATE(L$1,1,1),Shock_dev!$A$1:$CI$1,0),FALSE)</f>
        <v>1.5811469874654285E-2</v>
      </c>
      <c r="M62" s="52">
        <f>VLOOKUP($B62,Shock_dev!$A$1:$CI$300,MATCH(DATE(M$1,1,1),Shock_dev!$A$1:$CI$1,0),FALSE)</f>
        <v>1.4701708054621919E-2</v>
      </c>
      <c r="N62" s="52">
        <f>VLOOKUP($B62,Shock_dev!$A$1:$CI$300,MATCH(DATE(N$1,1,1),Shock_dev!$A$1:$CI$1,0),FALSE)</f>
        <v>1.3503702694744824E-2</v>
      </c>
      <c r="O62" s="52">
        <f>VLOOKUP($B62,Shock_dev!$A$1:$CI$300,MATCH(DATE(O$1,1,1),Shock_dev!$A$1:$CI$1,0),FALSE)</f>
        <v>1.2237256227711546E-2</v>
      </c>
      <c r="P62" s="52">
        <f>VLOOKUP($B62,Shock_dev!$A$1:$CI$300,MATCH(DATE(P$1,1,1),Shock_dev!$A$1:$CI$1,0),FALSE)</f>
        <v>1.0930646647076268E-2</v>
      </c>
      <c r="Q62" s="52">
        <f>VLOOKUP($B62,Shock_dev!$A$1:$CI$300,MATCH(DATE(Q$1,1,1),Shock_dev!$A$1:$CI$1,0),FALSE)</f>
        <v>9.6155988687021531E-3</v>
      </c>
      <c r="R62" s="52">
        <f>VLOOKUP($B62,Shock_dev!$A$1:$CI$300,MATCH(DATE(R$1,1,1),Shock_dev!$A$1:$CI$1,0),FALSE)</f>
        <v>8.3312615583156779E-3</v>
      </c>
      <c r="S62" s="52">
        <f>VLOOKUP($B62,Shock_dev!$A$1:$CI$300,MATCH(DATE(S$1,1,1),Shock_dev!$A$1:$CI$1,0),FALSE)</f>
        <v>7.1085811897569212E-3</v>
      </c>
      <c r="T62" s="52">
        <f>VLOOKUP($B62,Shock_dev!$A$1:$CI$300,MATCH(DATE(T$1,1,1),Shock_dev!$A$1:$CI$1,0),FALSE)</f>
        <v>5.9768226942228386E-3</v>
      </c>
      <c r="U62" s="52">
        <f>VLOOKUP($B62,Shock_dev!$A$1:$CI$300,MATCH(DATE(U$1,1,1),Shock_dev!$A$1:$CI$1,0),FALSE)</f>
        <v>4.957386272191118E-3</v>
      </c>
      <c r="V62" s="52">
        <f>VLOOKUP($B62,Shock_dev!$A$1:$CI$300,MATCH(DATE(V$1,1,1),Shock_dev!$A$1:$CI$1,0),FALSE)</f>
        <v>4.0620170170474895E-3</v>
      </c>
      <c r="W62" s="52">
        <f>VLOOKUP($B62,Shock_dev!$A$1:$CI$300,MATCH(DATE(W$1,1,1),Shock_dev!$A$1:$CI$1,0),FALSE)</f>
        <v>3.2912450179687467E-3</v>
      </c>
      <c r="X62" s="52">
        <f>VLOOKUP($B62,Shock_dev!$A$1:$CI$300,MATCH(DATE(X$1,1,1),Shock_dev!$A$1:$CI$1,0),FALSE)</f>
        <v>2.6411299292953532E-3</v>
      </c>
      <c r="Y62" s="52">
        <f>VLOOKUP($B62,Shock_dev!$A$1:$CI$300,MATCH(DATE(Y$1,1,1),Shock_dev!$A$1:$CI$1,0),FALSE)</f>
        <v>2.1016411713480317E-3</v>
      </c>
      <c r="Z62" s="52">
        <f>VLOOKUP($B62,Shock_dev!$A$1:$CI$300,MATCH(DATE(Z$1,1,1),Shock_dev!$A$1:$CI$1,0),FALSE)</f>
        <v>1.6590103365699267E-3</v>
      </c>
      <c r="AA62" s="52">
        <f>VLOOKUP($B62,Shock_dev!$A$1:$CI$300,MATCH(DATE(AA$1,1,1),Shock_dev!$A$1:$CI$1,0),FALSE)</f>
        <v>1.2999354133037535E-3</v>
      </c>
      <c r="AB62" s="52">
        <f>VLOOKUP($B62,Shock_dev!$A$1:$CI$300,MATCH(DATE(AB$1,1,1),Shock_dev!$A$1:$CI$1,0),FALSE)</f>
        <v>1.0097244294656645E-3</v>
      </c>
      <c r="AC62" s="52">
        <f>VLOOKUP($B62,Shock_dev!$A$1:$CI$300,MATCH(DATE(AC$1,1,1),Shock_dev!$A$1:$CI$1,0),FALSE)</f>
        <v>7.8005894712425341E-4</v>
      </c>
      <c r="AD62" s="52">
        <f>VLOOKUP($B62,Shock_dev!$A$1:$CI$300,MATCH(DATE(AD$1,1,1),Shock_dev!$A$1:$CI$1,0),FALSE)</f>
        <v>5.9547522020474315E-4</v>
      </c>
      <c r="AE62" s="52">
        <f>VLOOKUP($B62,Shock_dev!$A$1:$CI$300,MATCH(DATE(AE$1,1,1),Shock_dev!$A$1:$CI$1,0),FALSE)</f>
        <v>4.5043322114326183E-4</v>
      </c>
      <c r="AF62" s="52">
        <f>VLOOKUP($B62,Shock_dev!$A$1:$CI$300,MATCH(DATE(AF$1,1,1),Shock_dev!$A$1:$CI$1,0),FALSE)</f>
        <v>3.360987854933866E-4</v>
      </c>
      <c r="AG62" s="52"/>
      <c r="AH62" s="65">
        <f t="shared" si="1"/>
        <v>2.0799083081021991E-2</v>
      </c>
      <c r="AI62" s="65">
        <f t="shared" si="2"/>
        <v>1.7641692731108261E-2</v>
      </c>
      <c r="AJ62" s="65">
        <f t="shared" si="3"/>
        <v>1.2197782498571343E-2</v>
      </c>
      <c r="AK62" s="65">
        <f t="shared" si="4"/>
        <v>6.0872137463068091E-3</v>
      </c>
      <c r="AL62" s="65">
        <f t="shared" si="5"/>
        <v>2.1985923736971627E-3</v>
      </c>
      <c r="AM62" s="65">
        <f t="shared" si="6"/>
        <v>6.3435812068626178E-4</v>
      </c>
      <c r="AN62" s="66"/>
      <c r="AO62" s="65">
        <f t="shared" si="7"/>
        <v>1.9220387906065124E-2</v>
      </c>
      <c r="AP62" s="65">
        <f t="shared" si="8"/>
        <v>9.1424981224390751E-3</v>
      </c>
      <c r="AQ62" s="65">
        <f t="shared" si="9"/>
        <v>1.4164752471917124E-3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5.8383890212482345E-2</v>
      </c>
      <c r="D63" s="52">
        <f>VLOOKUP($B63,Shock_dev!$A$1:$CI$300,MATCH(DATE(D$1,1,1),Shock_dev!$A$1:$CI$1,0),FALSE)</f>
        <v>5.9811539291129048E-2</v>
      </c>
      <c r="E63" s="52">
        <f>VLOOKUP($B63,Shock_dev!$A$1:$CI$300,MATCH(DATE(E$1,1,1),Shock_dev!$A$1:$CI$1,0),FALSE)</f>
        <v>5.9575802367276699E-2</v>
      </c>
      <c r="F63" s="52">
        <f>VLOOKUP($B63,Shock_dev!$A$1:$CI$300,MATCH(DATE(F$1,1,1),Shock_dev!$A$1:$CI$1,0),FALSE)</f>
        <v>5.9001161390479825E-2</v>
      </c>
      <c r="G63" s="52">
        <f>VLOOKUP($B63,Shock_dev!$A$1:$CI$300,MATCH(DATE(G$1,1,1),Shock_dev!$A$1:$CI$1,0),FALSE)</f>
        <v>5.8353080143142326E-2</v>
      </c>
      <c r="H63" s="52">
        <f>VLOOKUP($B63,Shock_dev!$A$1:$CI$300,MATCH(DATE(H$1,1,1),Shock_dev!$A$1:$CI$1,0),FALSE)</f>
        <v>5.7691857900850463E-2</v>
      </c>
      <c r="I63" s="52">
        <f>VLOOKUP($B63,Shock_dev!$A$1:$CI$300,MATCH(DATE(I$1,1,1),Shock_dev!$A$1:$CI$1,0),FALSE)</f>
        <v>5.7032042251252878E-2</v>
      </c>
      <c r="J63" s="52">
        <f>VLOOKUP($B63,Shock_dev!$A$1:$CI$300,MATCH(DATE(J$1,1,1),Shock_dev!$A$1:$CI$1,0),FALSE)</f>
        <v>5.6376388187412453E-2</v>
      </c>
      <c r="K63" s="52">
        <f>VLOOKUP($B63,Shock_dev!$A$1:$CI$300,MATCH(DATE(K$1,1,1),Shock_dev!$A$1:$CI$1,0),FALSE)</f>
        <v>5.5724754637824787E-2</v>
      </c>
      <c r="L63" s="52">
        <f>VLOOKUP($B63,Shock_dev!$A$1:$CI$300,MATCH(DATE(L$1,1,1),Shock_dev!$A$1:$CI$1,0),FALSE)</f>
        <v>5.5076459891268408E-2</v>
      </c>
      <c r="M63" s="52">
        <f>VLOOKUP($B63,Shock_dev!$A$1:$CI$300,MATCH(DATE(M$1,1,1),Shock_dev!$A$1:$CI$1,0),FALSE)</f>
        <v>5.4431061772002937E-2</v>
      </c>
      <c r="N63" s="52">
        <f>VLOOKUP($B63,Shock_dev!$A$1:$CI$300,MATCH(DATE(N$1,1,1),Shock_dev!$A$1:$CI$1,0),FALSE)</f>
        <v>5.3788585579386497E-2</v>
      </c>
      <c r="O63" s="52">
        <f>VLOOKUP($B63,Shock_dev!$A$1:$CI$300,MATCH(DATE(O$1,1,1),Shock_dev!$A$1:$CI$1,0),FALSE)</f>
        <v>5.3149329072101521E-2</v>
      </c>
      <c r="P63" s="52">
        <f>VLOOKUP($B63,Shock_dev!$A$1:$CI$300,MATCH(DATE(P$1,1,1),Shock_dev!$A$1:$CI$1,0),FALSE)</f>
        <v>5.2513851847639549E-2</v>
      </c>
      <c r="Q63" s="52">
        <f>VLOOKUP($B63,Shock_dev!$A$1:$CI$300,MATCH(DATE(Q$1,1,1),Shock_dev!$A$1:$CI$1,0),FALSE)</f>
        <v>5.1882962249748435E-2</v>
      </c>
      <c r="R63" s="52">
        <f>VLOOKUP($B63,Shock_dev!$A$1:$CI$300,MATCH(DATE(R$1,1,1),Shock_dev!$A$1:$CI$1,0),FALSE)</f>
        <v>5.1257565881166312E-2</v>
      </c>
      <c r="S63" s="52">
        <f>VLOOKUP($B63,Shock_dev!$A$1:$CI$300,MATCH(DATE(S$1,1,1),Shock_dev!$A$1:$CI$1,0),FALSE)</f>
        <v>5.0638508762549564E-2</v>
      </c>
      <c r="T63" s="52">
        <f>VLOOKUP($B63,Shock_dev!$A$1:$CI$300,MATCH(DATE(T$1,1,1),Shock_dev!$A$1:$CI$1,0),FALSE)</f>
        <v>5.0026660451829942E-2</v>
      </c>
      <c r="U63" s="52">
        <f>VLOOKUP($B63,Shock_dev!$A$1:$CI$300,MATCH(DATE(U$1,1,1),Shock_dev!$A$1:$CI$1,0),FALSE)</f>
        <v>4.942281718451251E-2</v>
      </c>
      <c r="V63" s="52">
        <f>VLOOKUP($B63,Shock_dev!$A$1:$CI$300,MATCH(DATE(V$1,1,1),Shock_dev!$A$1:$CI$1,0),FALSE)</f>
        <v>4.8827545733939465E-2</v>
      </c>
      <c r="W63" s="52">
        <f>VLOOKUP($B63,Shock_dev!$A$1:$CI$300,MATCH(DATE(W$1,1,1),Shock_dev!$A$1:$CI$1,0),FALSE)</f>
        <v>4.8241226612770131E-2</v>
      </c>
      <c r="X63" s="52">
        <f>VLOOKUP($B63,Shock_dev!$A$1:$CI$300,MATCH(DATE(X$1,1,1),Shock_dev!$A$1:$CI$1,0),FALSE)</f>
        <v>4.7664197879783182E-2</v>
      </c>
      <c r="Y63" s="52">
        <f>VLOOKUP($B63,Shock_dev!$A$1:$CI$300,MATCH(DATE(Y$1,1,1),Shock_dev!$A$1:$CI$1,0),FALSE)</f>
        <v>4.7096391275972767E-2</v>
      </c>
      <c r="Z63" s="52">
        <f>VLOOKUP($B63,Shock_dev!$A$1:$CI$300,MATCH(DATE(Z$1,1,1),Shock_dev!$A$1:$CI$1,0),FALSE)</f>
        <v>4.6537701736498439E-2</v>
      </c>
      <c r="AA63" s="52">
        <f>VLOOKUP($B63,Shock_dev!$A$1:$CI$300,MATCH(DATE(AA$1,1,1),Shock_dev!$A$1:$CI$1,0),FALSE)</f>
        <v>4.5987842776560713E-2</v>
      </c>
      <c r="AB63" s="52">
        <f>VLOOKUP($B63,Shock_dev!$A$1:$CI$300,MATCH(DATE(AB$1,1,1),Shock_dev!$A$1:$CI$1,0),FALSE)</f>
        <v>4.5446515174351859E-2</v>
      </c>
      <c r="AC63" s="52">
        <f>VLOOKUP($B63,Shock_dev!$A$1:$CI$300,MATCH(DATE(AC$1,1,1),Shock_dev!$A$1:$CI$1,0),FALSE)</f>
        <v>4.4913397327606464E-2</v>
      </c>
      <c r="AD63" s="52">
        <f>VLOOKUP($B63,Shock_dev!$A$1:$CI$300,MATCH(DATE(AD$1,1,1),Shock_dev!$A$1:$CI$1,0),FALSE)</f>
        <v>4.4388114527163708E-2</v>
      </c>
      <c r="AE63" s="52">
        <f>VLOOKUP($B63,Shock_dev!$A$1:$CI$300,MATCH(DATE(AE$1,1,1),Shock_dev!$A$1:$CI$1,0),FALSE)</f>
        <v>4.3870323002310682E-2</v>
      </c>
      <c r="AF63" s="52">
        <f>VLOOKUP($B63,Shock_dev!$A$1:$CI$300,MATCH(DATE(AF$1,1,1),Shock_dev!$A$1:$CI$1,0),FALSE)</f>
        <v>4.3359767053036083E-2</v>
      </c>
      <c r="AG63" s="52"/>
      <c r="AH63" s="65">
        <f t="shared" si="1"/>
        <v>5.9025094680902043E-2</v>
      </c>
      <c r="AI63" s="65">
        <f t="shared" si="2"/>
        <v>5.63803005737218E-2</v>
      </c>
      <c r="AJ63" s="65">
        <f t="shared" si="3"/>
        <v>5.3153158104175792E-2</v>
      </c>
      <c r="AK63" s="65">
        <f t="shared" si="4"/>
        <v>5.0034619602799556E-2</v>
      </c>
      <c r="AL63" s="65">
        <f t="shared" si="5"/>
        <v>4.7105472056317044E-2</v>
      </c>
      <c r="AM63" s="65">
        <f t="shared" si="6"/>
        <v>4.4395623416893758E-2</v>
      </c>
      <c r="AN63" s="66"/>
      <c r="AO63" s="65">
        <f t="shared" si="7"/>
        <v>5.7702697627311922E-2</v>
      </c>
      <c r="AP63" s="65">
        <f t="shared" si="8"/>
        <v>5.1593888853487674E-2</v>
      </c>
      <c r="AQ63" s="65">
        <f t="shared" si="9"/>
        <v>4.5750547736605404E-2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1.4242003406117986E-3</v>
      </c>
      <c r="D64" s="52">
        <f>VLOOKUP($B64,Shock_dev!$A$1:$CI$300,MATCH(DATE(D$1,1,1),Shock_dev!$A$1:$CI$1,0),FALSE)</f>
        <v>1.4500072031450044E-3</v>
      </c>
      <c r="E64" s="52">
        <f>VLOOKUP($B64,Shock_dev!$A$1:$CI$300,MATCH(DATE(E$1,1,1),Shock_dev!$A$1:$CI$1,0),FALSE)</f>
        <v>1.435643289504212E-3</v>
      </c>
      <c r="F64" s="52">
        <f>VLOOKUP($B64,Shock_dev!$A$1:$CI$300,MATCH(DATE(F$1,1,1),Shock_dev!$A$1:$CI$1,0),FALSE)</f>
        <v>1.4035756003407103E-3</v>
      </c>
      <c r="G64" s="52">
        <f>VLOOKUP($B64,Shock_dev!$A$1:$CI$300,MATCH(DATE(G$1,1,1),Shock_dev!$A$1:$CI$1,0),FALSE)</f>
        <v>1.3620207627180162E-3</v>
      </c>
      <c r="H64" s="52">
        <f>VLOOKUP($B64,Shock_dev!$A$1:$CI$300,MATCH(DATE(H$1,1,1),Shock_dev!$A$1:$CI$1,0),FALSE)</f>
        <v>1.3148954116008543E-3</v>
      </c>
      <c r="I64" s="52">
        <f>VLOOKUP($B64,Shock_dev!$A$1:$CI$300,MATCH(DATE(I$1,1,1),Shock_dev!$A$1:$CI$1,0),FALSE)</f>
        <v>1.2642529169386574E-3</v>
      </c>
      <c r="J64" s="52">
        <f>VLOOKUP($B64,Shock_dev!$A$1:$CI$300,MATCH(DATE(J$1,1,1),Shock_dev!$A$1:$CI$1,0),FALSE)</f>
        <v>1.208642177853949E-3</v>
      </c>
      <c r="K64" s="52">
        <f>VLOOKUP($B64,Shock_dev!$A$1:$CI$300,MATCH(DATE(K$1,1,1),Shock_dev!$A$1:$CI$1,0),FALSE)</f>
        <v>1.1483595181394099E-3</v>
      </c>
      <c r="L64" s="52">
        <f>VLOOKUP($B64,Shock_dev!$A$1:$CI$300,MATCH(DATE(L$1,1,1),Shock_dev!$A$1:$CI$1,0),FALSE)</f>
        <v>1.0834052799504651E-3</v>
      </c>
      <c r="M64" s="52">
        <f>VLOOKUP($B64,Shock_dev!$A$1:$CI$300,MATCH(DATE(M$1,1,1),Shock_dev!$A$1:$CI$1,0),FALSE)</f>
        <v>1.0136709827073705E-3</v>
      </c>
      <c r="N64" s="52">
        <f>VLOOKUP($B64,Shock_dev!$A$1:$CI$300,MATCH(DATE(N$1,1,1),Shock_dev!$A$1:$CI$1,0),FALSE)</f>
        <v>9.3678623444106107E-4</v>
      </c>
      <c r="O64" s="52">
        <f>VLOOKUP($B64,Shock_dev!$A$1:$CI$300,MATCH(DATE(O$1,1,1),Shock_dev!$A$1:$CI$1,0),FALSE)</f>
        <v>8.5718170818203639E-4</v>
      </c>
      <c r="P64" s="52">
        <f>VLOOKUP($B64,Shock_dev!$A$1:$CI$300,MATCH(DATE(P$1,1,1),Shock_dev!$A$1:$CI$1,0),FALSE)</f>
        <v>7.7485723644766873E-4</v>
      </c>
      <c r="Q64" s="52">
        <f>VLOOKUP($B64,Shock_dev!$A$1:$CI$300,MATCH(DATE(Q$1,1,1),Shock_dev!$A$1:$CI$1,0),FALSE)</f>
        <v>6.8978918044604342E-4</v>
      </c>
      <c r="R64" s="52">
        <f>VLOOKUP($B64,Shock_dev!$A$1:$CI$300,MATCH(DATE(R$1,1,1),Shock_dev!$A$1:$CI$1,0),FALSE)</f>
        <v>6.0843126849411322E-4</v>
      </c>
      <c r="S64" s="52">
        <f>VLOOKUP($B64,Shock_dev!$A$1:$CI$300,MATCH(DATE(S$1,1,1),Shock_dev!$A$1:$CI$1,0),FALSE)</f>
        <v>5.3073089703407114E-4</v>
      </c>
      <c r="T64" s="52">
        <f>VLOOKUP($B64,Shock_dev!$A$1:$CI$300,MATCH(DATE(T$1,1,1),Shock_dev!$A$1:$CI$1,0),FALSE)</f>
        <v>4.5864317342573298E-4</v>
      </c>
      <c r="U64" s="52">
        <f>VLOOKUP($B64,Shock_dev!$A$1:$CI$300,MATCH(DATE(U$1,1,1),Shock_dev!$A$1:$CI$1,0),FALSE)</f>
        <v>3.9200577359127672E-4</v>
      </c>
      <c r="V64" s="52">
        <f>VLOOKUP($B64,Shock_dev!$A$1:$CI$300,MATCH(DATE(V$1,1,1),Shock_dev!$A$1:$CI$1,0),FALSE)</f>
        <v>3.3474238438212418E-4</v>
      </c>
      <c r="W64" s="52">
        <f>VLOOKUP($B64,Shock_dev!$A$1:$CI$300,MATCH(DATE(W$1,1,1),Shock_dev!$A$1:$CI$1,0),FALSE)</f>
        <v>2.8258994653898074E-4</v>
      </c>
      <c r="X64" s="52">
        <f>VLOOKUP($B64,Shock_dev!$A$1:$CI$300,MATCH(DATE(X$1,1,1),Shock_dev!$A$1:$CI$1,0),FALSE)</f>
        <v>2.4133698197162934E-4</v>
      </c>
      <c r="Y64" s="52">
        <f>VLOOKUP($B64,Shock_dev!$A$1:$CI$300,MATCH(DATE(Y$1,1,1),Shock_dev!$A$1:$CI$1,0),FALSE)</f>
        <v>2.0483713617097104E-4</v>
      </c>
      <c r="Z64" s="52">
        <f>VLOOKUP($B64,Shock_dev!$A$1:$CI$300,MATCH(DATE(Z$1,1,1),Shock_dev!$A$1:$CI$1,0),FALSE)</f>
        <v>1.7481861493099364E-4</v>
      </c>
      <c r="AA64" s="52">
        <f>VLOOKUP($B64,Shock_dev!$A$1:$CI$300,MATCH(DATE(AA$1,1,1),Shock_dev!$A$1:$CI$1,0),FALSE)</f>
        <v>1.4919823386218639E-4</v>
      </c>
      <c r="AB64" s="52">
        <f>VLOOKUP($B64,Shock_dev!$A$1:$CI$300,MATCH(DATE(AB$1,1,1),Shock_dev!$A$1:$CI$1,0),FALSE)</f>
        <v>1.2783771894874917E-4</v>
      </c>
      <c r="AC64" s="52">
        <f>VLOOKUP($B64,Shock_dev!$A$1:$CI$300,MATCH(DATE(AC$1,1,1),Shock_dev!$A$1:$CI$1,0),FALSE)</f>
        <v>1.1063292549076616E-4</v>
      </c>
      <c r="AD64" s="52">
        <f>VLOOKUP($B64,Shock_dev!$A$1:$CI$300,MATCH(DATE(AD$1,1,1),Shock_dev!$A$1:$CI$1,0),FALSE)</f>
        <v>9.7482620347129242E-5</v>
      </c>
      <c r="AE64" s="52">
        <f>VLOOKUP($B64,Shock_dev!$A$1:$CI$300,MATCH(DATE(AE$1,1,1),Shock_dev!$A$1:$CI$1,0),FALSE)</f>
        <v>8.458235270203099E-5</v>
      </c>
      <c r="AF64" s="52">
        <f>VLOOKUP($B64,Shock_dev!$A$1:$CI$300,MATCH(DATE(AF$1,1,1),Shock_dev!$A$1:$CI$1,0),FALSE)</f>
        <v>7.5535884791931021E-5</v>
      </c>
      <c r="AG64" s="52"/>
      <c r="AH64" s="65">
        <f t="shared" si="1"/>
        <v>1.4150894392639481E-3</v>
      </c>
      <c r="AI64" s="65">
        <f t="shared" si="2"/>
        <v>1.203911060896667E-3</v>
      </c>
      <c r="AJ64" s="65">
        <f t="shared" si="3"/>
        <v>8.5445706844483604E-4</v>
      </c>
      <c r="AK64" s="65">
        <f t="shared" si="4"/>
        <v>4.6491069938546357E-4</v>
      </c>
      <c r="AL64" s="65">
        <f t="shared" si="5"/>
        <v>2.1055618269495225E-4</v>
      </c>
      <c r="AM64" s="65">
        <f t="shared" si="6"/>
        <v>9.9214300456121316E-5</v>
      </c>
      <c r="AN64" s="66"/>
      <c r="AO64" s="65">
        <f t="shared" si="7"/>
        <v>1.3095002500803075E-3</v>
      </c>
      <c r="AP64" s="65">
        <f t="shared" si="8"/>
        <v>6.5968388391514983E-4</v>
      </c>
      <c r="AQ64" s="65">
        <f t="shared" si="9"/>
        <v>1.5488524157553679E-4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3.7125643327703831E-4</v>
      </c>
      <c r="D65" s="52">
        <f>VLOOKUP($B65,Shock_dev!$A$1:$CI$300,MATCH(DATE(D$1,1,1),Shock_dev!$A$1:$CI$1,0),FALSE)</f>
        <v>3.8286346180979824E-4</v>
      </c>
      <c r="E65" s="52">
        <f>VLOOKUP($B65,Shock_dev!$A$1:$CI$300,MATCH(DATE(E$1,1,1),Shock_dev!$A$1:$CI$1,0),FALSE)</f>
        <v>3.7868208465833154E-4</v>
      </c>
      <c r="F65" s="52">
        <f>VLOOKUP($B65,Shock_dev!$A$1:$CI$300,MATCH(DATE(F$1,1,1),Shock_dev!$A$1:$CI$1,0),FALSE)</f>
        <v>3.6985357327134989E-4</v>
      </c>
      <c r="G65" s="52">
        <f>VLOOKUP($B65,Shock_dev!$A$1:$CI$300,MATCH(DATE(G$1,1,1),Shock_dev!$A$1:$CI$1,0),FALSE)</f>
        <v>3.5926300437273022E-4</v>
      </c>
      <c r="H65" s="52">
        <f>VLOOKUP($B65,Shock_dev!$A$1:$CI$300,MATCH(DATE(H$1,1,1),Shock_dev!$A$1:$CI$1,0),FALSE)</f>
        <v>3.4834257396691948E-4</v>
      </c>
      <c r="I65" s="52">
        <f>VLOOKUP($B65,Shock_dev!$A$1:$CI$300,MATCH(DATE(I$1,1,1),Shock_dev!$A$1:$CI$1,0),FALSE)</f>
        <v>3.3290317387733262E-4</v>
      </c>
      <c r="J65" s="52">
        <f>VLOOKUP($B65,Shock_dev!$A$1:$CI$300,MATCH(DATE(J$1,1,1),Shock_dev!$A$1:$CI$1,0),FALSE)</f>
        <v>3.1818810733657605E-4</v>
      </c>
      <c r="K65" s="52">
        <f>VLOOKUP($B65,Shock_dev!$A$1:$CI$300,MATCH(DATE(K$1,1,1),Shock_dev!$A$1:$CI$1,0),FALSE)</f>
        <v>3.0433725649003099E-4</v>
      </c>
      <c r="L65" s="52">
        <f>VLOOKUP($B65,Shock_dev!$A$1:$CI$300,MATCH(DATE(L$1,1,1),Shock_dev!$A$1:$CI$1,0),FALSE)</f>
        <v>2.8651373351466276E-4</v>
      </c>
      <c r="M65" s="52">
        <f>VLOOKUP($B65,Shock_dev!$A$1:$CI$300,MATCH(DATE(M$1,1,1),Shock_dev!$A$1:$CI$1,0),FALSE)</f>
        <v>2.6932748044080496E-4</v>
      </c>
      <c r="N65" s="52">
        <f>VLOOKUP($B65,Shock_dev!$A$1:$CI$300,MATCH(DATE(N$1,1,1),Shock_dev!$A$1:$CI$1,0),FALSE)</f>
        <v>2.5041459249929612E-4</v>
      </c>
      <c r="O65" s="52">
        <f>VLOOKUP($B65,Shock_dev!$A$1:$CI$300,MATCH(DATE(O$1,1,1),Shock_dev!$A$1:$CI$1,0),FALSE)</f>
        <v>2.2969363707034564E-4</v>
      </c>
      <c r="P65" s="52">
        <f>VLOOKUP($B65,Shock_dev!$A$1:$CI$300,MATCH(DATE(P$1,1,1),Shock_dev!$A$1:$CI$1,0),FALSE)</f>
        <v>2.0714328055797615E-4</v>
      </c>
      <c r="Q65" s="52">
        <f>VLOOKUP($B65,Shock_dev!$A$1:$CI$300,MATCH(DATE(Q$1,1,1),Shock_dev!$A$1:$CI$1,0),FALSE)</f>
        <v>1.8723199802182081E-4</v>
      </c>
      <c r="R65" s="52">
        <f>VLOOKUP($B65,Shock_dev!$A$1:$CI$300,MATCH(DATE(R$1,1,1),Shock_dev!$A$1:$CI$1,0),FALSE)</f>
        <v>1.6551767360167979E-4</v>
      </c>
      <c r="S65" s="52">
        <f>VLOOKUP($B65,Shock_dev!$A$1:$CI$300,MATCH(DATE(S$1,1,1),Shock_dev!$A$1:$CI$1,0),FALSE)</f>
        <v>1.4629929135631894E-4</v>
      </c>
      <c r="T65" s="52">
        <f>VLOOKUP($B65,Shock_dev!$A$1:$CI$300,MATCH(DATE(T$1,1,1),Shock_dev!$A$1:$CI$1,0),FALSE)</f>
        <v>1.2740881115011146E-4</v>
      </c>
      <c r="U65" s="52">
        <f>VLOOKUP($B65,Shock_dev!$A$1:$CI$300,MATCH(DATE(U$1,1,1),Shock_dev!$A$1:$CI$1,0),FALSE)</f>
        <v>1.1091207552784094E-4</v>
      </c>
      <c r="V65" s="52">
        <f>VLOOKUP($B65,Shock_dev!$A$1:$CI$300,MATCH(DATE(V$1,1,1),Shock_dev!$A$1:$CI$1,0),FALSE)</f>
        <v>9.6770413697440383E-5</v>
      </c>
      <c r="W65" s="52">
        <f>VLOOKUP($B65,Shock_dev!$A$1:$CI$300,MATCH(DATE(W$1,1,1),Shock_dev!$A$1:$CI$1,0),FALSE)</f>
        <v>8.2836140065697936E-5</v>
      </c>
      <c r="X65" s="52">
        <f>VLOOKUP($B65,Shock_dev!$A$1:$CI$300,MATCH(DATE(X$1,1,1),Shock_dev!$A$1:$CI$1,0),FALSE)</f>
        <v>7.1117118076411689E-5</v>
      </c>
      <c r="Y65" s="52">
        <f>VLOOKUP($B65,Shock_dev!$A$1:$CI$300,MATCH(DATE(Y$1,1,1),Shock_dev!$A$1:$CI$1,0),FALSE)</f>
        <v>6.1594468246040717E-5</v>
      </c>
      <c r="Z65" s="52">
        <f>VLOOKUP($B65,Shock_dev!$A$1:$CI$300,MATCH(DATE(Z$1,1,1),Shock_dev!$A$1:$CI$1,0),FALSE)</f>
        <v>5.4215396494665817E-5</v>
      </c>
      <c r="AA65" s="52">
        <f>VLOOKUP($B65,Shock_dev!$A$1:$CI$300,MATCH(DATE(AA$1,1,1),Shock_dev!$A$1:$CI$1,0),FALSE)</f>
        <v>4.6938832249230947E-5</v>
      </c>
      <c r="AB65" s="52">
        <f>VLOOKUP($B65,Shock_dev!$A$1:$CI$300,MATCH(DATE(AB$1,1,1),Shock_dev!$A$1:$CI$1,0),FALSE)</f>
        <v>4.169379554742953E-5</v>
      </c>
      <c r="AC65" s="52">
        <f>VLOOKUP($B65,Shock_dev!$A$1:$CI$300,MATCH(DATE(AC$1,1,1),Shock_dev!$A$1:$CI$1,0),FALSE)</f>
        <v>3.846907058557129E-5</v>
      </c>
      <c r="AD65" s="52">
        <f>VLOOKUP($B65,Shock_dev!$A$1:$CI$300,MATCH(DATE(AD$1,1,1),Shock_dev!$A$1:$CI$1,0),FALSE)</f>
        <v>3.3375413928910853E-5</v>
      </c>
      <c r="AE65" s="52">
        <f>VLOOKUP($B65,Shock_dev!$A$1:$CI$300,MATCH(DATE(AE$1,1,1),Shock_dev!$A$1:$CI$1,0),FALSE)</f>
        <v>3.0194049052482659E-5</v>
      </c>
      <c r="AF65" s="52">
        <f>VLOOKUP($B65,Shock_dev!$A$1:$CI$300,MATCH(DATE(AF$1,1,1),Shock_dev!$A$1:$CI$1,0),FALSE)</f>
        <v>2.7073318422867487E-5</v>
      </c>
      <c r="AG65" s="52"/>
      <c r="AH65" s="65">
        <f t="shared" si="1"/>
        <v>3.7238371147784962E-4</v>
      </c>
      <c r="AI65" s="65">
        <f t="shared" si="2"/>
        <v>3.180569690371044E-4</v>
      </c>
      <c r="AJ65" s="65">
        <f t="shared" si="3"/>
        <v>2.2876219771804878E-4</v>
      </c>
      <c r="AK65" s="65">
        <f t="shared" si="4"/>
        <v>1.2938165306667829E-4</v>
      </c>
      <c r="AL65" s="65">
        <f t="shared" si="5"/>
        <v>6.3340391026409413E-5</v>
      </c>
      <c r="AM65" s="65">
        <f t="shared" si="6"/>
        <v>3.4161129507452363E-5</v>
      </c>
      <c r="AN65" s="66"/>
      <c r="AO65" s="65">
        <f t="shared" si="7"/>
        <v>3.4522034025747701E-4</v>
      </c>
      <c r="AP65" s="65">
        <f t="shared" si="8"/>
        <v>1.7907192539236353E-4</v>
      </c>
      <c r="AQ65" s="65">
        <f t="shared" si="9"/>
        <v>4.8750760266930891E-5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5.2092715622939117E-5</v>
      </c>
      <c r="D66" s="52">
        <f>VLOOKUP($B66,Shock_dev!$A$1:$CI$300,MATCH(DATE(D$1,1,1),Shock_dev!$A$1:$CI$1,0),FALSE)</f>
        <v>7.9891626820860162E-5</v>
      </c>
      <c r="E66" s="52">
        <f>VLOOKUP($B66,Shock_dev!$A$1:$CI$300,MATCH(DATE(E$1,1,1),Shock_dev!$A$1:$CI$1,0),FALSE)</f>
        <v>9.2330718252776054E-5</v>
      </c>
      <c r="F66" s="52">
        <f>VLOOKUP($B66,Shock_dev!$A$1:$CI$300,MATCH(DATE(F$1,1,1),Shock_dev!$A$1:$CI$1,0),FALSE)</f>
        <v>9.4722890860631716E-5</v>
      </c>
      <c r="G66" s="52">
        <f>VLOOKUP($B66,Shock_dev!$A$1:$CI$300,MATCH(DATE(G$1,1,1),Shock_dev!$A$1:$CI$1,0),FALSE)</f>
        <v>9.2081014523879673E-5</v>
      </c>
      <c r="H66" s="52">
        <f>VLOOKUP($B66,Shock_dev!$A$1:$CI$300,MATCH(DATE(H$1,1,1),Shock_dev!$A$1:$CI$1,0),FALSE)</f>
        <v>8.7902020837465664E-5</v>
      </c>
      <c r="I66" s="52">
        <f>VLOOKUP($B66,Shock_dev!$A$1:$CI$300,MATCH(DATE(I$1,1,1),Shock_dev!$A$1:$CI$1,0),FALSE)</f>
        <v>8.4194833895615199E-5</v>
      </c>
      <c r="J66" s="52">
        <f>VLOOKUP($B66,Shock_dev!$A$1:$CI$300,MATCH(DATE(J$1,1,1),Shock_dev!$A$1:$CI$1,0),FALSE)</f>
        <v>8.1828448353179443E-5</v>
      </c>
      <c r="K66" s="52">
        <f>VLOOKUP($B66,Shock_dev!$A$1:$CI$300,MATCH(DATE(K$1,1,1),Shock_dev!$A$1:$CI$1,0),FALSE)</f>
        <v>8.0947970727246587E-5</v>
      </c>
      <c r="L66" s="52">
        <f>VLOOKUP($B66,Shock_dev!$A$1:$CI$300,MATCH(DATE(L$1,1,1),Shock_dev!$A$1:$CI$1,0),FALSE)</f>
        <v>7.887443292830714E-5</v>
      </c>
      <c r="M66" s="52">
        <f>VLOOKUP($B66,Shock_dev!$A$1:$CI$300,MATCH(DATE(M$1,1,1),Shock_dev!$A$1:$CI$1,0),FALSE)</f>
        <v>8.0074242501441866E-5</v>
      </c>
      <c r="N66" s="52">
        <f>VLOOKUP($B66,Shock_dev!$A$1:$CI$300,MATCH(DATE(N$1,1,1),Shock_dev!$A$1:$CI$1,0),FALSE)</f>
        <v>8.1847024421954345E-5</v>
      </c>
      <c r="O66" s="52">
        <f>VLOOKUP($B66,Shock_dev!$A$1:$CI$300,MATCH(DATE(O$1,1,1),Shock_dev!$A$1:$CI$1,0),FALSE)</f>
        <v>8.1469942517660939E-5</v>
      </c>
      <c r="P66" s="52">
        <f>VLOOKUP($B66,Shock_dev!$A$1:$CI$300,MATCH(DATE(P$1,1,1),Shock_dev!$A$1:$CI$1,0),FALSE)</f>
        <v>8.3340615676879838E-5</v>
      </c>
      <c r="Q66" s="52">
        <f>VLOOKUP($B66,Shock_dev!$A$1:$CI$300,MATCH(DATE(Q$1,1,1),Shock_dev!$A$1:$CI$1,0),FALSE)</f>
        <v>8.5037568925061703E-5</v>
      </c>
      <c r="R66" s="52">
        <f>VLOOKUP($B66,Shock_dev!$A$1:$CI$300,MATCH(DATE(R$1,1,1),Shock_dev!$A$1:$CI$1,0),FALSE)</f>
        <v>8.4114560376373994E-5</v>
      </c>
      <c r="S66" s="52">
        <f>VLOOKUP($B66,Shock_dev!$A$1:$CI$300,MATCH(DATE(S$1,1,1),Shock_dev!$A$1:$CI$1,0),FALSE)</f>
        <v>8.4969381100498631E-5</v>
      </c>
      <c r="T66" s="52">
        <f>VLOOKUP($B66,Shock_dev!$A$1:$CI$300,MATCH(DATE(T$1,1,1),Shock_dev!$A$1:$CI$1,0),FALSE)</f>
        <v>8.5400493644242009E-5</v>
      </c>
      <c r="U66" s="52">
        <f>VLOOKUP($B66,Shock_dev!$A$1:$CI$300,MATCH(DATE(U$1,1,1),Shock_dev!$A$1:$CI$1,0),FALSE)</f>
        <v>8.3156096813255398E-5</v>
      </c>
      <c r="V66" s="52">
        <f>VLOOKUP($B66,Shock_dev!$A$1:$CI$300,MATCH(DATE(V$1,1,1),Shock_dev!$A$1:$CI$1,0),FALSE)</f>
        <v>8.2570016382987595E-5</v>
      </c>
      <c r="W66" s="52">
        <f>VLOOKUP($B66,Shock_dev!$A$1:$CI$300,MATCH(DATE(W$1,1,1),Shock_dev!$A$1:$CI$1,0),FALSE)</f>
        <v>8.1590010762491142E-5</v>
      </c>
      <c r="X66" s="52">
        <f>VLOOKUP($B66,Shock_dev!$A$1:$CI$300,MATCH(DATE(X$1,1,1),Shock_dev!$A$1:$CI$1,0),FALSE)</f>
        <v>8.0210823774834797E-5</v>
      </c>
      <c r="Y66" s="52">
        <f>VLOOKUP($B66,Shock_dev!$A$1:$CI$300,MATCH(DATE(Y$1,1,1),Shock_dev!$A$1:$CI$1,0),FALSE)</f>
        <v>7.8474788378120512E-5</v>
      </c>
      <c r="Z66" s="52">
        <f>VLOOKUP($B66,Shock_dev!$A$1:$CI$300,MATCH(DATE(Z$1,1,1),Shock_dev!$A$1:$CI$1,0),FALSE)</f>
        <v>7.6432819912997308E-5</v>
      </c>
      <c r="AA66" s="52">
        <f>VLOOKUP($B66,Shock_dev!$A$1:$CI$300,MATCH(DATE(AA$1,1,1),Shock_dev!$A$1:$CI$1,0),FALSE)</f>
        <v>7.2090572910301932E-5</v>
      </c>
      <c r="AB66" s="52">
        <f>VLOOKUP($B66,Shock_dev!$A$1:$CI$300,MATCH(DATE(AB$1,1,1),Shock_dev!$A$1:$CI$1,0),FALSE)</f>
        <v>6.9537530026378319E-5</v>
      </c>
      <c r="AC66" s="52">
        <f>VLOOKUP($B66,Shock_dev!$A$1:$CI$300,MATCH(DATE(AC$1,1,1),Shock_dev!$A$1:$CI$1,0),FALSE)</f>
        <v>6.6876658020512049E-5</v>
      </c>
      <c r="AD66" s="52">
        <f>VLOOKUP($B66,Shock_dev!$A$1:$CI$300,MATCH(DATE(AD$1,1,1),Shock_dev!$A$1:$CI$1,0),FALSE)</f>
        <v>6.4098574014457055E-5</v>
      </c>
      <c r="AE66" s="52">
        <f>VLOOKUP($B66,Shock_dev!$A$1:$CI$300,MATCH(DATE(AE$1,1,1),Shock_dev!$A$1:$CI$1,0),FALSE)</f>
        <v>6.122756007349461E-5</v>
      </c>
      <c r="AF66" s="52">
        <f>VLOOKUP($B66,Shock_dev!$A$1:$CI$300,MATCH(DATE(AF$1,1,1),Shock_dev!$A$1:$CI$1,0),FALSE)</f>
        <v>5.8290334850737815E-5</v>
      </c>
      <c r="AG66" s="52"/>
      <c r="AH66" s="65">
        <f t="shared" si="1"/>
        <v>8.2223793216217335E-5</v>
      </c>
      <c r="AI66" s="65">
        <f t="shared" si="2"/>
        <v>8.2749541348362801E-5</v>
      </c>
      <c r="AJ66" s="65">
        <f t="shared" si="3"/>
        <v>8.2353878808599746E-5</v>
      </c>
      <c r="AK66" s="65">
        <f t="shared" si="4"/>
        <v>8.404210966347152E-5</v>
      </c>
      <c r="AL66" s="65">
        <f t="shared" si="5"/>
        <v>7.7759803147749138E-5</v>
      </c>
      <c r="AM66" s="65">
        <f t="shared" si="6"/>
        <v>6.4006131397115963E-5</v>
      </c>
      <c r="AN66" s="66"/>
      <c r="AO66" s="65">
        <f t="shared" si="7"/>
        <v>8.2486667282290075E-5</v>
      </c>
      <c r="AP66" s="65">
        <f t="shared" si="8"/>
        <v>8.3197994236035633E-5</v>
      </c>
      <c r="AQ66" s="65">
        <f t="shared" si="9"/>
        <v>7.088296727243255E-5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6.3571957498674206E-6</v>
      </c>
      <c r="D67" s="52">
        <f>VLOOKUP($B67,Shock_dev!$A$1:$CI$300,MATCH(DATE(D$1,1,1),Shock_dev!$A$1:$CI$1,0),FALSE)</f>
        <v>1.0869717956969023E-5</v>
      </c>
      <c r="E67" s="52">
        <f>VLOOKUP($B67,Shock_dev!$A$1:$CI$300,MATCH(DATE(E$1,1,1),Shock_dev!$A$1:$CI$1,0),FALSE)</f>
        <v>1.29053724273377E-5</v>
      </c>
      <c r="F67" s="52">
        <f>VLOOKUP($B67,Shock_dev!$A$1:$CI$300,MATCH(DATE(F$1,1,1),Shock_dev!$A$1:$CI$1,0),FALSE)</f>
        <v>1.3306406398104623E-5</v>
      </c>
      <c r="G67" s="52">
        <f>VLOOKUP($B67,Shock_dev!$A$1:$CI$300,MATCH(DATE(G$1,1,1),Shock_dev!$A$1:$CI$1,0),FALSE)</f>
        <v>1.2889762812675073E-5</v>
      </c>
      <c r="H67" s="52">
        <f>VLOOKUP($B67,Shock_dev!$A$1:$CI$300,MATCH(DATE(H$1,1,1),Shock_dev!$A$1:$CI$1,0),FALSE)</f>
        <v>1.222581314188986E-5</v>
      </c>
      <c r="I67" s="52">
        <f>VLOOKUP($B67,Shock_dev!$A$1:$CI$300,MATCH(DATE(I$1,1,1),Shock_dev!$A$1:$CI$1,0),FALSE)</f>
        <v>1.1641471143602531E-5</v>
      </c>
      <c r="J67" s="52">
        <f>VLOOKUP($B67,Shock_dev!$A$1:$CI$300,MATCH(DATE(J$1,1,1),Shock_dev!$A$1:$CI$1,0),FALSE)</f>
        <v>1.1277430951493231E-5</v>
      </c>
      <c r="K67" s="52">
        <f>VLOOKUP($B67,Shock_dev!$A$1:$CI$300,MATCH(DATE(K$1,1,1),Shock_dev!$A$1:$CI$1,0),FALSE)</f>
        <v>1.1156439287539424E-5</v>
      </c>
      <c r="L67" s="52">
        <f>VLOOKUP($B67,Shock_dev!$A$1:$CI$300,MATCH(DATE(L$1,1,1),Shock_dev!$A$1:$CI$1,0),FALSE)</f>
        <v>1.123942362337946E-5</v>
      </c>
      <c r="M67" s="52">
        <f>VLOOKUP($B67,Shock_dev!$A$1:$CI$300,MATCH(DATE(M$1,1,1),Shock_dev!$A$1:$CI$1,0),FALSE)</f>
        <v>1.1466010735418691E-5</v>
      </c>
      <c r="N67" s="52">
        <f>VLOOKUP($B67,Shock_dev!$A$1:$CI$300,MATCH(DATE(N$1,1,1),Shock_dev!$A$1:$CI$1,0),FALSE)</f>
        <v>1.1774895886103282E-5</v>
      </c>
      <c r="O67" s="52">
        <f>VLOOKUP($B67,Shock_dev!$A$1:$CI$300,MATCH(DATE(O$1,1,1),Shock_dev!$A$1:$CI$1,0),FALSE)</f>
        <v>1.2114620167160974E-5</v>
      </c>
      <c r="P67" s="52">
        <f>VLOOKUP($B67,Shock_dev!$A$1:$CI$300,MATCH(DATE(P$1,1,1),Shock_dev!$A$1:$CI$1,0),FALSE)</f>
        <v>1.2444679110426764E-5</v>
      </c>
      <c r="Q67" s="52">
        <f>VLOOKUP($B67,Shock_dev!$A$1:$CI$300,MATCH(DATE(Q$1,1,1),Shock_dev!$A$1:$CI$1,0),FALSE)</f>
        <v>1.2735731181182181E-5</v>
      </c>
      <c r="R67" s="52">
        <f>VLOOKUP($B67,Shock_dev!$A$1:$CI$300,MATCH(DATE(R$1,1,1),Shock_dev!$A$1:$CI$1,0),FALSE)</f>
        <v>1.2967301215232161E-5</v>
      </c>
      <c r="S67" s="52">
        <f>VLOOKUP($B67,Shock_dev!$A$1:$CI$300,MATCH(DATE(S$1,1,1),Shock_dev!$A$1:$CI$1,0),FALSE)</f>
        <v>1.312648173435961E-5</v>
      </c>
      <c r="T67" s="52">
        <f>VLOOKUP($B67,Shock_dev!$A$1:$CI$300,MATCH(DATE(T$1,1,1),Shock_dev!$A$1:$CI$1,0),FALSE)</f>
        <v>1.3206433150995867E-5</v>
      </c>
      <c r="U67" s="52">
        <f>VLOOKUP($B67,Shock_dev!$A$1:$CI$300,MATCH(DATE(U$1,1,1),Shock_dev!$A$1:$CI$1,0),FALSE)</f>
        <v>1.3204978605730286E-5</v>
      </c>
      <c r="V67" s="52">
        <f>VLOOKUP($B67,Shock_dev!$A$1:$CI$300,MATCH(DATE(V$1,1,1),Shock_dev!$A$1:$CI$1,0),FALSE)</f>
        <v>1.3124765138758524E-5</v>
      </c>
      <c r="W67" s="52">
        <f>VLOOKUP($B67,Shock_dev!$A$1:$CI$300,MATCH(DATE(W$1,1,1),Shock_dev!$A$1:$CI$1,0),FALSE)</f>
        <v>1.2970653160305802E-5</v>
      </c>
      <c r="X67" s="52">
        <f>VLOOKUP($B67,Shock_dev!$A$1:$CI$300,MATCH(DATE(X$1,1,1),Shock_dev!$A$1:$CI$1,0),FALSE)</f>
        <v>1.2749808224343476E-5</v>
      </c>
      <c r="Y67" s="52">
        <f>VLOOKUP($B67,Shock_dev!$A$1:$CI$300,MATCH(DATE(Y$1,1,1),Shock_dev!$A$1:$CI$1,0),FALSE)</f>
        <v>1.2470552085581957E-5</v>
      </c>
      <c r="Z67" s="52">
        <f>VLOOKUP($B67,Shock_dev!$A$1:$CI$300,MATCH(DATE(Z$1,1,1),Shock_dev!$A$1:$CI$1,0),FALSE)</f>
        <v>1.214148614025071E-5</v>
      </c>
      <c r="AA67" s="52">
        <f>VLOOKUP($B67,Shock_dev!$A$1:$CI$300,MATCH(DATE(AA$1,1,1),Shock_dev!$A$1:$CI$1,0),FALSE)</f>
        <v>1.1770596825010244E-5</v>
      </c>
      <c r="AB67" s="52">
        <f>VLOOKUP($B67,Shock_dev!$A$1:$CI$300,MATCH(DATE(AB$1,1,1),Shock_dev!$A$1:$CI$1,0),FALSE)</f>
        <v>1.1366135028849685E-5</v>
      </c>
      <c r="AC67" s="52">
        <f>VLOOKUP($B67,Shock_dev!$A$1:$CI$300,MATCH(DATE(AC$1,1,1),Shock_dev!$A$1:$CI$1,0),FALSE)</f>
        <v>1.0935213571781502E-5</v>
      </c>
      <c r="AD67" s="52">
        <f>VLOOKUP($B67,Shock_dev!$A$1:$CI$300,MATCH(DATE(AD$1,1,1),Shock_dev!$A$1:$CI$1,0),FALSE)</f>
        <v>1.0483688882604826E-5</v>
      </c>
      <c r="AE67" s="52">
        <f>VLOOKUP($B67,Shock_dev!$A$1:$CI$300,MATCH(DATE(AE$1,1,1),Shock_dev!$A$1:$CI$1,0),FALSE)</f>
        <v>1.0016816239537312E-5</v>
      </c>
      <c r="AF67" s="52">
        <f>VLOOKUP($B67,Shock_dev!$A$1:$CI$300,MATCH(DATE(AF$1,1,1),Shock_dev!$A$1:$CI$1,0),FALSE)</f>
        <v>9.5392254007104268E-6</v>
      </c>
      <c r="AG67" s="52"/>
      <c r="AH67" s="65">
        <f t="shared" si="1"/>
        <v>1.1265691068990767E-5</v>
      </c>
      <c r="AI67" s="65">
        <f t="shared" si="2"/>
        <v>1.1508115629580901E-5</v>
      </c>
      <c r="AJ67" s="65">
        <f t="shared" si="3"/>
        <v>1.2107187416058378E-5</v>
      </c>
      <c r="AK67" s="65">
        <f t="shared" si="4"/>
        <v>1.3125991969015288E-5</v>
      </c>
      <c r="AL67" s="65">
        <f t="shared" si="5"/>
        <v>1.2420619287098439E-5</v>
      </c>
      <c r="AM67" s="65">
        <f t="shared" si="6"/>
        <v>1.046821582469675E-5</v>
      </c>
      <c r="AN67" s="66"/>
      <c r="AO67" s="65">
        <f t="shared" si="7"/>
        <v>1.1386903349285834E-5</v>
      </c>
      <c r="AP67" s="65">
        <f t="shared" si="8"/>
        <v>1.2616589692536833E-5</v>
      </c>
      <c r="AQ67" s="65">
        <f t="shared" si="9"/>
        <v>1.1444417555897594E-5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3.0886560078548617E-3</v>
      </c>
      <c r="D68" s="52">
        <f>VLOOKUP($B68,Shock_dev!$A$1:$CI$300,MATCH(DATE(D$1,1,1),Shock_dev!$A$1:$CI$1,0),FALSE)</f>
        <v>3.2014143822334026E-3</v>
      </c>
      <c r="E68" s="52">
        <f>VLOOKUP($B68,Shock_dev!$A$1:$CI$300,MATCH(DATE(E$1,1,1),Shock_dev!$A$1:$CI$1,0),FALSE)</f>
        <v>3.2105468176945109E-3</v>
      </c>
      <c r="F68" s="52">
        <f>VLOOKUP($B68,Shock_dev!$A$1:$CI$300,MATCH(DATE(F$1,1,1),Shock_dev!$A$1:$CI$1,0),FALSE)</f>
        <v>3.1841379198781746E-3</v>
      </c>
      <c r="G68" s="52">
        <f>VLOOKUP($B68,Shock_dev!$A$1:$CI$300,MATCH(DATE(G$1,1,1),Shock_dev!$A$1:$CI$1,0),FALSE)</f>
        <v>3.1439566685673892E-3</v>
      </c>
      <c r="H68" s="52">
        <f>VLOOKUP($B68,Shock_dev!$A$1:$CI$300,MATCH(DATE(H$1,1,1),Shock_dev!$A$1:$CI$1,0),FALSE)</f>
        <v>3.1001436074842145E-3</v>
      </c>
      <c r="I68" s="52">
        <f>VLOOKUP($B68,Shock_dev!$A$1:$CI$300,MATCH(DATE(I$1,1,1),Shock_dev!$A$1:$CI$1,0),FALSE)</f>
        <v>3.0577364047864818E-3</v>
      </c>
      <c r="J68" s="52">
        <f>VLOOKUP($B68,Shock_dev!$A$1:$CI$300,MATCH(DATE(J$1,1,1),Shock_dev!$A$1:$CI$1,0),FALSE)</f>
        <v>3.0187641714040409E-3</v>
      </c>
      <c r="K68" s="52">
        <f>VLOOKUP($B68,Shock_dev!$A$1:$CI$300,MATCH(DATE(K$1,1,1),Shock_dev!$A$1:$CI$1,0),FALSE)</f>
        <v>2.9835211944002865E-3</v>
      </c>
      <c r="L68" s="52">
        <f>VLOOKUP($B68,Shock_dev!$A$1:$CI$300,MATCH(DATE(L$1,1,1),Shock_dev!$A$1:$CI$1,0),FALSE)</f>
        <v>2.9514268602423782E-3</v>
      </c>
      <c r="M68" s="52">
        <f>VLOOKUP($B68,Shock_dev!$A$1:$CI$300,MATCH(DATE(M$1,1,1),Shock_dev!$A$1:$CI$1,0),FALSE)</f>
        <v>2.9216157581166869E-3</v>
      </c>
      <c r="N68" s="52">
        <f>VLOOKUP($B68,Shock_dev!$A$1:$CI$300,MATCH(DATE(N$1,1,1),Shock_dev!$A$1:$CI$1,0),FALSE)</f>
        <v>2.8932285708147083E-3</v>
      </c>
      <c r="O68" s="52">
        <f>VLOOKUP($B68,Shock_dev!$A$1:$CI$300,MATCH(DATE(O$1,1,1),Shock_dev!$A$1:$CI$1,0),FALSE)</f>
        <v>2.865554374355473E-3</v>
      </c>
      <c r="P68" s="52">
        <f>VLOOKUP($B68,Shock_dev!$A$1:$CI$300,MATCH(DATE(P$1,1,1),Shock_dev!$A$1:$CI$1,0),FALSE)</f>
        <v>2.8380443339118019E-3</v>
      </c>
      <c r="Q68" s="52">
        <f>VLOOKUP($B68,Shock_dev!$A$1:$CI$300,MATCH(DATE(Q$1,1,1),Shock_dev!$A$1:$CI$1,0),FALSE)</f>
        <v>2.810317028336928E-3</v>
      </c>
      <c r="R68" s="52">
        <f>VLOOKUP($B68,Shock_dev!$A$1:$CI$300,MATCH(DATE(R$1,1,1),Shock_dev!$A$1:$CI$1,0),FALSE)</f>
        <v>2.7821190995694308E-3</v>
      </c>
      <c r="S68" s="52">
        <f>VLOOKUP($B68,Shock_dev!$A$1:$CI$300,MATCH(DATE(S$1,1,1),Shock_dev!$A$1:$CI$1,0),FALSE)</f>
        <v>2.753299453437684E-3</v>
      </c>
      <c r="T68" s="52">
        <f>VLOOKUP($B68,Shock_dev!$A$1:$CI$300,MATCH(DATE(T$1,1,1),Shock_dev!$A$1:$CI$1,0),FALSE)</f>
        <v>2.7237938883775768E-3</v>
      </c>
      <c r="U68" s="52">
        <f>VLOOKUP($B68,Shock_dev!$A$1:$CI$300,MATCH(DATE(U$1,1,1),Shock_dev!$A$1:$CI$1,0),FALSE)</f>
        <v>2.69359950919315E-3</v>
      </c>
      <c r="V68" s="52">
        <f>VLOOKUP($B68,Shock_dev!$A$1:$CI$300,MATCH(DATE(V$1,1,1),Shock_dev!$A$1:$CI$1,0),FALSE)</f>
        <v>2.6627704735951727E-3</v>
      </c>
      <c r="W68" s="52">
        <f>VLOOKUP($B68,Shock_dev!$A$1:$CI$300,MATCH(DATE(W$1,1,1),Shock_dev!$A$1:$CI$1,0),FALSE)</f>
        <v>2.6313840845497869E-3</v>
      </c>
      <c r="X68" s="52">
        <f>VLOOKUP($B68,Shock_dev!$A$1:$CI$300,MATCH(DATE(X$1,1,1),Shock_dev!$A$1:$CI$1,0),FALSE)</f>
        <v>2.5995473539744446E-3</v>
      </c>
      <c r="Y68" s="52">
        <f>VLOOKUP($B68,Shock_dev!$A$1:$CI$300,MATCH(DATE(Y$1,1,1),Shock_dev!$A$1:$CI$1,0),FALSE)</f>
        <v>2.5673650877537815E-3</v>
      </c>
      <c r="Z68" s="52">
        <f>VLOOKUP($B68,Shock_dev!$A$1:$CI$300,MATCH(DATE(Z$1,1,1),Shock_dev!$A$1:$CI$1,0),FALSE)</f>
        <v>2.5349448911159795E-3</v>
      </c>
      <c r="AA68" s="52">
        <f>VLOOKUP($B68,Shock_dev!$A$1:$CI$300,MATCH(DATE(AA$1,1,1),Shock_dev!$A$1:$CI$1,0),FALSE)</f>
        <v>2.5023773231745939E-3</v>
      </c>
      <c r="AB68" s="52">
        <f>VLOOKUP($B68,Shock_dev!$A$1:$CI$300,MATCH(DATE(AB$1,1,1),Shock_dev!$A$1:$CI$1,0),FALSE)</f>
        <v>2.4697574626595781E-3</v>
      </c>
      <c r="AC68" s="52">
        <f>VLOOKUP($B68,Shock_dev!$A$1:$CI$300,MATCH(DATE(AC$1,1,1),Shock_dev!$A$1:$CI$1,0),FALSE)</f>
        <v>2.437164894579865E-3</v>
      </c>
      <c r="AD68" s="52">
        <f>VLOOKUP($B68,Shock_dev!$A$1:$CI$300,MATCH(DATE(AD$1,1,1),Shock_dev!$A$1:$CI$1,0),FALSE)</f>
        <v>2.4046587513948574E-3</v>
      </c>
      <c r="AE68" s="52">
        <f>VLOOKUP($B68,Shock_dev!$A$1:$CI$300,MATCH(DATE(AE$1,1,1),Shock_dev!$A$1:$CI$1,0),FALSE)</f>
        <v>2.3722928379537379E-3</v>
      </c>
      <c r="AF68" s="52">
        <f>VLOOKUP($B68,Shock_dev!$A$1:$CI$300,MATCH(DATE(AF$1,1,1),Shock_dev!$A$1:$CI$1,0),FALSE)</f>
        <v>2.3401169163347569E-3</v>
      </c>
      <c r="AG68" s="52"/>
      <c r="AH68" s="65">
        <f t="shared" si="1"/>
        <v>3.165742359245668E-3</v>
      </c>
      <c r="AI68" s="65">
        <f t="shared" si="2"/>
        <v>3.02231844766348E-3</v>
      </c>
      <c r="AJ68" s="65">
        <f t="shared" si="3"/>
        <v>2.8657520131071196E-3</v>
      </c>
      <c r="AK68" s="65">
        <f t="shared" si="4"/>
        <v>2.7231164848346028E-3</v>
      </c>
      <c r="AL68" s="65">
        <f t="shared" si="5"/>
        <v>2.5671237481137178E-3</v>
      </c>
      <c r="AM68" s="65">
        <f t="shared" si="6"/>
        <v>2.4047981725845587E-3</v>
      </c>
      <c r="AN68" s="66"/>
      <c r="AO68" s="65">
        <f t="shared" si="7"/>
        <v>3.0940304034545738E-3</v>
      </c>
      <c r="AP68" s="65">
        <f t="shared" si="8"/>
        <v>2.7944342489708614E-3</v>
      </c>
      <c r="AQ68" s="65">
        <f t="shared" si="9"/>
        <v>2.4859609603491385E-3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3.7804372210891981E-6</v>
      </c>
      <c r="D69" s="52">
        <f>VLOOKUP($B69,Shock_dev!$A$1:$CI$300,MATCH(DATE(D$1,1,1),Shock_dev!$A$1:$CI$1,0),FALSE)</f>
        <v>6.4719119516544978E-6</v>
      </c>
      <c r="E69" s="52">
        <f>VLOOKUP($B69,Shock_dev!$A$1:$CI$300,MATCH(DATE(E$1,1,1),Shock_dev!$A$1:$CI$1,0),FALSE)</f>
        <v>7.6897099916651171E-6</v>
      </c>
      <c r="F69" s="52">
        <f>VLOOKUP($B69,Shock_dev!$A$1:$CI$300,MATCH(DATE(F$1,1,1),Shock_dev!$A$1:$CI$1,0),FALSE)</f>
        <v>7.9322121798768513E-6</v>
      </c>
      <c r="G69" s="52">
        <f>VLOOKUP($B69,Shock_dev!$A$1:$CI$300,MATCH(DATE(G$1,1,1),Shock_dev!$A$1:$CI$1,0),FALSE)</f>
        <v>7.6860747987549878E-6</v>
      </c>
      <c r="H69" s="52">
        <f>VLOOKUP($B69,Shock_dev!$A$1:$CI$300,MATCH(DATE(H$1,1,1),Shock_dev!$A$1:$CI$1,0),FALSE)</f>
        <v>7.2918956947853929E-6</v>
      </c>
      <c r="I69" s="52">
        <f>VLOOKUP($B69,Shock_dev!$A$1:$CI$300,MATCH(DATE(I$1,1,1),Shock_dev!$A$1:$CI$1,0),FALSE)</f>
        <v>6.9451490168621209E-6</v>
      </c>
      <c r="J69" s="52">
        <f>VLOOKUP($B69,Shock_dev!$A$1:$CI$300,MATCH(DATE(J$1,1,1),Shock_dev!$A$1:$CI$1,0),FALSE)</f>
        <v>6.7300629957285321E-6</v>
      </c>
      <c r="K69" s="52">
        <f>VLOOKUP($B69,Shock_dev!$A$1:$CI$300,MATCH(DATE(K$1,1,1),Shock_dev!$A$1:$CI$1,0),FALSE)</f>
        <v>6.6603014779555088E-6</v>
      </c>
      <c r="L69" s="52">
        <f>VLOOKUP($B69,Shock_dev!$A$1:$CI$300,MATCH(DATE(L$1,1,1),Shock_dev!$A$1:$CI$1,0),FALSE)</f>
        <v>6.7125099735238638E-6</v>
      </c>
      <c r="M69" s="52">
        <f>VLOOKUP($B69,Shock_dev!$A$1:$CI$300,MATCH(DATE(M$1,1,1),Shock_dev!$A$1:$CI$1,0),FALSE)</f>
        <v>6.8505494783958287E-6</v>
      </c>
      <c r="N69" s="52">
        <f>VLOOKUP($B69,Shock_dev!$A$1:$CI$300,MATCH(DATE(N$1,1,1),Shock_dev!$A$1:$CI$1,0),FALSE)</f>
        <v>7.0377025669638784E-6</v>
      </c>
      <c r="O69" s="52">
        <f>VLOOKUP($B69,Shock_dev!$A$1:$CI$300,MATCH(DATE(O$1,1,1),Shock_dev!$A$1:$CI$1,0),FALSE)</f>
        <v>7.2431331311546396E-6</v>
      </c>
      <c r="P69" s="52">
        <f>VLOOKUP($B69,Shock_dev!$A$1:$CI$300,MATCH(DATE(P$1,1,1),Shock_dev!$A$1:$CI$1,0),FALSE)</f>
        <v>7.4425747450626845E-6</v>
      </c>
      <c r="Q69" s="52">
        <f>VLOOKUP($B69,Shock_dev!$A$1:$CI$300,MATCH(DATE(Q$1,1,1),Shock_dev!$A$1:$CI$1,0),FALSE)</f>
        <v>7.6184550628459613E-6</v>
      </c>
      <c r="R69" s="52">
        <f>VLOOKUP($B69,Shock_dev!$A$1:$CI$300,MATCH(DATE(R$1,1,1),Shock_dev!$A$1:$CI$1,0),FALSE)</f>
        <v>7.75850532229838E-6</v>
      </c>
      <c r="S69" s="52">
        <f>VLOOKUP($B69,Shock_dev!$A$1:$CI$300,MATCH(DATE(S$1,1,1),Shock_dev!$A$1:$CI$1,0),FALSE)</f>
        <v>7.8550105398677458E-6</v>
      </c>
      <c r="T69" s="52">
        <f>VLOOKUP($B69,Shock_dev!$A$1:$CI$300,MATCH(DATE(T$1,1,1),Shock_dev!$A$1:$CI$1,0),FALSE)</f>
        <v>7.9038857687441852E-6</v>
      </c>
      <c r="U69" s="52">
        <f>VLOOKUP($B69,Shock_dev!$A$1:$CI$300,MATCH(DATE(U$1,1,1),Shock_dev!$A$1:$CI$1,0),FALSE)</f>
        <v>7.9038425049136788E-6</v>
      </c>
      <c r="V69" s="52">
        <f>VLOOKUP($B69,Shock_dev!$A$1:$CI$300,MATCH(DATE(V$1,1,1),Shock_dev!$A$1:$CI$1,0),FALSE)</f>
        <v>7.8564523702498856E-6</v>
      </c>
      <c r="W69" s="52">
        <f>VLOOKUP($B69,Shock_dev!$A$1:$CI$300,MATCH(DATE(W$1,1,1),Shock_dev!$A$1:$CI$1,0),FALSE)</f>
        <v>7.7646760859219987E-6</v>
      </c>
      <c r="X69" s="52">
        <f>VLOOKUP($B69,Shock_dev!$A$1:$CI$300,MATCH(DATE(X$1,1,1),Shock_dev!$A$1:$CI$1,0),FALSE)</f>
        <v>7.6327773040127028E-6</v>
      </c>
      <c r="Y69" s="52">
        <f>VLOOKUP($B69,Shock_dev!$A$1:$CI$300,MATCH(DATE(Y$1,1,1),Shock_dev!$A$1:$CI$1,0),FALSE)</f>
        <v>7.4657758584018536E-6</v>
      </c>
      <c r="Z69" s="52">
        <f>VLOOKUP($B69,Shock_dev!$A$1:$CI$300,MATCH(DATE(Z$1,1,1),Shock_dev!$A$1:$CI$1,0),FALSE)</f>
        <v>7.2688199784158559E-6</v>
      </c>
      <c r="AA69" s="52">
        <f>VLOOKUP($B69,Shock_dev!$A$1:$CI$300,MATCH(DATE(AA$1,1,1),Shock_dev!$A$1:$CI$1,0),FALSE)</f>
        <v>7.0466859341510927E-6</v>
      </c>
      <c r="AB69" s="52">
        <f>VLOOKUP($B69,Shock_dev!$A$1:$CI$300,MATCH(DATE(AB$1,1,1),Shock_dev!$A$1:$CI$1,0),FALSE)</f>
        <v>6.8043253659330032E-6</v>
      </c>
      <c r="AC69" s="52">
        <f>VLOOKUP($B69,Shock_dev!$A$1:$CI$300,MATCH(DATE(AC$1,1,1),Shock_dev!$A$1:$CI$1,0),FALSE)</f>
        <v>6.5460387071438952E-6</v>
      </c>
      <c r="AD69" s="52">
        <f>VLOOKUP($B69,Shock_dev!$A$1:$CI$300,MATCH(DATE(AD$1,1,1),Shock_dev!$A$1:$CI$1,0),FALSE)</f>
        <v>6.2753137310580512E-6</v>
      </c>
      <c r="AE69" s="52">
        <f>VLOOKUP($B69,Shock_dev!$A$1:$CI$300,MATCH(DATE(AE$1,1,1),Shock_dev!$A$1:$CI$1,0),FALSE)</f>
        <v>5.9953216863679783E-6</v>
      </c>
      <c r="AF69" s="52">
        <f>VLOOKUP($B69,Shock_dev!$A$1:$CI$300,MATCH(DATE(AF$1,1,1),Shock_dev!$A$1:$CI$1,0),FALSE)</f>
        <v>5.7088287742251268E-6</v>
      </c>
      <c r="AG69" s="52"/>
      <c r="AH69" s="65">
        <f t="shared" si="1"/>
        <v>6.712069228608131E-6</v>
      </c>
      <c r="AI69" s="65">
        <f t="shared" si="2"/>
        <v>6.8679838317710834E-6</v>
      </c>
      <c r="AJ69" s="65">
        <f t="shared" si="3"/>
        <v>7.2384829968845988E-6</v>
      </c>
      <c r="AK69" s="65">
        <f t="shared" si="4"/>
        <v>7.8555393012147768E-6</v>
      </c>
      <c r="AL69" s="65">
        <f t="shared" si="5"/>
        <v>7.4357470321807002E-6</v>
      </c>
      <c r="AM69" s="65">
        <f t="shared" si="6"/>
        <v>6.2659656529456108E-6</v>
      </c>
      <c r="AN69" s="66"/>
      <c r="AO69" s="65">
        <f t="shared" si="7"/>
        <v>6.7900265301896072E-6</v>
      </c>
      <c r="AP69" s="65">
        <f t="shared" si="8"/>
        <v>7.5470111490496882E-6</v>
      </c>
      <c r="AQ69" s="65">
        <f t="shared" si="9"/>
        <v>6.8508563425631551E-6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1.206260254472053E-3</v>
      </c>
      <c r="D70" s="52">
        <f>VLOOKUP($B70,Shock_dev!$A$1:$CI$300,MATCH(DATE(D$1,1,1),Shock_dev!$A$1:$CI$1,0),FALSE)</f>
        <v>1.8422040321345982E-3</v>
      </c>
      <c r="E70" s="52">
        <f>VLOOKUP($B70,Shock_dev!$A$1:$CI$300,MATCH(DATE(E$1,1,1),Shock_dev!$A$1:$CI$1,0),FALSE)</f>
        <v>2.1196603227890184E-3</v>
      </c>
      <c r="F70" s="52">
        <f>VLOOKUP($B70,Shock_dev!$A$1:$CI$300,MATCH(DATE(F$1,1,1),Shock_dev!$A$1:$CI$1,0),FALSE)</f>
        <v>2.1539485510447048E-3</v>
      </c>
      <c r="G70" s="52">
        <f>VLOOKUP($B70,Shock_dev!$A$1:$CI$300,MATCH(DATE(G$1,1,1),Shock_dev!$A$1:$CI$1,0),FALSE)</f>
        <v>2.0295415892185678E-3</v>
      </c>
      <c r="H70" s="52">
        <f>VLOOKUP($B70,Shock_dev!$A$1:$CI$300,MATCH(DATE(H$1,1,1),Shock_dev!$A$1:$CI$1,0),FALSE)</f>
        <v>1.8157957113265739E-3</v>
      </c>
      <c r="I70" s="52">
        <f>VLOOKUP($B70,Shock_dev!$A$1:$CI$300,MATCH(DATE(I$1,1,1),Shock_dev!$A$1:$CI$1,0),FALSE)</f>
        <v>1.5635937574926153E-3</v>
      </c>
      <c r="J70" s="52">
        <f>VLOOKUP($B70,Shock_dev!$A$1:$CI$300,MATCH(DATE(J$1,1,1),Shock_dev!$A$1:$CI$1,0),FALSE)</f>
        <v>1.3060355973340428E-3</v>
      </c>
      <c r="K70" s="52">
        <f>VLOOKUP($B70,Shock_dev!$A$1:$CI$300,MATCH(DATE(K$1,1,1),Shock_dev!$A$1:$CI$1,0),FALSE)</f>
        <v>1.062619515235577E-3</v>
      </c>
      <c r="L70" s="52">
        <f>VLOOKUP($B70,Shock_dev!$A$1:$CI$300,MATCH(DATE(L$1,1,1),Shock_dev!$A$1:$CI$1,0),FALSE)</f>
        <v>8.4350059883248367E-4</v>
      </c>
      <c r="M70" s="52">
        <f>VLOOKUP($B70,Shock_dev!$A$1:$CI$300,MATCH(DATE(M$1,1,1),Shock_dev!$A$1:$CI$1,0),FALSE)</f>
        <v>6.5328123906524874E-4</v>
      </c>
      <c r="N70" s="52">
        <f>VLOOKUP($B70,Shock_dev!$A$1:$CI$300,MATCH(DATE(N$1,1,1),Shock_dev!$A$1:$CI$1,0),FALSE)</f>
        <v>4.9297376197640142E-4</v>
      </c>
      <c r="O70" s="52">
        <f>VLOOKUP($B70,Shock_dev!$A$1:$CI$300,MATCH(DATE(O$1,1,1),Shock_dev!$A$1:$CI$1,0),FALSE)</f>
        <v>3.6165470377010441E-4</v>
      </c>
      <c r="P70" s="52">
        <f>VLOOKUP($B70,Shock_dev!$A$1:$CI$300,MATCH(DATE(P$1,1,1),Shock_dev!$A$1:$CI$1,0),FALSE)</f>
        <v>2.5694430029009872E-4</v>
      </c>
      <c r="Q70" s="52">
        <f>VLOOKUP($B70,Shock_dev!$A$1:$CI$300,MATCH(DATE(Q$1,1,1),Shock_dev!$A$1:$CI$1,0),FALSE)</f>
        <v>1.7578417066892741E-4</v>
      </c>
      <c r="R70" s="52">
        <f>VLOOKUP($B70,Shock_dev!$A$1:$CI$300,MATCH(DATE(R$1,1,1),Shock_dev!$A$1:$CI$1,0),FALSE)</f>
        <v>1.1467781482498158E-4</v>
      </c>
      <c r="S70" s="52">
        <f>VLOOKUP($B70,Shock_dev!$A$1:$CI$300,MATCH(DATE(S$1,1,1),Shock_dev!$A$1:$CI$1,0),FALSE)</f>
        <v>7.0092250595070159E-5</v>
      </c>
      <c r="T70" s="52">
        <f>VLOOKUP($B70,Shock_dev!$A$1:$CI$300,MATCH(DATE(T$1,1,1),Shock_dev!$A$1:$CI$1,0),FALSE)</f>
        <v>3.8667326371373897E-5</v>
      </c>
      <c r="U70" s="52">
        <f>VLOOKUP($B70,Shock_dev!$A$1:$CI$300,MATCH(DATE(U$1,1,1),Shock_dev!$A$1:$CI$1,0),FALSE)</f>
        <v>1.7354843913491331E-5</v>
      </c>
      <c r="V70" s="52">
        <f>VLOOKUP($B70,Shock_dev!$A$1:$CI$300,MATCH(DATE(V$1,1,1),Shock_dev!$A$1:$CI$1,0),FALSE)</f>
        <v>3.7396073592903581E-6</v>
      </c>
      <c r="W70" s="52">
        <f>VLOOKUP($B70,Shock_dev!$A$1:$CI$300,MATCH(DATE(W$1,1,1),Shock_dev!$A$1:$CI$1,0),FALSE)</f>
        <v>-4.2515686152449292E-6</v>
      </c>
      <c r="X70" s="52">
        <f>VLOOKUP($B70,Shock_dev!$A$1:$CI$300,MATCH(DATE(X$1,1,1),Shock_dev!$A$1:$CI$1,0),FALSE)</f>
        <v>-8.1658934931296952E-6</v>
      </c>
      <c r="Y70" s="52">
        <f>VLOOKUP($B70,Shock_dev!$A$1:$CI$300,MATCH(DATE(Y$1,1,1),Shock_dev!$A$1:$CI$1,0),FALSE)</f>
        <v>-9.1293794694881419E-6</v>
      </c>
      <c r="Z70" s="52">
        <f>VLOOKUP($B70,Shock_dev!$A$1:$CI$300,MATCH(DATE(Z$1,1,1),Shock_dev!$A$1:$CI$1,0),FALSE)</f>
        <v>-7.9849239655726298E-6</v>
      </c>
      <c r="AA70" s="52">
        <f>VLOOKUP($B70,Shock_dev!$A$1:$CI$300,MATCH(DATE(AA$1,1,1),Shock_dev!$A$1:$CI$1,0),FALSE)</f>
        <v>-5.40332505524446E-6</v>
      </c>
      <c r="AB70" s="52">
        <f>VLOOKUP($B70,Shock_dev!$A$1:$CI$300,MATCH(DATE(AB$1,1,1),Shock_dev!$A$1:$CI$1,0),FALSE)</f>
        <v>-1.718438279508065E-6</v>
      </c>
      <c r="AC70" s="52">
        <f>VLOOKUP($B70,Shock_dev!$A$1:$CI$300,MATCH(DATE(AC$1,1,1),Shock_dev!$A$1:$CI$1,0),FALSE)</f>
        <v>2.7606488999066665E-6</v>
      </c>
      <c r="AD70" s="52">
        <f>VLOOKUP($B70,Shock_dev!$A$1:$CI$300,MATCH(DATE(AD$1,1,1),Shock_dev!$A$1:$CI$1,0),FALSE)</f>
        <v>7.7204320734348112E-6</v>
      </c>
      <c r="AE70" s="52">
        <f>VLOOKUP($B70,Shock_dev!$A$1:$CI$300,MATCH(DATE(AE$1,1,1),Shock_dev!$A$1:$CI$1,0),FALSE)</f>
        <v>1.2975850813611159E-5</v>
      </c>
      <c r="AF70" s="52">
        <f>VLOOKUP($B70,Shock_dev!$A$1:$CI$300,MATCH(DATE(AF$1,1,1),Shock_dev!$A$1:$CI$1,0),FALSE)</f>
        <v>1.8361367937890986E-5</v>
      </c>
      <c r="AG70" s="52"/>
      <c r="AH70" s="65">
        <f t="shared" si="1"/>
        <v>1.8703229499317884E-3</v>
      </c>
      <c r="AI70" s="65">
        <f t="shared" si="2"/>
        <v>1.3183090360442587E-3</v>
      </c>
      <c r="AJ70" s="65">
        <f t="shared" si="3"/>
        <v>3.881276351541561E-4</v>
      </c>
      <c r="AK70" s="65">
        <f t="shared" si="4"/>
        <v>4.8906368612841472E-5</v>
      </c>
      <c r="AL70" s="65">
        <f t="shared" si="5"/>
        <v>-6.9870181197359712E-6</v>
      </c>
      <c r="AM70" s="65">
        <f t="shared" si="6"/>
        <v>8.0199722890671113E-6</v>
      </c>
      <c r="AN70" s="66"/>
      <c r="AO70" s="65">
        <f t="shared" si="7"/>
        <v>1.5943159929880236E-3</v>
      </c>
      <c r="AP70" s="65">
        <f t="shared" si="8"/>
        <v>2.1851700188349878E-4</v>
      </c>
      <c r="AQ70" s="65">
        <f t="shared" si="9"/>
        <v>5.1647708466557005E-7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3.6956823638187905E-2</v>
      </c>
      <c r="D71" s="52">
        <f>VLOOKUP($B71,Shock_dev!$A$1:$CI$300,MATCH(DATE(D$1,1,1),Shock_dev!$A$1:$CI$1,0),FALSE)</f>
        <v>5.4097487773790337E-2</v>
      </c>
      <c r="E71" s="52">
        <f>VLOOKUP($B71,Shock_dev!$A$1:$CI$300,MATCH(DATE(E$1,1,1),Shock_dev!$A$1:$CI$1,0),FALSE)</f>
        <v>6.2198489705460332E-2</v>
      </c>
      <c r="F71" s="52">
        <f>VLOOKUP($B71,Shock_dev!$A$1:$CI$300,MATCH(DATE(F$1,1,1),Shock_dev!$A$1:$CI$1,0),FALSE)</f>
        <v>6.5160674172918404E-2</v>
      </c>
      <c r="G71" s="52">
        <f>VLOOKUP($B71,Shock_dev!$A$1:$CI$300,MATCH(DATE(G$1,1,1),Shock_dev!$A$1:$CI$1,0),FALSE)</f>
        <v>6.5014025119990118E-2</v>
      </c>
      <c r="H71" s="52">
        <f>VLOOKUP($B71,Shock_dev!$A$1:$CI$300,MATCH(DATE(H$1,1,1),Shock_dev!$A$1:$CI$1,0),FALSE)</f>
        <v>6.316611832873914E-2</v>
      </c>
      <c r="I71" s="52">
        <f>VLOOKUP($B71,Shock_dev!$A$1:$CI$300,MATCH(DATE(I$1,1,1),Shock_dev!$A$1:$CI$1,0),FALSE)</f>
        <v>6.0552641303767592E-2</v>
      </c>
      <c r="J71" s="52">
        <f>VLOOKUP($B71,Shock_dev!$A$1:$CI$300,MATCH(DATE(J$1,1,1),Shock_dev!$A$1:$CI$1,0),FALSE)</f>
        <v>5.7730730450469725E-2</v>
      </c>
      <c r="K71" s="52">
        <f>VLOOKUP($B71,Shock_dev!$A$1:$CI$300,MATCH(DATE(K$1,1,1),Shock_dev!$A$1:$CI$1,0),FALSE)</f>
        <v>5.4998800509015761E-2</v>
      </c>
      <c r="L71" s="52">
        <f>VLOOKUP($B71,Shock_dev!$A$1:$CI$300,MATCH(DATE(L$1,1,1),Shock_dev!$A$1:$CI$1,0),FALSE)</f>
        <v>5.2493768146768351E-2</v>
      </c>
      <c r="M71" s="52">
        <f>VLOOKUP($B71,Shock_dev!$A$1:$CI$300,MATCH(DATE(M$1,1,1),Shock_dev!$A$1:$CI$1,0),FALSE)</f>
        <v>5.0273144131267988E-2</v>
      </c>
      <c r="N71" s="52">
        <f>VLOOKUP($B71,Shock_dev!$A$1:$CI$300,MATCH(DATE(N$1,1,1),Shock_dev!$A$1:$CI$1,0),FALSE)</f>
        <v>4.8345210068998015E-2</v>
      </c>
      <c r="O71" s="52">
        <f>VLOOKUP($B71,Shock_dev!$A$1:$CI$300,MATCH(DATE(O$1,1,1),Shock_dev!$A$1:$CI$1,0),FALSE)</f>
        <v>4.669918381486432E-2</v>
      </c>
      <c r="P71" s="52">
        <f>VLOOKUP($B71,Shock_dev!$A$1:$CI$300,MATCH(DATE(P$1,1,1),Shock_dev!$A$1:$CI$1,0),FALSE)</f>
        <v>4.5305031794435159E-2</v>
      </c>
      <c r="Q71" s="52">
        <f>VLOOKUP($B71,Shock_dev!$A$1:$CI$300,MATCH(DATE(Q$1,1,1),Shock_dev!$A$1:$CI$1,0),FALSE)</f>
        <v>4.4126655029157941E-2</v>
      </c>
      <c r="R71" s="52">
        <f>VLOOKUP($B71,Shock_dev!$A$1:$CI$300,MATCH(DATE(R$1,1,1),Shock_dev!$A$1:$CI$1,0),FALSE)</f>
        <v>4.3121390925116597E-2</v>
      </c>
      <c r="S71" s="52">
        <f>VLOOKUP($B71,Shock_dev!$A$1:$CI$300,MATCH(DATE(S$1,1,1),Shock_dev!$A$1:$CI$1,0),FALSE)</f>
        <v>4.2247343374891118E-2</v>
      </c>
      <c r="T71" s="52">
        <f>VLOOKUP($B71,Shock_dev!$A$1:$CI$300,MATCH(DATE(T$1,1,1),Shock_dev!$A$1:$CI$1,0),FALSE)</f>
        <v>4.1465594587391012E-2</v>
      </c>
      <c r="U71" s="52">
        <f>VLOOKUP($B71,Shock_dev!$A$1:$CI$300,MATCH(DATE(U$1,1,1),Shock_dev!$A$1:$CI$1,0),FALSE)</f>
        <v>4.0741748379316184E-2</v>
      </c>
      <c r="V71" s="52">
        <f>VLOOKUP($B71,Shock_dev!$A$1:$CI$300,MATCH(DATE(V$1,1,1),Shock_dev!$A$1:$CI$1,0),FALSE)</f>
        <v>4.0054336540618483E-2</v>
      </c>
      <c r="W71" s="52">
        <f>VLOOKUP($B71,Shock_dev!$A$1:$CI$300,MATCH(DATE(W$1,1,1),Shock_dev!$A$1:$CI$1,0),FALSE)</f>
        <v>3.9384638302407328E-2</v>
      </c>
      <c r="X71" s="52">
        <f>VLOOKUP($B71,Shock_dev!$A$1:$CI$300,MATCH(DATE(X$1,1,1),Shock_dev!$A$1:$CI$1,0),FALSE)</f>
        <v>3.8723061379945772E-2</v>
      </c>
      <c r="Y71" s="52">
        <f>VLOOKUP($B71,Shock_dev!$A$1:$CI$300,MATCH(DATE(Y$1,1,1),Shock_dev!$A$1:$CI$1,0),FALSE)</f>
        <v>3.8066054150435111E-2</v>
      </c>
      <c r="Z71" s="52">
        <f>VLOOKUP($B71,Shock_dev!$A$1:$CI$300,MATCH(DATE(Z$1,1,1),Shock_dev!$A$1:$CI$1,0),FALSE)</f>
        <v>3.7412715536539055E-2</v>
      </c>
      <c r="AA71" s="52">
        <f>VLOOKUP($B71,Shock_dev!$A$1:$CI$300,MATCH(DATE(AA$1,1,1),Shock_dev!$A$1:$CI$1,0),FALSE)</f>
        <v>3.6762306251021129E-2</v>
      </c>
      <c r="AB71" s="52">
        <f>VLOOKUP($B71,Shock_dev!$A$1:$CI$300,MATCH(DATE(AB$1,1,1),Shock_dev!$A$1:$CI$1,0),FALSE)</f>
        <v>3.6120629810349428E-2</v>
      </c>
      <c r="AC71" s="52">
        <f>VLOOKUP($B71,Shock_dev!$A$1:$CI$300,MATCH(DATE(AC$1,1,1),Shock_dev!$A$1:$CI$1,0),FALSE)</f>
        <v>3.5490402561773292E-2</v>
      </c>
      <c r="AD71" s="52">
        <f>VLOOKUP($B71,Shock_dev!$A$1:$CI$300,MATCH(DATE(AD$1,1,1),Shock_dev!$A$1:$CI$1,0),FALSE)</f>
        <v>3.4871900294572572E-2</v>
      </c>
      <c r="AE71" s="52">
        <f>VLOOKUP($B71,Shock_dev!$A$1:$CI$300,MATCH(DATE(AE$1,1,1),Shock_dev!$A$1:$CI$1,0),FALSE)</f>
        <v>3.4267264517175926E-2</v>
      </c>
      <c r="AF71" s="52">
        <f>VLOOKUP($B71,Shock_dev!$A$1:$CI$300,MATCH(DATE(AF$1,1,1),Shock_dev!$A$1:$CI$1,0),FALSE)</f>
        <v>3.3677824637256271E-2</v>
      </c>
      <c r="AG71" s="52"/>
      <c r="AH71" s="65">
        <f t="shared" si="1"/>
        <v>5.668550008206942E-2</v>
      </c>
      <c r="AI71" s="65">
        <f t="shared" si="2"/>
        <v>5.7788411747752108E-2</v>
      </c>
      <c r="AJ71" s="65">
        <f t="shared" si="3"/>
        <v>4.6949844967744681E-2</v>
      </c>
      <c r="AK71" s="65">
        <f t="shared" si="4"/>
        <v>4.152608276146668E-2</v>
      </c>
      <c r="AL71" s="65">
        <f t="shared" si="5"/>
        <v>3.8069755124069682E-2</v>
      </c>
      <c r="AM71" s="65">
        <f t="shared" si="6"/>
        <v>3.4885604364225498E-2</v>
      </c>
      <c r="AN71" s="66"/>
      <c r="AO71" s="65">
        <f t="shared" si="7"/>
        <v>5.7236955914910764E-2</v>
      </c>
      <c r="AP71" s="65">
        <f t="shared" si="8"/>
        <v>4.4237963864605684E-2</v>
      </c>
      <c r="AQ71" s="65">
        <f t="shared" si="9"/>
        <v>3.647767974414759E-2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2.1323824112908498E-3</v>
      </c>
      <c r="D72" s="52">
        <f>VLOOKUP($B72,Shock_dev!$A$1:$CI$300,MATCH(DATE(D$1,1,1),Shock_dev!$A$1:$CI$1,0),FALSE)</f>
        <v>3.4026692733595825E-3</v>
      </c>
      <c r="E72" s="52">
        <f>VLOOKUP($B72,Shock_dev!$A$1:$CI$300,MATCH(DATE(E$1,1,1),Shock_dev!$A$1:$CI$1,0),FALSE)</f>
        <v>4.1321210829193917E-3</v>
      </c>
      <c r="F72" s="52">
        <f>VLOOKUP($B72,Shock_dev!$A$1:$CI$300,MATCH(DATE(F$1,1,1),Shock_dev!$A$1:$CI$1,0),FALSE)</f>
        <v>4.5283695293361573E-3</v>
      </c>
      <c r="G72" s="52">
        <f>VLOOKUP($B72,Shock_dev!$A$1:$CI$300,MATCH(DATE(G$1,1,1),Shock_dev!$A$1:$CI$1,0),FALSE)</f>
        <v>4.7236306084580326E-3</v>
      </c>
      <c r="H72" s="52">
        <f>VLOOKUP($B72,Shock_dev!$A$1:$CI$300,MATCH(DATE(H$1,1,1),Shock_dev!$A$1:$CI$1,0),FALSE)</f>
        <v>4.811104594479582E-3</v>
      </c>
      <c r="I72" s="52">
        <f>VLOOKUP($B72,Shock_dev!$A$1:$CI$300,MATCH(DATE(I$1,1,1),Shock_dev!$A$1:$CI$1,0),FALSE)</f>
        <v>4.8490923521156753E-3</v>
      </c>
      <c r="J72" s="52">
        <f>VLOOKUP($B72,Shock_dev!$A$1:$CI$300,MATCH(DATE(J$1,1,1),Shock_dev!$A$1:$CI$1,0),FALSE)</f>
        <v>4.8678314872522442E-3</v>
      </c>
      <c r="K72" s="52">
        <f>VLOOKUP($B72,Shock_dev!$A$1:$CI$300,MATCH(DATE(K$1,1,1),Shock_dev!$A$1:$CI$1,0),FALSE)</f>
        <v>4.8794851294018072E-3</v>
      </c>
      <c r="L72" s="52">
        <f>VLOOKUP($B72,Shock_dev!$A$1:$CI$300,MATCH(DATE(L$1,1,1),Shock_dev!$A$1:$CI$1,0),FALSE)</f>
        <v>4.8864840016609023E-3</v>
      </c>
      <c r="M72" s="52">
        <f>VLOOKUP($B72,Shock_dev!$A$1:$CI$300,MATCH(DATE(M$1,1,1),Shock_dev!$A$1:$CI$1,0),FALSE)</f>
        <v>4.8877903326517702E-3</v>
      </c>
      <c r="N72" s="52">
        <f>VLOOKUP($B72,Shock_dev!$A$1:$CI$300,MATCH(DATE(N$1,1,1),Shock_dev!$A$1:$CI$1,0),FALSE)</f>
        <v>4.8814242227052714E-3</v>
      </c>
      <c r="O72" s="52">
        <f>VLOOKUP($B72,Shock_dev!$A$1:$CI$300,MATCH(DATE(O$1,1,1),Shock_dev!$A$1:$CI$1,0),FALSE)</f>
        <v>4.8661027530094852E-3</v>
      </c>
      <c r="P72" s="52">
        <f>VLOOKUP($B72,Shock_dev!$A$1:$CI$300,MATCH(DATE(P$1,1,1),Shock_dev!$A$1:$CI$1,0),FALSE)</f>
        <v>4.8410073079878197E-3</v>
      </c>
      <c r="Q72" s="52">
        <f>VLOOKUP($B72,Shock_dev!$A$1:$CI$300,MATCH(DATE(Q$1,1,1),Shock_dev!$A$1:$CI$1,0),FALSE)</f>
        <v>4.8060215560554679E-3</v>
      </c>
      <c r="R72" s="52">
        <f>VLOOKUP($B72,Shock_dev!$A$1:$CI$300,MATCH(DATE(R$1,1,1),Shock_dev!$A$1:$CI$1,0),FALSE)</f>
        <v>4.7613353108008783E-3</v>
      </c>
      <c r="S72" s="52">
        <f>VLOOKUP($B72,Shock_dev!$A$1:$CI$300,MATCH(DATE(S$1,1,1),Shock_dev!$A$1:$CI$1,0),FALSE)</f>
        <v>4.707473452159658E-3</v>
      </c>
      <c r="T72" s="52">
        <f>VLOOKUP($B72,Shock_dev!$A$1:$CI$300,MATCH(DATE(T$1,1,1),Shock_dev!$A$1:$CI$1,0),FALSE)</f>
        <v>4.6451891864090255E-3</v>
      </c>
      <c r="U72" s="52">
        <f>VLOOKUP($B72,Shock_dev!$A$1:$CI$300,MATCH(DATE(U$1,1,1),Shock_dev!$A$1:$CI$1,0),FALSE)</f>
        <v>4.5753691668668087E-3</v>
      </c>
      <c r="V72" s="52">
        <f>VLOOKUP($B72,Shock_dev!$A$1:$CI$300,MATCH(DATE(V$1,1,1),Shock_dev!$A$1:$CI$1,0),FALSE)</f>
        <v>4.4993626696093261E-3</v>
      </c>
      <c r="W72" s="52">
        <f>VLOOKUP($B72,Shock_dev!$A$1:$CI$300,MATCH(DATE(W$1,1,1),Shock_dev!$A$1:$CI$1,0),FALSE)</f>
        <v>4.4184262154930813E-3</v>
      </c>
      <c r="X72" s="52">
        <f>VLOOKUP($B72,Shock_dev!$A$1:$CI$300,MATCH(DATE(X$1,1,1),Shock_dev!$A$1:$CI$1,0),FALSE)</f>
        <v>4.3339814575154827E-3</v>
      </c>
      <c r="Y72" s="52">
        <f>VLOOKUP($B72,Shock_dev!$A$1:$CI$300,MATCH(DATE(Y$1,1,1),Shock_dev!$A$1:$CI$1,0),FALSE)</f>
        <v>4.2474700109191021E-3</v>
      </c>
      <c r="Z72" s="52">
        <f>VLOOKUP($B72,Shock_dev!$A$1:$CI$300,MATCH(DATE(Z$1,1,1),Shock_dev!$A$1:$CI$1,0),FALSE)</f>
        <v>4.1601835829114297E-3</v>
      </c>
      <c r="AA72" s="52">
        <f>VLOOKUP($B72,Shock_dev!$A$1:$CI$300,MATCH(DATE(AA$1,1,1),Shock_dev!$A$1:$CI$1,0),FALSE)</f>
        <v>4.0731429830634909E-3</v>
      </c>
      <c r="AB72" s="52">
        <f>VLOOKUP($B72,Shock_dev!$A$1:$CI$300,MATCH(DATE(AB$1,1,1),Shock_dev!$A$1:$CI$1,0),FALSE)</f>
        <v>3.9874616936710298E-3</v>
      </c>
      <c r="AC72" s="52">
        <f>VLOOKUP($B72,Shock_dev!$A$1:$CI$300,MATCH(DATE(AC$1,1,1),Shock_dev!$A$1:$CI$1,0),FALSE)</f>
        <v>3.9038971273093631E-3</v>
      </c>
      <c r="AD72" s="52">
        <f>VLOOKUP($B72,Shock_dev!$A$1:$CI$300,MATCH(DATE(AD$1,1,1),Shock_dev!$A$1:$CI$1,0),FALSE)</f>
        <v>3.8229000347442307E-3</v>
      </c>
      <c r="AE72" s="52">
        <f>VLOOKUP($B72,Shock_dev!$A$1:$CI$300,MATCH(DATE(AE$1,1,1),Shock_dev!$A$1:$CI$1,0),FALSE)</f>
        <v>3.7448405302603779E-3</v>
      </c>
      <c r="AF72" s="52">
        <f>VLOOKUP($B72,Shock_dev!$A$1:$CI$300,MATCH(DATE(AF$1,1,1),Shock_dev!$A$1:$CI$1,0),FALSE)</f>
        <v>3.6699607466003869E-3</v>
      </c>
      <c r="AG72" s="52"/>
      <c r="AH72" s="65">
        <f t="shared" si="1"/>
        <v>3.783834581072803E-3</v>
      </c>
      <c r="AI72" s="65">
        <f t="shared" si="2"/>
        <v>4.8587995129820427E-3</v>
      </c>
      <c r="AJ72" s="65">
        <f t="shared" si="3"/>
        <v>4.856469234481962E-3</v>
      </c>
      <c r="AK72" s="65">
        <f t="shared" si="4"/>
        <v>4.6377459571691395E-3</v>
      </c>
      <c r="AL72" s="65">
        <f t="shared" si="5"/>
        <v>4.2466408499805177E-3</v>
      </c>
      <c r="AM72" s="65">
        <f t="shared" si="6"/>
        <v>3.8258120265170772E-3</v>
      </c>
      <c r="AN72" s="66"/>
      <c r="AO72" s="65">
        <f t="shared" si="7"/>
        <v>4.3213170470274226E-3</v>
      </c>
      <c r="AP72" s="65">
        <f t="shared" si="8"/>
        <v>4.7471075958255508E-3</v>
      </c>
      <c r="AQ72" s="65">
        <f t="shared" si="9"/>
        <v>4.036226438248797E-3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8.5707141746967752E-2</v>
      </c>
      <c r="D77" s="52">
        <f t="shared" ref="D77:AF77" si="11">SUM(D60:D69)</f>
        <v>8.7984469094540427E-2</v>
      </c>
      <c r="E77" s="52">
        <f t="shared" si="11"/>
        <v>8.7806530171183686E-2</v>
      </c>
      <c r="F77" s="52">
        <f t="shared" si="11"/>
        <v>8.7115477669479358E-2</v>
      </c>
      <c r="G77" s="52">
        <f t="shared" si="11"/>
        <v>8.6327151484335785E-2</v>
      </c>
      <c r="H77" s="52">
        <f t="shared" si="11"/>
        <v>8.555704968716725E-2</v>
      </c>
      <c r="I77" s="52">
        <f t="shared" si="11"/>
        <v>8.4845860592431807E-2</v>
      </c>
      <c r="J77" s="52">
        <f t="shared" si="11"/>
        <v>8.4211454787974718E-2</v>
      </c>
      <c r="K77" s="52">
        <f t="shared" si="11"/>
        <v>8.3664027517887624E-2</v>
      </c>
      <c r="L77" s="52">
        <f t="shared" si="11"/>
        <v>8.3193046865249184E-2</v>
      </c>
      <c r="M77" s="52">
        <f t="shared" si="11"/>
        <v>8.279932513914981E-2</v>
      </c>
      <c r="N77" s="52">
        <f t="shared" si="11"/>
        <v>8.2465936438793727E-2</v>
      </c>
      <c r="O77" s="52">
        <f t="shared" si="11"/>
        <v>8.2188534348250145E-2</v>
      </c>
      <c r="P77" s="52">
        <f t="shared" si="11"/>
        <v>8.1942300966444157E-2</v>
      </c>
      <c r="Q77" s="52">
        <f t="shared" si="11"/>
        <v>8.1710574806617711E-2</v>
      </c>
      <c r="R77" s="52">
        <f t="shared" si="11"/>
        <v>8.1469405193123817E-2</v>
      </c>
      <c r="S77" s="52">
        <f t="shared" si="11"/>
        <v>8.1198637981719765E-2</v>
      </c>
      <c r="T77" s="52">
        <f t="shared" si="11"/>
        <v>8.0881255208785946E-2</v>
      </c>
      <c r="U77" s="52">
        <f t="shared" si="11"/>
        <v>8.0501132456065327E-2</v>
      </c>
      <c r="V77" s="52">
        <f t="shared" si="11"/>
        <v>8.006151450178689E-2</v>
      </c>
      <c r="W77" s="52">
        <f t="shared" si="11"/>
        <v>7.9555198732742111E-2</v>
      </c>
      <c r="X77" s="52">
        <f t="shared" si="11"/>
        <v>7.8987234388194896E-2</v>
      </c>
      <c r="Y77" s="52">
        <f t="shared" si="11"/>
        <v>7.836611950722594E-2</v>
      </c>
      <c r="Z77" s="52">
        <f t="shared" si="11"/>
        <v>7.7697954278231535E-2</v>
      </c>
      <c r="AA77" s="52">
        <f t="shared" si="11"/>
        <v>7.6986160843963189E-2</v>
      </c>
      <c r="AB77" s="52">
        <f t="shared" si="11"/>
        <v>7.6247765545480267E-2</v>
      </c>
      <c r="AC77" s="52">
        <f t="shared" si="11"/>
        <v>7.5487650221222391E-2</v>
      </c>
      <c r="AD77" s="52">
        <f t="shared" si="11"/>
        <v>7.4708129182952512E-2</v>
      </c>
      <c r="AE77" s="52">
        <f t="shared" si="11"/>
        <v>7.3917244279698827E-2</v>
      </c>
      <c r="AF77" s="52">
        <f t="shared" si="11"/>
        <v>7.3120934455750006E-2</v>
      </c>
      <c r="AG77" s="67"/>
      <c r="AH77" s="65">
        <f>AVERAGE(C77:G77)</f>
        <v>8.6988154033301401E-2</v>
      </c>
      <c r="AI77" s="65">
        <f>AVERAGE(H77:L77)</f>
        <v>8.4294287890142122E-2</v>
      </c>
      <c r="AJ77" s="65">
        <f>AVERAGE(M77:Q77)</f>
        <v>8.2221334339851099E-2</v>
      </c>
      <c r="AK77" s="65">
        <f>AVERAGE(R77:V77)</f>
        <v>8.0822389068296349E-2</v>
      </c>
      <c r="AL77" s="65">
        <f>AVERAGE(W77:AA77)</f>
        <v>7.831853355007154E-2</v>
      </c>
      <c r="AM77" s="65">
        <f>AVERAGE(AB77:AF77)</f>
        <v>7.4696344737020803E-2</v>
      </c>
      <c r="AN77" s="66"/>
      <c r="AO77" s="65">
        <f>AVERAGE(AH77:AI77)</f>
        <v>8.5641220961721762E-2</v>
      </c>
      <c r="AP77" s="65">
        <f>AVERAGE(AJ77:AK77)</f>
        <v>8.1521861704073717E-2</v>
      </c>
      <c r="AQ77" s="65">
        <f>AVERAGE(AL77:AM77)</f>
        <v>7.6507439143546171E-2</v>
      </c>
    </row>
    <row r="78" spans="1:43" s="9" customFormat="1" x14ac:dyDescent="0.25">
      <c r="A78" s="13" t="s">
        <v>399</v>
      </c>
      <c r="B78" s="13"/>
      <c r="C78" s="52">
        <f>SUM(C70:C71)</f>
        <v>3.816308389265996E-2</v>
      </c>
      <c r="D78" s="52">
        <f t="shared" ref="D78:AF78" si="12">SUM(D70:D71)</f>
        <v>5.5939691805924938E-2</v>
      </c>
      <c r="E78" s="52">
        <f t="shared" si="12"/>
        <v>6.4318150028249352E-2</v>
      </c>
      <c r="F78" s="52">
        <f t="shared" si="12"/>
        <v>6.7314622723963102E-2</v>
      </c>
      <c r="G78" s="52">
        <f t="shared" si="12"/>
        <v>6.7043566709208691E-2</v>
      </c>
      <c r="H78" s="52">
        <f t="shared" si="12"/>
        <v>6.4981914040065716E-2</v>
      </c>
      <c r="I78" s="52">
        <f t="shared" si="12"/>
        <v>6.2116235061260204E-2</v>
      </c>
      <c r="J78" s="52">
        <f t="shared" si="12"/>
        <v>5.9036766047803765E-2</v>
      </c>
      <c r="K78" s="52">
        <f t="shared" si="12"/>
        <v>5.6061420024251338E-2</v>
      </c>
      <c r="L78" s="52">
        <f t="shared" si="12"/>
        <v>5.3337268745600831E-2</v>
      </c>
      <c r="M78" s="52">
        <f t="shared" si="12"/>
        <v>5.0926425370333234E-2</v>
      </c>
      <c r="N78" s="52">
        <f t="shared" si="12"/>
        <v>4.8838183830974415E-2</v>
      </c>
      <c r="O78" s="52">
        <f t="shared" si="12"/>
        <v>4.7060838518634428E-2</v>
      </c>
      <c r="P78" s="52">
        <f t="shared" si="12"/>
        <v>4.5561976094725259E-2</v>
      </c>
      <c r="Q78" s="52">
        <f t="shared" si="12"/>
        <v>4.4302439199826869E-2</v>
      </c>
      <c r="R78" s="52">
        <f t="shared" si="12"/>
        <v>4.3236068739941576E-2</v>
      </c>
      <c r="S78" s="52">
        <f t="shared" si="12"/>
        <v>4.2317435625486191E-2</v>
      </c>
      <c r="T78" s="52">
        <f t="shared" si="12"/>
        <v>4.1504261913762386E-2</v>
      </c>
      <c r="U78" s="52">
        <f t="shared" si="12"/>
        <v>4.0759103223229676E-2</v>
      </c>
      <c r="V78" s="52">
        <f t="shared" si="12"/>
        <v>4.0058076147977774E-2</v>
      </c>
      <c r="W78" s="52">
        <f t="shared" si="12"/>
        <v>3.9380386733792086E-2</v>
      </c>
      <c r="X78" s="52">
        <f t="shared" si="12"/>
        <v>3.8714895486452641E-2</v>
      </c>
      <c r="Y78" s="52">
        <f t="shared" si="12"/>
        <v>3.8056924770965624E-2</v>
      </c>
      <c r="Z78" s="52">
        <f t="shared" si="12"/>
        <v>3.7404730612573482E-2</v>
      </c>
      <c r="AA78" s="52">
        <f t="shared" si="12"/>
        <v>3.6756902925965881E-2</v>
      </c>
      <c r="AB78" s="52">
        <f t="shared" si="12"/>
        <v>3.611891137206992E-2</v>
      </c>
      <c r="AC78" s="52">
        <f t="shared" si="12"/>
        <v>3.5493163210673195E-2</v>
      </c>
      <c r="AD78" s="52">
        <f t="shared" si="12"/>
        <v>3.4879620726646007E-2</v>
      </c>
      <c r="AE78" s="52">
        <f t="shared" si="12"/>
        <v>3.4280240367989538E-2</v>
      </c>
      <c r="AF78" s="52">
        <f t="shared" si="12"/>
        <v>3.3696186005194161E-2</v>
      </c>
      <c r="AG78" s="67"/>
      <c r="AH78" s="65">
        <f>AVERAGE(C78:G78)</f>
        <v>5.8555823032001207E-2</v>
      </c>
      <c r="AI78" s="65">
        <f>AVERAGE(H78:L78)</f>
        <v>5.9106720783796377E-2</v>
      </c>
      <c r="AJ78" s="65">
        <f>AVERAGE(M78:Q78)</f>
        <v>4.7337972602898841E-2</v>
      </c>
      <c r="AK78" s="65">
        <f>AVERAGE(R78:V78)</f>
        <v>4.1574989130079523E-2</v>
      </c>
      <c r="AL78" s="65">
        <f>AVERAGE(W78:AA78)</f>
        <v>3.806276810594994E-2</v>
      </c>
      <c r="AM78" s="65">
        <f>AVERAGE(AB78:AF78)</f>
        <v>3.4893624336514564E-2</v>
      </c>
      <c r="AN78" s="66"/>
      <c r="AO78" s="65">
        <f>AVERAGE(AH78:AI78)</f>
        <v>5.8831271907898788E-2</v>
      </c>
      <c r="AP78" s="65">
        <f>AVERAGE(AJ78:AK78)</f>
        <v>4.4456480866489179E-2</v>
      </c>
      <c r="AQ78" s="65">
        <f>AVERAGE(AL78:AM78)</f>
        <v>3.6478196221232252E-2</v>
      </c>
    </row>
    <row r="79" spans="1:43" s="9" customFormat="1" x14ac:dyDescent="0.25">
      <c r="A79" s="13" t="s">
        <v>421</v>
      </c>
      <c r="B79" s="13"/>
      <c r="C79" s="52">
        <f>SUM(C53:C58)</f>
        <v>1.2234430116048196E-2</v>
      </c>
      <c r="D79" s="52">
        <f t="shared" ref="D79:AF79" si="13">SUM(D53:D58)</f>
        <v>1.6035896116116784E-2</v>
      </c>
      <c r="E79" s="52">
        <f t="shared" si="13"/>
        <v>1.7076235783581264E-2</v>
      </c>
      <c r="F79" s="52">
        <f t="shared" si="13"/>
        <v>1.6799214308015016E-2</v>
      </c>
      <c r="G79" s="52">
        <f t="shared" si="13"/>
        <v>1.5748037819978036E-2</v>
      </c>
      <c r="H79" s="52">
        <f t="shared" si="13"/>
        <v>1.428046992521498E-2</v>
      </c>
      <c r="I79" s="52">
        <f t="shared" si="13"/>
        <v>1.2652736053236793E-2</v>
      </c>
      <c r="J79" s="52">
        <f t="shared" si="13"/>
        <v>1.1035656624755483E-2</v>
      </c>
      <c r="K79" s="52">
        <f t="shared" si="13"/>
        <v>9.5332476739518855E-3</v>
      </c>
      <c r="L79" s="52">
        <f t="shared" si="13"/>
        <v>8.1996334971951076E-3</v>
      </c>
      <c r="M79" s="52">
        <f t="shared" si="13"/>
        <v>7.0591316038606617E-3</v>
      </c>
      <c r="N79" s="52">
        <f t="shared" si="13"/>
        <v>6.113686761806343E-3</v>
      </c>
      <c r="O79" s="52">
        <f t="shared" si="13"/>
        <v>5.3540932948540083E-3</v>
      </c>
      <c r="P79" s="52">
        <f t="shared" si="13"/>
        <v>4.7613131656141228E-3</v>
      </c>
      <c r="Q79" s="52">
        <f t="shared" si="13"/>
        <v>4.3129079557339602E-3</v>
      </c>
      <c r="R79" s="52">
        <f t="shared" si="13"/>
        <v>3.983845011846161E-3</v>
      </c>
      <c r="S79" s="52">
        <f t="shared" si="13"/>
        <v>3.7499391559223326E-3</v>
      </c>
      <c r="T79" s="52">
        <f t="shared" si="13"/>
        <v>3.5887965821596742E-3</v>
      </c>
      <c r="U79" s="52">
        <f t="shared" si="13"/>
        <v>3.480510864298284E-3</v>
      </c>
      <c r="V79" s="52">
        <f t="shared" si="13"/>
        <v>3.4105942662149332E-3</v>
      </c>
      <c r="W79" s="52">
        <f t="shared" si="13"/>
        <v>3.3661874499469257E-3</v>
      </c>
      <c r="X79" s="52">
        <f t="shared" si="13"/>
        <v>3.3385093643369963E-3</v>
      </c>
      <c r="Y79" s="52">
        <f t="shared" si="13"/>
        <v>3.3216126031997296E-3</v>
      </c>
      <c r="Z79" s="52">
        <f t="shared" si="13"/>
        <v>3.3111344310587775E-3</v>
      </c>
      <c r="AA79" s="52">
        <f t="shared" si="13"/>
        <v>3.3035073201830465E-3</v>
      </c>
      <c r="AB79" s="52">
        <f t="shared" si="13"/>
        <v>3.2981502035155752E-3</v>
      </c>
      <c r="AC79" s="52">
        <f t="shared" si="13"/>
        <v>3.293774893801317E-3</v>
      </c>
      <c r="AD79" s="52">
        <f t="shared" si="13"/>
        <v>3.2888541135591195E-3</v>
      </c>
      <c r="AE79" s="52">
        <f t="shared" si="13"/>
        <v>3.2830307400936063E-3</v>
      </c>
      <c r="AF79" s="52">
        <f t="shared" si="13"/>
        <v>3.275944116265615E-3</v>
      </c>
      <c r="AG79" s="67"/>
      <c r="AH79" s="65">
        <f t="shared" si="1"/>
        <v>1.5578762828747861E-2</v>
      </c>
      <c r="AI79" s="65">
        <f t="shared" si="2"/>
        <v>1.1140348754870851E-2</v>
      </c>
      <c r="AJ79" s="65">
        <f t="shared" si="3"/>
        <v>5.5202265563738199E-3</v>
      </c>
      <c r="AK79" s="65">
        <f t="shared" si="4"/>
        <v>3.6427371760882773E-3</v>
      </c>
      <c r="AL79" s="65">
        <f t="shared" si="5"/>
        <v>3.3281902337450953E-3</v>
      </c>
      <c r="AM79" s="65">
        <f t="shared" si="6"/>
        <v>3.2879508134470463E-3</v>
      </c>
      <c r="AN79" s="66"/>
      <c r="AO79" s="65">
        <f t="shared" si="7"/>
        <v>1.3359555791809356E-2</v>
      </c>
      <c r="AP79" s="65">
        <f t="shared" si="8"/>
        <v>4.5814818662310488E-3</v>
      </c>
      <c r="AQ79" s="65">
        <f t="shared" si="9"/>
        <v>3.3080705235960708E-3</v>
      </c>
    </row>
    <row r="80" spans="1:43" s="9" customFormat="1" x14ac:dyDescent="0.25">
      <c r="A80" s="13" t="s">
        <v>423</v>
      </c>
      <c r="B80" s="13"/>
      <c r="C80" s="52">
        <f>C59</f>
        <v>2.1293858690405927E-3</v>
      </c>
      <c r="D80" s="52">
        <f t="shared" ref="D80:AF80" si="14">D59</f>
        <v>3.6629901894810655E-3</v>
      </c>
      <c r="E80" s="52">
        <f t="shared" si="14"/>
        <v>4.4276060618567044E-3</v>
      </c>
      <c r="F80" s="52">
        <f t="shared" si="14"/>
        <v>4.6746637966566798E-3</v>
      </c>
      <c r="G80" s="52">
        <f t="shared" si="14"/>
        <v>4.6436607812386163E-3</v>
      </c>
      <c r="H80" s="52">
        <f t="shared" si="14"/>
        <v>4.5044176781156549E-3</v>
      </c>
      <c r="I80" s="52">
        <f t="shared" si="14"/>
        <v>4.3579500470057883E-3</v>
      </c>
      <c r="J80" s="52">
        <f t="shared" si="14"/>
        <v>4.2521297795608606E-3</v>
      </c>
      <c r="K80" s="52">
        <f t="shared" si="14"/>
        <v>4.2005986500777068E-3</v>
      </c>
      <c r="L80" s="52">
        <f t="shared" si="14"/>
        <v>4.198286945844185E-3</v>
      </c>
      <c r="M80" s="52">
        <f t="shared" si="14"/>
        <v>4.2328048853542488E-3</v>
      </c>
      <c r="N80" s="52">
        <f t="shared" si="14"/>
        <v>4.2900840233934222E-3</v>
      </c>
      <c r="O80" s="52">
        <f t="shared" si="14"/>
        <v>4.3576382574532259E-3</v>
      </c>
      <c r="P80" s="52">
        <f t="shared" si="14"/>
        <v>4.425051766456114E-3</v>
      </c>
      <c r="Q80" s="52">
        <f t="shared" si="14"/>
        <v>4.4843524155154255E-3</v>
      </c>
      <c r="R80" s="52">
        <f t="shared" si="14"/>
        <v>4.5296009208971987E-3</v>
      </c>
      <c r="S80" s="52">
        <f t="shared" si="14"/>
        <v>4.5567480804492612E-3</v>
      </c>
      <c r="T80" s="52">
        <f t="shared" si="14"/>
        <v>4.5633742474755845E-3</v>
      </c>
      <c r="U80" s="52">
        <f t="shared" si="14"/>
        <v>4.5483909387005785E-3</v>
      </c>
      <c r="V80" s="52">
        <f t="shared" si="14"/>
        <v>4.5121752041893436E-3</v>
      </c>
      <c r="W80" s="52">
        <f t="shared" si="14"/>
        <v>4.4558339967223628E-3</v>
      </c>
      <c r="X80" s="52">
        <f t="shared" si="14"/>
        <v>4.3812111695979523E-3</v>
      </c>
      <c r="Y80" s="52">
        <f t="shared" si="14"/>
        <v>4.2905968095611705E-3</v>
      </c>
      <c r="Z80" s="52">
        <f t="shared" si="14"/>
        <v>4.1863974153029809E-3</v>
      </c>
      <c r="AA80" s="52">
        <f t="shared" si="14"/>
        <v>4.0708640174029077E-3</v>
      </c>
      <c r="AB80" s="52">
        <f t="shared" si="14"/>
        <v>3.9463899514342966E-3</v>
      </c>
      <c r="AC80" s="52">
        <f t="shared" si="14"/>
        <v>3.8150408302408249E-3</v>
      </c>
      <c r="AD80" s="52">
        <f t="shared" si="14"/>
        <v>3.6784691293225281E-3</v>
      </c>
      <c r="AE80" s="52">
        <f t="shared" si="14"/>
        <v>3.5381772515438487E-3</v>
      </c>
      <c r="AF80" s="52">
        <f t="shared" si="14"/>
        <v>3.3954633201482435E-3</v>
      </c>
      <c r="AG80" s="67"/>
      <c r="AH80" s="65">
        <f t="shared" si="1"/>
        <v>3.9076613396547321E-3</v>
      </c>
      <c r="AI80" s="65">
        <f t="shared" si="2"/>
        <v>4.3026766201208393E-3</v>
      </c>
      <c r="AJ80" s="65">
        <f t="shared" si="3"/>
        <v>4.3579862696344869E-3</v>
      </c>
      <c r="AK80" s="65">
        <f t="shared" si="4"/>
        <v>4.5420578783423931E-3</v>
      </c>
      <c r="AL80" s="65">
        <f t="shared" si="5"/>
        <v>4.2769806817174755E-3</v>
      </c>
      <c r="AM80" s="65">
        <f t="shared" si="6"/>
        <v>3.6747080965379487E-3</v>
      </c>
      <c r="AN80" s="66"/>
      <c r="AO80" s="65">
        <f t="shared" si="7"/>
        <v>4.1051689798877857E-3</v>
      </c>
      <c r="AP80" s="65">
        <f t="shared" si="8"/>
        <v>4.45002207398844E-3</v>
      </c>
      <c r="AQ80" s="65">
        <f t="shared" si="9"/>
        <v>3.9758443891277119E-3</v>
      </c>
    </row>
    <row r="81" spans="1:43" s="9" customFormat="1" x14ac:dyDescent="0.25">
      <c r="A81" s="13" t="s">
        <v>426</v>
      </c>
      <c r="B81" s="13"/>
      <c r="C81" s="52">
        <f>C72</f>
        <v>2.1323824112908498E-3</v>
      </c>
      <c r="D81" s="52">
        <f t="shared" ref="D81:AF81" si="15">D72</f>
        <v>3.4026692733595825E-3</v>
      </c>
      <c r="E81" s="52">
        <f t="shared" si="15"/>
        <v>4.1321210829193917E-3</v>
      </c>
      <c r="F81" s="52">
        <f t="shared" si="15"/>
        <v>4.5283695293361573E-3</v>
      </c>
      <c r="G81" s="52">
        <f t="shared" si="15"/>
        <v>4.7236306084580326E-3</v>
      </c>
      <c r="H81" s="52">
        <f t="shared" si="15"/>
        <v>4.811104594479582E-3</v>
      </c>
      <c r="I81" s="52">
        <f t="shared" si="15"/>
        <v>4.8490923521156753E-3</v>
      </c>
      <c r="J81" s="52">
        <f t="shared" si="15"/>
        <v>4.8678314872522442E-3</v>
      </c>
      <c r="K81" s="52">
        <f t="shared" si="15"/>
        <v>4.8794851294018072E-3</v>
      </c>
      <c r="L81" s="52">
        <f t="shared" si="15"/>
        <v>4.8864840016609023E-3</v>
      </c>
      <c r="M81" s="52">
        <f t="shared" si="15"/>
        <v>4.8877903326517702E-3</v>
      </c>
      <c r="N81" s="52">
        <f t="shared" si="15"/>
        <v>4.8814242227052714E-3</v>
      </c>
      <c r="O81" s="52">
        <f t="shared" si="15"/>
        <v>4.8661027530094852E-3</v>
      </c>
      <c r="P81" s="52">
        <f t="shared" si="15"/>
        <v>4.8410073079878197E-3</v>
      </c>
      <c r="Q81" s="52">
        <f t="shared" si="15"/>
        <v>4.8060215560554679E-3</v>
      </c>
      <c r="R81" s="52">
        <f t="shared" si="15"/>
        <v>4.7613353108008783E-3</v>
      </c>
      <c r="S81" s="52">
        <f t="shared" si="15"/>
        <v>4.707473452159658E-3</v>
      </c>
      <c r="T81" s="52">
        <f t="shared" si="15"/>
        <v>4.6451891864090255E-3</v>
      </c>
      <c r="U81" s="52">
        <f t="shared" si="15"/>
        <v>4.5753691668668087E-3</v>
      </c>
      <c r="V81" s="52">
        <f t="shared" si="15"/>
        <v>4.4993626696093261E-3</v>
      </c>
      <c r="W81" s="52">
        <f t="shared" si="15"/>
        <v>4.4184262154930813E-3</v>
      </c>
      <c r="X81" s="52">
        <f t="shared" si="15"/>
        <v>4.3339814575154827E-3</v>
      </c>
      <c r="Y81" s="52">
        <f t="shared" si="15"/>
        <v>4.2474700109191021E-3</v>
      </c>
      <c r="Z81" s="52">
        <f t="shared" si="15"/>
        <v>4.1601835829114297E-3</v>
      </c>
      <c r="AA81" s="52">
        <f t="shared" si="15"/>
        <v>4.0731429830634909E-3</v>
      </c>
      <c r="AB81" s="52">
        <f t="shared" si="15"/>
        <v>3.9874616936710298E-3</v>
      </c>
      <c r="AC81" s="52">
        <f t="shared" si="15"/>
        <v>3.9038971273093631E-3</v>
      </c>
      <c r="AD81" s="52">
        <f t="shared" si="15"/>
        <v>3.8229000347442307E-3</v>
      </c>
      <c r="AE81" s="52">
        <f t="shared" si="15"/>
        <v>3.7448405302603779E-3</v>
      </c>
      <c r="AF81" s="52">
        <f t="shared" si="15"/>
        <v>3.6699607466003869E-3</v>
      </c>
      <c r="AG81" s="67"/>
      <c r="AH81" s="65">
        <f>AVERAGE(C81:G81)</f>
        <v>3.783834581072803E-3</v>
      </c>
      <c r="AI81" s="65">
        <f>AVERAGE(H81:L81)</f>
        <v>4.8587995129820427E-3</v>
      </c>
      <c r="AJ81" s="65">
        <f>AVERAGE(M81:Q81)</f>
        <v>4.856469234481962E-3</v>
      </c>
      <c r="AK81" s="65">
        <f>AVERAGE(R81:V81)</f>
        <v>4.6377459571691395E-3</v>
      </c>
      <c r="AL81" s="65">
        <f>AVERAGE(W81:AA81)</f>
        <v>4.2466408499805177E-3</v>
      </c>
      <c r="AM81" s="65">
        <f>AVERAGE(AB81:AF81)</f>
        <v>3.8258120265170772E-3</v>
      </c>
      <c r="AN81" s="66"/>
      <c r="AO81" s="65">
        <f>AVERAGE(AH81:AI81)</f>
        <v>4.3213170470274226E-3</v>
      </c>
      <c r="AP81" s="65">
        <f>AVERAGE(AJ81:AK81)</f>
        <v>4.7471075958255508E-3</v>
      </c>
      <c r="AQ81" s="65">
        <f>AVERAGE(AL81:AM81)</f>
        <v>4.036226438248797E-3</v>
      </c>
    </row>
    <row r="82" spans="1:43" s="9" customFormat="1" x14ac:dyDescent="0.25">
      <c r="A82" s="13" t="s">
        <v>425</v>
      </c>
      <c r="B82" s="13"/>
      <c r="C82" s="52">
        <f>SUM(C51:C52)</f>
        <v>1.848236860596732E-3</v>
      </c>
      <c r="D82" s="52">
        <f t="shared" ref="D82:AF82" si="16">SUM(D51:D52)</f>
        <v>2.5517183605372777E-3</v>
      </c>
      <c r="E82" s="52">
        <f t="shared" si="16"/>
        <v>2.8094674824766931E-3</v>
      </c>
      <c r="F82" s="52">
        <f t="shared" si="16"/>
        <v>2.8363488427662559E-3</v>
      </c>
      <c r="G82" s="52">
        <f t="shared" si="16"/>
        <v>2.7256087781451751E-3</v>
      </c>
      <c r="H82" s="52">
        <f t="shared" si="16"/>
        <v>2.5405986709253767E-3</v>
      </c>
      <c r="I82" s="52">
        <f t="shared" si="16"/>
        <v>2.3257672057964479E-3</v>
      </c>
      <c r="J82" s="52">
        <f t="shared" si="16"/>
        <v>2.1095139228547192E-3</v>
      </c>
      <c r="K82" s="52">
        <f t="shared" si="16"/>
        <v>1.9081118128403858E-3</v>
      </c>
      <c r="L82" s="52">
        <f t="shared" si="16"/>
        <v>1.729342350665972E-3</v>
      </c>
      <c r="M82" s="52">
        <f t="shared" si="16"/>
        <v>1.576238768771794E-3</v>
      </c>
      <c r="N82" s="52">
        <f t="shared" si="16"/>
        <v>1.4486193868661697E-3</v>
      </c>
      <c r="O82" s="52">
        <f t="shared" si="16"/>
        <v>1.3448850882653109E-3</v>
      </c>
      <c r="P82" s="52">
        <f t="shared" si="16"/>
        <v>1.2622348069108176E-3</v>
      </c>
      <c r="Q82" s="52">
        <f t="shared" si="16"/>
        <v>1.1975553907963216E-3</v>
      </c>
      <c r="R82" s="52">
        <f t="shared" si="16"/>
        <v>1.1474686078832093E-3</v>
      </c>
      <c r="S82" s="52">
        <f t="shared" si="16"/>
        <v>1.1088011158844491E-3</v>
      </c>
      <c r="T82" s="52">
        <f t="shared" si="16"/>
        <v>1.078666138429182E-3</v>
      </c>
      <c r="U82" s="52">
        <f t="shared" si="16"/>
        <v>1.0545481711611185E-3</v>
      </c>
      <c r="V82" s="52">
        <f t="shared" si="16"/>
        <v>1.0347150828110168E-3</v>
      </c>
      <c r="W82" s="52">
        <f t="shared" si="16"/>
        <v>1.0176595290144635E-3</v>
      </c>
      <c r="X82" s="52">
        <f t="shared" si="16"/>
        <v>1.0024243588907325E-3</v>
      </c>
      <c r="Y82" s="52">
        <f t="shared" si="16"/>
        <v>9.8844083995536236E-4</v>
      </c>
      <c r="Z82" s="52">
        <f t="shared" si="16"/>
        <v>9.7532517676146243E-4</v>
      </c>
      <c r="AA82" s="52">
        <f t="shared" si="16"/>
        <v>9.6275129178778141E-4</v>
      </c>
      <c r="AB82" s="52">
        <f t="shared" si="16"/>
        <v>9.507935772523617E-4</v>
      </c>
      <c r="AC82" s="52">
        <f t="shared" si="16"/>
        <v>9.3939163706182975E-4</v>
      </c>
      <c r="AD82" s="52">
        <f t="shared" si="16"/>
        <v>9.2839779447006219E-4</v>
      </c>
      <c r="AE82" s="52">
        <f t="shared" si="16"/>
        <v>9.1780067650326083E-4</v>
      </c>
      <c r="AF82" s="52">
        <f t="shared" si="16"/>
        <v>9.0757613796247695E-4</v>
      </c>
      <c r="AG82" s="67"/>
      <c r="AH82" s="65">
        <f>AVERAGE(C82:G82)</f>
        <v>2.5542760649044267E-3</v>
      </c>
      <c r="AI82" s="65">
        <f>AVERAGE(H82:L82)</f>
        <v>2.1226667926165805E-3</v>
      </c>
      <c r="AJ82" s="65">
        <f>AVERAGE(M82:Q82)</f>
        <v>1.365906688322083E-3</v>
      </c>
      <c r="AK82" s="65">
        <f>AVERAGE(R82:V82)</f>
        <v>1.0848398232337954E-3</v>
      </c>
      <c r="AL82" s="65">
        <f>AVERAGE(W82:AA82)</f>
        <v>9.8932023928196026E-4</v>
      </c>
      <c r="AM82" s="65">
        <f>AVERAGE(AB82:AF82)</f>
        <v>9.2879196464999822E-4</v>
      </c>
      <c r="AN82" s="66"/>
      <c r="AO82" s="65">
        <f>AVERAGE(AH82:AI82)</f>
        <v>2.3384714287605036E-3</v>
      </c>
      <c r="AP82" s="65">
        <f>AVERAGE(AJ82:AK82)</f>
        <v>1.2253732557779393E-3</v>
      </c>
      <c r="AQ82" s="65">
        <f>AVERAGE(AL82:AM82)</f>
        <v>9.5905610196597929E-4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1.2295307453438387E-3</v>
      </c>
      <c r="D87" s="52">
        <f t="shared" ref="D87:AF92" si="20">D60</f>
        <v>1.633905611682163E-3</v>
      </c>
      <c r="E87" s="52">
        <f t="shared" si="20"/>
        <v>2.0361693643433328E-3</v>
      </c>
      <c r="F87" s="52">
        <f t="shared" si="20"/>
        <v>2.4864552181233131E-3</v>
      </c>
      <c r="G87" s="52">
        <f t="shared" si="20"/>
        <v>3.0192546363328153E-3</v>
      </c>
      <c r="H87" s="52">
        <f t="shared" si="20"/>
        <v>3.665907624094294E-3</v>
      </c>
      <c r="I87" s="52">
        <f t="shared" si="20"/>
        <v>4.4512532049028114E-3</v>
      </c>
      <c r="J87" s="52">
        <f t="shared" si="20"/>
        <v>5.3950769444939895E-3</v>
      </c>
      <c r="K87" s="52">
        <f t="shared" si="20"/>
        <v>6.5113215777502786E-3</v>
      </c>
      <c r="L87" s="52">
        <f t="shared" si="20"/>
        <v>7.8047718935625723E-3</v>
      </c>
      <c r="M87" s="52">
        <f t="shared" si="20"/>
        <v>9.2676947378194287E-3</v>
      </c>
      <c r="N87" s="52">
        <f t="shared" si="20"/>
        <v>1.0883203659490838E-2</v>
      </c>
      <c r="O87" s="52">
        <f t="shared" si="20"/>
        <v>1.2621596627617027E-2</v>
      </c>
      <c r="P87" s="52">
        <f t="shared" si="20"/>
        <v>1.4430014174813417E-2</v>
      </c>
      <c r="Q87" s="52">
        <f t="shared" si="20"/>
        <v>1.6257786270342387E-2</v>
      </c>
      <c r="R87" s="52">
        <f t="shared" si="20"/>
        <v>1.8041655210985365E-2</v>
      </c>
      <c r="S87" s="52">
        <f t="shared" si="20"/>
        <v>1.9723358673281538E-2</v>
      </c>
      <c r="T87" s="52">
        <f t="shared" si="20"/>
        <v>2.1253953424615203E-2</v>
      </c>
      <c r="U87" s="52">
        <f t="shared" si="20"/>
        <v>2.2601742466594982E-2</v>
      </c>
      <c r="V87" s="52">
        <f t="shared" si="20"/>
        <v>2.3745212718029034E-2</v>
      </c>
      <c r="W87" s="52">
        <f t="shared" si="20"/>
        <v>2.4684529651714752E-2</v>
      </c>
      <c r="X87" s="52">
        <f t="shared" si="20"/>
        <v>2.5424465111310197E-2</v>
      </c>
      <c r="Y87" s="52">
        <f t="shared" si="20"/>
        <v>2.5985557975801047E-2</v>
      </c>
      <c r="Z87" s="52">
        <f t="shared" si="20"/>
        <v>2.6387818063799209E-2</v>
      </c>
      <c r="AA87" s="52">
        <f t="shared" si="20"/>
        <v>2.6654232323041614E-2</v>
      </c>
      <c r="AB87" s="52">
        <f t="shared" si="20"/>
        <v>2.6808820679506101E-2</v>
      </c>
      <c r="AC87" s="52">
        <f t="shared" si="20"/>
        <v>2.6866969399143549E-2</v>
      </c>
      <c r="AD87" s="52">
        <f t="shared" si="20"/>
        <v>2.685264851516847E-2</v>
      </c>
      <c r="AE87" s="52">
        <f t="shared" si="20"/>
        <v>2.6777824483476032E-2</v>
      </c>
      <c r="AF87" s="52">
        <f t="shared" si="20"/>
        <v>2.6655645245201549E-2</v>
      </c>
      <c r="AH87" s="65">
        <f t="shared" ref="AH87:AH93" si="21">AVERAGE(C87:G87)</f>
        <v>2.0810631151650925E-3</v>
      </c>
      <c r="AI87" s="65">
        <f t="shared" ref="AI87:AI93" si="22">AVERAGE(H87:L87)</f>
        <v>5.565666248960789E-3</v>
      </c>
      <c r="AJ87" s="65">
        <f t="shared" ref="AJ87:AJ93" si="23">AVERAGE(M87:Q87)</f>
        <v>1.2692059094016619E-2</v>
      </c>
      <c r="AK87" s="65">
        <f t="shared" ref="AK87:AK93" si="24">AVERAGE(R87:V87)</f>
        <v>2.1073184498701224E-2</v>
      </c>
      <c r="AL87" s="65">
        <f t="shared" ref="AL87:AL93" si="25">AVERAGE(W87:AA87)</f>
        <v>2.5827320625133366E-2</v>
      </c>
      <c r="AM87" s="65">
        <f t="shared" ref="AM87:AM93" si="26">AVERAGE(AB87:AF87)</f>
        <v>2.6792381664499137E-2</v>
      </c>
      <c r="AN87" s="66"/>
      <c r="AO87" s="65">
        <f t="shared" ref="AO87:AO93" si="27">AVERAGE(AH87:AI87)</f>
        <v>3.823364682062941E-3</v>
      </c>
      <c r="AP87" s="65">
        <f t="shared" ref="AP87:AP93" si="28">AVERAGE(AJ87:AK87)</f>
        <v>1.6882621796358924E-2</v>
      </c>
      <c r="AQ87" s="65">
        <f t="shared" ref="AQ87:AQ93" si="29">AVERAGE(AL87:AM87)</f>
        <v>2.6309851144816251E-2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1.7470893248499775E-5</v>
      </c>
      <c r="D88" s="52">
        <f t="shared" ref="D88:R88" si="30">D61</f>
        <v>2.5140440067232966E-5</v>
      </c>
      <c r="E88" s="52">
        <f t="shared" si="30"/>
        <v>2.9880169986787032E-5</v>
      </c>
      <c r="F88" s="52">
        <f t="shared" si="30"/>
        <v>3.5275795029060675E-5</v>
      </c>
      <c r="G88" s="52">
        <f t="shared" si="30"/>
        <v>3.9713165223355008E-5</v>
      </c>
      <c r="H88" s="52">
        <f t="shared" si="30"/>
        <v>4.3767208793590005E-5</v>
      </c>
      <c r="I88" s="52">
        <f t="shared" si="30"/>
        <v>5.0227383438141947E-5</v>
      </c>
      <c r="J88" s="52">
        <f t="shared" si="30"/>
        <v>5.922021154054122E-5</v>
      </c>
      <c r="K88" s="52">
        <f t="shared" si="30"/>
        <v>7.0693320418013854E-5</v>
      </c>
      <c r="L88" s="52">
        <f t="shared" si="30"/>
        <v>8.2172965531188488E-5</v>
      </c>
      <c r="M88" s="52">
        <f t="shared" si="30"/>
        <v>9.5855550725434531E-5</v>
      </c>
      <c r="N88" s="52">
        <f t="shared" si="30"/>
        <v>1.0935548454147679E-4</v>
      </c>
      <c r="O88" s="52">
        <f t="shared" si="30"/>
        <v>1.2709500539621925E-4</v>
      </c>
      <c r="P88" s="52">
        <f t="shared" si="30"/>
        <v>1.445155764651064E-4</v>
      </c>
      <c r="Q88" s="52">
        <f t="shared" si="30"/>
        <v>1.614974558508607E-4</v>
      </c>
      <c r="R88" s="52">
        <f t="shared" si="30"/>
        <v>1.7801413407732443E-4</v>
      </c>
      <c r="S88" s="52">
        <f t="shared" si="20"/>
        <v>1.9190884092896049E-4</v>
      </c>
      <c r="T88" s="52">
        <f t="shared" si="20"/>
        <v>2.0746195260057377E-4</v>
      </c>
      <c r="U88" s="52">
        <f t="shared" si="20"/>
        <v>2.1840425653055353E-4</v>
      </c>
      <c r="V88" s="52">
        <f t="shared" si="20"/>
        <v>2.2890452720416172E-4</v>
      </c>
      <c r="W88" s="52">
        <f t="shared" si="20"/>
        <v>2.3906193912530009E-4</v>
      </c>
      <c r="X88" s="52">
        <f t="shared" si="20"/>
        <v>2.4484660448051849E-4</v>
      </c>
      <c r="Y88" s="52">
        <f t="shared" si="20"/>
        <v>2.5032127561118613E-4</v>
      </c>
      <c r="Z88" s="52">
        <f t="shared" si="20"/>
        <v>2.5360211279066007E-4</v>
      </c>
      <c r="AA88" s="52">
        <f t="shared" si="20"/>
        <v>2.5472808610164395E-4</v>
      </c>
      <c r="AB88" s="52">
        <f t="shared" si="20"/>
        <v>2.5570829457973338E-4</v>
      </c>
      <c r="AC88" s="52">
        <f t="shared" si="20"/>
        <v>2.5659974639250394E-4</v>
      </c>
      <c r="AD88" s="52">
        <f t="shared" si="20"/>
        <v>2.5551655811656768E-4</v>
      </c>
      <c r="AE88" s="52">
        <f t="shared" si="20"/>
        <v>2.543546350612044E-4</v>
      </c>
      <c r="AF88" s="52">
        <f t="shared" si="20"/>
        <v>2.5315886344374203E-4</v>
      </c>
      <c r="AH88" s="65">
        <f t="shared" si="21"/>
        <v>2.9496092710987091E-5</v>
      </c>
      <c r="AI88" s="65">
        <f t="shared" si="22"/>
        <v>6.1216217944295103E-5</v>
      </c>
      <c r="AJ88" s="65">
        <f t="shared" si="23"/>
        <v>1.2766381459581954E-4</v>
      </c>
      <c r="AK88" s="65">
        <f t="shared" si="24"/>
        <v>2.0493874226831479E-4</v>
      </c>
      <c r="AL88" s="65">
        <f t="shared" si="25"/>
        <v>2.4851200362186176E-4</v>
      </c>
      <c r="AM88" s="65">
        <f t="shared" si="26"/>
        <v>2.5506761951875025E-4</v>
      </c>
      <c r="AN88" s="66"/>
      <c r="AO88" s="65">
        <f t="shared" si="27"/>
        <v>4.5356155327641094E-5</v>
      </c>
      <c r="AP88" s="65">
        <f t="shared" si="28"/>
        <v>1.6630127843206716E-4</v>
      </c>
      <c r="AQ88" s="65">
        <f t="shared" si="29"/>
        <v>2.5178981157030601E-4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2.1129906765555463E-2</v>
      </c>
      <c r="D89" s="52">
        <f t="shared" si="20"/>
        <v>2.1382365447744293E-2</v>
      </c>
      <c r="E89" s="52">
        <f t="shared" si="20"/>
        <v>2.1026880277048052E-2</v>
      </c>
      <c r="F89" s="52">
        <f t="shared" si="20"/>
        <v>2.0519056662918311E-2</v>
      </c>
      <c r="G89" s="52">
        <f t="shared" si="20"/>
        <v>1.9937206251843833E-2</v>
      </c>
      <c r="H89" s="52">
        <f t="shared" si="20"/>
        <v>1.9284715630702765E-2</v>
      </c>
      <c r="I89" s="52">
        <f t="shared" si="20"/>
        <v>1.8554663803179411E-2</v>
      </c>
      <c r="J89" s="52">
        <f t="shared" si="20"/>
        <v>1.7735339045632771E-2</v>
      </c>
      <c r="K89" s="52">
        <f t="shared" si="20"/>
        <v>1.6822275301372071E-2</v>
      </c>
      <c r="L89" s="52">
        <f t="shared" si="20"/>
        <v>1.5811469874654285E-2</v>
      </c>
      <c r="M89" s="52">
        <f t="shared" si="20"/>
        <v>1.4701708054621919E-2</v>
      </c>
      <c r="N89" s="52">
        <f t="shared" si="20"/>
        <v>1.3503702694744824E-2</v>
      </c>
      <c r="O89" s="52">
        <f t="shared" si="20"/>
        <v>1.2237256227711546E-2</v>
      </c>
      <c r="P89" s="52">
        <f t="shared" si="20"/>
        <v>1.0930646647076268E-2</v>
      </c>
      <c r="Q89" s="52">
        <f t="shared" si="20"/>
        <v>9.6155988687021531E-3</v>
      </c>
      <c r="R89" s="52">
        <f t="shared" si="20"/>
        <v>8.3312615583156779E-3</v>
      </c>
      <c r="S89" s="52">
        <f t="shared" si="20"/>
        <v>7.1085811897569212E-3</v>
      </c>
      <c r="T89" s="52">
        <f t="shared" si="20"/>
        <v>5.9768226942228386E-3</v>
      </c>
      <c r="U89" s="52">
        <f t="shared" si="20"/>
        <v>4.957386272191118E-3</v>
      </c>
      <c r="V89" s="52">
        <f t="shared" si="20"/>
        <v>4.0620170170474895E-3</v>
      </c>
      <c r="W89" s="52">
        <f t="shared" si="20"/>
        <v>3.2912450179687467E-3</v>
      </c>
      <c r="X89" s="52">
        <f t="shared" si="20"/>
        <v>2.6411299292953532E-3</v>
      </c>
      <c r="Y89" s="52">
        <f t="shared" si="20"/>
        <v>2.1016411713480317E-3</v>
      </c>
      <c r="Z89" s="52">
        <f t="shared" si="20"/>
        <v>1.6590103365699267E-3</v>
      </c>
      <c r="AA89" s="52">
        <f t="shared" si="20"/>
        <v>1.2999354133037535E-3</v>
      </c>
      <c r="AB89" s="52">
        <f t="shared" si="20"/>
        <v>1.0097244294656645E-3</v>
      </c>
      <c r="AC89" s="52">
        <f t="shared" si="20"/>
        <v>7.8005894712425341E-4</v>
      </c>
      <c r="AD89" s="52">
        <f t="shared" si="20"/>
        <v>5.9547522020474315E-4</v>
      </c>
      <c r="AE89" s="52">
        <f t="shared" si="20"/>
        <v>4.5043322114326183E-4</v>
      </c>
      <c r="AF89" s="52">
        <f t="shared" si="20"/>
        <v>3.360987854933866E-4</v>
      </c>
      <c r="AH89" s="65">
        <f t="shared" si="21"/>
        <v>2.0799083081021991E-2</v>
      </c>
      <c r="AI89" s="65">
        <f t="shared" si="22"/>
        <v>1.7641692731108261E-2</v>
      </c>
      <c r="AJ89" s="65">
        <f t="shared" si="23"/>
        <v>1.2197782498571343E-2</v>
      </c>
      <c r="AK89" s="65">
        <f t="shared" si="24"/>
        <v>6.0872137463068091E-3</v>
      </c>
      <c r="AL89" s="65">
        <f t="shared" si="25"/>
        <v>2.1985923736971627E-3</v>
      </c>
      <c r="AM89" s="65">
        <f t="shared" si="26"/>
        <v>6.3435812068626178E-4</v>
      </c>
      <c r="AN89" s="66"/>
      <c r="AO89" s="65">
        <f t="shared" si="27"/>
        <v>1.9220387906065124E-2</v>
      </c>
      <c r="AP89" s="65">
        <f t="shared" si="28"/>
        <v>9.1424981224390751E-3</v>
      </c>
      <c r="AQ89" s="65">
        <f t="shared" si="29"/>
        <v>1.4164752471917124E-3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5.8383890212482345E-2</v>
      </c>
      <c r="D90" s="52">
        <f t="shared" si="20"/>
        <v>5.9811539291129048E-2</v>
      </c>
      <c r="E90" s="52">
        <f t="shared" si="20"/>
        <v>5.9575802367276699E-2</v>
      </c>
      <c r="F90" s="52">
        <f t="shared" si="20"/>
        <v>5.9001161390479825E-2</v>
      </c>
      <c r="G90" s="52">
        <f t="shared" si="20"/>
        <v>5.8353080143142326E-2</v>
      </c>
      <c r="H90" s="52">
        <f t="shared" si="20"/>
        <v>5.7691857900850463E-2</v>
      </c>
      <c r="I90" s="52">
        <f t="shared" si="20"/>
        <v>5.7032042251252878E-2</v>
      </c>
      <c r="J90" s="52">
        <f t="shared" si="20"/>
        <v>5.6376388187412453E-2</v>
      </c>
      <c r="K90" s="52">
        <f t="shared" si="20"/>
        <v>5.5724754637824787E-2</v>
      </c>
      <c r="L90" s="52">
        <f t="shared" si="20"/>
        <v>5.5076459891268408E-2</v>
      </c>
      <c r="M90" s="52">
        <f t="shared" si="20"/>
        <v>5.4431061772002937E-2</v>
      </c>
      <c r="N90" s="52">
        <f t="shared" si="20"/>
        <v>5.3788585579386497E-2</v>
      </c>
      <c r="O90" s="52">
        <f t="shared" si="20"/>
        <v>5.3149329072101521E-2</v>
      </c>
      <c r="P90" s="52">
        <f t="shared" si="20"/>
        <v>5.2513851847639549E-2</v>
      </c>
      <c r="Q90" s="52">
        <f t="shared" si="20"/>
        <v>5.1882962249748435E-2</v>
      </c>
      <c r="R90" s="52">
        <f t="shared" si="20"/>
        <v>5.1257565881166312E-2</v>
      </c>
      <c r="S90" s="52">
        <f t="shared" si="20"/>
        <v>5.0638508762549564E-2</v>
      </c>
      <c r="T90" s="52">
        <f t="shared" si="20"/>
        <v>5.0026660451829942E-2</v>
      </c>
      <c r="U90" s="52">
        <f t="shared" si="20"/>
        <v>4.942281718451251E-2</v>
      </c>
      <c r="V90" s="52">
        <f t="shared" si="20"/>
        <v>4.8827545733939465E-2</v>
      </c>
      <c r="W90" s="52">
        <f t="shared" si="20"/>
        <v>4.8241226612770131E-2</v>
      </c>
      <c r="X90" s="52">
        <f t="shared" si="20"/>
        <v>4.7664197879783182E-2</v>
      </c>
      <c r="Y90" s="52">
        <f t="shared" si="20"/>
        <v>4.7096391275972767E-2</v>
      </c>
      <c r="Z90" s="52">
        <f t="shared" si="20"/>
        <v>4.6537701736498439E-2</v>
      </c>
      <c r="AA90" s="52">
        <f t="shared" si="20"/>
        <v>4.5987842776560713E-2</v>
      </c>
      <c r="AB90" s="52">
        <f t="shared" si="20"/>
        <v>4.5446515174351859E-2</v>
      </c>
      <c r="AC90" s="52">
        <f t="shared" si="20"/>
        <v>4.4913397327606464E-2</v>
      </c>
      <c r="AD90" s="52">
        <f t="shared" si="20"/>
        <v>4.4388114527163708E-2</v>
      </c>
      <c r="AE90" s="52">
        <f t="shared" si="20"/>
        <v>4.3870323002310682E-2</v>
      </c>
      <c r="AF90" s="52">
        <f t="shared" si="20"/>
        <v>4.3359767053036083E-2</v>
      </c>
      <c r="AH90" s="65">
        <f t="shared" si="21"/>
        <v>5.9025094680902043E-2</v>
      </c>
      <c r="AI90" s="65">
        <f t="shared" si="22"/>
        <v>5.63803005737218E-2</v>
      </c>
      <c r="AJ90" s="65">
        <f t="shared" si="23"/>
        <v>5.3153158104175792E-2</v>
      </c>
      <c r="AK90" s="65">
        <f t="shared" si="24"/>
        <v>5.0034619602799556E-2</v>
      </c>
      <c r="AL90" s="65">
        <f t="shared" si="25"/>
        <v>4.7105472056317044E-2</v>
      </c>
      <c r="AM90" s="65">
        <f t="shared" si="26"/>
        <v>4.4395623416893758E-2</v>
      </c>
      <c r="AN90" s="66"/>
      <c r="AO90" s="65">
        <f t="shared" si="27"/>
        <v>5.7702697627311922E-2</v>
      </c>
      <c r="AP90" s="65">
        <f t="shared" si="28"/>
        <v>5.1593888853487674E-2</v>
      </c>
      <c r="AQ90" s="65">
        <f t="shared" si="29"/>
        <v>4.5750547736605404E-2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1.4242003406117986E-3</v>
      </c>
      <c r="D91" s="52">
        <f t="shared" si="20"/>
        <v>1.4500072031450044E-3</v>
      </c>
      <c r="E91" s="52">
        <f t="shared" si="20"/>
        <v>1.435643289504212E-3</v>
      </c>
      <c r="F91" s="52">
        <f t="shared" si="20"/>
        <v>1.4035756003407103E-3</v>
      </c>
      <c r="G91" s="52">
        <f t="shared" si="20"/>
        <v>1.3620207627180162E-3</v>
      </c>
      <c r="H91" s="52">
        <f t="shared" si="20"/>
        <v>1.3148954116008543E-3</v>
      </c>
      <c r="I91" s="52">
        <f t="shared" si="20"/>
        <v>1.2642529169386574E-3</v>
      </c>
      <c r="J91" s="52">
        <f t="shared" si="20"/>
        <v>1.208642177853949E-3</v>
      </c>
      <c r="K91" s="52">
        <f t="shared" si="20"/>
        <v>1.1483595181394099E-3</v>
      </c>
      <c r="L91" s="52">
        <f t="shared" si="20"/>
        <v>1.0834052799504651E-3</v>
      </c>
      <c r="M91" s="52">
        <f t="shared" si="20"/>
        <v>1.0136709827073705E-3</v>
      </c>
      <c r="N91" s="52">
        <f t="shared" si="20"/>
        <v>9.3678623444106107E-4</v>
      </c>
      <c r="O91" s="52">
        <f t="shared" si="20"/>
        <v>8.5718170818203639E-4</v>
      </c>
      <c r="P91" s="52">
        <f t="shared" si="20"/>
        <v>7.7485723644766873E-4</v>
      </c>
      <c r="Q91" s="52">
        <f t="shared" si="20"/>
        <v>6.8978918044604342E-4</v>
      </c>
      <c r="R91" s="52">
        <f t="shared" si="20"/>
        <v>6.0843126849411322E-4</v>
      </c>
      <c r="S91" s="52">
        <f t="shared" si="20"/>
        <v>5.3073089703407114E-4</v>
      </c>
      <c r="T91" s="52">
        <f t="shared" si="20"/>
        <v>4.5864317342573298E-4</v>
      </c>
      <c r="U91" s="52">
        <f t="shared" si="20"/>
        <v>3.9200577359127672E-4</v>
      </c>
      <c r="V91" s="52">
        <f t="shared" si="20"/>
        <v>3.3474238438212418E-4</v>
      </c>
      <c r="W91" s="52">
        <f t="shared" si="20"/>
        <v>2.8258994653898074E-4</v>
      </c>
      <c r="X91" s="52">
        <f t="shared" si="20"/>
        <v>2.4133698197162934E-4</v>
      </c>
      <c r="Y91" s="52">
        <f t="shared" si="20"/>
        <v>2.0483713617097104E-4</v>
      </c>
      <c r="Z91" s="52">
        <f t="shared" si="20"/>
        <v>1.7481861493099364E-4</v>
      </c>
      <c r="AA91" s="52">
        <f t="shared" si="20"/>
        <v>1.4919823386218639E-4</v>
      </c>
      <c r="AB91" s="52">
        <f t="shared" si="20"/>
        <v>1.2783771894874917E-4</v>
      </c>
      <c r="AC91" s="52">
        <f t="shared" si="20"/>
        <v>1.1063292549076616E-4</v>
      </c>
      <c r="AD91" s="52">
        <f t="shared" si="20"/>
        <v>9.7482620347129242E-5</v>
      </c>
      <c r="AE91" s="52">
        <f t="shared" si="20"/>
        <v>8.458235270203099E-5</v>
      </c>
      <c r="AF91" s="52">
        <f t="shared" si="20"/>
        <v>7.5535884791931021E-5</v>
      </c>
      <c r="AH91" s="65">
        <f t="shared" si="21"/>
        <v>1.4150894392639481E-3</v>
      </c>
      <c r="AI91" s="65">
        <f t="shared" si="22"/>
        <v>1.203911060896667E-3</v>
      </c>
      <c r="AJ91" s="65">
        <f t="shared" si="23"/>
        <v>8.5445706844483604E-4</v>
      </c>
      <c r="AK91" s="65">
        <f t="shared" si="24"/>
        <v>4.6491069938546357E-4</v>
      </c>
      <c r="AL91" s="65">
        <f t="shared" si="25"/>
        <v>2.1055618269495225E-4</v>
      </c>
      <c r="AM91" s="65">
        <f t="shared" si="26"/>
        <v>9.9214300456121316E-5</v>
      </c>
      <c r="AN91" s="66"/>
      <c r="AO91" s="65">
        <f t="shared" si="27"/>
        <v>1.3095002500803075E-3</v>
      </c>
      <c r="AP91" s="65">
        <f t="shared" si="28"/>
        <v>6.5968388391514983E-4</v>
      </c>
      <c r="AQ91" s="65">
        <f t="shared" si="29"/>
        <v>1.5488524157553679E-4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3.7125643327703831E-4</v>
      </c>
      <c r="D92" s="52">
        <f t="shared" si="20"/>
        <v>3.8286346180979824E-4</v>
      </c>
      <c r="E92" s="52">
        <f t="shared" si="20"/>
        <v>3.7868208465833154E-4</v>
      </c>
      <c r="F92" s="52">
        <f t="shared" si="20"/>
        <v>3.6985357327134989E-4</v>
      </c>
      <c r="G92" s="52">
        <f t="shared" si="20"/>
        <v>3.5926300437273022E-4</v>
      </c>
      <c r="H92" s="52">
        <f t="shared" si="20"/>
        <v>3.4834257396691948E-4</v>
      </c>
      <c r="I92" s="52">
        <f t="shared" si="20"/>
        <v>3.3290317387733262E-4</v>
      </c>
      <c r="J92" s="52">
        <f t="shared" si="20"/>
        <v>3.1818810733657605E-4</v>
      </c>
      <c r="K92" s="52">
        <f t="shared" si="20"/>
        <v>3.0433725649003099E-4</v>
      </c>
      <c r="L92" s="52">
        <f t="shared" si="20"/>
        <v>2.8651373351466276E-4</v>
      </c>
      <c r="M92" s="52">
        <f t="shared" si="20"/>
        <v>2.6932748044080496E-4</v>
      </c>
      <c r="N92" s="52">
        <f t="shared" si="20"/>
        <v>2.5041459249929612E-4</v>
      </c>
      <c r="O92" s="52">
        <f t="shared" si="20"/>
        <v>2.2969363707034564E-4</v>
      </c>
      <c r="P92" s="52">
        <f t="shared" si="20"/>
        <v>2.0714328055797615E-4</v>
      </c>
      <c r="Q92" s="52">
        <f t="shared" si="20"/>
        <v>1.8723199802182081E-4</v>
      </c>
      <c r="R92" s="52">
        <f t="shared" si="20"/>
        <v>1.6551767360167979E-4</v>
      </c>
      <c r="S92" s="52">
        <f t="shared" si="20"/>
        <v>1.4629929135631894E-4</v>
      </c>
      <c r="T92" s="52">
        <f t="shared" si="20"/>
        <v>1.2740881115011146E-4</v>
      </c>
      <c r="U92" s="52">
        <f t="shared" si="20"/>
        <v>1.1091207552784094E-4</v>
      </c>
      <c r="V92" s="52">
        <f t="shared" si="20"/>
        <v>9.6770413697440383E-5</v>
      </c>
      <c r="W92" s="52">
        <f t="shared" si="20"/>
        <v>8.2836140065697936E-5</v>
      </c>
      <c r="X92" s="52">
        <f t="shared" si="20"/>
        <v>7.1117118076411689E-5</v>
      </c>
      <c r="Y92" s="52">
        <f t="shared" si="20"/>
        <v>6.1594468246040717E-5</v>
      </c>
      <c r="Z92" s="52">
        <f t="shared" si="20"/>
        <v>5.4215396494665817E-5</v>
      </c>
      <c r="AA92" s="52">
        <f t="shared" si="20"/>
        <v>4.6938832249230947E-5</v>
      </c>
      <c r="AB92" s="52">
        <f t="shared" si="20"/>
        <v>4.169379554742953E-5</v>
      </c>
      <c r="AC92" s="52">
        <f t="shared" si="20"/>
        <v>3.846907058557129E-5</v>
      </c>
      <c r="AD92" s="52">
        <f t="shared" si="20"/>
        <v>3.3375413928910853E-5</v>
      </c>
      <c r="AE92" s="52">
        <f t="shared" si="20"/>
        <v>3.0194049052482659E-5</v>
      </c>
      <c r="AF92" s="52">
        <f t="shared" si="20"/>
        <v>2.7073318422867487E-5</v>
      </c>
      <c r="AH92" s="65">
        <f t="shared" si="21"/>
        <v>3.7238371147784962E-4</v>
      </c>
      <c r="AI92" s="65">
        <f t="shared" si="22"/>
        <v>3.180569690371044E-4</v>
      </c>
      <c r="AJ92" s="65">
        <f t="shared" si="23"/>
        <v>2.2876219771804878E-4</v>
      </c>
      <c r="AK92" s="65">
        <f t="shared" si="24"/>
        <v>1.2938165306667829E-4</v>
      </c>
      <c r="AL92" s="65">
        <f t="shared" si="25"/>
        <v>6.3340391026409413E-5</v>
      </c>
      <c r="AM92" s="65">
        <f t="shared" si="26"/>
        <v>3.4161129507452363E-5</v>
      </c>
      <c r="AN92" s="66"/>
      <c r="AO92" s="65">
        <f t="shared" si="27"/>
        <v>3.4522034025747701E-4</v>
      </c>
      <c r="AP92" s="65">
        <f t="shared" si="28"/>
        <v>1.7907192539236353E-4</v>
      </c>
      <c r="AQ92" s="65">
        <f t="shared" si="29"/>
        <v>4.8750760266930891E-5</v>
      </c>
    </row>
    <row r="93" spans="1:43" s="9" customFormat="1" x14ac:dyDescent="0.25">
      <c r="A93" s="71" t="s">
        <v>442</v>
      </c>
      <c r="B93" s="13"/>
      <c r="C93" s="52">
        <f>SUM(C66:C69)</f>
        <v>3.1508863564487575E-3</v>
      </c>
      <c r="D93" s="52">
        <f t="shared" ref="D93:AF93" si="31">SUM(D66:D69)</f>
        <v>3.2986476389628861E-3</v>
      </c>
      <c r="E93" s="52">
        <f t="shared" si="31"/>
        <v>3.3234726183662901E-3</v>
      </c>
      <c r="F93" s="52">
        <f t="shared" si="31"/>
        <v>3.3000994293167878E-3</v>
      </c>
      <c r="G93" s="52">
        <f t="shared" si="31"/>
        <v>3.2566135207026991E-3</v>
      </c>
      <c r="H93" s="52">
        <f t="shared" si="31"/>
        <v>3.2075633371583551E-3</v>
      </c>
      <c r="I93" s="52">
        <f t="shared" si="31"/>
        <v>3.1605178588425616E-3</v>
      </c>
      <c r="J93" s="52">
        <f t="shared" si="31"/>
        <v>3.1186001137044417E-3</v>
      </c>
      <c r="K93" s="52">
        <f t="shared" si="31"/>
        <v>3.0822859058930278E-3</v>
      </c>
      <c r="L93" s="52">
        <f t="shared" si="31"/>
        <v>3.0482532267675885E-3</v>
      </c>
      <c r="M93" s="52">
        <f t="shared" si="31"/>
        <v>3.0200065608319434E-3</v>
      </c>
      <c r="N93" s="52">
        <f t="shared" si="31"/>
        <v>2.9938881936897297E-3</v>
      </c>
      <c r="O93" s="52">
        <f t="shared" si="31"/>
        <v>2.9663820701714494E-3</v>
      </c>
      <c r="P93" s="52">
        <f t="shared" si="31"/>
        <v>2.9412722034441712E-3</v>
      </c>
      <c r="Q93" s="52">
        <f t="shared" si="31"/>
        <v>2.9157087835060178E-3</v>
      </c>
      <c r="R93" s="52">
        <f t="shared" si="31"/>
        <v>2.8869594664833352E-3</v>
      </c>
      <c r="S93" s="52">
        <f t="shared" si="31"/>
        <v>2.8592503268124098E-3</v>
      </c>
      <c r="T93" s="52">
        <f t="shared" si="31"/>
        <v>2.8303047009415588E-3</v>
      </c>
      <c r="U93" s="52">
        <f t="shared" si="31"/>
        <v>2.7978644271170494E-3</v>
      </c>
      <c r="V93" s="52">
        <f t="shared" si="31"/>
        <v>2.7663217074871686E-3</v>
      </c>
      <c r="W93" s="52">
        <f t="shared" si="31"/>
        <v>2.7337094245585059E-3</v>
      </c>
      <c r="X93" s="52">
        <f t="shared" si="31"/>
        <v>2.7001407632776357E-3</v>
      </c>
      <c r="Y93" s="52">
        <f t="shared" si="31"/>
        <v>2.6657762040758859E-3</v>
      </c>
      <c r="Z93" s="52">
        <f t="shared" si="31"/>
        <v>2.6307880171476433E-3</v>
      </c>
      <c r="AA93" s="52">
        <f t="shared" si="31"/>
        <v>2.5932851788440575E-3</v>
      </c>
      <c r="AB93" s="52">
        <f t="shared" si="31"/>
        <v>2.5574654530807392E-3</v>
      </c>
      <c r="AC93" s="52">
        <f t="shared" si="31"/>
        <v>2.5215228048793025E-3</v>
      </c>
      <c r="AD93" s="52">
        <f t="shared" si="31"/>
        <v>2.4855163280229774E-3</v>
      </c>
      <c r="AE93" s="52">
        <f t="shared" si="31"/>
        <v>2.4495325359531377E-3</v>
      </c>
      <c r="AF93" s="52">
        <f t="shared" si="31"/>
        <v>2.4136553053604303E-3</v>
      </c>
      <c r="AH93" s="65">
        <f t="shared" si="21"/>
        <v>3.2659439127594842E-3</v>
      </c>
      <c r="AI93" s="65">
        <f t="shared" si="22"/>
        <v>3.1234440884731949E-3</v>
      </c>
      <c r="AJ93" s="65">
        <f t="shared" si="23"/>
        <v>2.9674515623286622E-3</v>
      </c>
      <c r="AK93" s="65">
        <f t="shared" si="24"/>
        <v>2.8281401257683044E-3</v>
      </c>
      <c r="AL93" s="65">
        <f t="shared" si="25"/>
        <v>2.6647399175807455E-3</v>
      </c>
      <c r="AM93" s="65">
        <f t="shared" si="26"/>
        <v>2.4855384854593171E-3</v>
      </c>
      <c r="AN93" s="66"/>
      <c r="AO93" s="65">
        <f t="shared" si="27"/>
        <v>3.1946940006163395E-3</v>
      </c>
      <c r="AP93" s="65">
        <f t="shared" si="28"/>
        <v>2.8977958440484833E-3</v>
      </c>
      <c r="AQ93" s="65">
        <f t="shared" si="29"/>
        <v>2.5751392015200313E-3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2021-11-10T09:38:25Z</dcterms:modified>
</cp:coreProperties>
</file>