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ESFGD\DOCUMENTS\GITHUB\THREEME_V3\results\"/>
    </mc:Choice>
  </mc:AlternateContent>
  <xr:revisionPtr revIDLastSave="0" documentId="13_ncr:1_{5170688F-1DC6-48BE-AA6F-2ACB83FF274A}" xr6:coauthVersionLast="41" xr6:coauthVersionMax="41" xr10:uidLastSave="{00000000-0000-0000-0000-000000000000}"/>
  <bookViews>
    <workbookView xWindow="-18405" yWindow="-16320" windowWidth="29040" windowHeight="15840" tabRatio="500" xr2:uid="{00000000-000D-0000-FFFF-FFFF00000000}"/>
  </bookViews>
  <sheets>
    <sheet name="Tab-macro" sheetId="1" r:id="rId1"/>
    <sheet name="Graph-macro" sheetId="2" r:id="rId2"/>
    <sheet name="Macro" sheetId="3" r:id="rId3"/>
  </sheets>
  <externalReferences>
    <externalReference r:id="rId4"/>
  </externalReferences>
  <definedNames>
    <definedName name="formatResults">[1]ResultsEXR10!$A$50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G28" i="1"/>
  <c r="F28" i="1"/>
  <c r="E28" i="1"/>
  <c r="D28" i="1"/>
  <c r="C28" i="1"/>
  <c r="B28" i="1"/>
  <c r="G24" i="1"/>
  <c r="G49" i="1" s="1"/>
  <c r="F24" i="1"/>
  <c r="F49" i="1" s="1"/>
  <c r="E24" i="1"/>
  <c r="E49" i="1" s="1"/>
  <c r="D24" i="1"/>
  <c r="D49" i="1" s="1"/>
  <c r="C24" i="1"/>
  <c r="C49" i="1" s="1"/>
  <c r="B24" i="1"/>
  <c r="B49" i="1" s="1"/>
  <c r="G23" i="1"/>
  <c r="G48" i="1" s="1"/>
  <c r="F23" i="1"/>
  <c r="F48" i="1" s="1"/>
  <c r="E23" i="1"/>
  <c r="E48" i="1" s="1"/>
  <c r="D23" i="1"/>
  <c r="D48" i="1" s="1"/>
  <c r="C23" i="1"/>
  <c r="C48" i="1" s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B47" i="1" s="1"/>
  <c r="G21" i="1"/>
  <c r="G46" i="1" s="1"/>
  <c r="F21" i="1"/>
  <c r="F46" i="1" s="1"/>
  <c r="E21" i="1"/>
  <c r="E46" i="1" s="1"/>
  <c r="D21" i="1"/>
  <c r="D46" i="1" s="1"/>
  <c r="C21" i="1"/>
  <c r="C46" i="1" s="1"/>
  <c r="B21" i="1"/>
  <c r="B46" i="1" s="1"/>
  <c r="G20" i="1"/>
  <c r="G45" i="1" s="1"/>
  <c r="F20" i="1"/>
  <c r="F45" i="1" s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D44" i="1" s="1"/>
  <c r="C19" i="1"/>
  <c r="C44" i="1" s="1"/>
  <c r="B19" i="1"/>
  <c r="B44" i="1" s="1"/>
  <c r="G18" i="1"/>
  <c r="G43" i="1" s="1"/>
  <c r="F18" i="1"/>
  <c r="F43" i="1" s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F41" i="1" s="1"/>
  <c r="E16" i="1"/>
  <c r="E41" i="1" s="1"/>
  <c r="D16" i="1"/>
  <c r="D41" i="1" s="1"/>
  <c r="C16" i="1"/>
  <c r="C41" i="1" s="1"/>
  <c r="B16" i="1"/>
  <c r="B41" i="1" s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B39" i="1" s="1"/>
  <c r="G13" i="1"/>
  <c r="G38" i="1" s="1"/>
  <c r="F13" i="1"/>
  <c r="F38" i="1" s="1"/>
  <c r="E13" i="1"/>
  <c r="E38" i="1" s="1"/>
  <c r="D13" i="1"/>
  <c r="D38" i="1" s="1"/>
  <c r="C13" i="1"/>
  <c r="C38" i="1" s="1"/>
  <c r="B13" i="1"/>
  <c r="B38" i="1" s="1"/>
  <c r="G12" i="1"/>
  <c r="G37" i="1" s="1"/>
  <c r="F12" i="1"/>
  <c r="F37" i="1" s="1"/>
  <c r="E12" i="1"/>
  <c r="E37" i="1" s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D36" i="1" s="1"/>
  <c r="C11" i="1"/>
  <c r="C36" i="1" s="1"/>
  <c r="B11" i="1"/>
  <c r="B36" i="1" s="1"/>
  <c r="G10" i="1"/>
  <c r="G35" i="1" s="1"/>
  <c r="F10" i="1"/>
  <c r="F35" i="1" s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F33" i="1" s="1"/>
  <c r="E8" i="1"/>
  <c r="E33" i="1" s="1"/>
  <c r="D8" i="1"/>
  <c r="D33" i="1" s="1"/>
  <c r="C8" i="1"/>
  <c r="C33" i="1" s="1"/>
  <c r="B8" i="1"/>
  <c r="B33" i="1" s="1"/>
  <c r="G7" i="1"/>
  <c r="G32" i="1" s="1"/>
  <c r="F7" i="1"/>
  <c r="F32" i="1" s="1"/>
  <c r="E7" i="1"/>
  <c r="E32" i="1" s="1"/>
  <c r="D7" i="1"/>
  <c r="D32" i="1" s="1"/>
  <c r="C7" i="1"/>
  <c r="C32" i="1" s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B31" i="1" s="1"/>
  <c r="G5" i="1"/>
  <c r="G30" i="1" s="1"/>
  <c r="F5" i="1"/>
  <c r="F30" i="1" s="1"/>
  <c r="E5" i="1"/>
  <c r="E30" i="1" s="1"/>
  <c r="D5" i="1"/>
  <c r="D30" i="1" s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</calcChain>
</file>

<file path=xl/sharedStrings.xml><?xml version="1.0" encoding="utf-8"?>
<sst xmlns="http://schemas.openxmlformats.org/spreadsheetml/2006/main" count="72" uniqueCount="72">
  <si>
    <t>en écart au scénario de référence (%)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</si>
  <si>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</si>
  <si>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</si>
  <si>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</si>
  <si>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</si>
  <si>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</si>
  <si>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</si>
  <si>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</si>
  <si>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</si>
  <si>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</si>
  <si>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</si>
  <si>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</si>
  <si>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</si>
  <si>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</si>
  <si>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</si>
  <si>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</si>
  <si>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</si>
  <si>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</si>
  <si>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</si>
  <si>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</si>
  <si>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</si>
  <si>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</si>
  <si>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</si>
  <si>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</si>
  <si>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</si>
  <si>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</si>
  <si>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</si>
  <si>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</si>
  <si>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</si>
  <si>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</si>
  <si>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</si>
  <si>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</si>
  <si>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</si>
  <si>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</si>
  <si>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</si>
  <si>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</si>
  <si>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</si>
  <si>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</si>
  <si>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</si>
  <si>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</si>
  <si>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</si>
  <si>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</si>
  <si>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</si>
  <si>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</si>
  <si>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</si>
  <si>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</si>
  <si>
    <t>_date_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</si>
  <si>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</si>
  <si>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</si>
  <si>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</si>
  <si>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</si>
  <si>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</si>
  <si>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</si>
  <si>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</si>
  <si>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</si>
  <si>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</si>
  <si>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</si>
  <si>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</si>
  <si>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</si>
  <si>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</si>
  <si>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</si>
  <si>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</si>
  <si>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</si>
  <si>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</si>
  <si>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</si>
  <si>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</si>
  <si>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</si>
  <si>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100*(ems_2/ems_0-1)</t>
  </si>
  <si>
    <t>100*(ch_0+g_0)/gdp_0*((ch_2+g_2)/(ch_0+g_0)-1)</t>
  </si>
  <si>
    <t>100*i_0/gdp_0*(i_2/i_0-1)</t>
  </si>
  <si>
    <t>100*(x_0-m_0)/gdp_0*((x_2-m_2)/(x_0-m_0)-1)</t>
  </si>
  <si>
    <t>100*ds_0/gdp_0*(ds_2/ds_0-1)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</si>
</sst>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0" fillId="2" borderId="0" xfId="0" applyFill="1" applyBorder="1"/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7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Consommation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  <c:pt idx="0">
                  <c:v>-20.856444445748565</c:v>
                </c:pt>
                <c:pt idx="1">
                  <c:v>-3.242954415817592</c:v>
                </c:pt>
                <c:pt idx="2">
                  <c:v>-2.9990231902942468</c:v>
                </c:pt>
                <c:pt idx="3">
                  <c:v>-2.4826983648599792</c:v>
                </c:pt>
                <c:pt idx="4">
                  <c:v>-1.9232481627318676</c:v>
                </c:pt>
                <c:pt idx="5">
                  <c:v>-1.4156513759408589</c:v>
                </c:pt>
                <c:pt idx="6">
                  <c:v>-0.99501730116524678</c:v>
                </c:pt>
                <c:pt idx="7">
                  <c:v>-0.66714356670694375</c:v>
                </c:pt>
                <c:pt idx="8">
                  <c:v>-0.42313837081972455</c:v>
                </c:pt>
                <c:pt idx="9">
                  <c:v>-0.24776505919974562</c:v>
                </c:pt>
                <c:pt idx="10">
                  <c:v>-0.12450748832857761</c:v>
                </c:pt>
                <c:pt idx="11">
                  <c:v>-3.8416429945476047E-2</c:v>
                </c:pt>
                <c:pt idx="12">
                  <c:v>2.2606883082188216E-2</c:v>
                </c:pt>
                <c:pt idx="13">
                  <c:v>6.7536133888956171E-2</c:v>
                </c:pt>
                <c:pt idx="14">
                  <c:v>0.10250864622149743</c:v>
                </c:pt>
                <c:pt idx="15">
                  <c:v>0.13136405328142947</c:v>
                </c:pt>
                <c:pt idx="16">
                  <c:v>0.15623947946410371</c:v>
                </c:pt>
                <c:pt idx="17">
                  <c:v>0.17811563978175782</c:v>
                </c:pt>
                <c:pt idx="18">
                  <c:v>0.19726699381310242</c:v>
                </c:pt>
                <c:pt idx="19">
                  <c:v>0.21360239806232348</c:v>
                </c:pt>
                <c:pt idx="20">
                  <c:v>0.22690271042456855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B-493D-A3A2-C693E88D1485}"/>
            </c:ext>
          </c:extLst>
        </c:ser>
        <c:ser>
          <c:idx val="1"/>
          <c:order val="1"/>
          <c:tx>
            <c:v>investissement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  <c:pt idx="0">
                  <c:v>-1.979443539074325</c:v>
                </c:pt>
                <c:pt idx="1">
                  <c:v>-1.2434751707576113</c:v>
                </c:pt>
                <c:pt idx="2">
                  <c:v>-0.77522451718391028</c:v>
                </c:pt>
                <c:pt idx="3">
                  <c:v>-0.5265519279505988</c:v>
                </c:pt>
                <c:pt idx="4">
                  <c:v>-0.38686659166489168</c:v>
                </c:pt>
                <c:pt idx="5">
                  <c:v>-0.30128873545106988</c:v>
                </c:pt>
                <c:pt idx="6">
                  <c:v>-0.24546217208992319</c:v>
                </c:pt>
                <c:pt idx="7">
                  <c:v>-0.2079398853928264</c:v>
                </c:pt>
                <c:pt idx="8">
                  <c:v>-0.18240302540785741</c:v>
                </c:pt>
                <c:pt idx="9">
                  <c:v>-0.16465722532333193</c:v>
                </c:pt>
                <c:pt idx="10">
                  <c:v>-0.15158234835159104</c:v>
                </c:pt>
                <c:pt idx="11">
                  <c:v>-0.14080459407097115</c:v>
                </c:pt>
                <c:pt idx="12">
                  <c:v>-0.13059094056026133</c:v>
                </c:pt>
                <c:pt idx="13">
                  <c:v>-0.11978132569613581</c:v>
                </c:pt>
                <c:pt idx="14">
                  <c:v>-0.10770632269871315</c:v>
                </c:pt>
                <c:pt idx="15">
                  <c:v>-9.4088261613611501E-2</c:v>
                </c:pt>
                <c:pt idx="16">
                  <c:v>-7.8937793962193567E-2</c:v>
                </c:pt>
                <c:pt idx="17">
                  <c:v>-6.245775868720322E-2</c:v>
                </c:pt>
                <c:pt idx="18">
                  <c:v>-4.4961925416888975E-2</c:v>
                </c:pt>
                <c:pt idx="19">
                  <c:v>-2.6811528086498143E-2</c:v>
                </c:pt>
                <c:pt idx="20">
                  <c:v>-8.3697082433742583E-3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B-493D-A3A2-C693E88D1485}"/>
            </c:ext>
          </c:extLst>
        </c:ser>
        <c:ser>
          <c:idx val="2"/>
          <c:order val="2"/>
          <c:tx>
            <c:v>Balance commerciale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5.9096848482509143</c:v>
                </c:pt>
                <c:pt idx="1">
                  <c:v>1.7336409026244592</c:v>
                </c:pt>
                <c:pt idx="2">
                  <c:v>1.2960287744495238</c:v>
                </c:pt>
                <c:pt idx="3">
                  <c:v>1.125014941246967</c:v>
                </c:pt>
                <c:pt idx="4">
                  <c:v>1.0006850538307823</c:v>
                </c:pt>
                <c:pt idx="5">
                  <c:v>0.88784130564254704</c:v>
                </c:pt>
                <c:pt idx="6">
                  <c:v>0.78406536179163244</c:v>
                </c:pt>
                <c:pt idx="7">
                  <c:v>0.69039244066120742</c:v>
                </c:pt>
                <c:pt idx="8">
                  <c:v>0.60664638821450578</c:v>
                </c:pt>
                <c:pt idx="9">
                  <c:v>0.53150038039282732</c:v>
                </c:pt>
                <c:pt idx="10">
                  <c:v>0.4631989614529734</c:v>
                </c:pt>
                <c:pt idx="11">
                  <c:v>0.40011343272319283</c:v>
                </c:pt>
                <c:pt idx="12">
                  <c:v>0.34102370140147226</c:v>
                </c:pt>
                <c:pt idx="13">
                  <c:v>0.28518869414626752</c:v>
                </c:pt>
                <c:pt idx="14">
                  <c:v>0.23229167200760553</c:v>
                </c:pt>
                <c:pt idx="15">
                  <c:v>0.18232993094855429</c:v>
                </c:pt>
                <c:pt idx="16">
                  <c:v>0.1354938972273643</c:v>
                </c:pt>
                <c:pt idx="17">
                  <c:v>9.2059964675323999E-2</c:v>
                </c:pt>
                <c:pt idx="18">
                  <c:v>5.2307582367389936E-2</c:v>
                </c:pt>
                <c:pt idx="19">
                  <c:v>1.6462669621926541E-2</c:v>
                </c:pt>
                <c:pt idx="20">
                  <c:v>-1.5335172124513609E-2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FB-493D-A3A2-C693E88D1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197"/>
        <c:axId val="54670265"/>
      </c:barChart>
      <c:lineChart>
        <c:grouping val="stacked"/>
        <c:varyColors val="0"/>
        <c:ser>
          <c:idx val="3"/>
          <c:order val="3"/>
          <c:tx>
            <c:v>PIB (Droite)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  <c:pt idx="0">
                  <c:v>-16.926203168827026</c:v>
                </c:pt>
                <c:pt idx="1">
                  <c:v>-2.7527887065394108</c:v>
                </c:pt>
                <c:pt idx="2">
                  <c:v>-2.4782189330286308</c:v>
                </c:pt>
                <c:pt idx="3">
                  <c:v>-1.8842353949909629</c:v>
                </c:pt>
                <c:pt idx="4">
                  <c:v>-1.3094296877925959</c:v>
                </c:pt>
                <c:pt idx="5">
                  <c:v>-0.8290988099239005</c:v>
                </c:pt>
                <c:pt idx="6">
                  <c:v>-0.45641410737066179</c:v>
                </c:pt>
                <c:pt idx="7">
                  <c:v>-0.18469103150264843</c:v>
                </c:pt>
                <c:pt idx="8">
                  <c:v>1.1050352645369799E-3</c:v>
                </c:pt>
                <c:pt idx="9">
                  <c:v>0.1190780688681059</c:v>
                </c:pt>
                <c:pt idx="10">
                  <c:v>0.18710915124631189</c:v>
                </c:pt>
                <c:pt idx="11">
                  <c:v>0.22089240499880702</c:v>
                </c:pt>
                <c:pt idx="12">
                  <c:v>0.23303963301708475</c:v>
                </c:pt>
                <c:pt idx="13">
                  <c:v>0.23294352016074438</c:v>
                </c:pt>
                <c:pt idx="14">
                  <c:v>0.22709399553038079</c:v>
                </c:pt>
                <c:pt idx="15">
                  <c:v>0.21960570891133013</c:v>
                </c:pt>
                <c:pt idx="16">
                  <c:v>0.2127955827292638</c:v>
                </c:pt>
                <c:pt idx="17">
                  <c:v>0.20771785235695894</c:v>
                </c:pt>
                <c:pt idx="18">
                  <c:v>0.20461267336748801</c:v>
                </c:pt>
                <c:pt idx="19">
                  <c:v>0.20325351743597508</c:v>
                </c:pt>
                <c:pt idx="20">
                  <c:v>0.203197845576919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B-493D-A3A2-C693E88D1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7761178"/>
        <c:axId val="4528535"/>
      </c:lineChart>
      <c:catAx>
        <c:axId val="74819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670265"/>
        <c:crosses val="autoZero"/>
        <c:auto val="1"/>
        <c:lblAlgn val="ctr"/>
        <c:lblOffset val="100"/>
        <c:noMultiLvlLbl val="0"/>
      </c:catAx>
      <c:valAx>
        <c:axId val="54670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8197"/>
        <c:crosses val="autoZero"/>
        <c:crossBetween val="between"/>
      </c:valAx>
      <c:catAx>
        <c:axId val="8776117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8535"/>
        <c:crosses val="autoZero"/>
        <c:auto val="1"/>
        <c:lblAlgn val="ctr"/>
        <c:lblOffset val="100"/>
        <c:noMultiLvlLbl val="0"/>
      </c:catAx>
      <c:valAx>
        <c:axId val="4528535"/>
        <c:scaling>
          <c:orientation val="minMax"/>
          <c:min val="-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761178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Prix à la consommation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  <c:pt idx="0">
                  <c:v>-2.2454273213189713</c:v>
                </c:pt>
                <c:pt idx="1">
                  <c:v>-3.3794891711796615</c:v>
                </c:pt>
                <c:pt idx="2">
                  <c:v>-3.5371754982147063</c:v>
                </c:pt>
                <c:pt idx="3">
                  <c:v>-3.518269615595726</c:v>
                </c:pt>
                <c:pt idx="4">
                  <c:v>-3.4140290098314652</c:v>
                </c:pt>
                <c:pt idx="5">
                  <c:v>-3.2466494801510204</c:v>
                </c:pt>
                <c:pt idx="6">
                  <c:v>-3.0268872179398443</c:v>
                </c:pt>
                <c:pt idx="7">
                  <c:v>-2.7666016952232586</c:v>
                </c:pt>
                <c:pt idx="8">
                  <c:v>-2.4794343393246265</c:v>
                </c:pt>
                <c:pt idx="9">
                  <c:v>-2.1789869459232891</c:v>
                </c:pt>
                <c:pt idx="10">
                  <c:v>-1.8772005616495946</c:v>
                </c:pt>
                <c:pt idx="11">
                  <c:v>-1.5835502162371395</c:v>
                </c:pt>
                <c:pt idx="12">
                  <c:v>-1.3049304749926161</c:v>
                </c:pt>
                <c:pt idx="13">
                  <c:v>-1.0459393134005235</c:v>
                </c:pt>
                <c:pt idx="14">
                  <c:v>-0.80931223061123658</c:v>
                </c:pt>
                <c:pt idx="15">
                  <c:v>-0.59636343950362214</c:v>
                </c:pt>
                <c:pt idx="16">
                  <c:v>-0.4073687473791443</c:v>
                </c:pt>
                <c:pt idx="17">
                  <c:v>-0.2418716798249454</c:v>
                </c:pt>
                <c:pt idx="18">
                  <c:v>-9.891754252222551E-2</c:v>
                </c:pt>
                <c:pt idx="19">
                  <c:v>2.277284987197703E-2</c:v>
                </c:pt>
                <c:pt idx="20">
                  <c:v>0.12467819863397622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E-41F2-AAF5-187F4FCB1E9F}"/>
            </c:ext>
          </c:extLst>
        </c:ser>
        <c:ser>
          <c:idx val="1"/>
          <c:order val="1"/>
          <c:tx>
            <c:v>Prix à la production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  <c:pt idx="0">
                  <c:v>-2.6356147050950907</c:v>
                </c:pt>
                <c:pt idx="1">
                  <c:v>-3.819026658533875</c:v>
                </c:pt>
                <c:pt idx="2">
                  <c:v>-4.1434711275600051</c:v>
                </c:pt>
                <c:pt idx="3">
                  <c:v>-4.1620644012067221</c:v>
                </c:pt>
                <c:pt idx="4">
                  <c:v>-4.0324506444153201</c:v>
                </c:pt>
                <c:pt idx="5">
                  <c:v>-3.8164095943933773</c:v>
                </c:pt>
                <c:pt idx="6">
                  <c:v>-3.5425247020626105</c:v>
                </c:pt>
                <c:pt idx="7">
                  <c:v>-3.2290303916375773</c:v>
                </c:pt>
                <c:pt idx="8">
                  <c:v>-2.8910546786545144</c:v>
                </c:pt>
                <c:pt idx="9">
                  <c:v>-2.5420879775084337</c:v>
                </c:pt>
                <c:pt idx="10">
                  <c:v>-2.1937559690181185</c:v>
                </c:pt>
                <c:pt idx="11">
                  <c:v>-1.8554433446697383</c:v>
                </c:pt>
                <c:pt idx="12">
                  <c:v>-1.5341950829694806</c:v>
                </c:pt>
                <c:pt idx="13">
                  <c:v>-1.2348885932448761</c:v>
                </c:pt>
                <c:pt idx="14">
                  <c:v>-0.96055839352078287</c:v>
                </c:pt>
                <c:pt idx="15">
                  <c:v>-0.71276816585235103</c:v>
                </c:pt>
                <c:pt idx="16">
                  <c:v>-0.49196355316047935</c:v>
                </c:pt>
                <c:pt idx="17">
                  <c:v>-0.29777416135248203</c:v>
                </c:pt>
                <c:pt idx="18">
                  <c:v>-0.12925638603125122</c:v>
                </c:pt>
                <c:pt idx="19">
                  <c:v>1.4919326206186412E-2</c:v>
                </c:pt>
                <c:pt idx="20">
                  <c:v>0.13632999075827712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E-41F2-AAF5-187F4FCB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865746"/>
        <c:axId val="10175977"/>
      </c:lineChart>
      <c:catAx>
        <c:axId val="8786574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75977"/>
        <c:crosses val="autoZero"/>
        <c:auto val="1"/>
        <c:lblAlgn val="ctr"/>
        <c:lblOffset val="100"/>
        <c:noMultiLvlLbl val="0"/>
      </c:catAx>
      <c:valAx>
        <c:axId val="10175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86574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65679871066"/>
          <c:y val="0.20045045045045001"/>
          <c:w val="0.85316820765120005"/>
          <c:h val="0.61022787493375696"/>
        </c:manualLayout>
      </c:layout>
      <c:lineChart>
        <c:grouping val="standard"/>
        <c:varyColors val="0"/>
        <c:ser>
          <c:idx val="0"/>
          <c:order val="0"/>
          <c:tx>
            <c:v>Exportations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  <c:pt idx="0">
                  <c:v>0.48155077734006735</c:v>
                </c:pt>
                <c:pt idx="1">
                  <c:v>0.98491860847218504</c:v>
                </c:pt>
                <c:pt idx="2">
                  <c:v>1.3781348139131566</c:v>
                </c:pt>
                <c:pt idx="3">
                  <c:v>1.6448366734335584</c:v>
                </c:pt>
                <c:pt idx="4">
                  <c:v>1.8020867906691107</c:v>
                </c:pt>
                <c:pt idx="5">
                  <c:v>1.8721660275573537</c:v>
                </c:pt>
                <c:pt idx="6">
                  <c:v>1.8744546547971863</c:v>
                </c:pt>
                <c:pt idx="7">
                  <c:v>1.8244566508528459</c:v>
                </c:pt>
                <c:pt idx="8">
                  <c:v>1.7347207592598668</c:v>
                </c:pt>
                <c:pt idx="9">
                  <c:v>1.6157894901862813</c:v>
                </c:pt>
                <c:pt idx="10">
                  <c:v>1.4767441328062514</c:v>
                </c:pt>
                <c:pt idx="11">
                  <c:v>1.3254172172967982</c:v>
                </c:pt>
                <c:pt idx="12">
                  <c:v>1.1684419225327813</c:v>
                </c:pt>
                <c:pt idx="13">
                  <c:v>1.0112658092422011</c:v>
                </c:pt>
                <c:pt idx="14">
                  <c:v>0.85819172913872421</c:v>
                </c:pt>
                <c:pt idx="15">
                  <c:v>0.71246253829100326</c:v>
                </c:pt>
                <c:pt idx="16">
                  <c:v>0.57638166254974088</c:v>
                </c:pt>
                <c:pt idx="17">
                  <c:v>0.45145307753720054</c:v>
                </c:pt>
                <c:pt idx="18">
                  <c:v>0.33852516059955651</c:v>
                </c:pt>
                <c:pt idx="19">
                  <c:v>0.23792677184584221</c:v>
                </c:pt>
                <c:pt idx="20">
                  <c:v>0.14958829335323109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E-4507-8B58-1E60D6E8A5D3}"/>
            </c:ext>
          </c:extLst>
        </c:ser>
        <c:ser>
          <c:idx val="1"/>
          <c:order val="1"/>
          <c:tx>
            <c:v>Importations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  <c:pt idx="0">
                  <c:v>-22.239361216851062</c:v>
                </c:pt>
                <c:pt idx="1">
                  <c:v>-5.759760813498338</c:v>
                </c:pt>
                <c:pt idx="2">
                  <c:v>-3.7244072472747969</c:v>
                </c:pt>
                <c:pt idx="3">
                  <c:v>-2.8266107163556597</c:v>
                </c:pt>
                <c:pt idx="4">
                  <c:v>-2.2070968342418062</c:v>
                </c:pt>
                <c:pt idx="5">
                  <c:v>-1.7106259173763405</c:v>
                </c:pt>
                <c:pt idx="6">
                  <c:v>-1.3103616646368055</c:v>
                </c:pt>
                <c:pt idx="7">
                  <c:v>-0.99623077856523246</c:v>
                </c:pt>
                <c:pt idx="8">
                  <c:v>-0.7561891196996462</c:v>
                </c:pt>
                <c:pt idx="9">
                  <c:v>-0.57559489955022469</c:v>
                </c:pt>
                <c:pt idx="10">
                  <c:v>-0.4394854126750003</c:v>
                </c:pt>
                <c:pt idx="11">
                  <c:v>-0.33451561090490634</c:v>
                </c:pt>
                <c:pt idx="12">
                  <c:v>-0.24999479786825818</c:v>
                </c:pt>
                <c:pt idx="13">
                  <c:v>-0.17814436975400749</c:v>
                </c:pt>
                <c:pt idx="14">
                  <c:v>-0.11385092733416924</c:v>
                </c:pt>
                <c:pt idx="15">
                  <c:v>-5.4166307645142631E-2</c:v>
                </c:pt>
                <c:pt idx="16">
                  <c:v>2.2655524310355446E-3</c:v>
                </c:pt>
                <c:pt idx="17">
                  <c:v>5.5746612984353128E-2</c:v>
                </c:pt>
                <c:pt idx="18">
                  <c:v>0.10597318785205978</c:v>
                </c:pt>
                <c:pt idx="19">
                  <c:v>0.15237634169720238</c:v>
                </c:pt>
                <c:pt idx="20">
                  <c:v>0.19435735169175405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E-4507-8B58-1E60D6E8A5D3}"/>
            </c:ext>
          </c:extLst>
        </c:ser>
        <c:ser>
          <c:idx val="2"/>
          <c:order val="2"/>
          <c:tx>
            <c:v>Balance commerciale (en pts de PIB)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5.9096848482509143</c:v>
                </c:pt>
                <c:pt idx="1">
                  <c:v>1.7336409026244592</c:v>
                </c:pt>
                <c:pt idx="2">
                  <c:v>1.2960287744495238</c:v>
                </c:pt>
                <c:pt idx="3">
                  <c:v>1.125014941246967</c:v>
                </c:pt>
                <c:pt idx="4">
                  <c:v>1.0006850538307823</c:v>
                </c:pt>
                <c:pt idx="5">
                  <c:v>0.88784130564254704</c:v>
                </c:pt>
                <c:pt idx="6">
                  <c:v>0.78406536179163244</c:v>
                </c:pt>
                <c:pt idx="7">
                  <c:v>0.69039244066120742</c:v>
                </c:pt>
                <c:pt idx="8">
                  <c:v>0.60664638821450578</c:v>
                </c:pt>
                <c:pt idx="9">
                  <c:v>0.53150038039282732</c:v>
                </c:pt>
                <c:pt idx="10">
                  <c:v>0.4631989614529734</c:v>
                </c:pt>
                <c:pt idx="11">
                  <c:v>0.40011343272319283</c:v>
                </c:pt>
                <c:pt idx="12">
                  <c:v>0.34102370140147226</c:v>
                </c:pt>
                <c:pt idx="13">
                  <c:v>0.28518869414626752</c:v>
                </c:pt>
                <c:pt idx="14">
                  <c:v>0.23229167200760553</c:v>
                </c:pt>
                <c:pt idx="15">
                  <c:v>0.18232993094855429</c:v>
                </c:pt>
                <c:pt idx="16">
                  <c:v>0.1354938972273643</c:v>
                </c:pt>
                <c:pt idx="17">
                  <c:v>9.2059964675323999E-2</c:v>
                </c:pt>
                <c:pt idx="18">
                  <c:v>5.2307582367389936E-2</c:v>
                </c:pt>
                <c:pt idx="19">
                  <c:v>1.6462669621926541E-2</c:v>
                </c:pt>
                <c:pt idx="20">
                  <c:v>-1.5335172124513609E-2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E-4507-8B58-1E60D6E8A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1237937"/>
        <c:axId val="50650869"/>
      </c:lineChart>
      <c:catAx>
        <c:axId val="1123793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650869"/>
        <c:crosses val="autoZero"/>
        <c:auto val="1"/>
        <c:lblAlgn val="ctr"/>
        <c:lblOffset val="100"/>
        <c:noMultiLvlLbl val="0"/>
      </c:catAx>
      <c:valAx>
        <c:axId val="50650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37937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Consommation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  <c:pt idx="0">
                  <c:v>-35.634408163136598</c:v>
                </c:pt>
                <c:pt idx="1">
                  <c:v>-5.5407699802884842</c:v>
                </c:pt>
                <c:pt idx="2">
                  <c:v>-5.123999764655518</c:v>
                </c:pt>
                <c:pt idx="3">
                  <c:v>-4.2418297687754736</c:v>
                </c:pt>
                <c:pt idx="4">
                  <c:v>-3.2859776359825954</c:v>
                </c:pt>
                <c:pt idx="5">
                  <c:v>-2.4187199830320694</c:v>
                </c:pt>
                <c:pt idx="6">
                  <c:v>-1.7000430116408061</c:v>
                </c:pt>
                <c:pt idx="7">
                  <c:v>-1.1398522993360971</c:v>
                </c:pt>
                <c:pt idx="8">
                  <c:v>-0.72295570069134119</c:v>
                </c:pt>
                <c:pt idx="9">
                  <c:v>-0.423320536419447</c:v>
                </c:pt>
                <c:pt idx="10">
                  <c:v>-0.21272804520601207</c:v>
                </c:pt>
                <c:pt idx="11">
                  <c:v>-6.5636630832899279E-2</c:v>
                </c:pt>
                <c:pt idx="12">
                  <c:v>3.862513100574283E-2</c:v>
                </c:pt>
                <c:pt idx="13">
                  <c:v>0.11538928251095815</c:v>
                </c:pt>
                <c:pt idx="14">
                  <c:v>0.17514178644097989</c:v>
                </c:pt>
                <c:pt idx="15">
                  <c:v>0.22444287208038816</c:v>
                </c:pt>
                <c:pt idx="16">
                  <c:v>0.26694393653148296</c:v>
                </c:pt>
                <c:pt idx="17">
                  <c:v>0.30432058654499272</c:v>
                </c:pt>
                <c:pt idx="18">
                  <c:v>0.33704175179511964</c:v>
                </c:pt>
                <c:pt idx="19">
                  <c:v>0.36495170875934235</c:v>
                </c:pt>
                <c:pt idx="20">
                  <c:v>0.38767604021092694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E-4C4E-86FA-C97C9FD53B04}"/>
            </c:ext>
          </c:extLst>
        </c:ser>
        <c:ser>
          <c:idx val="1"/>
          <c:order val="1"/>
          <c:tx>
            <c:v>Revenu disponible des ménages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  <c:pt idx="0">
                  <c:v>-7.0203362100916262</c:v>
                </c:pt>
                <c:pt idx="1">
                  <c:v>-5.4600170768126617</c:v>
                </c:pt>
                <c:pt idx="2">
                  <c:v>-4.3979663294110178</c:v>
                </c:pt>
                <c:pt idx="3">
                  <c:v>-3.4824681093529763</c:v>
                </c:pt>
                <c:pt idx="4">
                  <c:v>-2.6904421523731847</c:v>
                </c:pt>
                <c:pt idx="5">
                  <c:v>-2.0232973035363866</c:v>
                </c:pt>
                <c:pt idx="6">
                  <c:v>-1.4812355976509539</c:v>
                </c:pt>
                <c:pt idx="7">
                  <c:v>-1.0554573044759041</c:v>
                </c:pt>
                <c:pt idx="8">
                  <c:v>-0.72967304449900183</c:v>
                </c:pt>
                <c:pt idx="9">
                  <c:v>-0.48425172017200202</c:v>
                </c:pt>
                <c:pt idx="10">
                  <c:v>-0.29989348446577413</c:v>
                </c:pt>
                <c:pt idx="11">
                  <c:v>-0.1598776612521613</c:v>
                </c:pt>
                <c:pt idx="12">
                  <c:v>-5.0990161702579861E-2</c:v>
                </c:pt>
                <c:pt idx="13">
                  <c:v>3.6443644137951203E-2</c:v>
                </c:pt>
                <c:pt idx="14">
                  <c:v>0.10900771232194018</c:v>
                </c:pt>
                <c:pt idx="15">
                  <c:v>0.17083795701939852</c:v>
                </c:pt>
                <c:pt idx="16">
                  <c:v>0.22428625007140379</c:v>
                </c:pt>
                <c:pt idx="17">
                  <c:v>0.27051344814457146</c:v>
                </c:pt>
                <c:pt idx="18">
                  <c:v>0.30997232569278665</c:v>
                </c:pt>
                <c:pt idx="19">
                  <c:v>0.34277024560134262</c:v>
                </c:pt>
                <c:pt idx="20">
                  <c:v>0.36891770979416982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E-4C4E-86FA-C97C9FD53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204533"/>
        <c:axId val="76812156"/>
      </c:lineChart>
      <c:catAx>
        <c:axId val="5320453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812156"/>
        <c:crosses val="autoZero"/>
        <c:auto val="1"/>
        <c:lblAlgn val="ctr"/>
        <c:lblOffset val="100"/>
        <c:noMultiLvlLbl val="0"/>
      </c:catAx>
      <c:valAx>
        <c:axId val="76812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20453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Salaire nominal brut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-1.2610466960978561</c:v>
                </c:pt>
                <c:pt idx="1">
                  <c:v>-2.6744595237726432</c:v>
                </c:pt>
                <c:pt idx="2">
                  <c:v>-3.6733818133372509</c:v>
                </c:pt>
                <c:pt idx="3">
                  <c:v>-4.2071035143685487</c:v>
                </c:pt>
                <c:pt idx="4">
                  <c:v>-4.3834859185165165</c:v>
                </c:pt>
                <c:pt idx="5">
                  <c:v>-4.3209891268352063</c:v>
                </c:pt>
                <c:pt idx="6">
                  <c:v>-4.1083623202312509</c:v>
                </c:pt>
                <c:pt idx="7">
                  <c:v>-3.8050627561967643</c:v>
                </c:pt>
                <c:pt idx="8">
                  <c:v>-3.4501198080269746</c:v>
                </c:pt>
                <c:pt idx="9">
                  <c:v>-3.0697217010785205</c:v>
                </c:pt>
                <c:pt idx="10">
                  <c:v>-2.6820318434275681</c:v>
                </c:pt>
                <c:pt idx="11">
                  <c:v>-2.2999141412482271</c:v>
                </c:pt>
                <c:pt idx="12">
                  <c:v>-1.932455955584389</c:v>
                </c:pt>
                <c:pt idx="13">
                  <c:v>-1.5858983247728164</c:v>
                </c:pt>
                <c:pt idx="14">
                  <c:v>-1.2642931509556643</c:v>
                </c:pt>
                <c:pt idx="15">
                  <c:v>-0.97002002276989074</c:v>
                </c:pt>
                <c:pt idx="16">
                  <c:v>-0.70420547541241163</c:v>
                </c:pt>
                <c:pt idx="17">
                  <c:v>-0.46705655524293954</c:v>
                </c:pt>
                <c:pt idx="18">
                  <c:v>-0.25811641850357336</c:v>
                </c:pt>
                <c:pt idx="19">
                  <c:v>-7.6453052058955695E-2</c:v>
                </c:pt>
                <c:pt idx="20">
                  <c:v>7.9204742007465967E-2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423C-A5FB-A98C60F2C612}"/>
            </c:ext>
          </c:extLst>
        </c:ser>
        <c:ser>
          <c:idx val="1"/>
          <c:order val="1"/>
          <c:tx>
            <c:v>Coût réel du travail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1.7853219409150523</c:v>
                </c:pt>
                <c:pt idx="1">
                  <c:v>1.9442294846330199</c:v>
                </c:pt>
                <c:pt idx="2">
                  <c:v>1.3750621081317638</c:v>
                </c:pt>
                <c:pt idx="3">
                  <c:v>0.85565778623213351</c:v>
                </c:pt>
                <c:pt idx="4">
                  <c:v>0.49375657083965407</c:v>
                </c:pt>
                <c:pt idx="5">
                  <c:v>0.26115515105742393</c:v>
                </c:pt>
                <c:pt idx="6">
                  <c:v>0.11286358541251484</c:v>
                </c:pt>
                <c:pt idx="7">
                  <c:v>1.5871153522994952E-2</c:v>
                </c:pt>
                <c:pt idx="8">
                  <c:v>-4.9464441421009919E-2</c:v>
                </c:pt>
                <c:pt idx="9">
                  <c:v>-9.3878870582608798E-2</c:v>
                </c:pt>
                <c:pt idx="10">
                  <c:v>-0.12328248707800249</c:v>
                </c:pt>
                <c:pt idx="11">
                  <c:v>-0.1412690098280156</c:v>
                </c:pt>
                <c:pt idx="12">
                  <c:v>-0.1503606879325714</c:v>
                </c:pt>
                <c:pt idx="13">
                  <c:v>-0.1525307737526016</c:v>
                </c:pt>
                <c:pt idx="14">
                  <c:v>-0.14940024228260462</c:v>
                </c:pt>
                <c:pt idx="15">
                  <c:v>-0.14231601104141012</c:v>
                </c:pt>
                <c:pt idx="16">
                  <c:v>-0.13239485771856518</c:v>
                </c:pt>
                <c:pt idx="17">
                  <c:v>-0.12055865230048424</c:v>
                </c:pt>
                <c:pt idx="18">
                  <c:v>-0.10756451906215325</c:v>
                </c:pt>
                <c:pt idx="19">
                  <c:v>-9.4027864949153273E-2</c:v>
                </c:pt>
                <c:pt idx="20">
                  <c:v>-8.0441417038634722E-2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B-423C-A5FB-A98C60F2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6150605"/>
        <c:axId val="81712105"/>
      </c:lineChart>
      <c:catAx>
        <c:axId val="5615060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712105"/>
        <c:crosses val="autoZero"/>
        <c:auto val="1"/>
        <c:lblAlgn val="ctr"/>
        <c:lblOffset val="100"/>
        <c:noMultiLvlLbl val="0"/>
      </c:catAx>
      <c:valAx>
        <c:axId val="81712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15060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Taux de chômage (en pts)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7.3707358700000007</c:v>
                </c:pt>
                <c:pt idx="1">
                  <c:v>5.0617323599999988</c:v>
                </c:pt>
                <c:pt idx="2">
                  <c:v>3.1771774899999992</c:v>
                </c:pt>
                <c:pt idx="3">
                  <c:v>1.8870389099999996</c:v>
                </c:pt>
                <c:pt idx="4">
                  <c:v>1.0198637499999996</c:v>
                </c:pt>
                <c:pt idx="5">
                  <c:v>0.43082877999999908</c:v>
                </c:pt>
                <c:pt idx="6">
                  <c:v>3.3151799999998899E-2</c:v>
                </c:pt>
                <c:pt idx="7">
                  <c:v>-0.22471563000000111</c:v>
                </c:pt>
                <c:pt idx="8">
                  <c:v>-0.37758712000000028</c:v>
                </c:pt>
                <c:pt idx="9">
                  <c:v>-0.4525096500000006</c:v>
                </c:pt>
                <c:pt idx="10">
                  <c:v>-0.47195638000000067</c:v>
                </c:pt>
                <c:pt idx="11">
                  <c:v>-0.45456076000000012</c:v>
                </c:pt>
                <c:pt idx="12">
                  <c:v>-0.41518254000000032</c:v>
                </c:pt>
                <c:pt idx="13">
                  <c:v>-0.36502998000000064</c:v>
                </c:pt>
                <c:pt idx="14">
                  <c:v>-0.31201002000000033</c:v>
                </c:pt>
                <c:pt idx="15">
                  <c:v>-0.26125556000000105</c:v>
                </c:pt>
                <c:pt idx="16">
                  <c:v>-0.21572561000000046</c:v>
                </c:pt>
                <c:pt idx="17">
                  <c:v>-0.17678885000000089</c:v>
                </c:pt>
                <c:pt idx="18">
                  <c:v>-0.14473495000000003</c:v>
                </c:pt>
                <c:pt idx="19">
                  <c:v>-0.11918773000000049</c:v>
                </c:pt>
                <c:pt idx="20">
                  <c:v>-9.9416180000000409E-2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F-4771-9809-927D8C9AC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9360490"/>
        <c:axId val="24947659"/>
      </c:lineChart>
      <c:lineChart>
        <c:grouping val="standard"/>
        <c:varyColors val="0"/>
        <c:ser>
          <c:idx val="1"/>
          <c:order val="1"/>
          <c:tx>
            <c:v>Emploi salarié en milliers (Droite)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  <c:pt idx="0">
                  <c:v>-2463.2209199999998</c:v>
                </c:pt>
                <c:pt idx="1">
                  <c:v>-1896.9845999999998</c:v>
                </c:pt>
                <c:pt idx="2">
                  <c:v>-1311.2773299999972</c:v>
                </c:pt>
                <c:pt idx="3">
                  <c:v>-849.06595000000016</c:v>
                </c:pt>
                <c:pt idx="4">
                  <c:v>-505.66460000000006</c:v>
                </c:pt>
                <c:pt idx="5">
                  <c:v>-255.62939999999799</c:v>
                </c:pt>
                <c:pt idx="6">
                  <c:v>-77.808619999999792</c:v>
                </c:pt>
                <c:pt idx="7">
                  <c:v>43.370319999998173</c:v>
                </c:pt>
                <c:pt idx="8">
                  <c:v>120.11709999999948</c:v>
                </c:pt>
                <c:pt idx="9">
                  <c:v>162.76827000000048</c:v>
                </c:pt>
                <c:pt idx="10">
                  <c:v>180.31924000000072</c:v>
                </c:pt>
                <c:pt idx="11">
                  <c:v>180.46352000000115</c:v>
                </c:pt>
                <c:pt idx="12">
                  <c:v>169.5127100000027</c:v>
                </c:pt>
                <c:pt idx="13">
                  <c:v>152.37791999999899</c:v>
                </c:pt>
                <c:pt idx="14">
                  <c:v>132.6568299999999</c:v>
                </c:pt>
                <c:pt idx="15">
                  <c:v>112.80522999999812</c:v>
                </c:pt>
                <c:pt idx="16">
                  <c:v>94.352439999998751</c:v>
                </c:pt>
                <c:pt idx="17">
                  <c:v>78.123670000000857</c:v>
                </c:pt>
                <c:pt idx="18">
                  <c:v>64.44405000000188</c:v>
                </c:pt>
                <c:pt idx="19">
                  <c:v>53.310320000000502</c:v>
                </c:pt>
                <c:pt idx="20">
                  <c:v>44.525450000001001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F-4771-9809-927D8C9AC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0172202"/>
        <c:axId val="87275922"/>
      </c:lineChart>
      <c:catAx>
        <c:axId val="2936049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947659"/>
        <c:crosses val="autoZero"/>
        <c:auto val="1"/>
        <c:lblAlgn val="ctr"/>
        <c:lblOffset val="100"/>
        <c:noMultiLvlLbl val="0"/>
      </c:catAx>
      <c:valAx>
        <c:axId val="24947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360490"/>
        <c:crosses val="autoZero"/>
        <c:crossBetween val="between"/>
      </c:valAx>
      <c:catAx>
        <c:axId val="9017220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275922"/>
        <c:crosses val="autoZero"/>
        <c:auto val="1"/>
        <c:lblAlgn val="ctr"/>
        <c:lblOffset val="100"/>
        <c:noMultiLvlLbl val="0"/>
      </c:catAx>
      <c:valAx>
        <c:axId val="8727592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72202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 primaire public (en pts de PIB)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-11.747034107999999</c:v>
                </c:pt>
                <c:pt idx="1">
                  <c:v>-5.1564453179999994</c:v>
                </c:pt>
                <c:pt idx="2">
                  <c:v>-3.7520896479999997</c:v>
                </c:pt>
                <c:pt idx="3">
                  <c:v>-2.6628545780000001</c:v>
                </c:pt>
                <c:pt idx="4">
                  <c:v>-1.832391908</c:v>
                </c:pt>
                <c:pt idx="5">
                  <c:v>-1.2066302880000002</c:v>
                </c:pt>
                <c:pt idx="6">
                  <c:v>-0.74361373799999986</c:v>
                </c:pt>
                <c:pt idx="7">
                  <c:v>-0.40894102799999987</c:v>
                </c:pt>
                <c:pt idx="8">
                  <c:v>-0.17308588699999991</c:v>
                </c:pt>
                <c:pt idx="9">
                  <c:v>-1.0780915999999974E-2</c:v>
                </c:pt>
                <c:pt idx="10">
                  <c:v>9.8873965000000064E-2</c:v>
                </c:pt>
                <c:pt idx="11">
                  <c:v>0.17236191200000003</c:v>
                </c:pt>
                <c:pt idx="12">
                  <c:v>0.22200081100000002</c:v>
                </c:pt>
                <c:pt idx="13">
                  <c:v>0.25646567000000009</c:v>
                </c:pt>
                <c:pt idx="14">
                  <c:v>0.28146414200000008</c:v>
                </c:pt>
                <c:pt idx="15">
                  <c:v>0.30044854500000001</c:v>
                </c:pt>
                <c:pt idx="16">
                  <c:v>0.31527864400000005</c:v>
                </c:pt>
                <c:pt idx="17">
                  <c:v>0.326784348</c:v>
                </c:pt>
                <c:pt idx="18">
                  <c:v>0.33520670600000008</c:v>
                </c:pt>
                <c:pt idx="19">
                  <c:v>0.34051681400000006</c:v>
                </c:pt>
                <c:pt idx="20">
                  <c:v>0.34262578500000002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6-47F8-9B82-F6214E1BB042}"/>
            </c:ext>
          </c:extLst>
        </c:ser>
        <c:ser>
          <c:idx val="1"/>
          <c:order val="1"/>
          <c:tx>
            <c:v>Dette publique (en pts de PIB)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32.000554400000006</c:v>
                </c:pt>
                <c:pt idx="1">
                  <c:v>20.742063000000009</c:v>
                </c:pt>
                <c:pt idx="2">
                  <c:v>23.618840800000008</c:v>
                </c:pt>
                <c:pt idx="3">
                  <c:v>24.805869599999998</c:v>
                </c:pt>
                <c:pt idx="4">
                  <c:v>25.159076999999996</c:v>
                </c:pt>
                <c:pt idx="5">
                  <c:v>25.033406800000012</c:v>
                </c:pt>
                <c:pt idx="6">
                  <c:v>24.621231499999997</c:v>
                </c:pt>
                <c:pt idx="7">
                  <c:v>24.043678</c:v>
                </c:pt>
                <c:pt idx="8">
                  <c:v>23.379587800000003</c:v>
                </c:pt>
                <c:pt idx="9">
                  <c:v>22.678531000000014</c:v>
                </c:pt>
                <c:pt idx="10">
                  <c:v>21.969368300000003</c:v>
                </c:pt>
                <c:pt idx="11">
                  <c:v>21.266971000000012</c:v>
                </c:pt>
                <c:pt idx="12">
                  <c:v>20.57752399999999</c:v>
                </c:pt>
                <c:pt idx="13">
                  <c:v>19.902466300000011</c:v>
                </c:pt>
                <c:pt idx="14">
                  <c:v>19.241193000000003</c:v>
                </c:pt>
                <c:pt idx="15">
                  <c:v>18.59272970000001</c:v>
                </c:pt>
                <c:pt idx="16">
                  <c:v>17.956623500000003</c:v>
                </c:pt>
                <c:pt idx="17">
                  <c:v>17.333285799999999</c:v>
                </c:pt>
                <c:pt idx="18">
                  <c:v>16.723984599999998</c:v>
                </c:pt>
                <c:pt idx="19">
                  <c:v>16.130641299999994</c:v>
                </c:pt>
                <c:pt idx="20">
                  <c:v>15.555548000000009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6-47F8-9B82-F6214E1BB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80339"/>
        <c:axId val="62546443"/>
      </c:lineChart>
      <c:catAx>
        <c:axId val="173803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546443"/>
        <c:crosses val="autoZero"/>
        <c:auto val="1"/>
        <c:lblAlgn val="ctr"/>
        <c:lblOffset val="100"/>
        <c:noMultiLvlLbl val="0"/>
      </c:catAx>
      <c:valAx>
        <c:axId val="62546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38033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de CO2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-24.231594689953194</c:v>
                </c:pt>
                <c:pt idx="1">
                  <c:v>-5.408526599664965</c:v>
                </c:pt>
                <c:pt idx="2">
                  <c:v>-3.3698133737368741</c:v>
                </c:pt>
                <c:pt idx="3">
                  <c:v>-2.4483078726775798</c:v>
                </c:pt>
                <c:pt idx="4">
                  <c:v>-1.790100243489412</c:v>
                </c:pt>
                <c:pt idx="5">
                  <c:v>-1.2552798950483002</c:v>
                </c:pt>
                <c:pt idx="6">
                  <c:v>-0.82957568847038532</c:v>
                </c:pt>
                <c:pt idx="7">
                  <c:v>-0.50792499239755706</c:v>
                </c:pt>
                <c:pt idx="8">
                  <c:v>-0.27780206169755184</c:v>
                </c:pt>
                <c:pt idx="9">
                  <c:v>-0.12121652611226663</c:v>
                </c:pt>
                <c:pt idx="10">
                  <c:v>-1.8916383806233394E-2</c:v>
                </c:pt>
                <c:pt idx="11">
                  <c:v>4.6528539671863989E-2</c:v>
                </c:pt>
                <c:pt idx="12">
                  <c:v>8.9155915882632719E-2</c:v>
                </c:pt>
                <c:pt idx="13">
                  <c:v>0.11921251540589761</c:v>
                </c:pt>
                <c:pt idx="14">
                  <c:v>0.1434688399266415</c:v>
                </c:pt>
                <c:pt idx="15">
                  <c:v>0.16587036946154043</c:v>
                </c:pt>
                <c:pt idx="16">
                  <c:v>0.18827657659357122</c:v>
                </c:pt>
                <c:pt idx="17">
                  <c:v>0.21114681357286003</c:v>
                </c:pt>
                <c:pt idx="18">
                  <c:v>0.23410873034799273</c:v>
                </c:pt>
                <c:pt idx="19">
                  <c:v>0.25638998212889064</c:v>
                </c:pt>
                <c:pt idx="20">
                  <c:v>0.27711949360436083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9-4693-BD6C-5E2CFCEC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284247"/>
        <c:axId val="64969632"/>
      </c:lineChart>
      <c:catAx>
        <c:axId val="7328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969632"/>
        <c:crosses val="autoZero"/>
        <c:auto val="1"/>
        <c:lblAlgn val="ctr"/>
        <c:lblOffset val="100"/>
        <c:noMultiLvlLbl val="0"/>
      </c:catAx>
      <c:valAx>
        <c:axId val="64969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28424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Investissement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  <c:pt idx="0">
                  <c:v>-10.330727593363886</c:v>
                </c:pt>
                <c:pt idx="1">
                  <c:v>-6.4897043062573267</c:v>
                </c:pt>
                <c:pt idx="2">
                  <c:v>-4.0459013618911355</c:v>
                </c:pt>
                <c:pt idx="3">
                  <c:v>-2.7480776412379226</c:v>
                </c:pt>
                <c:pt idx="4">
                  <c:v>-2.0190590408272757</c:v>
                </c:pt>
                <c:pt idx="5">
                  <c:v>-1.5724277004784959</c:v>
                </c:pt>
                <c:pt idx="6">
                  <c:v>-1.2810685348028539</c:v>
                </c:pt>
                <c:pt idx="7">
                  <c:v>-1.0852394973895785</c:v>
                </c:pt>
                <c:pt idx="8">
                  <c:v>-0.95196247333820816</c:v>
                </c:pt>
                <c:pt idx="9">
                  <c:v>-0.85934703742857055</c:v>
                </c:pt>
                <c:pt idx="10">
                  <c:v>-0.79110917665449199</c:v>
                </c:pt>
                <c:pt idx="11">
                  <c:v>-0.7348600132000449</c:v>
                </c:pt>
                <c:pt idx="12">
                  <c:v>-0.68155489484594822</c:v>
                </c:pt>
                <c:pt idx="13">
                  <c:v>-0.62513945042872443</c:v>
                </c:pt>
                <c:pt idx="14">
                  <c:v>-0.56211993808068517</c:v>
                </c:pt>
                <c:pt idx="15">
                  <c:v>-0.49104719649886164</c:v>
                </c:pt>
                <c:pt idx="16">
                  <c:v>-0.41197681574339784</c:v>
                </c:pt>
                <c:pt idx="17">
                  <c:v>-0.32596741374565363</c:v>
                </c:pt>
                <c:pt idx="18">
                  <c:v>-0.23465655589515189</c:v>
                </c:pt>
                <c:pt idx="19">
                  <c:v>-0.13992952440324835</c:v>
                </c:pt>
                <c:pt idx="20">
                  <c:v>-4.3681557053854014E-2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5-402C-BB8C-FDA63568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324303"/>
        <c:axId val="27619655"/>
      </c:lineChart>
      <c:catAx>
        <c:axId val="303243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619655"/>
        <c:crosses val="autoZero"/>
        <c:auto val="1"/>
        <c:lblAlgn val="ctr"/>
        <c:lblOffset val="100"/>
        <c:noMultiLvlLbl val="0"/>
      </c:catAx>
      <c:valAx>
        <c:axId val="276196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2430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4453781512601"/>
          <c:y val="0.200420002625016"/>
          <c:w val="0.85033613445378198"/>
          <c:h val="0.44966531040819002"/>
        </c:manualLayout>
      </c:layout>
      <c:lineChart>
        <c:grouping val="standard"/>
        <c:varyColors val="0"/>
        <c:ser>
          <c:idx val="0"/>
          <c:order val="0"/>
          <c:tx>
            <c:v>Prix de la valeur ajoutée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-2.9929351103842983</c:v>
                </c:pt>
                <c:pt idx="1">
                  <c:v>-4.5306036801783804</c:v>
                </c:pt>
                <c:pt idx="2">
                  <c:v>-4.9799662861293665</c:v>
                </c:pt>
                <c:pt idx="3">
                  <c:v>-5.0198089098046577</c:v>
                </c:pt>
                <c:pt idx="4">
                  <c:v>-4.8532791102979473</c:v>
                </c:pt>
                <c:pt idx="5">
                  <c:v>-4.5702089432041904</c:v>
                </c:pt>
                <c:pt idx="6">
                  <c:v>-4.2164670495990269</c:v>
                </c:pt>
                <c:pt idx="7">
                  <c:v>-3.8203275740490761</c:v>
                </c:pt>
                <c:pt idx="8">
                  <c:v>-3.4023383136185581</c:v>
                </c:pt>
                <c:pt idx="9">
                  <c:v>-2.9786391491925857</c:v>
                </c:pt>
                <c:pt idx="10">
                  <c:v>-2.561907730977464</c:v>
                </c:pt>
                <c:pt idx="11">
                  <c:v>-2.1616989375628837</c:v>
                </c:pt>
                <c:pt idx="12">
                  <c:v>-1.7847788717639701</c:v>
                </c:pt>
                <c:pt idx="13">
                  <c:v>-1.4355572107198622</c:v>
                </c:pt>
                <c:pt idx="14">
                  <c:v>-1.1165610410924565</c:v>
                </c:pt>
                <c:pt idx="15">
                  <c:v>-0.8288836491221252</c:v>
                </c:pt>
                <c:pt idx="16">
                  <c:v>-0.57256869457806836</c:v>
                </c:pt>
                <c:pt idx="17">
                  <c:v>-0.34691614001178817</c:v>
                </c:pt>
                <c:pt idx="18">
                  <c:v>-0.15071406615863037</c:v>
                </c:pt>
                <c:pt idx="19">
                  <c:v>1.759129864566944E-2</c:v>
                </c:pt>
                <c:pt idx="20">
                  <c:v>0.15977474235657763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C-4B16-8B96-2058EB8691E5}"/>
            </c:ext>
          </c:extLst>
        </c:ser>
        <c:ser>
          <c:idx val="1"/>
          <c:order val="1"/>
          <c:tx>
            <c:v>Prix des consommations intermédiaires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-2.2796237314888002</c:v>
                </c:pt>
                <c:pt idx="1">
                  <c:v>-3.0906313701096755</c:v>
                </c:pt>
                <c:pt idx="2">
                  <c:v>-3.3103455592169873</c:v>
                </c:pt>
                <c:pt idx="3">
                  <c:v>-3.3122782635749748</c:v>
                </c:pt>
                <c:pt idx="4">
                  <c:v>-3.2200747455237599</c:v>
                </c:pt>
                <c:pt idx="5">
                  <c:v>-3.0705156960439628</c:v>
                </c:pt>
                <c:pt idx="6">
                  <c:v>-2.875641290796227</c:v>
                </c:pt>
                <c:pt idx="7">
                  <c:v>-2.6438634282668461</c:v>
                </c:pt>
                <c:pt idx="8">
                  <c:v>-2.3849809736983141</c:v>
                </c:pt>
                <c:pt idx="9">
                  <c:v>-2.1098845832655533</c:v>
                </c:pt>
                <c:pt idx="10">
                  <c:v>-1.8291733526166087</c:v>
                </c:pt>
                <c:pt idx="11">
                  <c:v>-1.5520721058207787</c:v>
                </c:pt>
                <c:pt idx="12">
                  <c:v>-1.2859034703357919</c:v>
                </c:pt>
                <c:pt idx="13">
                  <c:v>-1.0360050320958436</c:v>
                </c:pt>
                <c:pt idx="14">
                  <c:v>-0.80590856369002761</c:v>
                </c:pt>
                <c:pt idx="15">
                  <c:v>-0.59763744153430443</c:v>
                </c:pt>
                <c:pt idx="16">
                  <c:v>-0.41202927179334603</c:v>
                </c:pt>
                <c:pt idx="17">
                  <c:v>-0.2490349046769591</c:v>
                </c:pt>
                <c:pt idx="18">
                  <c:v>-0.10797252804094493</c:v>
                </c:pt>
                <c:pt idx="19">
                  <c:v>1.226874098585462E-2</c:v>
                </c:pt>
                <c:pt idx="20">
                  <c:v>0.11307218227802895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C-4B16-8B96-2058EB8691E5}"/>
            </c:ext>
          </c:extLst>
        </c:ser>
        <c:ser>
          <c:idx val="2"/>
          <c:order val="2"/>
          <c:tx>
            <c:v>Prix des exportations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-2.6311094189000239</c:v>
                </c:pt>
                <c:pt idx="1">
                  <c:v>-3.5116309453050443</c:v>
                </c:pt>
                <c:pt idx="2">
                  <c:v>-3.7205266149450966</c:v>
                </c:pt>
                <c:pt idx="3">
                  <c:v>-3.6712915628505538</c:v>
                </c:pt>
                <c:pt idx="4">
                  <c:v>-3.5143311982220204</c:v>
                </c:pt>
                <c:pt idx="5">
                  <c:v>-3.3027798437338274</c:v>
                </c:pt>
                <c:pt idx="6">
                  <c:v>-3.055570776680383</c:v>
                </c:pt>
                <c:pt idx="7">
                  <c:v>-2.7822366475471649</c:v>
                </c:pt>
                <c:pt idx="8">
                  <c:v>-2.4912470493445027</c:v>
                </c:pt>
                <c:pt idx="9">
                  <c:v>-2.1916001083831071</c:v>
                </c:pt>
                <c:pt idx="10">
                  <c:v>-1.8922045553017464</c:v>
                </c:pt>
                <c:pt idx="11">
                  <c:v>-1.6009726004540648</c:v>
                </c:pt>
                <c:pt idx="12">
                  <c:v>-1.324245644243438</c:v>
                </c:pt>
                <c:pt idx="13">
                  <c:v>-1.0666190806615017</c:v>
                </c:pt>
                <c:pt idx="14">
                  <c:v>-0.83104723689539917</c:v>
                </c:pt>
                <c:pt idx="15">
                  <c:v>-0.61909351735894846</c:v>
                </c:pt>
                <c:pt idx="16">
                  <c:v>-0.43122591102412455</c:v>
                </c:pt>
                <c:pt idx="17">
                  <c:v>-0.26709827285951171</c:v>
                </c:pt>
                <c:pt idx="18">
                  <c:v>-0.12579186542127641</c:v>
                </c:pt>
                <c:pt idx="19">
                  <c:v>-6.0076947397291747E-3</c:v>
                </c:pt>
                <c:pt idx="20">
                  <c:v>9.3787722684623986E-2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C-4B16-8B96-2058EB8691E5}"/>
            </c:ext>
          </c:extLst>
        </c:ser>
        <c:ser>
          <c:idx val="3"/>
          <c:order val="3"/>
          <c:tx>
            <c:v>Prix des importations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C-4B16-8B96-2058EB869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9474436"/>
        <c:axId val="88165214"/>
      </c:lineChart>
      <c:catAx>
        <c:axId val="494744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165214"/>
        <c:crosses val="autoZero"/>
        <c:auto val="1"/>
        <c:lblAlgn val="ctr"/>
        <c:lblOffset val="100"/>
        <c:noMultiLvlLbl val="0"/>
      </c:catAx>
      <c:valAx>
        <c:axId val="88165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474436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164160</xdr:colOff>
      <xdr:row>17</xdr:row>
      <xdr:rowOff>164520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637560</xdr:colOff>
      <xdr:row>17</xdr:row>
      <xdr:rowOff>142200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370440</xdr:colOff>
      <xdr:row>18</xdr:row>
      <xdr:rowOff>9000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734760</xdr:colOff>
      <xdr:row>33</xdr:row>
      <xdr:rowOff>94680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358200</xdr:colOff>
      <xdr:row>33</xdr:row>
      <xdr:rowOff>88200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259560</xdr:colOff>
      <xdr:row>49</xdr:row>
      <xdr:rowOff>40680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158040</xdr:colOff>
      <xdr:row>49</xdr:row>
      <xdr:rowOff>107280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100800</xdr:colOff>
      <xdr:row>17</xdr:row>
      <xdr:rowOff>142200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170640</xdr:colOff>
      <xdr:row>33</xdr:row>
      <xdr:rowOff>110520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253440</xdr:colOff>
      <xdr:row>33</xdr:row>
      <xdr:rowOff>94680</xdr:rowOff>
    </xdr:to>
    <xdr:graphicFrame macro="">
      <xdr:nvGraphicFramePr>
        <xdr:cNvPr id="11" name="Graphiqu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zoomScaleNormal="100" workbookViewId="0">
      <selection activeCell="J6" sqref="J6"/>
    </sheetView>
  </sheetViews>
  <sheetFormatPr defaultColWidth="12.42578125" defaultRowHeight="15" x14ac:dyDescent="0.25"/>
  <cols>
    <col min="1" max="1" width="37.42578125" customWidth="1"/>
  </cols>
  <sheetData>
    <row r="1" spans="1:10" ht="30" customHeight="1" x14ac:dyDescent="0.25">
      <c r="A1" s="5"/>
      <c r="B1" s="4" t="s">
        <v>0</v>
      </c>
      <c r="C1" s="4"/>
      <c r="D1" s="4"/>
      <c r="E1" s="4"/>
      <c r="F1" s="4"/>
      <c r="G1" s="4"/>
      <c r="H1" s="6"/>
      <c r="I1" s="6"/>
      <c r="J1" s="6"/>
    </row>
    <row r="2" spans="1:10" ht="15.75" x14ac:dyDescent="0.25">
      <c r="A2" s="7"/>
      <c r="B2" s="3" t="s">
        <v>1</v>
      </c>
      <c r="C2" s="3"/>
      <c r="D2" s="3"/>
      <c r="E2" s="3"/>
      <c r="F2" s="3"/>
      <c r="G2" s="3"/>
      <c r="H2" s="6"/>
      <c r="I2" s="6"/>
      <c r="J2" s="6"/>
    </row>
    <row r="3" spans="1:10" x14ac:dyDescent="0.25">
      <c r="A3" s="8"/>
      <c r="B3" s="9">
        <v>2020</v>
      </c>
      <c r="C3" s="10">
        <v>2021</v>
      </c>
      <c r="D3" s="10">
        <v>2022</v>
      </c>
      <c r="E3" s="10">
        <v>2025</v>
      </c>
      <c r="F3" s="10">
        <v>2030</v>
      </c>
      <c r="G3" s="11">
        <v>2040</v>
      </c>
      <c r="H3" s="6"/>
      <c r="I3" s="6"/>
      <c r="J3" s="6"/>
    </row>
    <row r="4" spans="1:10" x14ac:dyDescent="0.25">
      <c r="A4" s="12" t="s">
        <v>2</v>
      </c>
      <c r="B4" s="13">
        <f>Macro!L2</f>
        <v>-16.926203168827026</v>
      </c>
      <c r="C4" s="14">
        <f>Macro!M2</f>
        <v>-2.7527887065394108</v>
      </c>
      <c r="D4" s="14">
        <f>Macro!N2</f>
        <v>-2.4782189330286308</v>
      </c>
      <c r="E4" s="14">
        <f>Macro!Q2</f>
        <v>-0.8290988099239005</v>
      </c>
      <c r="F4" s="14">
        <f>Macro!V2</f>
        <v>0.18710915124631189</v>
      </c>
      <c r="G4" s="15">
        <f>Macro!AF2</f>
        <v>0.203197845576919</v>
      </c>
      <c r="H4" s="6"/>
      <c r="I4" s="6"/>
      <c r="J4" s="6"/>
    </row>
    <row r="5" spans="1:10" x14ac:dyDescent="0.25">
      <c r="A5" s="12" t="s">
        <v>3</v>
      </c>
      <c r="B5" s="13">
        <f>Macro!L3</f>
        <v>-35.634408163136598</v>
      </c>
      <c r="C5" s="14">
        <f>Macro!M3</f>
        <v>-5.5407699802884842</v>
      </c>
      <c r="D5" s="14">
        <f>Macro!N3</f>
        <v>-5.123999764655518</v>
      </c>
      <c r="E5" s="14">
        <f>Macro!Q3</f>
        <v>-2.4187199830320694</v>
      </c>
      <c r="F5" s="14">
        <f>Macro!V3</f>
        <v>-0.21272804520601207</v>
      </c>
      <c r="G5" s="15">
        <f>Macro!AF3</f>
        <v>0.38767604021092694</v>
      </c>
      <c r="H5" s="6"/>
      <c r="I5" s="6"/>
      <c r="J5" s="6"/>
    </row>
    <row r="6" spans="1:10" x14ac:dyDescent="0.25">
      <c r="A6" s="12" t="s">
        <v>4</v>
      </c>
      <c r="B6" s="13">
        <f>Macro!L4</f>
        <v>-10.330727593363886</v>
      </c>
      <c r="C6" s="14">
        <f>Macro!M4</f>
        <v>-6.4897043062573267</v>
      </c>
      <c r="D6" s="14">
        <f>Macro!N4</f>
        <v>-4.0459013618911355</v>
      </c>
      <c r="E6" s="14">
        <f>Macro!Q4</f>
        <v>-1.5724277004784959</v>
      </c>
      <c r="F6" s="14">
        <f>Macro!V4</f>
        <v>-0.79110917665449199</v>
      </c>
      <c r="G6" s="15">
        <f>Macro!AF4</f>
        <v>-4.3681557053854014E-2</v>
      </c>
      <c r="H6" s="6"/>
      <c r="I6" s="6"/>
      <c r="J6" s="6"/>
    </row>
    <row r="7" spans="1:10" x14ac:dyDescent="0.25">
      <c r="A7" s="12" t="s">
        <v>5</v>
      </c>
      <c r="B7" s="13">
        <f>Macro!L5</f>
        <v>0.48155077734006735</v>
      </c>
      <c r="C7" s="14">
        <f>Macro!M5</f>
        <v>0.98491860847218504</v>
      </c>
      <c r="D7" s="14">
        <f>Macro!N5</f>
        <v>1.3781348139131566</v>
      </c>
      <c r="E7" s="14">
        <f>Macro!Q5</f>
        <v>1.8721660275573537</v>
      </c>
      <c r="F7" s="14">
        <f>Macro!V5</f>
        <v>1.4767441328062514</v>
      </c>
      <c r="G7" s="15">
        <f>Macro!AF5</f>
        <v>0.14958829335323109</v>
      </c>
      <c r="H7" s="6"/>
      <c r="I7" s="6"/>
      <c r="J7" s="6"/>
    </row>
    <row r="8" spans="1:10" x14ac:dyDescent="0.25">
      <c r="A8" s="12" t="s">
        <v>6</v>
      </c>
      <c r="B8" s="13">
        <f>Macro!L6</f>
        <v>-22.239361216851062</v>
      </c>
      <c r="C8" s="14">
        <f>Macro!M6</f>
        <v>-5.759760813498338</v>
      </c>
      <c r="D8" s="14">
        <f>Macro!N6</f>
        <v>-3.7244072472747969</v>
      </c>
      <c r="E8" s="14">
        <f>Macro!Q6</f>
        <v>-1.7106259173763405</v>
      </c>
      <c r="F8" s="14">
        <f>Macro!V6</f>
        <v>-0.4394854126750003</v>
      </c>
      <c r="G8" s="15">
        <f>Macro!AF6</f>
        <v>0.19435735169175405</v>
      </c>
      <c r="H8" s="6"/>
      <c r="I8" s="6"/>
      <c r="J8" s="6"/>
    </row>
    <row r="9" spans="1:10" x14ac:dyDescent="0.25">
      <c r="A9" s="12" t="s">
        <v>7</v>
      </c>
      <c r="B9" s="13">
        <f>Macro!L7</f>
        <v>-7.0203362100916262</v>
      </c>
      <c r="C9" s="14">
        <f>Macro!M7</f>
        <v>-5.4600170768126617</v>
      </c>
      <c r="D9" s="14">
        <f>Macro!N7</f>
        <v>-4.3979663294110178</v>
      </c>
      <c r="E9" s="14">
        <f>Macro!Q7</f>
        <v>-2.0232973035363866</v>
      </c>
      <c r="F9" s="14">
        <f>Macro!V7</f>
        <v>-0.29989348446577413</v>
      </c>
      <c r="G9" s="15">
        <f>Macro!AF7</f>
        <v>0.36891770979416982</v>
      </c>
      <c r="H9" s="6"/>
      <c r="I9" s="6"/>
      <c r="J9" s="6"/>
    </row>
    <row r="10" spans="1:10" x14ac:dyDescent="0.25">
      <c r="A10" s="12" t="s">
        <v>8</v>
      </c>
      <c r="B10" s="13">
        <f>Macro!L8</f>
        <v>27.580899580000001</v>
      </c>
      <c r="C10" s="14">
        <f>Macro!M8</f>
        <v>7.6552530000000008E-2</v>
      </c>
      <c r="D10" s="14">
        <f>Macro!N8</f>
        <v>0.68062232000000034</v>
      </c>
      <c r="E10" s="14">
        <f>Macro!Q8</f>
        <v>0.36170588000000031</v>
      </c>
      <c r="F10" s="14">
        <f>Macro!V8</f>
        <v>-7.8354769999999796E-2</v>
      </c>
      <c r="G10" s="15">
        <f>Macro!AF8</f>
        <v>-1.674983999999935E-2</v>
      </c>
      <c r="H10" s="6"/>
      <c r="I10" s="6"/>
      <c r="J10" s="6"/>
    </row>
    <row r="11" spans="1:10" x14ac:dyDescent="0.25">
      <c r="A11" s="12" t="s">
        <v>9</v>
      </c>
      <c r="B11" s="13">
        <f>Macro!L9</f>
        <v>-2.2454273213189713</v>
      </c>
      <c r="C11" s="14">
        <f>Macro!M9</f>
        <v>-3.3794891711796615</v>
      </c>
      <c r="D11" s="14">
        <f>Macro!N9</f>
        <v>-3.5371754982147063</v>
      </c>
      <c r="E11" s="14">
        <f>Macro!Q9</f>
        <v>-3.2466494801510204</v>
      </c>
      <c r="F11" s="14">
        <f>Macro!V9</f>
        <v>-1.8772005616495946</v>
      </c>
      <c r="G11" s="15">
        <f>Macro!AF9</f>
        <v>0.12467819863397622</v>
      </c>
      <c r="H11" s="6"/>
      <c r="I11" s="6"/>
      <c r="J11" s="6"/>
    </row>
    <row r="12" spans="1:10" x14ac:dyDescent="0.25">
      <c r="A12" s="12" t="s">
        <v>10</v>
      </c>
      <c r="B12" s="13">
        <f>Macro!L10</f>
        <v>-2.6356147050950907</v>
      </c>
      <c r="C12" s="14">
        <f>Macro!M10</f>
        <v>-3.819026658533875</v>
      </c>
      <c r="D12" s="14">
        <f>Macro!N10</f>
        <v>-4.1434711275600051</v>
      </c>
      <c r="E12" s="14">
        <f>Macro!Q10</f>
        <v>-3.8164095943933773</v>
      </c>
      <c r="F12" s="14">
        <f>Macro!V10</f>
        <v>-2.1937559690181185</v>
      </c>
      <c r="G12" s="15">
        <f>Macro!AF10</f>
        <v>0.13632999075827712</v>
      </c>
      <c r="H12" s="6"/>
      <c r="I12" s="6"/>
      <c r="J12" s="6"/>
    </row>
    <row r="13" spans="1:10" x14ac:dyDescent="0.25">
      <c r="A13" s="12" t="s">
        <v>11</v>
      </c>
      <c r="B13" s="13">
        <f>Macro!L11</f>
        <v>-2.9929351103842983</v>
      </c>
      <c r="C13" s="14">
        <f>Macro!M11</f>
        <v>-4.5306036801783804</v>
      </c>
      <c r="D13" s="14">
        <f>Macro!N11</f>
        <v>-4.9799662861293665</v>
      </c>
      <c r="E13" s="14">
        <f>Macro!Q11</f>
        <v>-4.5702089432041904</v>
      </c>
      <c r="F13" s="14">
        <f>Macro!V11</f>
        <v>-2.561907730977464</v>
      </c>
      <c r="G13" s="15">
        <f>Macro!AF11</f>
        <v>0.15977474235657763</v>
      </c>
      <c r="H13" s="6"/>
      <c r="I13" s="6"/>
      <c r="J13" s="6"/>
    </row>
    <row r="14" spans="1:10" x14ac:dyDescent="0.25">
      <c r="A14" s="12" t="s">
        <v>12</v>
      </c>
      <c r="B14" s="13">
        <f>Macro!L12</f>
        <v>-2.2796237314888002</v>
      </c>
      <c r="C14" s="14">
        <f>Macro!M12</f>
        <v>-3.0906313701096755</v>
      </c>
      <c r="D14" s="14">
        <f>Macro!N12</f>
        <v>-3.3103455592169873</v>
      </c>
      <c r="E14" s="14">
        <f>Macro!Q12</f>
        <v>-3.0705156960439628</v>
      </c>
      <c r="F14" s="14">
        <f>Macro!V12</f>
        <v>-1.8291733526166087</v>
      </c>
      <c r="G14" s="15">
        <f>Macro!AF12</f>
        <v>0.11307218227802895</v>
      </c>
      <c r="H14" s="6"/>
      <c r="I14" s="6"/>
      <c r="J14" s="6"/>
    </row>
    <row r="15" spans="1:10" x14ac:dyDescent="0.25">
      <c r="A15" s="12" t="s">
        <v>13</v>
      </c>
      <c r="B15" s="13">
        <f>Macro!L13</f>
        <v>-2.6311094189000239</v>
      </c>
      <c r="C15" s="14">
        <f>Macro!M13</f>
        <v>-3.5116309453050443</v>
      </c>
      <c r="D15" s="14">
        <f>Macro!N13</f>
        <v>-3.7205266149450966</v>
      </c>
      <c r="E15" s="14">
        <f>Macro!Q13</f>
        <v>-3.3027798437338274</v>
      </c>
      <c r="F15" s="14">
        <f>Macro!V13</f>
        <v>-1.8922045553017464</v>
      </c>
      <c r="G15" s="15">
        <f>Macro!AF13</f>
        <v>9.3787722684623986E-2</v>
      </c>
      <c r="H15" s="6"/>
      <c r="I15" s="6"/>
      <c r="J15" s="6"/>
    </row>
    <row r="16" spans="1:10" x14ac:dyDescent="0.25">
      <c r="A16" s="12" t="s">
        <v>14</v>
      </c>
      <c r="B16" s="13">
        <f>Macro!L14</f>
        <v>0</v>
      </c>
      <c r="C16" s="14">
        <f>Macro!M14</f>
        <v>0</v>
      </c>
      <c r="D16" s="14">
        <f>Macro!N14</f>
        <v>0</v>
      </c>
      <c r="E16" s="14">
        <f>Macro!Q14</f>
        <v>0</v>
      </c>
      <c r="F16" s="14">
        <f>Macro!V14</f>
        <v>0</v>
      </c>
      <c r="G16" s="15">
        <f>Macro!AF14</f>
        <v>0</v>
      </c>
      <c r="H16" s="6"/>
      <c r="I16" s="6"/>
      <c r="J16" s="6"/>
    </row>
    <row r="17" spans="1:10" x14ac:dyDescent="0.25">
      <c r="A17" s="12" t="s">
        <v>15</v>
      </c>
      <c r="B17" s="13">
        <f>Macro!L15</f>
        <v>-1.2610466960978561</v>
      </c>
      <c r="C17" s="14">
        <f>Macro!M15</f>
        <v>-2.6744595237726432</v>
      </c>
      <c r="D17" s="14">
        <f>Macro!N15</f>
        <v>-3.6733818133372509</v>
      </c>
      <c r="E17" s="14">
        <f>Macro!Q15</f>
        <v>-4.3209891268352063</v>
      </c>
      <c r="F17" s="14">
        <f>Macro!V15</f>
        <v>-2.6820318434275681</v>
      </c>
      <c r="G17" s="15">
        <f>Macro!AF15</f>
        <v>7.9204742007465967E-2</v>
      </c>
      <c r="H17" s="6"/>
      <c r="I17" s="6"/>
      <c r="J17" s="6"/>
    </row>
    <row r="18" spans="1:10" x14ac:dyDescent="0.25">
      <c r="A18" s="12" t="s">
        <v>16</v>
      </c>
      <c r="B18" s="13">
        <f>Macro!L16</f>
        <v>1.7853219409150523</v>
      </c>
      <c r="C18" s="14">
        <f>Macro!M16</f>
        <v>1.9442294846330199</v>
      </c>
      <c r="D18" s="14">
        <f>Macro!N16</f>
        <v>1.3750621081317638</v>
      </c>
      <c r="E18" s="14">
        <f>Macro!Q16</f>
        <v>0.26115515105742393</v>
      </c>
      <c r="F18" s="14">
        <f>Macro!V16</f>
        <v>-0.12328248707800249</v>
      </c>
      <c r="G18" s="15">
        <f>Macro!AF16</f>
        <v>-8.0441417038634722E-2</v>
      </c>
      <c r="H18" s="6"/>
      <c r="I18" s="6"/>
      <c r="J18" s="6"/>
    </row>
    <row r="19" spans="1:10" x14ac:dyDescent="0.25">
      <c r="A19" s="12" t="s">
        <v>17</v>
      </c>
      <c r="B19" s="13">
        <f>Macro!L17</f>
        <v>-2463.2209199999998</v>
      </c>
      <c r="C19" s="14">
        <f>Macro!M17</f>
        <v>-1896.9845999999998</v>
      </c>
      <c r="D19" s="14">
        <f>Macro!N17</f>
        <v>-1311.2773299999972</v>
      </c>
      <c r="E19" s="14">
        <f>Macro!Q17</f>
        <v>-255.62939999999799</v>
      </c>
      <c r="F19" s="14">
        <f>Macro!V17</f>
        <v>180.31924000000072</v>
      </c>
      <c r="G19" s="15">
        <f>Macro!AF17</f>
        <v>44.525450000001001</v>
      </c>
      <c r="H19" s="6"/>
      <c r="I19" s="6"/>
      <c r="J19" s="6"/>
    </row>
    <row r="20" spans="1:10" x14ac:dyDescent="0.25">
      <c r="A20" s="12" t="s">
        <v>18</v>
      </c>
      <c r="B20" s="13">
        <f>Macro!L18</f>
        <v>7.3707358700000007</v>
      </c>
      <c r="C20" s="14">
        <f>Macro!M18</f>
        <v>5.0617323599999988</v>
      </c>
      <c r="D20" s="14">
        <f>Macro!N18</f>
        <v>3.1771774899999992</v>
      </c>
      <c r="E20" s="14">
        <f>Macro!Q18</f>
        <v>0.43082877999999908</v>
      </c>
      <c r="F20" s="14">
        <f>Macro!V18</f>
        <v>-0.47195638000000067</v>
      </c>
      <c r="G20" s="15">
        <f>Macro!AF18</f>
        <v>-9.9416180000000409E-2</v>
      </c>
      <c r="H20" s="6"/>
      <c r="I20" s="6"/>
      <c r="J20" s="6"/>
    </row>
    <row r="21" spans="1:10" x14ac:dyDescent="0.25">
      <c r="A21" s="12" t="s">
        <v>19</v>
      </c>
      <c r="B21" s="13">
        <f>Macro!L19</f>
        <v>5.9664518900000001</v>
      </c>
      <c r="C21" s="14">
        <f>Macro!M19</f>
        <v>0.77839700999999994</v>
      </c>
      <c r="D21" s="14">
        <f>Macro!N19</f>
        <v>0.24681097000000018</v>
      </c>
      <c r="E21" s="14">
        <f>Macro!Q19</f>
        <v>-3.6386139999999845E-2</v>
      </c>
      <c r="F21" s="14">
        <f>Macro!V19</f>
        <v>-4.7612119999999869E-2</v>
      </c>
      <c r="G21" s="15">
        <f>Macro!AF19</f>
        <v>1.558120000000017E-2</v>
      </c>
      <c r="H21" s="6"/>
      <c r="I21" s="6"/>
      <c r="J21" s="6"/>
    </row>
    <row r="22" spans="1:10" x14ac:dyDescent="0.25">
      <c r="A22" s="12" t="s">
        <v>20</v>
      </c>
      <c r="B22" s="13">
        <f>Macro!L20</f>
        <v>-11.747034107999999</v>
      </c>
      <c r="C22" s="14">
        <f>Macro!M20</f>
        <v>-5.1564453179999994</v>
      </c>
      <c r="D22" s="14">
        <f>Macro!N20</f>
        <v>-3.7520896479999997</v>
      </c>
      <c r="E22" s="14">
        <f>Macro!Q20</f>
        <v>-1.2066302880000002</v>
      </c>
      <c r="F22" s="14">
        <f>Macro!V20</f>
        <v>9.8873965000000064E-2</v>
      </c>
      <c r="G22" s="15">
        <f>Macro!AF20</f>
        <v>0.34262578500000002</v>
      </c>
      <c r="H22" s="6"/>
      <c r="I22" s="6"/>
      <c r="J22" s="6"/>
    </row>
    <row r="23" spans="1:10" x14ac:dyDescent="0.25">
      <c r="A23" s="12" t="s">
        <v>21</v>
      </c>
      <c r="B23" s="13">
        <f>Macro!L21</f>
        <v>32.000554400000006</v>
      </c>
      <c r="C23" s="14">
        <f>Macro!M21</f>
        <v>20.742063000000009</v>
      </c>
      <c r="D23" s="14">
        <f>Macro!N21</f>
        <v>23.618840800000008</v>
      </c>
      <c r="E23" s="14">
        <f>Macro!Q21</f>
        <v>25.033406800000012</v>
      </c>
      <c r="F23" s="14">
        <f>Macro!V21</f>
        <v>21.969368300000003</v>
      </c>
      <c r="G23" s="15">
        <f>Macro!AF21</f>
        <v>15.555548000000009</v>
      </c>
      <c r="H23" s="6"/>
      <c r="I23" s="6"/>
      <c r="J23" s="6"/>
    </row>
    <row r="24" spans="1:10" x14ac:dyDescent="0.25">
      <c r="A24" s="16" t="s">
        <v>22</v>
      </c>
      <c r="B24" s="17">
        <f>Macro!L22</f>
        <v>-24.231594689953194</v>
      </c>
      <c r="C24" s="18">
        <f>Macro!M22</f>
        <v>-5.408526599664965</v>
      </c>
      <c r="D24" s="18">
        <f>Macro!N22</f>
        <v>-3.3698133737368741</v>
      </c>
      <c r="E24" s="18">
        <f>Macro!Q22</f>
        <v>-1.2552798950483002</v>
      </c>
      <c r="F24" s="18">
        <f>Macro!V22</f>
        <v>-1.8916383806233394E-2</v>
      </c>
      <c r="G24" s="19">
        <f>Macro!AF22</f>
        <v>0.27711949360436083</v>
      </c>
      <c r="H24" s="6"/>
      <c r="I24" s="6"/>
      <c r="J24" s="6"/>
    </row>
    <row r="25" spans="1:10" x14ac:dyDescent="0.25">
      <c r="A25" s="20"/>
      <c r="B25" s="20"/>
      <c r="C25" s="20"/>
      <c r="D25" s="20"/>
      <c r="E25" s="20"/>
      <c r="F25" s="20"/>
      <c r="G25" s="20"/>
      <c r="H25" s="6"/>
      <c r="I25" s="6"/>
      <c r="J25" s="6"/>
    </row>
    <row r="26" spans="1:10" x14ac:dyDescent="0.25">
      <c r="A26" s="5"/>
      <c r="B26" s="2" t="s">
        <v>23</v>
      </c>
      <c r="C26" s="2"/>
      <c r="D26" s="2"/>
      <c r="E26" s="2"/>
      <c r="F26" s="2"/>
      <c r="G26" s="2"/>
      <c r="H26" s="6"/>
      <c r="I26" s="6"/>
      <c r="J26" s="6"/>
    </row>
    <row r="27" spans="1:10" ht="15.75" x14ac:dyDescent="0.25">
      <c r="A27" s="7"/>
      <c r="B27" s="1" t="s">
        <v>24</v>
      </c>
      <c r="C27" s="1"/>
      <c r="D27" s="1"/>
      <c r="E27" s="1"/>
      <c r="F27" s="1"/>
      <c r="G27" s="1"/>
      <c r="H27" s="6"/>
      <c r="I27" s="6"/>
      <c r="J27" s="6"/>
    </row>
    <row r="28" spans="1:10" x14ac:dyDescent="0.25">
      <c r="A28" s="8"/>
      <c r="B28" s="10">
        <f t="shared" ref="B28:G37" si="0">B3</f>
        <v>2020</v>
      </c>
      <c r="C28" s="10">
        <f t="shared" si="0"/>
        <v>2021</v>
      </c>
      <c r="D28" s="10">
        <f t="shared" si="0"/>
        <v>2022</v>
      </c>
      <c r="E28" s="10">
        <f t="shared" si="0"/>
        <v>2025</v>
      </c>
      <c r="F28" s="10">
        <f t="shared" si="0"/>
        <v>2030</v>
      </c>
      <c r="G28" s="11">
        <f t="shared" si="0"/>
        <v>2040</v>
      </c>
      <c r="H28" s="6"/>
      <c r="I28" s="6"/>
      <c r="J28" s="6"/>
    </row>
    <row r="29" spans="1:10" x14ac:dyDescent="0.25">
      <c r="A29" s="12" t="s">
        <v>25</v>
      </c>
      <c r="B29" s="13">
        <f t="shared" si="0"/>
        <v>-16.926203168827026</v>
      </c>
      <c r="C29" s="14">
        <f t="shared" si="0"/>
        <v>-2.7527887065394108</v>
      </c>
      <c r="D29" s="14">
        <f t="shared" si="0"/>
        <v>-2.4782189330286308</v>
      </c>
      <c r="E29" s="14">
        <f t="shared" si="0"/>
        <v>-0.8290988099239005</v>
      </c>
      <c r="F29" s="14">
        <f t="shared" si="0"/>
        <v>0.18710915124631189</v>
      </c>
      <c r="G29" s="15">
        <f t="shared" si="0"/>
        <v>0.203197845576919</v>
      </c>
      <c r="H29" s="6"/>
      <c r="I29" s="6"/>
      <c r="J29" s="6"/>
    </row>
    <row r="30" spans="1:10" x14ac:dyDescent="0.25">
      <c r="A30" s="12" t="s">
        <v>26</v>
      </c>
      <c r="B30" s="13">
        <f t="shared" si="0"/>
        <v>-35.634408163136598</v>
      </c>
      <c r="C30" s="14">
        <f t="shared" si="0"/>
        <v>-5.5407699802884842</v>
      </c>
      <c r="D30" s="14">
        <f t="shared" si="0"/>
        <v>-5.123999764655518</v>
      </c>
      <c r="E30" s="14">
        <f t="shared" si="0"/>
        <v>-2.4187199830320694</v>
      </c>
      <c r="F30" s="14">
        <f t="shared" si="0"/>
        <v>-0.21272804520601207</v>
      </c>
      <c r="G30" s="15">
        <f t="shared" si="0"/>
        <v>0.38767604021092694</v>
      </c>
      <c r="H30" s="6"/>
      <c r="I30" s="6"/>
      <c r="J30" s="6"/>
    </row>
    <row r="31" spans="1:10" x14ac:dyDescent="0.25">
      <c r="A31" s="12" t="s">
        <v>27</v>
      </c>
      <c r="B31" s="13">
        <f t="shared" si="0"/>
        <v>-10.330727593363886</v>
      </c>
      <c r="C31" s="14">
        <f t="shared" si="0"/>
        <v>-6.4897043062573267</v>
      </c>
      <c r="D31" s="14">
        <f t="shared" si="0"/>
        <v>-4.0459013618911355</v>
      </c>
      <c r="E31" s="14">
        <f t="shared" si="0"/>
        <v>-1.5724277004784959</v>
      </c>
      <c r="F31" s="14">
        <f t="shared" si="0"/>
        <v>-0.79110917665449199</v>
      </c>
      <c r="G31" s="15">
        <f t="shared" si="0"/>
        <v>-4.3681557053854014E-2</v>
      </c>
      <c r="H31" s="6"/>
      <c r="I31" s="6"/>
      <c r="J31" s="6"/>
    </row>
    <row r="32" spans="1:10" x14ac:dyDescent="0.25">
      <c r="A32" s="12" t="s">
        <v>28</v>
      </c>
      <c r="B32" s="13">
        <f t="shared" si="0"/>
        <v>0.48155077734006735</v>
      </c>
      <c r="C32" s="14">
        <f t="shared" si="0"/>
        <v>0.98491860847218504</v>
      </c>
      <c r="D32" s="14">
        <f t="shared" si="0"/>
        <v>1.3781348139131566</v>
      </c>
      <c r="E32" s="14">
        <f t="shared" si="0"/>
        <v>1.8721660275573537</v>
      </c>
      <c r="F32" s="14">
        <f t="shared" si="0"/>
        <v>1.4767441328062514</v>
      </c>
      <c r="G32" s="15">
        <f t="shared" si="0"/>
        <v>0.14958829335323109</v>
      </c>
      <c r="H32" s="6"/>
      <c r="I32" s="6"/>
      <c r="J32" s="6"/>
    </row>
    <row r="33" spans="1:10" x14ac:dyDescent="0.25">
      <c r="A33" s="12" t="s">
        <v>29</v>
      </c>
      <c r="B33" s="13">
        <f t="shared" si="0"/>
        <v>-22.239361216851062</v>
      </c>
      <c r="C33" s="14">
        <f t="shared" si="0"/>
        <v>-5.759760813498338</v>
      </c>
      <c r="D33" s="14">
        <f t="shared" si="0"/>
        <v>-3.7244072472747969</v>
      </c>
      <c r="E33" s="14">
        <f t="shared" si="0"/>
        <v>-1.7106259173763405</v>
      </c>
      <c r="F33" s="14">
        <f t="shared" si="0"/>
        <v>-0.4394854126750003</v>
      </c>
      <c r="G33" s="15">
        <f t="shared" si="0"/>
        <v>0.19435735169175405</v>
      </c>
      <c r="H33" s="6"/>
      <c r="I33" s="6"/>
      <c r="J33" s="6"/>
    </row>
    <row r="34" spans="1:10" x14ac:dyDescent="0.25">
      <c r="A34" s="12" t="s">
        <v>30</v>
      </c>
      <c r="B34" s="13">
        <f t="shared" si="0"/>
        <v>-7.0203362100916262</v>
      </c>
      <c r="C34" s="14">
        <f t="shared" si="0"/>
        <v>-5.4600170768126617</v>
      </c>
      <c r="D34" s="14">
        <f t="shared" si="0"/>
        <v>-4.3979663294110178</v>
      </c>
      <c r="E34" s="14">
        <f t="shared" si="0"/>
        <v>-2.0232973035363866</v>
      </c>
      <c r="F34" s="14">
        <f t="shared" si="0"/>
        <v>-0.29989348446577413</v>
      </c>
      <c r="G34" s="15">
        <f t="shared" si="0"/>
        <v>0.36891770979416982</v>
      </c>
      <c r="H34" s="6"/>
      <c r="I34" s="6"/>
      <c r="J34" s="6"/>
    </row>
    <row r="35" spans="1:10" x14ac:dyDescent="0.25">
      <c r="A35" s="12" t="s">
        <v>31</v>
      </c>
      <c r="B35" s="13">
        <f t="shared" si="0"/>
        <v>27.580899580000001</v>
      </c>
      <c r="C35" s="14">
        <f t="shared" si="0"/>
        <v>7.6552530000000008E-2</v>
      </c>
      <c r="D35" s="14">
        <f t="shared" si="0"/>
        <v>0.68062232000000034</v>
      </c>
      <c r="E35" s="14">
        <f t="shared" si="0"/>
        <v>0.36170588000000031</v>
      </c>
      <c r="F35" s="14">
        <f t="shared" si="0"/>
        <v>-7.8354769999999796E-2</v>
      </c>
      <c r="G35" s="15">
        <f t="shared" si="0"/>
        <v>-1.674983999999935E-2</v>
      </c>
      <c r="H35" s="6"/>
      <c r="I35" s="6"/>
      <c r="J35" s="6"/>
    </row>
    <row r="36" spans="1:10" x14ac:dyDescent="0.25">
      <c r="A36" s="12" t="s">
        <v>32</v>
      </c>
      <c r="B36" s="13">
        <f t="shared" si="0"/>
        <v>-2.2454273213189713</v>
      </c>
      <c r="C36" s="14">
        <f t="shared" si="0"/>
        <v>-3.3794891711796615</v>
      </c>
      <c r="D36" s="14">
        <f t="shared" si="0"/>
        <v>-3.5371754982147063</v>
      </c>
      <c r="E36" s="14">
        <f t="shared" si="0"/>
        <v>-3.2466494801510204</v>
      </c>
      <c r="F36" s="14">
        <f t="shared" si="0"/>
        <v>-1.8772005616495946</v>
      </c>
      <c r="G36" s="15">
        <f t="shared" si="0"/>
        <v>0.12467819863397622</v>
      </c>
      <c r="H36" s="6"/>
      <c r="I36" s="6"/>
      <c r="J36" s="6"/>
    </row>
    <row r="37" spans="1:10" x14ac:dyDescent="0.25">
      <c r="A37" s="12" t="s">
        <v>33</v>
      </c>
      <c r="B37" s="13">
        <f t="shared" si="0"/>
        <v>-2.6356147050950907</v>
      </c>
      <c r="C37" s="14">
        <f t="shared" si="0"/>
        <v>-3.819026658533875</v>
      </c>
      <c r="D37" s="14">
        <f t="shared" si="0"/>
        <v>-4.1434711275600051</v>
      </c>
      <c r="E37" s="14">
        <f t="shared" si="0"/>
        <v>-3.8164095943933773</v>
      </c>
      <c r="F37" s="14">
        <f t="shared" si="0"/>
        <v>-2.1937559690181185</v>
      </c>
      <c r="G37" s="15">
        <f t="shared" si="0"/>
        <v>0.13632999075827712</v>
      </c>
      <c r="H37" s="6"/>
      <c r="I37" s="6"/>
      <c r="J37" s="6"/>
    </row>
    <row r="38" spans="1:10" x14ac:dyDescent="0.25">
      <c r="A38" s="12" t="s">
        <v>34</v>
      </c>
      <c r="B38" s="13">
        <f t="shared" ref="B38:G47" si="1">B13</f>
        <v>-2.9929351103842983</v>
      </c>
      <c r="C38" s="14">
        <f t="shared" si="1"/>
        <v>-4.5306036801783804</v>
      </c>
      <c r="D38" s="14">
        <f t="shared" si="1"/>
        <v>-4.9799662861293665</v>
      </c>
      <c r="E38" s="14">
        <f t="shared" si="1"/>
        <v>-4.5702089432041904</v>
      </c>
      <c r="F38" s="14">
        <f t="shared" si="1"/>
        <v>-2.561907730977464</v>
      </c>
      <c r="G38" s="15">
        <f t="shared" si="1"/>
        <v>0.15977474235657763</v>
      </c>
      <c r="H38" s="6"/>
      <c r="I38" s="6"/>
      <c r="J38" s="6"/>
    </row>
    <row r="39" spans="1:10" x14ac:dyDescent="0.25">
      <c r="A39" s="12" t="s">
        <v>35</v>
      </c>
      <c r="B39" s="13">
        <f t="shared" si="1"/>
        <v>-2.2796237314888002</v>
      </c>
      <c r="C39" s="14">
        <f t="shared" si="1"/>
        <v>-3.0906313701096755</v>
      </c>
      <c r="D39" s="14">
        <f t="shared" si="1"/>
        <v>-3.3103455592169873</v>
      </c>
      <c r="E39" s="14">
        <f t="shared" si="1"/>
        <v>-3.0705156960439628</v>
      </c>
      <c r="F39" s="14">
        <f t="shared" si="1"/>
        <v>-1.8291733526166087</v>
      </c>
      <c r="G39" s="15">
        <f t="shared" si="1"/>
        <v>0.11307218227802895</v>
      </c>
      <c r="H39" s="6"/>
      <c r="I39" s="6"/>
      <c r="J39" s="6"/>
    </row>
    <row r="40" spans="1:10" x14ac:dyDescent="0.25">
      <c r="A40" s="12" t="s">
        <v>36</v>
      </c>
      <c r="B40" s="13">
        <f t="shared" si="1"/>
        <v>-2.6311094189000239</v>
      </c>
      <c r="C40" s="14">
        <f t="shared" si="1"/>
        <v>-3.5116309453050443</v>
      </c>
      <c r="D40" s="14">
        <f t="shared" si="1"/>
        <v>-3.7205266149450966</v>
      </c>
      <c r="E40" s="14">
        <f t="shared" si="1"/>
        <v>-3.3027798437338274</v>
      </c>
      <c r="F40" s="14">
        <f t="shared" si="1"/>
        <v>-1.8922045553017464</v>
      </c>
      <c r="G40" s="15">
        <f t="shared" si="1"/>
        <v>9.3787722684623986E-2</v>
      </c>
      <c r="H40" s="6"/>
      <c r="I40" s="6"/>
      <c r="J40" s="6"/>
    </row>
    <row r="41" spans="1:10" x14ac:dyDescent="0.25">
      <c r="A41" s="12" t="s">
        <v>37</v>
      </c>
      <c r="B41" s="13">
        <f t="shared" si="1"/>
        <v>0</v>
      </c>
      <c r="C41" s="14">
        <f t="shared" si="1"/>
        <v>0</v>
      </c>
      <c r="D41" s="14">
        <f t="shared" si="1"/>
        <v>0</v>
      </c>
      <c r="E41" s="14">
        <f t="shared" si="1"/>
        <v>0</v>
      </c>
      <c r="F41" s="14">
        <f t="shared" si="1"/>
        <v>0</v>
      </c>
      <c r="G41" s="15">
        <f t="shared" si="1"/>
        <v>0</v>
      </c>
      <c r="H41" s="6"/>
      <c r="I41" s="6"/>
      <c r="J41" s="6"/>
    </row>
    <row r="42" spans="1:10" x14ac:dyDescent="0.25">
      <c r="A42" s="12" t="s">
        <v>38</v>
      </c>
      <c r="B42" s="13">
        <f t="shared" si="1"/>
        <v>-1.2610466960978561</v>
      </c>
      <c r="C42" s="14">
        <f t="shared" si="1"/>
        <v>-2.6744595237726432</v>
      </c>
      <c r="D42" s="14">
        <f t="shared" si="1"/>
        <v>-3.6733818133372509</v>
      </c>
      <c r="E42" s="14">
        <f t="shared" si="1"/>
        <v>-4.3209891268352063</v>
      </c>
      <c r="F42" s="14">
        <f t="shared" si="1"/>
        <v>-2.6820318434275681</v>
      </c>
      <c r="G42" s="15">
        <f t="shared" si="1"/>
        <v>7.9204742007465967E-2</v>
      </c>
      <c r="H42" s="6"/>
      <c r="I42" s="6"/>
      <c r="J42" s="6"/>
    </row>
    <row r="43" spans="1:10" x14ac:dyDescent="0.25">
      <c r="A43" s="12" t="s">
        <v>39</v>
      </c>
      <c r="B43" s="13">
        <f t="shared" si="1"/>
        <v>1.7853219409150523</v>
      </c>
      <c r="C43" s="14">
        <f t="shared" si="1"/>
        <v>1.9442294846330199</v>
      </c>
      <c r="D43" s="14">
        <f t="shared" si="1"/>
        <v>1.3750621081317638</v>
      </c>
      <c r="E43" s="14">
        <f t="shared" si="1"/>
        <v>0.26115515105742393</v>
      </c>
      <c r="F43" s="14">
        <f t="shared" si="1"/>
        <v>-0.12328248707800249</v>
      </c>
      <c r="G43" s="15">
        <f t="shared" si="1"/>
        <v>-8.0441417038634722E-2</v>
      </c>
      <c r="H43" s="6"/>
      <c r="I43" s="6"/>
      <c r="J43" s="6"/>
    </row>
    <row r="44" spans="1:10" x14ac:dyDescent="0.25">
      <c r="A44" s="12" t="s">
        <v>40</v>
      </c>
      <c r="B44" s="13">
        <f t="shared" si="1"/>
        <v>-2463.2209199999998</v>
      </c>
      <c r="C44" s="14">
        <f t="shared" si="1"/>
        <v>-1896.9845999999998</v>
      </c>
      <c r="D44" s="14">
        <f t="shared" si="1"/>
        <v>-1311.2773299999972</v>
      </c>
      <c r="E44" s="14">
        <f t="shared" si="1"/>
        <v>-255.62939999999799</v>
      </c>
      <c r="F44" s="14">
        <f t="shared" si="1"/>
        <v>180.31924000000072</v>
      </c>
      <c r="G44" s="15">
        <f t="shared" si="1"/>
        <v>44.525450000001001</v>
      </c>
      <c r="H44" s="6"/>
      <c r="I44" s="6"/>
      <c r="J44" s="6"/>
    </row>
    <row r="45" spans="1:10" x14ac:dyDescent="0.25">
      <c r="A45" s="12" t="s">
        <v>41</v>
      </c>
      <c r="B45" s="13">
        <f t="shared" si="1"/>
        <v>7.3707358700000007</v>
      </c>
      <c r="C45" s="14">
        <f t="shared" si="1"/>
        <v>5.0617323599999988</v>
      </c>
      <c r="D45" s="14">
        <f t="shared" si="1"/>
        <v>3.1771774899999992</v>
      </c>
      <c r="E45" s="14">
        <f t="shared" si="1"/>
        <v>0.43082877999999908</v>
      </c>
      <c r="F45" s="14">
        <f t="shared" si="1"/>
        <v>-0.47195638000000067</v>
      </c>
      <c r="G45" s="15">
        <f t="shared" si="1"/>
        <v>-9.9416180000000409E-2</v>
      </c>
      <c r="H45" s="6"/>
      <c r="I45" s="6"/>
      <c r="J45" s="6"/>
    </row>
    <row r="46" spans="1:10" x14ac:dyDescent="0.25">
      <c r="A46" s="12" t="s">
        <v>42</v>
      </c>
      <c r="B46" s="13">
        <f t="shared" si="1"/>
        <v>5.9664518900000001</v>
      </c>
      <c r="C46" s="14">
        <f t="shared" si="1"/>
        <v>0.77839700999999994</v>
      </c>
      <c r="D46" s="14">
        <f t="shared" si="1"/>
        <v>0.24681097000000018</v>
      </c>
      <c r="E46" s="14">
        <f t="shared" si="1"/>
        <v>-3.6386139999999845E-2</v>
      </c>
      <c r="F46" s="14">
        <f t="shared" si="1"/>
        <v>-4.7612119999999869E-2</v>
      </c>
      <c r="G46" s="15">
        <f t="shared" si="1"/>
        <v>1.558120000000017E-2</v>
      </c>
      <c r="H46" s="6"/>
      <c r="I46" s="6"/>
      <c r="J46" s="6"/>
    </row>
    <row r="47" spans="1:10" x14ac:dyDescent="0.25">
      <c r="A47" s="21" t="s">
        <v>43</v>
      </c>
      <c r="B47" s="13">
        <f t="shared" si="1"/>
        <v>-11.747034107999999</v>
      </c>
      <c r="C47" s="14">
        <f t="shared" si="1"/>
        <v>-5.1564453179999994</v>
      </c>
      <c r="D47" s="14">
        <f t="shared" si="1"/>
        <v>-3.7520896479999997</v>
      </c>
      <c r="E47" s="14">
        <f t="shared" si="1"/>
        <v>-1.2066302880000002</v>
      </c>
      <c r="F47" s="14">
        <f t="shared" si="1"/>
        <v>9.8873965000000064E-2</v>
      </c>
      <c r="G47" s="15">
        <f t="shared" si="1"/>
        <v>0.34262578500000002</v>
      </c>
      <c r="H47" s="6"/>
      <c r="I47" s="6"/>
      <c r="J47" s="6"/>
    </row>
    <row r="48" spans="1:10" x14ac:dyDescent="0.25">
      <c r="A48" s="21" t="s">
        <v>44</v>
      </c>
      <c r="B48" s="13">
        <f t="shared" ref="B48:G57" si="2">B23</f>
        <v>32.000554400000006</v>
      </c>
      <c r="C48" s="14">
        <f t="shared" si="2"/>
        <v>20.742063000000009</v>
      </c>
      <c r="D48" s="14">
        <f t="shared" si="2"/>
        <v>23.618840800000008</v>
      </c>
      <c r="E48" s="14">
        <f t="shared" si="2"/>
        <v>25.033406800000012</v>
      </c>
      <c r="F48" s="14">
        <f t="shared" si="2"/>
        <v>21.969368300000003</v>
      </c>
      <c r="G48" s="15">
        <f t="shared" si="2"/>
        <v>15.555548000000009</v>
      </c>
      <c r="H48" s="6"/>
      <c r="I48" s="6"/>
      <c r="J48" s="6"/>
    </row>
    <row r="49" spans="1:10" x14ac:dyDescent="0.25">
      <c r="A49" s="22" t="s">
        <v>45</v>
      </c>
      <c r="B49" s="17">
        <f t="shared" si="2"/>
        <v>-24.231594689953194</v>
      </c>
      <c r="C49" s="18">
        <f t="shared" si="2"/>
        <v>-5.408526599664965</v>
      </c>
      <c r="D49" s="18">
        <f t="shared" si="2"/>
        <v>-3.3698133737368741</v>
      </c>
      <c r="E49" s="18">
        <f t="shared" si="2"/>
        <v>-1.2552798950483002</v>
      </c>
      <c r="F49" s="18">
        <f t="shared" si="2"/>
        <v>-1.8916383806233394E-2</v>
      </c>
      <c r="G49" s="19">
        <f t="shared" si="2"/>
        <v>0.27711949360436083</v>
      </c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</row>
    <row r="54" spans="1:10" x14ac:dyDescent="0.25">
      <c r="A54" s="6"/>
    </row>
    <row r="55" spans="1:10" x14ac:dyDescent="0.25">
      <c r="A55" s="6"/>
    </row>
    <row r="56" spans="1:10" x14ac:dyDescent="0.25">
      <c r="A56" s="6"/>
    </row>
    <row r="57" spans="1:10" x14ac:dyDescent="0.25">
      <c r="A57" s="6"/>
    </row>
    <row r="58" spans="1:10" x14ac:dyDescent="0.25">
      <c r="A58" s="6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"/>
  <sheetViews>
    <sheetView zoomScaleNormal="100" workbookViewId="0">
      <selection activeCell="N42" sqref="N42"/>
    </sheetView>
  </sheetViews>
  <sheetFormatPr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1" spans="1:42" x14ac:dyDescent="0.25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42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42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42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42" s="25" customForma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x14ac:dyDescent="0.25"/>
  <sheetData>
    <row r="1" spans="1:32" x14ac:dyDescent="0.25">
      <c r="A1" t="s">
        <v>46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-16.926203168827026</v>
      </c>
      <c r="M2">
        <v>-2.7527887065394108</v>
      </c>
      <c r="N2">
        <v>-2.4782189330286308</v>
      </c>
      <c r="O2">
        <v>-1.8842353949909629</v>
      </c>
      <c r="P2">
        <v>-1.3094296877925959</v>
      </c>
      <c r="Q2">
        <v>-0.8290988099239005</v>
      </c>
      <c r="R2">
        <v>-0.45641410737066179</v>
      </c>
      <c r="S2">
        <v>-0.18469103150264843</v>
      </c>
      <c r="T2">
        <v>1.1050352645369799E-3</v>
      </c>
      <c r="U2">
        <v>0.1190780688681059</v>
      </c>
      <c r="V2">
        <v>0.18710915124631189</v>
      </c>
      <c r="W2">
        <v>0.22089240499880702</v>
      </c>
      <c r="X2">
        <v>0.23303963301708475</v>
      </c>
      <c r="Y2">
        <v>0.23294352016074438</v>
      </c>
      <c r="Z2">
        <v>0.22709399553038079</v>
      </c>
      <c r="AA2">
        <v>0.21960570891133013</v>
      </c>
      <c r="AB2">
        <v>0.2127955827292638</v>
      </c>
      <c r="AC2">
        <v>0.20771785235695894</v>
      </c>
      <c r="AD2">
        <v>0.20461267336748801</v>
      </c>
      <c r="AE2">
        <v>0.20325351743597508</v>
      </c>
      <c r="AF2">
        <v>0.203197845576919</v>
      </c>
    </row>
    <row r="3" spans="1:32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-35.634408163136598</v>
      </c>
      <c r="M3">
        <v>-5.5407699802884842</v>
      </c>
      <c r="N3">
        <v>-5.123999764655518</v>
      </c>
      <c r="O3">
        <v>-4.2418297687754736</v>
      </c>
      <c r="P3">
        <v>-3.2859776359825954</v>
      </c>
      <c r="Q3">
        <v>-2.4187199830320694</v>
      </c>
      <c r="R3">
        <v>-1.7000430116408061</v>
      </c>
      <c r="S3">
        <v>-1.1398522993360971</v>
      </c>
      <c r="T3">
        <v>-0.72295570069134119</v>
      </c>
      <c r="U3">
        <v>-0.423320536419447</v>
      </c>
      <c r="V3">
        <v>-0.21272804520601207</v>
      </c>
      <c r="W3">
        <v>-6.5636630832899279E-2</v>
      </c>
      <c r="X3">
        <v>3.862513100574283E-2</v>
      </c>
      <c r="Y3">
        <v>0.11538928251095815</v>
      </c>
      <c r="Z3">
        <v>0.17514178644097989</v>
      </c>
      <c r="AA3">
        <v>0.22444287208038816</v>
      </c>
      <c r="AB3">
        <v>0.26694393653148296</v>
      </c>
      <c r="AC3">
        <v>0.30432058654499272</v>
      </c>
      <c r="AD3">
        <v>0.33704175179511964</v>
      </c>
      <c r="AE3">
        <v>0.36495170875934235</v>
      </c>
      <c r="AF3">
        <v>0.38767604021092694</v>
      </c>
    </row>
    <row r="4" spans="1:32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-10.330727593363886</v>
      </c>
      <c r="M4">
        <v>-6.4897043062573267</v>
      </c>
      <c r="N4">
        <v>-4.0459013618911355</v>
      </c>
      <c r="O4">
        <v>-2.7480776412379226</v>
      </c>
      <c r="P4">
        <v>-2.0190590408272757</v>
      </c>
      <c r="Q4">
        <v>-1.5724277004784959</v>
      </c>
      <c r="R4">
        <v>-1.2810685348028539</v>
      </c>
      <c r="S4">
        <v>-1.0852394973895785</v>
      </c>
      <c r="T4">
        <v>-0.95196247333820816</v>
      </c>
      <c r="U4">
        <v>-0.85934703742857055</v>
      </c>
      <c r="V4">
        <v>-0.79110917665449199</v>
      </c>
      <c r="W4">
        <v>-0.7348600132000449</v>
      </c>
      <c r="X4">
        <v>-0.68155489484594822</v>
      </c>
      <c r="Y4">
        <v>-0.62513945042872443</v>
      </c>
      <c r="Z4">
        <v>-0.56211993808068517</v>
      </c>
      <c r="AA4">
        <v>-0.49104719649886164</v>
      </c>
      <c r="AB4">
        <v>-0.41197681574339784</v>
      </c>
      <c r="AC4">
        <v>-0.32596741374565363</v>
      </c>
      <c r="AD4">
        <v>-0.23465655589515189</v>
      </c>
      <c r="AE4">
        <v>-0.13992952440324835</v>
      </c>
      <c r="AF4">
        <v>-4.3681557053854014E-2</v>
      </c>
    </row>
    <row r="5" spans="1:32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0.48155077734006735</v>
      </c>
      <c r="M5">
        <v>0.98491860847218504</v>
      </c>
      <c r="N5">
        <v>1.3781348139131566</v>
      </c>
      <c r="O5">
        <v>1.6448366734335584</v>
      </c>
      <c r="P5">
        <v>1.8020867906691107</v>
      </c>
      <c r="Q5">
        <v>1.8721660275573537</v>
      </c>
      <c r="R5">
        <v>1.8744546547971863</v>
      </c>
      <c r="S5">
        <v>1.8244566508528459</v>
      </c>
      <c r="T5">
        <v>1.7347207592598668</v>
      </c>
      <c r="U5">
        <v>1.6157894901862813</v>
      </c>
      <c r="V5">
        <v>1.4767441328062514</v>
      </c>
      <c r="W5">
        <v>1.3254172172967982</v>
      </c>
      <c r="X5">
        <v>1.1684419225327813</v>
      </c>
      <c r="Y5">
        <v>1.0112658092422011</v>
      </c>
      <c r="Z5">
        <v>0.85819172913872421</v>
      </c>
      <c r="AA5">
        <v>0.71246253829100326</v>
      </c>
      <c r="AB5">
        <v>0.57638166254974088</v>
      </c>
      <c r="AC5">
        <v>0.45145307753720054</v>
      </c>
      <c r="AD5">
        <v>0.33852516059955651</v>
      </c>
      <c r="AE5">
        <v>0.23792677184584221</v>
      </c>
      <c r="AF5">
        <v>0.14958829335323109</v>
      </c>
    </row>
    <row r="6" spans="1:32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-22.239361216851062</v>
      </c>
      <c r="M6">
        <v>-5.759760813498338</v>
      </c>
      <c r="N6">
        <v>-3.7244072472747969</v>
      </c>
      <c r="O6">
        <v>-2.8266107163556597</v>
      </c>
      <c r="P6">
        <v>-2.2070968342418062</v>
      </c>
      <c r="Q6">
        <v>-1.7106259173763405</v>
      </c>
      <c r="R6">
        <v>-1.3103616646368055</v>
      </c>
      <c r="S6">
        <v>-0.99623077856523246</v>
      </c>
      <c r="T6">
        <v>-0.7561891196996462</v>
      </c>
      <c r="U6">
        <v>-0.57559489955022469</v>
      </c>
      <c r="V6">
        <v>-0.4394854126750003</v>
      </c>
      <c r="W6">
        <v>-0.33451561090490634</v>
      </c>
      <c r="X6">
        <v>-0.24999479786825818</v>
      </c>
      <c r="Y6">
        <v>-0.17814436975400749</v>
      </c>
      <c r="Z6">
        <v>-0.11385092733416924</v>
      </c>
      <c r="AA6">
        <v>-5.4166307645142631E-2</v>
      </c>
      <c r="AB6">
        <v>2.2655524310355446E-3</v>
      </c>
      <c r="AC6">
        <v>5.5746612984353128E-2</v>
      </c>
      <c r="AD6">
        <v>0.10597318785205978</v>
      </c>
      <c r="AE6">
        <v>0.15237634169720238</v>
      </c>
      <c r="AF6">
        <v>0.19435735169175405</v>
      </c>
    </row>
    <row r="7" spans="1:32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-7.0203362100916262</v>
      </c>
      <c r="M7">
        <v>-5.4600170768126617</v>
      </c>
      <c r="N7">
        <v>-4.3979663294110178</v>
      </c>
      <c r="O7">
        <v>-3.4824681093529763</v>
      </c>
      <c r="P7">
        <v>-2.6904421523731847</v>
      </c>
      <c r="Q7">
        <v>-2.0232973035363866</v>
      </c>
      <c r="R7">
        <v>-1.4812355976509539</v>
      </c>
      <c r="S7">
        <v>-1.0554573044759041</v>
      </c>
      <c r="T7">
        <v>-0.72967304449900183</v>
      </c>
      <c r="U7">
        <v>-0.48425172017200202</v>
      </c>
      <c r="V7">
        <v>-0.29989348446577413</v>
      </c>
      <c r="W7">
        <v>-0.1598776612521613</v>
      </c>
      <c r="X7">
        <v>-5.0990161702579861E-2</v>
      </c>
      <c r="Y7">
        <v>3.6443644137951203E-2</v>
      </c>
      <c r="Z7">
        <v>0.10900771232194018</v>
      </c>
      <c r="AA7">
        <v>0.17083795701939852</v>
      </c>
      <c r="AB7">
        <v>0.22428625007140379</v>
      </c>
      <c r="AC7">
        <v>0.27051344814457146</v>
      </c>
      <c r="AD7">
        <v>0.30997232569278665</v>
      </c>
      <c r="AE7">
        <v>0.34277024560134262</v>
      </c>
      <c r="AF7">
        <v>0.36891770979416982</v>
      </c>
    </row>
    <row r="8" spans="1:32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27.580899580000001</v>
      </c>
      <c r="M8">
        <v>7.6552530000000008E-2</v>
      </c>
      <c r="N8">
        <v>0.68062232000000034</v>
      </c>
      <c r="O8">
        <v>0.70511384000000032</v>
      </c>
      <c r="P8">
        <v>0.54849014000000063</v>
      </c>
      <c r="Q8">
        <v>0.36170588000000031</v>
      </c>
      <c r="R8">
        <v>0.19904892000000007</v>
      </c>
      <c r="S8">
        <v>7.6443670000000963E-2</v>
      </c>
      <c r="T8">
        <v>-6.0644899999989788E-3</v>
      </c>
      <c r="U8">
        <v>-5.4873779999999039E-2</v>
      </c>
      <c r="V8">
        <v>-7.8354769999999796E-2</v>
      </c>
      <c r="W8">
        <v>-8.4596369999999366E-2</v>
      </c>
      <c r="X8">
        <v>-8.0356379999999006E-2</v>
      </c>
      <c r="Y8">
        <v>-7.0727249999999464E-2</v>
      </c>
      <c r="Z8">
        <v>-5.9206480000000006E-2</v>
      </c>
      <c r="AA8">
        <v>-4.7960119999999884E-2</v>
      </c>
      <c r="AB8">
        <v>-3.8145329999998701E-2</v>
      </c>
      <c r="AC8">
        <v>-3.0217129999998704E-2</v>
      </c>
      <c r="AD8">
        <v>-2.4185339999999167E-2</v>
      </c>
      <c r="AE8">
        <v>-1.9811649999999792E-2</v>
      </c>
      <c r="AF8">
        <v>-1.674983999999935E-2</v>
      </c>
    </row>
    <row r="9" spans="1:32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-2.2454273213189713</v>
      </c>
      <c r="M9">
        <v>-3.3794891711796615</v>
      </c>
      <c r="N9">
        <v>-3.5371754982147063</v>
      </c>
      <c r="O9">
        <v>-3.518269615595726</v>
      </c>
      <c r="P9">
        <v>-3.4140290098314652</v>
      </c>
      <c r="Q9">
        <v>-3.2466494801510204</v>
      </c>
      <c r="R9">
        <v>-3.0268872179398443</v>
      </c>
      <c r="S9">
        <v>-2.7666016952232586</v>
      </c>
      <c r="T9">
        <v>-2.4794343393246265</v>
      </c>
      <c r="U9">
        <v>-2.1789869459232891</v>
      </c>
      <c r="V9">
        <v>-1.8772005616495946</v>
      </c>
      <c r="W9">
        <v>-1.5835502162371395</v>
      </c>
      <c r="X9">
        <v>-1.3049304749926161</v>
      </c>
      <c r="Y9">
        <v>-1.0459393134005235</v>
      </c>
      <c r="Z9">
        <v>-0.80931223061123658</v>
      </c>
      <c r="AA9">
        <v>-0.59636343950362214</v>
      </c>
      <c r="AB9">
        <v>-0.4073687473791443</v>
      </c>
      <c r="AC9">
        <v>-0.2418716798249454</v>
      </c>
      <c r="AD9">
        <v>-9.891754252222551E-2</v>
      </c>
      <c r="AE9">
        <v>2.277284987197703E-2</v>
      </c>
      <c r="AF9">
        <v>0.12467819863397622</v>
      </c>
    </row>
    <row r="10" spans="1:32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-2.6356147050950907</v>
      </c>
      <c r="M10">
        <v>-3.819026658533875</v>
      </c>
      <c r="N10">
        <v>-4.1434711275600051</v>
      </c>
      <c r="O10">
        <v>-4.1620644012067221</v>
      </c>
      <c r="P10">
        <v>-4.0324506444153201</v>
      </c>
      <c r="Q10">
        <v>-3.8164095943933773</v>
      </c>
      <c r="R10">
        <v>-3.5425247020626105</v>
      </c>
      <c r="S10">
        <v>-3.2290303916375773</v>
      </c>
      <c r="T10">
        <v>-2.8910546786545144</v>
      </c>
      <c r="U10">
        <v>-2.5420879775084337</v>
      </c>
      <c r="V10">
        <v>-2.1937559690181185</v>
      </c>
      <c r="W10">
        <v>-1.8554433446697383</v>
      </c>
      <c r="X10">
        <v>-1.5341950829694806</v>
      </c>
      <c r="Y10">
        <v>-1.2348885932448761</v>
      </c>
      <c r="Z10">
        <v>-0.96055839352078287</v>
      </c>
      <c r="AA10">
        <v>-0.71276816585235103</v>
      </c>
      <c r="AB10">
        <v>-0.49196355316047935</v>
      </c>
      <c r="AC10">
        <v>-0.29777416135248203</v>
      </c>
      <c r="AD10">
        <v>-0.12925638603125122</v>
      </c>
      <c r="AE10">
        <v>1.4919326206186412E-2</v>
      </c>
      <c r="AF10">
        <v>0.13632999075827712</v>
      </c>
    </row>
    <row r="11" spans="1:32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-2.9929351103842983</v>
      </c>
      <c r="M11">
        <v>-4.5306036801783804</v>
      </c>
      <c r="N11">
        <v>-4.9799662861293665</v>
      </c>
      <c r="O11">
        <v>-5.0198089098046577</v>
      </c>
      <c r="P11">
        <v>-4.8532791102979473</v>
      </c>
      <c r="Q11">
        <v>-4.5702089432041904</v>
      </c>
      <c r="R11">
        <v>-4.2164670495990269</v>
      </c>
      <c r="S11">
        <v>-3.8203275740490761</v>
      </c>
      <c r="T11">
        <v>-3.4023383136185581</v>
      </c>
      <c r="U11">
        <v>-2.9786391491925857</v>
      </c>
      <c r="V11">
        <v>-2.561907730977464</v>
      </c>
      <c r="W11">
        <v>-2.1616989375628837</v>
      </c>
      <c r="X11">
        <v>-1.7847788717639701</v>
      </c>
      <c r="Y11">
        <v>-1.4355572107198622</v>
      </c>
      <c r="Z11">
        <v>-1.1165610410924565</v>
      </c>
      <c r="AA11">
        <v>-0.8288836491221252</v>
      </c>
      <c r="AB11">
        <v>-0.57256869457806836</v>
      </c>
      <c r="AC11">
        <v>-0.34691614001178817</v>
      </c>
      <c r="AD11">
        <v>-0.15071406615863037</v>
      </c>
      <c r="AE11">
        <v>1.759129864566944E-2</v>
      </c>
      <c r="AF11">
        <v>0.15977474235657763</v>
      </c>
    </row>
    <row r="12" spans="1:32" x14ac:dyDescent="0.25">
      <c r="A12" t="s">
        <v>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-2.2796237314888002</v>
      </c>
      <c r="M12">
        <v>-3.0906313701096755</v>
      </c>
      <c r="N12">
        <v>-3.3103455592169873</v>
      </c>
      <c r="O12">
        <v>-3.3122782635749748</v>
      </c>
      <c r="P12">
        <v>-3.2200747455237599</v>
      </c>
      <c r="Q12">
        <v>-3.0705156960439628</v>
      </c>
      <c r="R12">
        <v>-2.875641290796227</v>
      </c>
      <c r="S12">
        <v>-2.6438634282668461</v>
      </c>
      <c r="T12">
        <v>-2.3849809736983141</v>
      </c>
      <c r="U12">
        <v>-2.1098845832655533</v>
      </c>
      <c r="V12">
        <v>-1.8291733526166087</v>
      </c>
      <c r="W12">
        <v>-1.5520721058207787</v>
      </c>
      <c r="X12">
        <v>-1.2859034703357919</v>
      </c>
      <c r="Y12">
        <v>-1.0360050320958436</v>
      </c>
      <c r="Z12">
        <v>-0.80590856369002761</v>
      </c>
      <c r="AA12">
        <v>-0.59763744153430443</v>
      </c>
      <c r="AB12">
        <v>-0.41202927179334603</v>
      </c>
      <c r="AC12">
        <v>-0.2490349046769591</v>
      </c>
      <c r="AD12">
        <v>-0.10797252804094493</v>
      </c>
      <c r="AE12">
        <v>1.226874098585462E-2</v>
      </c>
      <c r="AF12">
        <v>0.11307218227802895</v>
      </c>
    </row>
    <row r="13" spans="1:32" x14ac:dyDescent="0.25">
      <c r="A13" t="s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-2.6311094189000239</v>
      </c>
      <c r="M13">
        <v>-3.5116309453050443</v>
      </c>
      <c r="N13">
        <v>-3.7205266149450966</v>
      </c>
      <c r="O13">
        <v>-3.6712915628505538</v>
      </c>
      <c r="P13">
        <v>-3.5143311982220204</v>
      </c>
      <c r="Q13">
        <v>-3.3027798437338274</v>
      </c>
      <c r="R13">
        <v>-3.055570776680383</v>
      </c>
      <c r="S13">
        <v>-2.7822366475471649</v>
      </c>
      <c r="T13">
        <v>-2.4912470493445027</v>
      </c>
      <c r="U13">
        <v>-2.1916001083831071</v>
      </c>
      <c r="V13">
        <v>-1.8922045553017464</v>
      </c>
      <c r="W13">
        <v>-1.6009726004540648</v>
      </c>
      <c r="X13">
        <v>-1.324245644243438</v>
      </c>
      <c r="Y13">
        <v>-1.0666190806615017</v>
      </c>
      <c r="Z13">
        <v>-0.83104723689539917</v>
      </c>
      <c r="AA13">
        <v>-0.61909351735894846</v>
      </c>
      <c r="AB13">
        <v>-0.43122591102412455</v>
      </c>
      <c r="AC13">
        <v>-0.26709827285951171</v>
      </c>
      <c r="AD13">
        <v>-0.12579186542127641</v>
      </c>
      <c r="AE13">
        <v>-6.0076947397291747E-3</v>
      </c>
      <c r="AF13">
        <v>9.3787722684623986E-2</v>
      </c>
    </row>
    <row r="14" spans="1:32" x14ac:dyDescent="0.25">
      <c r="A14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-1.2610466960978561</v>
      </c>
      <c r="M15">
        <v>-2.6744595237726432</v>
      </c>
      <c r="N15">
        <v>-3.6733818133372509</v>
      </c>
      <c r="O15">
        <v>-4.2071035143685487</v>
      </c>
      <c r="P15">
        <v>-4.3834859185165165</v>
      </c>
      <c r="Q15">
        <v>-4.3209891268352063</v>
      </c>
      <c r="R15">
        <v>-4.1083623202312509</v>
      </c>
      <c r="S15">
        <v>-3.8050627561967643</v>
      </c>
      <c r="T15">
        <v>-3.4501198080269746</v>
      </c>
      <c r="U15">
        <v>-3.0697217010785205</v>
      </c>
      <c r="V15">
        <v>-2.6820318434275681</v>
      </c>
      <c r="W15">
        <v>-2.2999141412482271</v>
      </c>
      <c r="X15">
        <v>-1.932455955584389</v>
      </c>
      <c r="Y15">
        <v>-1.5858983247728164</v>
      </c>
      <c r="Z15">
        <v>-1.2642931509556643</v>
      </c>
      <c r="AA15">
        <v>-0.97002002276989074</v>
      </c>
      <c r="AB15">
        <v>-0.70420547541241163</v>
      </c>
      <c r="AC15">
        <v>-0.46705655524293954</v>
      </c>
      <c r="AD15">
        <v>-0.25811641850357336</v>
      </c>
      <c r="AE15">
        <v>-7.6453052058955695E-2</v>
      </c>
      <c r="AF15">
        <v>7.9204742007465967E-2</v>
      </c>
    </row>
    <row r="16" spans="1:32" x14ac:dyDescent="0.25">
      <c r="A16" t="s">
        <v>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1.7853219409150523</v>
      </c>
      <c r="M16">
        <v>1.9442294846330199</v>
      </c>
      <c r="N16">
        <v>1.3750621081317638</v>
      </c>
      <c r="O16">
        <v>0.85565778623213351</v>
      </c>
      <c r="P16">
        <v>0.49375657083965407</v>
      </c>
      <c r="Q16">
        <v>0.26115515105742393</v>
      </c>
      <c r="R16">
        <v>0.11286358541251484</v>
      </c>
      <c r="S16">
        <v>1.5871153522994952E-2</v>
      </c>
      <c r="T16">
        <v>-4.9464441421009919E-2</v>
      </c>
      <c r="U16">
        <v>-9.3878870582608798E-2</v>
      </c>
      <c r="V16">
        <v>-0.12328248707800249</v>
      </c>
      <c r="W16">
        <v>-0.1412690098280156</v>
      </c>
      <c r="X16">
        <v>-0.1503606879325714</v>
      </c>
      <c r="Y16">
        <v>-0.1525307737526016</v>
      </c>
      <c r="Z16">
        <v>-0.14940024228260462</v>
      </c>
      <c r="AA16">
        <v>-0.14231601104141012</v>
      </c>
      <c r="AB16">
        <v>-0.13239485771856518</v>
      </c>
      <c r="AC16">
        <v>-0.12055865230048424</v>
      </c>
      <c r="AD16">
        <v>-0.10756451906215325</v>
      </c>
      <c r="AE16">
        <v>-9.4027864949153273E-2</v>
      </c>
      <c r="AF16">
        <v>-8.0441417038634722E-2</v>
      </c>
    </row>
    <row r="17" spans="1:32" x14ac:dyDescent="0.25">
      <c r="A17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-2463.2209199999998</v>
      </c>
      <c r="M17">
        <v>-1896.9845999999998</v>
      </c>
      <c r="N17">
        <v>-1311.2773299999972</v>
      </c>
      <c r="O17">
        <v>-849.06595000000016</v>
      </c>
      <c r="P17">
        <v>-505.66460000000006</v>
      </c>
      <c r="Q17">
        <v>-255.62939999999799</v>
      </c>
      <c r="R17">
        <v>-77.808619999999792</v>
      </c>
      <c r="S17">
        <v>43.370319999998173</v>
      </c>
      <c r="T17">
        <v>120.11709999999948</v>
      </c>
      <c r="U17">
        <v>162.76827000000048</v>
      </c>
      <c r="V17">
        <v>180.31924000000072</v>
      </c>
      <c r="W17">
        <v>180.46352000000115</v>
      </c>
      <c r="X17">
        <v>169.5127100000027</v>
      </c>
      <c r="Y17">
        <v>152.37791999999899</v>
      </c>
      <c r="Z17">
        <v>132.6568299999999</v>
      </c>
      <c r="AA17">
        <v>112.80522999999812</v>
      </c>
      <c r="AB17">
        <v>94.352439999998751</v>
      </c>
      <c r="AC17">
        <v>78.123670000000857</v>
      </c>
      <c r="AD17">
        <v>64.44405000000188</v>
      </c>
      <c r="AE17">
        <v>53.310320000000502</v>
      </c>
      <c r="AF17">
        <v>44.525450000001001</v>
      </c>
    </row>
    <row r="18" spans="1:32" x14ac:dyDescent="0.25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7.3707358700000007</v>
      </c>
      <c r="M18">
        <v>5.0617323599999988</v>
      </c>
      <c r="N18">
        <v>3.1771774899999992</v>
      </c>
      <c r="O18">
        <v>1.8870389099999996</v>
      </c>
      <c r="P18">
        <v>1.0198637499999996</v>
      </c>
      <c r="Q18">
        <v>0.43082877999999908</v>
      </c>
      <c r="R18">
        <v>3.3151799999998899E-2</v>
      </c>
      <c r="S18">
        <v>-0.22471563000000111</v>
      </c>
      <c r="T18">
        <v>-0.37758712000000028</v>
      </c>
      <c r="U18">
        <v>-0.4525096500000006</v>
      </c>
      <c r="V18">
        <v>-0.47195638000000067</v>
      </c>
      <c r="W18">
        <v>-0.45456076000000012</v>
      </c>
      <c r="X18">
        <v>-0.41518254000000032</v>
      </c>
      <c r="Y18">
        <v>-0.36502998000000064</v>
      </c>
      <c r="Z18">
        <v>-0.31201002000000033</v>
      </c>
      <c r="AA18">
        <v>-0.26125556000000105</v>
      </c>
      <c r="AB18">
        <v>-0.21572561000000046</v>
      </c>
      <c r="AC18">
        <v>-0.17678885000000089</v>
      </c>
      <c r="AD18">
        <v>-0.14473495000000003</v>
      </c>
      <c r="AE18">
        <v>-0.11918773000000049</v>
      </c>
      <c r="AF18">
        <v>-9.9416180000000409E-2</v>
      </c>
    </row>
    <row r="19" spans="1:32" x14ac:dyDescent="0.25">
      <c r="A19" t="s">
        <v>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5.9664518900000001</v>
      </c>
      <c r="M19">
        <v>0.77839700999999994</v>
      </c>
      <c r="N19">
        <v>0.24681097000000018</v>
      </c>
      <c r="O19">
        <v>8.6422040000000075E-2</v>
      </c>
      <c r="P19">
        <v>1.0763689999999937E-2</v>
      </c>
      <c r="Q19">
        <v>-3.6386139999999845E-2</v>
      </c>
      <c r="R19">
        <v>-6.4641949999999851E-2</v>
      </c>
      <c r="S19">
        <v>-7.6514670000000021E-2</v>
      </c>
      <c r="T19">
        <v>-7.497618999999997E-2</v>
      </c>
      <c r="U19">
        <v>-6.3970370000000082E-2</v>
      </c>
      <c r="V19">
        <v>-4.7612119999999869E-2</v>
      </c>
      <c r="W19">
        <v>-2.9475899999999861E-2</v>
      </c>
      <c r="X19">
        <v>-1.2237780000000018E-2</v>
      </c>
      <c r="Y19">
        <v>2.3841800000000413E-3</v>
      </c>
      <c r="Z19">
        <v>1.351115E-2</v>
      </c>
      <c r="AA19">
        <v>2.0908600000000069E-2</v>
      </c>
      <c r="AB19">
        <v>2.4781650000000113E-2</v>
      </c>
      <c r="AC19">
        <v>2.5595709999999897E-2</v>
      </c>
      <c r="AD19">
        <v>2.3936420000000153E-2</v>
      </c>
      <c r="AE19">
        <v>2.0410260000000222E-2</v>
      </c>
      <c r="AF19">
        <v>1.558120000000017E-2</v>
      </c>
    </row>
    <row r="20" spans="1:32" x14ac:dyDescent="0.25">
      <c r="A20" t="s">
        <v>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-11.747034107999999</v>
      </c>
      <c r="M20">
        <v>-5.1564453179999994</v>
      </c>
      <c r="N20">
        <v>-3.7520896479999997</v>
      </c>
      <c r="O20">
        <v>-2.6628545780000001</v>
      </c>
      <c r="P20">
        <v>-1.832391908</v>
      </c>
      <c r="Q20">
        <v>-1.2066302880000002</v>
      </c>
      <c r="R20">
        <v>-0.74361373799999986</v>
      </c>
      <c r="S20">
        <v>-0.40894102799999987</v>
      </c>
      <c r="T20">
        <v>-0.17308588699999991</v>
      </c>
      <c r="U20">
        <v>-1.0780915999999974E-2</v>
      </c>
      <c r="V20">
        <v>9.8873965000000064E-2</v>
      </c>
      <c r="W20">
        <v>0.17236191200000003</v>
      </c>
      <c r="X20">
        <v>0.22200081100000002</v>
      </c>
      <c r="Y20">
        <v>0.25646567000000009</v>
      </c>
      <c r="Z20">
        <v>0.28146414200000008</v>
      </c>
      <c r="AA20">
        <v>0.30044854500000001</v>
      </c>
      <c r="AB20">
        <v>0.31527864400000005</v>
      </c>
      <c r="AC20">
        <v>0.326784348</v>
      </c>
      <c r="AD20">
        <v>0.33520670600000008</v>
      </c>
      <c r="AE20">
        <v>0.34051681400000006</v>
      </c>
      <c r="AF20">
        <v>0.34262578500000002</v>
      </c>
    </row>
    <row r="21" spans="1:32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32.000554400000006</v>
      </c>
      <c r="M21">
        <v>20.742063000000009</v>
      </c>
      <c r="N21">
        <v>23.618840800000008</v>
      </c>
      <c r="O21">
        <v>24.805869599999998</v>
      </c>
      <c r="P21">
        <v>25.159076999999996</v>
      </c>
      <c r="Q21">
        <v>25.033406800000012</v>
      </c>
      <c r="R21">
        <v>24.621231499999997</v>
      </c>
      <c r="S21">
        <v>24.043678</v>
      </c>
      <c r="T21">
        <v>23.379587800000003</v>
      </c>
      <c r="U21">
        <v>22.678531000000014</v>
      </c>
      <c r="V21">
        <v>21.969368300000003</v>
      </c>
      <c r="W21">
        <v>21.266971000000012</v>
      </c>
      <c r="X21">
        <v>20.57752399999999</v>
      </c>
      <c r="Y21">
        <v>19.902466300000011</v>
      </c>
      <c r="Z21">
        <v>19.241193000000003</v>
      </c>
      <c r="AA21">
        <v>18.59272970000001</v>
      </c>
      <c r="AB21">
        <v>17.956623500000003</v>
      </c>
      <c r="AC21">
        <v>17.333285799999999</v>
      </c>
      <c r="AD21">
        <v>16.723984599999998</v>
      </c>
      <c r="AE21">
        <v>16.130641299999994</v>
      </c>
      <c r="AF21">
        <v>15.555548000000009</v>
      </c>
    </row>
    <row r="22" spans="1:32" x14ac:dyDescent="0.25">
      <c r="A22" t="s">
        <v>67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-24.231594689953194</v>
      </c>
      <c r="M22">
        <v>-5.408526599664965</v>
      </c>
      <c r="N22">
        <v>-3.3698133737368741</v>
      </c>
      <c r="O22">
        <v>-2.4483078726775798</v>
      </c>
      <c r="P22">
        <v>-1.790100243489412</v>
      </c>
      <c r="Q22">
        <v>-1.2552798950483002</v>
      </c>
      <c r="R22">
        <v>-0.82957568847038532</v>
      </c>
      <c r="S22">
        <v>-0.50792499239755706</v>
      </c>
      <c r="T22">
        <v>-0.27780206169755184</v>
      </c>
      <c r="U22">
        <v>-0.12121652611226663</v>
      </c>
      <c r="V22">
        <v>-1.8916383806233394E-2</v>
      </c>
      <c r="W22">
        <v>4.6528539671863989E-2</v>
      </c>
      <c r="X22">
        <v>8.9155915882632719E-2</v>
      </c>
      <c r="Y22">
        <v>0.11921251540589761</v>
      </c>
      <c r="Z22">
        <v>0.1434688399266415</v>
      </c>
      <c r="AA22">
        <v>0.16587036946154043</v>
      </c>
      <c r="AB22">
        <v>0.18827657659357122</v>
      </c>
      <c r="AC22">
        <v>0.21114681357286003</v>
      </c>
      <c r="AD22">
        <v>0.23410873034799273</v>
      </c>
      <c r="AE22">
        <v>0.25638998212889064</v>
      </c>
      <c r="AF22">
        <v>0.27711949360436083</v>
      </c>
    </row>
    <row r="23" spans="1:32" x14ac:dyDescent="0.25">
      <c r="A23" t="s">
        <v>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-20.856444445748565</v>
      </c>
      <c r="M23">
        <v>-3.242954415817592</v>
      </c>
      <c r="N23">
        <v>-2.9990231902942468</v>
      </c>
      <c r="O23">
        <v>-2.4826983648599792</v>
      </c>
      <c r="P23">
        <v>-1.9232481627318676</v>
      </c>
      <c r="Q23">
        <v>-1.4156513759408589</v>
      </c>
      <c r="R23">
        <v>-0.99501730116524678</v>
      </c>
      <c r="S23">
        <v>-0.66714356670694375</v>
      </c>
      <c r="T23">
        <v>-0.42313837081972455</v>
      </c>
      <c r="U23">
        <v>-0.24776505919974562</v>
      </c>
      <c r="V23">
        <v>-0.12450748832857761</v>
      </c>
      <c r="W23">
        <v>-3.8416429945476047E-2</v>
      </c>
      <c r="X23">
        <v>2.2606883082188216E-2</v>
      </c>
      <c r="Y23">
        <v>6.7536133888956171E-2</v>
      </c>
      <c r="Z23">
        <v>0.10250864622149743</v>
      </c>
      <c r="AA23">
        <v>0.13136405328142947</v>
      </c>
      <c r="AB23">
        <v>0.15623947946410371</v>
      </c>
      <c r="AC23">
        <v>0.17811563978175782</v>
      </c>
      <c r="AD23">
        <v>0.19726699381310242</v>
      </c>
      <c r="AE23">
        <v>0.21360239806232348</v>
      </c>
      <c r="AF23">
        <v>0.22690271042456855</v>
      </c>
    </row>
    <row r="24" spans="1:32" x14ac:dyDescent="0.25">
      <c r="A24" t="s">
        <v>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-1.979443539074325</v>
      </c>
      <c r="M24">
        <v>-1.2434751707576113</v>
      </c>
      <c r="N24">
        <v>-0.77522451718391028</v>
      </c>
      <c r="O24">
        <v>-0.5265519279505988</v>
      </c>
      <c r="P24">
        <v>-0.38686659166489168</v>
      </c>
      <c r="Q24">
        <v>-0.30128873545106988</v>
      </c>
      <c r="R24">
        <v>-0.24546217208992319</v>
      </c>
      <c r="S24">
        <v>-0.2079398853928264</v>
      </c>
      <c r="T24">
        <v>-0.18240302540785741</v>
      </c>
      <c r="U24">
        <v>-0.16465722532333193</v>
      </c>
      <c r="V24">
        <v>-0.15158234835159104</v>
      </c>
      <c r="W24">
        <v>-0.14080459407097115</v>
      </c>
      <c r="X24">
        <v>-0.13059094056026133</v>
      </c>
      <c r="Y24">
        <v>-0.11978132569613581</v>
      </c>
      <c r="Z24">
        <v>-0.10770632269871315</v>
      </c>
      <c r="AA24">
        <v>-9.4088261613611501E-2</v>
      </c>
      <c r="AB24">
        <v>-7.8937793962193567E-2</v>
      </c>
      <c r="AC24">
        <v>-6.245775868720322E-2</v>
      </c>
      <c r="AD24">
        <v>-4.4961925416888975E-2</v>
      </c>
      <c r="AE24">
        <v>-2.6811528086498143E-2</v>
      </c>
      <c r="AF24">
        <v>-8.3697082433742583E-3</v>
      </c>
    </row>
    <row r="25" spans="1:32" x14ac:dyDescent="0.25">
      <c r="A25" t="s">
        <v>70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5.9096848482509143</v>
      </c>
      <c r="M25">
        <v>1.7336409026244592</v>
      </c>
      <c r="N25">
        <v>1.2960287744495238</v>
      </c>
      <c r="O25">
        <v>1.125014941246967</v>
      </c>
      <c r="P25">
        <v>1.0006850538307823</v>
      </c>
      <c r="Q25">
        <v>0.88784130564254704</v>
      </c>
      <c r="R25">
        <v>0.78406536179163244</v>
      </c>
      <c r="S25">
        <v>0.69039244066120742</v>
      </c>
      <c r="T25">
        <v>0.60664638821450578</v>
      </c>
      <c r="U25">
        <v>0.53150038039282732</v>
      </c>
      <c r="V25">
        <v>0.4631989614529734</v>
      </c>
      <c r="W25">
        <v>0.40011343272319283</v>
      </c>
      <c r="X25">
        <v>0.34102370140147226</v>
      </c>
      <c r="Y25">
        <v>0.28518869414626752</v>
      </c>
      <c r="Z25">
        <v>0.23229167200760553</v>
      </c>
      <c r="AA25">
        <v>0.18232993094855429</v>
      </c>
      <c r="AB25">
        <v>0.1354938972273643</v>
      </c>
      <c r="AC25">
        <v>9.2059964675323999E-2</v>
      </c>
      <c r="AD25">
        <v>5.2307582367389936E-2</v>
      </c>
      <c r="AE25">
        <v>1.6462669621926541E-2</v>
      </c>
      <c r="AF25">
        <v>-1.5335172124513609E-2</v>
      </c>
    </row>
    <row r="26" spans="1:32" x14ac:dyDescent="0.25">
      <c r="A26" t="s">
        <v>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Tab-macro</vt:lpstr>
      <vt:lpstr>Graph-macro</vt:lpstr>
      <vt:lpstr>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</cp:lastModifiedBy>
  <cp:revision>2</cp:revision>
  <dcterms:created xsi:type="dcterms:W3CDTF">2015-06-05T18:17:20Z</dcterms:created>
  <dcterms:modified xsi:type="dcterms:W3CDTF">2020-05-13T21:19:01Z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