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DA4E047-BF4B-4C99-BF1C-721CFE95F5C3}" xr6:coauthVersionLast="41" xr6:coauthVersionMax="41" xr10:uidLastSave="{00000000-0000-0000-0000-000000000000}"/>
  <bookViews>
    <workbookView xWindow="-38430" yWindow="-8925" windowWidth="15375" windowHeight="7875" xr2:uid="{00000000-000D-0000-FFFF-FFFF00000000}"/>
  </bookViews>
  <sheets>
    <sheet name="Tab-macro" sheetId="7" r:id="rId1"/>
    <sheet name="Tab-baseline" sheetId="12" r:id="rId2"/>
    <sheet name="Macro" sheetId="8" state="hidden" r:id="rId3"/>
    <sheet name="Baseline" sheetId="26" state="hidden" r:id="rId4"/>
  </sheets>
  <externalReferences>
    <externalReference r:id="rId5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2" l="1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C36" i="12" l="1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H35" i="12" l="1"/>
  <c r="G35" i="12"/>
  <c r="F35" i="12"/>
  <c r="E35" i="12"/>
  <c r="D35" i="12"/>
  <c r="C35" i="12"/>
  <c r="B24" i="7" l="1"/>
  <c r="B49" i="7" s="1"/>
  <c r="C24" i="7"/>
  <c r="C49" i="7" s="1"/>
  <c r="D24" i="7"/>
  <c r="D49" i="7" s="1"/>
  <c r="E24" i="7"/>
  <c r="E49" i="7" s="1"/>
  <c r="F24" i="7"/>
  <c r="F49" i="7" s="1"/>
  <c r="G24" i="7"/>
  <c r="G49" i="7" s="1"/>
  <c r="B5" i="7" l="1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G4" i="7"/>
  <c r="F4" i="7"/>
  <c r="E4" i="7"/>
  <c r="D4" i="7"/>
  <c r="C4" i="7"/>
  <c r="B4" i="7"/>
  <c r="B48" i="7" l="1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<sst xmlns="http://schemas.openxmlformats.org/spreadsheetml/2006/main" count="123" uniqueCount="107">
  <si>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</si>
  <si>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</si>
  <si>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</si>
  <si>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</si>
  <si>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</si>
  <si>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</si>
  <si>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</si>
  <si>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</si>
  <si>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</si>
  <si>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</si>
  <si>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</si>
  <si>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</si>
  <si>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</si>
  <si>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</si>
  <si>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</si>
  <si>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</si>
  <si>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</si>
  <si>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</si>
  <si>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</si>
  <si>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</si>
  <si>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</si>
  <si>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</si>
  <si>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</si>
  <si>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</si>
  <si>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</si>
  <si>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</si>
  <si>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</si>
  <si>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</si>
  <si>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</si>
  <si>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</si>
  <si>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</si>
  <si>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</si>
  <si>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</si>
  <si>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</si>
  <si>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</si>
  <si>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</si>
  <si>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</si>
  <si>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</si>
  <si>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</si>
  <si>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</si>
  <si>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</si>
  <si>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</si>
  <si>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</si>
  <si>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</si>
  <si>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</si>
  <si>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</si>
  <si>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</si>
  <si>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Emissions de CO2 (en Kt CO2)</t>
  </si>
  <si>
    <t>CO2 emissions (In Kt og CO2)</t>
  </si>
  <si>
    <t>@pch(gdp_0)</t>
  </si>
  <si>
    <t>@pch(pch_0)</t>
  </si>
  <si>
    <t>unr_0</t>
  </si>
  <si>
    <t>rdebt_g_val_0</t>
  </si>
  <si>
    <t>rbal_g_prim_val_0</t>
  </si>
  <si>
    <t>rbal_trade_val_0</t>
  </si>
  <si>
    <t>ems_co2_0</t>
  </si>
  <si>
    <t>_date_</t>
  </si>
  <si>
    <t>@date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</si>
  <si>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</si>
  <si>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</si>
  <si>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</si>
  <si>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</si>
  <si>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</si>
  <si>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</si>
  <si>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</si>
  <si>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</si>
  <si>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</si>
  <si>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</si>
  <si>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</si>
  <si>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</si>
  <si>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</si>
  <si>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</si>
  <si>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</si>
  <si>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</si>
  <si>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</si>
  <si>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</si>
  <si>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</si>
  <si>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</si>
  <si>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</si>
  <si>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</si>
  <si>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</si>
  <si>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</si>
  <si>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100*(ems_co2_2/ems_co2_0-1)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</si>
  <si>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</si>
  <si>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</si>
  <si>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</si>
  <si>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</si>
  <si>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</si>
  <si>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</si>
  <si>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</si>
  <si>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ems_ch_co2_0</t>
  </si>
  <si>
    <t>ems_ci_co2_0</t>
  </si>
  <si>
    <t>ems_ccoa_0</t>
  </si>
  <si>
    <t>ems_ccoi_0</t>
  </si>
  <si>
    <t>ems_cfut_0</t>
  </si>
  <si>
    <t>ems_cfuh_0</t>
  </si>
  <si>
    <t>ems_cgas_0</t>
  </si>
  <si>
    <t>ems_cele_0</t>
  </si>
  <si>
    <t>ems_cbio_0</t>
  </si>
  <si>
    <t>ems_cote_0</t>
  </si>
  <si>
    <t>ems_co2_ccoa_0</t>
  </si>
  <si>
    <t>ems_co2_ccoi_0</t>
  </si>
  <si>
    <t>ems_co2_cfut_0</t>
  </si>
  <si>
    <t>ems_co2_cfuh_0</t>
  </si>
  <si>
    <t>ems_co2_cgas_0</t>
  </si>
  <si>
    <t>ems_co2_cbio_0</t>
  </si>
  <si>
    <t>ems_co2_cote_0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</si>
</sst>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2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0" fillId="3" borderId="6" xfId="0" applyFill="1" applyBorder="1"/>
    <xf numFmtId="0" fontId="1" fillId="3" borderId="7" xfId="0" applyFont="1" applyFill="1" applyBorder="1" applyAlignment="1">
      <alignment wrapText="1"/>
    </xf>
    <xf numFmtId="2" fontId="1" fillId="3" borderId="6" xfId="0" applyNumberFormat="1" applyFont="1" applyFill="1" applyBorder="1"/>
    <xf numFmtId="0" fontId="1" fillId="3" borderId="6" xfId="0" applyFont="1" applyFill="1" applyBorder="1"/>
    <xf numFmtId="0" fontId="0" fillId="3" borderId="7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9" xfId="1" applyNumberFormat="1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115" zoomScaleNormal="115" workbookViewId="0">
      <selection activeCell="E12" sqref="E12"/>
    </sheetView>
  </sheetViews>
  <sheetFormatPr defaultColWidth="12.42578125" defaultRowHeight="15" x14ac:dyDescent="0.25"/>
  <cols>
    <col min="1" max="1" width="37.42578125" bestFit="1" customWidth="1"/>
  </cols>
  <sheetData>
    <row r="1" spans="1:10" ht="30" customHeight="1" x14ac:dyDescent="0.25">
      <c r="A1" s="7"/>
      <c r="B1" s="44" t="s">
        <v>37</v>
      </c>
      <c r="C1" s="44"/>
      <c r="D1" s="44"/>
      <c r="E1" s="44"/>
      <c r="F1" s="44"/>
      <c r="G1" s="44"/>
      <c r="H1" s="10"/>
      <c r="I1" s="10"/>
      <c r="J1" s="10"/>
    </row>
    <row r="2" spans="1:10" ht="15.75" x14ac:dyDescent="0.25">
      <c r="A2" s="8"/>
      <c r="B2" s="45" t="s">
        <v>0</v>
      </c>
      <c r="C2" s="46"/>
      <c r="D2" s="46"/>
      <c r="E2" s="46"/>
      <c r="F2" s="46"/>
      <c r="G2" s="47"/>
      <c r="H2" s="10"/>
      <c r="I2" s="10"/>
      <c r="J2" s="10"/>
    </row>
    <row r="3" spans="1:10" x14ac:dyDescent="0.25">
      <c r="A3" s="1"/>
      <c r="B3" s="2">
        <v>2021</v>
      </c>
      <c r="C3" s="3">
        <v>2022</v>
      </c>
      <c r="D3" s="3">
        <v>2023</v>
      </c>
      <c r="E3" s="3">
        <v>2025</v>
      </c>
      <c r="F3" s="3">
        <v>2030</v>
      </c>
      <c r="G3" s="4">
        <v>2050</v>
      </c>
      <c r="H3" s="10"/>
      <c r="I3" s="10"/>
      <c r="J3" s="10"/>
    </row>
    <row r="4" spans="1:10" x14ac:dyDescent="0.25">
      <c r="A4" s="5" t="s">
        <v>1</v>
      </c>
      <c r="B4" s="11">
        <f>Macro!H2</f>
        <v>4.7101677719973978E-2</v>
      </c>
      <c r="C4" s="12">
        <f>Macro!I2</f>
        <v>5.7901605037202764E-2</v>
      </c>
      <c r="D4" s="12">
        <f>Macro!J2</f>
        <v>6.7198275143898201E-2</v>
      </c>
      <c r="E4" s="12">
        <f>Macro!L2</f>
        <v>8.147533506419613E-2</v>
      </c>
      <c r="F4" s="12">
        <f>Macro!Q2</f>
        <v>0.12773328863815436</v>
      </c>
      <c r="G4" s="13">
        <f>Macro!AK2</f>
        <v>5.5524375497384426E-3</v>
      </c>
      <c r="H4" s="10"/>
      <c r="I4" s="10"/>
      <c r="J4" s="10"/>
    </row>
    <row r="5" spans="1:10" x14ac:dyDescent="0.25">
      <c r="A5" s="5" t="s">
        <v>2</v>
      </c>
      <c r="B5" s="11">
        <f>Macro!H3</f>
        <v>0.10481664489598863</v>
      </c>
      <c r="C5" s="12">
        <f>Macro!I3</f>
        <v>0.14059659767462485</v>
      </c>
      <c r="D5" s="12">
        <f>Macro!J3</f>
        <v>0.1784197756379946</v>
      </c>
      <c r="E5" s="12">
        <f>Macro!L3</f>
        <v>0.2562875983984636</v>
      </c>
      <c r="F5" s="12">
        <f>Macro!Q3</f>
        <v>0.51586976147710573</v>
      </c>
      <c r="G5" s="13">
        <f>Macro!AK3</f>
        <v>2.2496482857997213</v>
      </c>
      <c r="H5" s="10"/>
      <c r="I5" s="10"/>
      <c r="J5" s="10"/>
    </row>
    <row r="6" spans="1:10" x14ac:dyDescent="0.25">
      <c r="A6" s="5" t="s">
        <v>3</v>
      </c>
      <c r="B6" s="11">
        <f>Macro!H4</f>
        <v>-5.3281984124986526E-2</v>
      </c>
      <c r="C6" s="12">
        <f>Macro!I4</f>
        <v>-6.7641753080083244E-2</v>
      </c>
      <c r="D6" s="12">
        <f>Macro!J4</f>
        <v>-8.2091642746306981E-2</v>
      </c>
      <c r="E6" s="12">
        <f>Macro!L4</f>
        <v>-0.11308887224265041</v>
      </c>
      <c r="F6" s="12">
        <f>Macro!Q4</f>
        <v>-0.22944420644331887</v>
      </c>
      <c r="G6" s="13">
        <f>Macro!AK4</f>
        <v>-1.3263241445287011</v>
      </c>
      <c r="H6" s="10"/>
      <c r="I6" s="10"/>
      <c r="J6" s="10"/>
    </row>
    <row r="7" spans="1:10" x14ac:dyDescent="0.25">
      <c r="A7" s="5" t="s">
        <v>4</v>
      </c>
      <c r="B7" s="11">
        <f>Macro!H5</f>
        <v>-8.1808806279892732E-2</v>
      </c>
      <c r="C7" s="12">
        <f>Macro!I5</f>
        <v>-0.1157718195082591</v>
      </c>
      <c r="D7" s="12">
        <f>Macro!J5</f>
        <v>-0.15521954000501381</v>
      </c>
      <c r="E7" s="12">
        <f>Macro!L5</f>
        <v>-0.24874718471274981</v>
      </c>
      <c r="F7" s="12">
        <f>Macro!Q5</f>
        <v>-0.58899506204067587</v>
      </c>
      <c r="G7" s="13">
        <f>Macro!AK5</f>
        <v>-3.8889222904281318</v>
      </c>
      <c r="H7" s="10"/>
      <c r="I7" s="10"/>
      <c r="J7" s="10"/>
    </row>
    <row r="8" spans="1:10" x14ac:dyDescent="0.25">
      <c r="A8" s="5" t="s">
        <v>5</v>
      </c>
      <c r="B8" s="11">
        <f>Macro!H6</f>
        <v>-8.2600596473958454E-2</v>
      </c>
      <c r="C8" s="12">
        <f>Macro!I6</f>
        <v>-9.6383443504766131E-2</v>
      </c>
      <c r="D8" s="12">
        <f>Macro!J6</f>
        <v>-0.10680941712614134</v>
      </c>
      <c r="E8" s="12">
        <f>Macro!L6</f>
        <v>-0.12480683172341189</v>
      </c>
      <c r="F8" s="12">
        <f>Macro!Q6</f>
        <v>-0.21610077930156457</v>
      </c>
      <c r="G8" s="13">
        <f>Macro!AK6</f>
        <v>-0.56700081417092596</v>
      </c>
      <c r="H8" s="10"/>
      <c r="I8" s="10"/>
      <c r="J8" s="10"/>
    </row>
    <row r="9" spans="1:10" x14ac:dyDescent="0.25">
      <c r="A9" s="5" t="s">
        <v>60</v>
      </c>
      <c r="B9" s="11">
        <f>Macro!H7</f>
        <v>0.11300869614421227</v>
      </c>
      <c r="C9" s="12">
        <f>Macro!I7</f>
        <v>0.14864933904676914</v>
      </c>
      <c r="D9" s="12">
        <f>Macro!J7</f>
        <v>0.18533548212331663</v>
      </c>
      <c r="E9" s="12">
        <f>Macro!L7</f>
        <v>0.26059637703090832</v>
      </c>
      <c r="F9" s="12">
        <f>Macro!Q7</f>
        <v>0.52470943404210324</v>
      </c>
      <c r="G9" s="13">
        <f>Macro!AK7</f>
        <v>2.2392623183175697</v>
      </c>
      <c r="H9" s="10"/>
      <c r="I9" s="10"/>
      <c r="J9" s="10"/>
    </row>
    <row r="10" spans="1:10" x14ac:dyDescent="0.25">
      <c r="A10" s="5" t="s">
        <v>58</v>
      </c>
      <c r="B10" s="11">
        <f>Macro!H8</f>
        <v>7.1221499999996052E-3</v>
      </c>
      <c r="C10" s="12">
        <f>Macro!I8</f>
        <v>6.997929999999486E-3</v>
      </c>
      <c r="D10" s="12">
        <f>Macro!J8</f>
        <v>6.0073600000015714E-3</v>
      </c>
      <c r="E10" s="12">
        <f>Macro!L8</f>
        <v>3.7398699999996454E-3</v>
      </c>
      <c r="F10" s="12">
        <f>Macro!Q8</f>
        <v>7.6527900000011861E-3</v>
      </c>
      <c r="G10" s="13">
        <f>Macro!AK8</f>
        <v>-8.8415899999999548E-3</v>
      </c>
      <c r="H10" s="10"/>
      <c r="I10" s="10"/>
      <c r="J10" s="10"/>
    </row>
    <row r="11" spans="1:10" x14ac:dyDescent="0.25">
      <c r="A11" s="5" t="s">
        <v>6</v>
      </c>
      <c r="B11" s="11">
        <f>Macro!H9</f>
        <v>0.34886063127708145</v>
      </c>
      <c r="C11" s="12">
        <f>Macro!I9</f>
        <v>0.44102189493242516</v>
      </c>
      <c r="D11" s="12">
        <f>Macro!J9</f>
        <v>0.53758165359061305</v>
      </c>
      <c r="E11" s="12">
        <f>Macro!L9</f>
        <v>0.75400410988684108</v>
      </c>
      <c r="F11" s="12">
        <f>Macro!Q9</f>
        <v>1.5728626599353701</v>
      </c>
      <c r="G11" s="13">
        <f>Macro!AK9</f>
        <v>7.6613244828485749</v>
      </c>
      <c r="H11" s="10"/>
      <c r="I11" s="10"/>
      <c r="J11" s="10"/>
    </row>
    <row r="12" spans="1:10" x14ac:dyDescent="0.25">
      <c r="A12" s="5" t="s">
        <v>35</v>
      </c>
      <c r="B12" s="11">
        <f>Macro!H10</f>
        <v>0.15000294820617377</v>
      </c>
      <c r="C12" s="12">
        <f>Macro!I10</f>
        <v>0.21124828577465671</v>
      </c>
      <c r="D12" s="12">
        <f>Macro!J10</f>
        <v>0.28228611610159327</v>
      </c>
      <c r="E12" s="12">
        <f>Macro!L10</f>
        <v>0.44981348122890008</v>
      </c>
      <c r="F12" s="12">
        <f>Macro!Q10</f>
        <v>1.0415059041447128</v>
      </c>
      <c r="G12" s="13">
        <f>Macro!AK10</f>
        <v>6.6049474137647834</v>
      </c>
      <c r="H12" s="10"/>
      <c r="I12" s="10"/>
      <c r="J12" s="10"/>
    </row>
    <row r="13" spans="1:10" x14ac:dyDescent="0.25">
      <c r="A13" s="5" t="s">
        <v>33</v>
      </c>
      <c r="B13" s="11">
        <f>Macro!H11</f>
        <v>-0.1267721535008981</v>
      </c>
      <c r="C13" s="12">
        <f>Macro!I11</f>
        <v>-0.11764803969890325</v>
      </c>
      <c r="D13" s="12">
        <f>Macro!J11</f>
        <v>-9.3194115078010231E-2</v>
      </c>
      <c r="E13" s="12">
        <f>Macro!L11</f>
        <v>-2.0820937037469012E-2</v>
      </c>
      <c r="F13" s="12">
        <f>Macro!Q11</f>
        <v>0.12433494343875306</v>
      </c>
      <c r="G13" s="13">
        <f>Macro!AK11</f>
        <v>2.9958749067073853</v>
      </c>
      <c r="H13" s="10"/>
      <c r="I13" s="10"/>
      <c r="J13" s="10"/>
    </row>
    <row r="14" spans="1:10" x14ac:dyDescent="0.25">
      <c r="A14" s="5" t="s">
        <v>34</v>
      </c>
      <c r="B14" s="11">
        <f>Macro!H12</f>
        <v>0.4386017532144848</v>
      </c>
      <c r="C14" s="12">
        <f>Macro!I12</f>
        <v>0.5543011612299642</v>
      </c>
      <c r="D14" s="12">
        <f>Macro!J12</f>
        <v>0.6740592579036031</v>
      </c>
      <c r="E14" s="12">
        <f>Macro!L12</f>
        <v>0.94124137741762315</v>
      </c>
      <c r="F14" s="12">
        <f>Macro!Q12</f>
        <v>2.0020106583972241</v>
      </c>
      <c r="G14" s="13">
        <f>Macro!AK12</f>
        <v>10.46045920076959</v>
      </c>
      <c r="H14" s="10"/>
      <c r="I14" s="10"/>
      <c r="J14" s="10"/>
    </row>
    <row r="15" spans="1:10" x14ac:dyDescent="0.25">
      <c r="A15" s="5" t="s">
        <v>7</v>
      </c>
      <c r="B15" s="11">
        <f>Macro!H13</f>
        <v>0.24519840144028304</v>
      </c>
      <c r="C15" s="12">
        <f>Macro!I13</f>
        <v>0.32656358454969947</v>
      </c>
      <c r="D15" s="12">
        <f>Macro!J13</f>
        <v>0.41442023921836046</v>
      </c>
      <c r="E15" s="12">
        <f>Macro!L13</f>
        <v>0.61018799535530466</v>
      </c>
      <c r="F15" s="12">
        <f>Macro!Q13</f>
        <v>1.3321760971900298</v>
      </c>
      <c r="G15" s="13">
        <f>Macro!AK13</f>
        <v>7.7324376904868375</v>
      </c>
      <c r="H15" s="10"/>
      <c r="I15" s="10"/>
      <c r="J15" s="10"/>
    </row>
    <row r="16" spans="1:10" x14ac:dyDescent="0.25">
      <c r="A16" s="5" t="s">
        <v>8</v>
      </c>
      <c r="B16" s="11">
        <f>Macro!H14</f>
        <v>0</v>
      </c>
      <c r="C16" s="12">
        <f>Macro!I14</f>
        <v>0</v>
      </c>
      <c r="D16" s="12">
        <f>Macro!J14</f>
        <v>0</v>
      </c>
      <c r="E16" s="12">
        <f>Macro!L14</f>
        <v>0</v>
      </c>
      <c r="F16" s="12">
        <f>Macro!Q14</f>
        <v>0</v>
      </c>
      <c r="G16" s="13">
        <f>Macro!AK14</f>
        <v>0</v>
      </c>
      <c r="H16" s="10"/>
      <c r="I16" s="10"/>
      <c r="J16" s="10"/>
    </row>
    <row r="17" spans="1:10" x14ac:dyDescent="0.25">
      <c r="A17" s="5" t="s">
        <v>9</v>
      </c>
      <c r="B17" s="11">
        <f>Macro!H15</f>
        <v>0.18031925840991114</v>
      </c>
      <c r="C17" s="12">
        <f>Macro!I15</f>
        <v>0.25938833152900909</v>
      </c>
      <c r="D17" s="12">
        <f>Macro!J15</f>
        <v>0.35021673664772379</v>
      </c>
      <c r="E17" s="12">
        <f>Macro!L15</f>
        <v>0.55696768108988159</v>
      </c>
      <c r="F17" s="12">
        <f>Macro!Q15</f>
        <v>1.2506936614990583</v>
      </c>
      <c r="G17" s="13">
        <f>Macro!AK15</f>
        <v>7.485563678700724</v>
      </c>
      <c r="H17" s="10"/>
      <c r="I17" s="10"/>
      <c r="J17" s="10"/>
    </row>
    <row r="18" spans="1:10" x14ac:dyDescent="0.25">
      <c r="A18" s="5" t="s">
        <v>10</v>
      </c>
      <c r="B18" s="11">
        <f>Macro!H16</f>
        <v>0.30748119963963649</v>
      </c>
      <c r="C18" s="12">
        <f>Macro!I16</f>
        <v>0.37748047682797381</v>
      </c>
      <c r="D18" s="12">
        <f>Macro!J16</f>
        <v>0.44382446292183797</v>
      </c>
      <c r="E18" s="12">
        <f>Macro!L16</f>
        <v>0.57790894724525366</v>
      </c>
      <c r="F18" s="12">
        <f>Macro!Q16</f>
        <v>1.1249600025018847</v>
      </c>
      <c r="G18" s="13">
        <f>Macro!AK16</f>
        <v>4.3590956852111562</v>
      </c>
      <c r="H18" s="10"/>
      <c r="I18" s="10"/>
      <c r="J18" s="10"/>
    </row>
    <row r="19" spans="1:10" x14ac:dyDescent="0.25">
      <c r="A19" s="5" t="s">
        <v>11</v>
      </c>
      <c r="B19" s="11">
        <f>Macro!H17</f>
        <v>26.001819999997679</v>
      </c>
      <c r="C19" s="12">
        <f>Macro!I17</f>
        <v>33.46194000000105</v>
      </c>
      <c r="D19" s="12">
        <f>Macro!J17</f>
        <v>40.603770000001532</v>
      </c>
      <c r="E19" s="12">
        <f>Macro!L17</f>
        <v>53.260439999998198</v>
      </c>
      <c r="F19" s="12">
        <f>Macro!Q17</f>
        <v>93.747450000002573</v>
      </c>
      <c r="G19" s="13">
        <f>Macro!AK17</f>
        <v>323.17273999999816</v>
      </c>
      <c r="H19" s="10"/>
      <c r="I19" s="10"/>
      <c r="J19" s="10"/>
    </row>
    <row r="20" spans="1:10" x14ac:dyDescent="0.25">
      <c r="A20" s="5" t="s">
        <v>38</v>
      </c>
      <c r="B20" s="11">
        <f>Macro!H18</f>
        <v>-6.3110629999998946E-2</v>
      </c>
      <c r="C20" s="12">
        <f>Macro!I18</f>
        <v>-8.0259960000000907E-2</v>
      </c>
      <c r="D20" s="12">
        <f>Macro!J18</f>
        <v>-9.6260200000000684E-2</v>
      </c>
      <c r="E20" s="12">
        <f>Macro!L18</f>
        <v>-0.12377977999999956</v>
      </c>
      <c r="F20" s="12">
        <f>Macro!Q18</f>
        <v>-0.21378170000000141</v>
      </c>
      <c r="G20" s="13">
        <f>Macro!AK18</f>
        <v>-0.67751547000000079</v>
      </c>
      <c r="H20" s="10"/>
      <c r="I20" s="10"/>
      <c r="J20" s="10"/>
    </row>
    <row r="21" spans="1:10" x14ac:dyDescent="0.25">
      <c r="A21" s="5" t="s">
        <v>12</v>
      </c>
      <c r="B21" s="11">
        <f>Macro!H19</f>
        <v>7.5882969999999966E-2</v>
      </c>
      <c r="C21" s="12">
        <f>Macro!I19</f>
        <v>9.4764399999999915E-2</v>
      </c>
      <c r="D21" s="12">
        <f>Macro!J19</f>
        <v>0.11291366000000004</v>
      </c>
      <c r="E21" s="12">
        <f>Macro!L19</f>
        <v>0.14983510000000003</v>
      </c>
      <c r="F21" s="12">
        <f>Macro!Q19</f>
        <v>0.29112570900000012</v>
      </c>
      <c r="G21" s="13">
        <f>Macro!AK19</f>
        <v>1.1545614180000001</v>
      </c>
      <c r="H21" s="10"/>
      <c r="I21" s="10"/>
      <c r="J21" s="10"/>
    </row>
    <row r="22" spans="1:10" x14ac:dyDescent="0.25">
      <c r="A22" s="5" t="s">
        <v>36</v>
      </c>
      <c r="B22" s="11">
        <f>Macro!H20</f>
        <v>4.4498930000000034E-2</v>
      </c>
      <c r="C22" s="12">
        <f>Macro!I20</f>
        <v>5.9237009999999965E-2</v>
      </c>
      <c r="D22" s="12">
        <f>Macro!J20</f>
        <v>7.3475139999999883E-2</v>
      </c>
      <c r="E22" s="12">
        <f>Macro!L20</f>
        <v>9.9547770000000049E-2</v>
      </c>
      <c r="F22" s="12">
        <f>Macro!Q20</f>
        <v>0.1942501459999999</v>
      </c>
      <c r="G22" s="13">
        <f>Macro!AK20</f>
        <v>0.83270449400000002</v>
      </c>
      <c r="H22" s="10"/>
      <c r="I22" s="10"/>
      <c r="J22" s="10"/>
    </row>
    <row r="23" spans="1:10" x14ac:dyDescent="0.25">
      <c r="A23" s="5" t="s">
        <v>31</v>
      </c>
      <c r="B23" s="11">
        <f>Macro!H21</f>
        <v>-0.35766962000000069</v>
      </c>
      <c r="C23" s="12">
        <f>Macro!I21</f>
        <v>-0.48186665999999656</v>
      </c>
      <c r="D23" s="12">
        <f>Macro!J21</f>
        <v>-0.62258639000000171</v>
      </c>
      <c r="E23" s="12">
        <f>Macro!L21</f>
        <v>-0.95304472999999668</v>
      </c>
      <c r="F23" s="12">
        <f>Macro!Q21</f>
        <v>-2.2012558999999987</v>
      </c>
      <c r="G23" s="13">
        <f>Macro!AK21</f>
        <v>-14.985382440000006</v>
      </c>
      <c r="H23" s="10"/>
      <c r="I23" s="10"/>
      <c r="J23" s="10"/>
    </row>
    <row r="24" spans="1:10" x14ac:dyDescent="0.25">
      <c r="A24" s="5" t="s">
        <v>40</v>
      </c>
      <c r="B24" s="11">
        <f>Macro!H22</f>
        <v>-1.6752411928980582</v>
      </c>
      <c r="C24" s="12">
        <f>Macro!I22</f>
        <v>-2.1280868235967754</v>
      </c>
      <c r="D24" s="12">
        <f>Macro!J22</f>
        <v>-2.5750947611178354</v>
      </c>
      <c r="E24" s="12">
        <f>Macro!L22</f>
        <v>-3.4655363425221686</v>
      </c>
      <c r="F24" s="12">
        <f>Macro!Q22</f>
        <v>-6.3992808018538465</v>
      </c>
      <c r="G24" s="13">
        <f>Macro!AK22</f>
        <v>-22.806999582742449</v>
      </c>
      <c r="H24" s="10"/>
      <c r="I24" s="10"/>
      <c r="J24" s="10"/>
    </row>
    <row r="25" spans="1:10" x14ac:dyDescent="0.25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 x14ac:dyDescent="0.25">
      <c r="A26" s="7"/>
      <c r="B26" s="48" t="s">
        <v>13</v>
      </c>
      <c r="C26" s="48"/>
      <c r="D26" s="48"/>
      <c r="E26" s="48"/>
      <c r="F26" s="48"/>
      <c r="G26" s="48"/>
      <c r="H26" s="10"/>
      <c r="I26" s="10"/>
      <c r="J26" s="10"/>
    </row>
    <row r="27" spans="1:10" ht="15.75" x14ac:dyDescent="0.25">
      <c r="A27" s="8"/>
      <c r="B27" s="49" t="s">
        <v>14</v>
      </c>
      <c r="C27" s="49"/>
      <c r="D27" s="49"/>
      <c r="E27" s="49"/>
      <c r="F27" s="49"/>
      <c r="G27" s="50"/>
      <c r="H27" s="10"/>
      <c r="I27" s="10"/>
      <c r="J27" s="10"/>
    </row>
    <row r="28" spans="1:10" x14ac:dyDescent="0.25">
      <c r="A28" s="1"/>
      <c r="B28" s="2">
        <v>2021</v>
      </c>
      <c r="C28" s="3">
        <v>2022</v>
      </c>
      <c r="D28" s="3">
        <v>2023</v>
      </c>
      <c r="E28" s="3">
        <v>2025</v>
      </c>
      <c r="F28" s="3">
        <v>2030</v>
      </c>
      <c r="G28" s="4">
        <v>2050</v>
      </c>
      <c r="H28" s="10"/>
      <c r="I28" s="10"/>
      <c r="J28" s="10"/>
    </row>
    <row r="29" spans="1:10" x14ac:dyDescent="0.25">
      <c r="A29" s="5" t="s">
        <v>15</v>
      </c>
      <c r="B29" s="11">
        <f>B4</f>
        <v>4.7101677719973978E-2</v>
      </c>
      <c r="C29" s="12">
        <f t="shared" ref="C29:G29" si="0">C4</f>
        <v>5.7901605037202764E-2</v>
      </c>
      <c r="D29" s="12">
        <f t="shared" si="0"/>
        <v>6.7198275143898201E-2</v>
      </c>
      <c r="E29" s="12">
        <f t="shared" si="0"/>
        <v>8.147533506419613E-2</v>
      </c>
      <c r="F29" s="12">
        <f t="shared" si="0"/>
        <v>0.12773328863815436</v>
      </c>
      <c r="G29" s="13">
        <f t="shared" si="0"/>
        <v>5.5524375497384426E-3</v>
      </c>
      <c r="H29" s="10"/>
      <c r="I29" s="10"/>
      <c r="J29" s="10"/>
    </row>
    <row r="30" spans="1:10" x14ac:dyDescent="0.25">
      <c r="A30" s="5" t="s">
        <v>16</v>
      </c>
      <c r="B30" s="11">
        <f t="shared" ref="B30:G30" si="1">B5</f>
        <v>0.10481664489598863</v>
      </c>
      <c r="C30" s="12">
        <f t="shared" si="1"/>
        <v>0.14059659767462485</v>
      </c>
      <c r="D30" s="12">
        <f t="shared" si="1"/>
        <v>0.1784197756379946</v>
      </c>
      <c r="E30" s="12">
        <f t="shared" si="1"/>
        <v>0.2562875983984636</v>
      </c>
      <c r="F30" s="12">
        <f t="shared" si="1"/>
        <v>0.51586976147710573</v>
      </c>
      <c r="G30" s="13">
        <f t="shared" si="1"/>
        <v>2.2496482857997213</v>
      </c>
      <c r="H30" s="10"/>
      <c r="I30" s="10"/>
      <c r="J30" s="10"/>
    </row>
    <row r="31" spans="1:10" x14ac:dyDescent="0.25">
      <c r="A31" s="5" t="s">
        <v>17</v>
      </c>
      <c r="B31" s="11">
        <f t="shared" ref="B31:G31" si="2">B6</f>
        <v>-5.3281984124986526E-2</v>
      </c>
      <c r="C31" s="12">
        <f t="shared" si="2"/>
        <v>-6.7641753080083244E-2</v>
      </c>
      <c r="D31" s="12">
        <f t="shared" si="2"/>
        <v>-8.2091642746306981E-2</v>
      </c>
      <c r="E31" s="12">
        <f t="shared" si="2"/>
        <v>-0.11308887224265041</v>
      </c>
      <c r="F31" s="12">
        <f t="shared" si="2"/>
        <v>-0.22944420644331887</v>
      </c>
      <c r="G31" s="13">
        <f t="shared" si="2"/>
        <v>-1.3263241445287011</v>
      </c>
      <c r="H31" s="10"/>
      <c r="I31" s="10"/>
      <c r="J31" s="10"/>
    </row>
    <row r="32" spans="1:10" x14ac:dyDescent="0.25">
      <c r="A32" s="5" t="s">
        <v>18</v>
      </c>
      <c r="B32" s="11">
        <f t="shared" ref="B32:G32" si="3">B7</f>
        <v>-8.1808806279892732E-2</v>
      </c>
      <c r="C32" s="12">
        <f t="shared" si="3"/>
        <v>-0.1157718195082591</v>
      </c>
      <c r="D32" s="12">
        <f t="shared" si="3"/>
        <v>-0.15521954000501381</v>
      </c>
      <c r="E32" s="12">
        <f t="shared" si="3"/>
        <v>-0.24874718471274981</v>
      </c>
      <c r="F32" s="12">
        <f t="shared" si="3"/>
        <v>-0.58899506204067587</v>
      </c>
      <c r="G32" s="13">
        <f t="shared" si="3"/>
        <v>-3.8889222904281318</v>
      </c>
      <c r="H32" s="10"/>
      <c r="I32" s="10"/>
      <c r="J32" s="10"/>
    </row>
    <row r="33" spans="1:10" x14ac:dyDescent="0.25">
      <c r="A33" s="5" t="s">
        <v>19</v>
      </c>
      <c r="B33" s="11">
        <f t="shared" ref="B33:G33" si="4">B8</f>
        <v>-8.2600596473958454E-2</v>
      </c>
      <c r="C33" s="12">
        <f t="shared" si="4"/>
        <v>-9.6383443504766131E-2</v>
      </c>
      <c r="D33" s="12">
        <f t="shared" si="4"/>
        <v>-0.10680941712614134</v>
      </c>
      <c r="E33" s="12">
        <f t="shared" si="4"/>
        <v>-0.12480683172341189</v>
      </c>
      <c r="F33" s="12">
        <f t="shared" si="4"/>
        <v>-0.21610077930156457</v>
      </c>
      <c r="G33" s="13">
        <f t="shared" si="4"/>
        <v>-0.56700081417092596</v>
      </c>
      <c r="H33" s="10"/>
      <c r="I33" s="10"/>
      <c r="J33" s="10"/>
    </row>
    <row r="34" spans="1:10" x14ac:dyDescent="0.25">
      <c r="A34" s="5" t="s">
        <v>61</v>
      </c>
      <c r="B34" s="11">
        <f t="shared" ref="B34:G34" si="5">B9</f>
        <v>0.11300869614421227</v>
      </c>
      <c r="C34" s="12">
        <f t="shared" si="5"/>
        <v>0.14864933904676914</v>
      </c>
      <c r="D34" s="12">
        <f t="shared" si="5"/>
        <v>0.18533548212331663</v>
      </c>
      <c r="E34" s="12">
        <f t="shared" si="5"/>
        <v>0.26059637703090832</v>
      </c>
      <c r="F34" s="12">
        <f t="shared" si="5"/>
        <v>0.52470943404210324</v>
      </c>
      <c r="G34" s="13">
        <f t="shared" si="5"/>
        <v>2.2392623183175697</v>
      </c>
      <c r="H34" s="10"/>
      <c r="I34" s="10"/>
      <c r="J34" s="10"/>
    </row>
    <row r="35" spans="1:10" x14ac:dyDescent="0.25">
      <c r="A35" s="5" t="s">
        <v>59</v>
      </c>
      <c r="B35" s="11">
        <f t="shared" ref="B35:G35" si="6">B10</f>
        <v>7.1221499999996052E-3</v>
      </c>
      <c r="C35" s="12">
        <f t="shared" si="6"/>
        <v>6.997929999999486E-3</v>
      </c>
      <c r="D35" s="12">
        <f t="shared" si="6"/>
        <v>6.0073600000015714E-3</v>
      </c>
      <c r="E35" s="12">
        <f t="shared" si="6"/>
        <v>3.7398699999996454E-3</v>
      </c>
      <c r="F35" s="12">
        <f t="shared" si="6"/>
        <v>7.6527900000011861E-3</v>
      </c>
      <c r="G35" s="13">
        <f t="shared" si="6"/>
        <v>-8.8415899999999548E-3</v>
      </c>
      <c r="H35" s="10"/>
      <c r="I35" s="10"/>
      <c r="J35" s="10"/>
    </row>
    <row r="36" spans="1:10" x14ac:dyDescent="0.25">
      <c r="A36" s="5" t="s">
        <v>20</v>
      </c>
      <c r="B36" s="11">
        <f t="shared" ref="B36:G36" si="7">B11</f>
        <v>0.34886063127708145</v>
      </c>
      <c r="C36" s="12">
        <f t="shared" si="7"/>
        <v>0.44102189493242516</v>
      </c>
      <c r="D36" s="12">
        <f t="shared" si="7"/>
        <v>0.53758165359061305</v>
      </c>
      <c r="E36" s="12">
        <f t="shared" si="7"/>
        <v>0.75400410988684108</v>
      </c>
      <c r="F36" s="12">
        <f t="shared" si="7"/>
        <v>1.5728626599353701</v>
      </c>
      <c r="G36" s="13">
        <f t="shared" si="7"/>
        <v>7.6613244828485749</v>
      </c>
      <c r="H36" s="10"/>
      <c r="I36" s="10"/>
      <c r="J36" s="10"/>
    </row>
    <row r="37" spans="1:10" x14ac:dyDescent="0.25">
      <c r="A37" s="5" t="s">
        <v>21</v>
      </c>
      <c r="B37" s="11">
        <f t="shared" ref="B37:G37" si="8">B12</f>
        <v>0.15000294820617377</v>
      </c>
      <c r="C37" s="12">
        <f t="shared" si="8"/>
        <v>0.21124828577465671</v>
      </c>
      <c r="D37" s="12">
        <f t="shared" si="8"/>
        <v>0.28228611610159327</v>
      </c>
      <c r="E37" s="12">
        <f t="shared" si="8"/>
        <v>0.44981348122890008</v>
      </c>
      <c r="F37" s="12">
        <f t="shared" si="8"/>
        <v>1.0415059041447128</v>
      </c>
      <c r="G37" s="13">
        <f t="shared" si="8"/>
        <v>6.6049474137647834</v>
      </c>
      <c r="H37" s="10"/>
      <c r="I37" s="10"/>
      <c r="J37" s="10"/>
    </row>
    <row r="38" spans="1:10" x14ac:dyDescent="0.25">
      <c r="A38" s="5" t="s">
        <v>22</v>
      </c>
      <c r="B38" s="11">
        <f t="shared" ref="B38:G38" si="9">B13</f>
        <v>-0.1267721535008981</v>
      </c>
      <c r="C38" s="12">
        <f t="shared" si="9"/>
        <v>-0.11764803969890325</v>
      </c>
      <c r="D38" s="12">
        <f t="shared" si="9"/>
        <v>-9.3194115078010231E-2</v>
      </c>
      <c r="E38" s="12">
        <f t="shared" si="9"/>
        <v>-2.0820937037469012E-2</v>
      </c>
      <c r="F38" s="12">
        <f t="shared" si="9"/>
        <v>0.12433494343875306</v>
      </c>
      <c r="G38" s="13">
        <f t="shared" si="9"/>
        <v>2.9958749067073853</v>
      </c>
      <c r="H38" s="10"/>
      <c r="I38" s="10"/>
      <c r="J38" s="10"/>
    </row>
    <row r="39" spans="1:10" x14ac:dyDescent="0.25">
      <c r="A39" s="5" t="s">
        <v>23</v>
      </c>
      <c r="B39" s="11">
        <f t="shared" ref="B39:G39" si="10">B14</f>
        <v>0.4386017532144848</v>
      </c>
      <c r="C39" s="12">
        <f t="shared" si="10"/>
        <v>0.5543011612299642</v>
      </c>
      <c r="D39" s="12">
        <f t="shared" si="10"/>
        <v>0.6740592579036031</v>
      </c>
      <c r="E39" s="12">
        <f t="shared" si="10"/>
        <v>0.94124137741762315</v>
      </c>
      <c r="F39" s="12">
        <f t="shared" si="10"/>
        <v>2.0020106583972241</v>
      </c>
      <c r="G39" s="13">
        <f t="shared" si="10"/>
        <v>10.46045920076959</v>
      </c>
      <c r="H39" s="10"/>
      <c r="I39" s="10"/>
      <c r="J39" s="10"/>
    </row>
    <row r="40" spans="1:10" x14ac:dyDescent="0.25">
      <c r="A40" s="5" t="s">
        <v>24</v>
      </c>
      <c r="B40" s="11">
        <f t="shared" ref="B40:G40" si="11">B15</f>
        <v>0.24519840144028304</v>
      </c>
      <c r="C40" s="12">
        <f t="shared" si="11"/>
        <v>0.32656358454969947</v>
      </c>
      <c r="D40" s="12">
        <f t="shared" si="11"/>
        <v>0.41442023921836046</v>
      </c>
      <c r="E40" s="12">
        <f t="shared" si="11"/>
        <v>0.61018799535530466</v>
      </c>
      <c r="F40" s="12">
        <f t="shared" si="11"/>
        <v>1.3321760971900298</v>
      </c>
      <c r="G40" s="13">
        <f t="shared" si="11"/>
        <v>7.7324376904868375</v>
      </c>
      <c r="H40" s="10"/>
      <c r="I40" s="10"/>
      <c r="J40" s="10"/>
    </row>
    <row r="41" spans="1:10" x14ac:dyDescent="0.25">
      <c r="A41" s="5" t="s">
        <v>25</v>
      </c>
      <c r="B41" s="11">
        <f t="shared" ref="B41:G41" si="12">B16</f>
        <v>0</v>
      </c>
      <c r="C41" s="12">
        <f t="shared" si="12"/>
        <v>0</v>
      </c>
      <c r="D41" s="12">
        <f t="shared" si="12"/>
        <v>0</v>
      </c>
      <c r="E41" s="12">
        <f t="shared" si="12"/>
        <v>0</v>
      </c>
      <c r="F41" s="12">
        <f t="shared" si="12"/>
        <v>0</v>
      </c>
      <c r="G41" s="13">
        <f t="shared" si="12"/>
        <v>0</v>
      </c>
      <c r="H41" s="10"/>
      <c r="I41" s="10"/>
      <c r="J41" s="10"/>
    </row>
    <row r="42" spans="1:10" x14ac:dyDescent="0.25">
      <c r="A42" s="5" t="s">
        <v>26</v>
      </c>
      <c r="B42" s="11">
        <f t="shared" ref="B42:G42" si="13">B17</f>
        <v>0.18031925840991114</v>
      </c>
      <c r="C42" s="12">
        <f t="shared" si="13"/>
        <v>0.25938833152900909</v>
      </c>
      <c r="D42" s="12">
        <f t="shared" si="13"/>
        <v>0.35021673664772379</v>
      </c>
      <c r="E42" s="12">
        <f t="shared" si="13"/>
        <v>0.55696768108988159</v>
      </c>
      <c r="F42" s="12">
        <f t="shared" si="13"/>
        <v>1.2506936614990583</v>
      </c>
      <c r="G42" s="13">
        <f t="shared" si="13"/>
        <v>7.485563678700724</v>
      </c>
      <c r="H42" s="10"/>
      <c r="I42" s="10"/>
      <c r="J42" s="10"/>
    </row>
    <row r="43" spans="1:10" x14ac:dyDescent="0.25">
      <c r="A43" s="5" t="s">
        <v>27</v>
      </c>
      <c r="B43" s="11">
        <f t="shared" ref="B43:G43" si="14">B18</f>
        <v>0.30748119963963649</v>
      </c>
      <c r="C43" s="12">
        <f t="shared" si="14"/>
        <v>0.37748047682797381</v>
      </c>
      <c r="D43" s="12">
        <f t="shared" si="14"/>
        <v>0.44382446292183797</v>
      </c>
      <c r="E43" s="12">
        <f t="shared" si="14"/>
        <v>0.57790894724525366</v>
      </c>
      <c r="F43" s="12">
        <f t="shared" si="14"/>
        <v>1.1249600025018847</v>
      </c>
      <c r="G43" s="13">
        <f t="shared" si="14"/>
        <v>4.3590956852111562</v>
      </c>
      <c r="H43" s="10"/>
      <c r="I43" s="10"/>
      <c r="J43" s="10"/>
    </row>
    <row r="44" spans="1:10" x14ac:dyDescent="0.25">
      <c r="A44" s="5" t="s">
        <v>28</v>
      </c>
      <c r="B44" s="11">
        <f t="shared" ref="B44:G44" si="15">B19</f>
        <v>26.001819999997679</v>
      </c>
      <c r="C44" s="12">
        <f t="shared" si="15"/>
        <v>33.46194000000105</v>
      </c>
      <c r="D44" s="12">
        <f t="shared" si="15"/>
        <v>40.603770000001532</v>
      </c>
      <c r="E44" s="12">
        <f t="shared" si="15"/>
        <v>53.260439999998198</v>
      </c>
      <c r="F44" s="12">
        <f t="shared" si="15"/>
        <v>93.747450000002573</v>
      </c>
      <c r="G44" s="13">
        <f t="shared" si="15"/>
        <v>323.17273999999816</v>
      </c>
      <c r="H44" s="10"/>
      <c r="I44" s="10"/>
      <c r="J44" s="10"/>
    </row>
    <row r="45" spans="1:10" x14ac:dyDescent="0.25">
      <c r="A45" s="5" t="s">
        <v>39</v>
      </c>
      <c r="B45" s="11">
        <f t="shared" ref="B45:G45" si="16">B20</f>
        <v>-6.3110629999998946E-2</v>
      </c>
      <c r="C45" s="12">
        <f t="shared" si="16"/>
        <v>-8.0259960000000907E-2</v>
      </c>
      <c r="D45" s="12">
        <f t="shared" si="16"/>
        <v>-9.6260200000000684E-2</v>
      </c>
      <c r="E45" s="12">
        <f t="shared" si="16"/>
        <v>-0.12377977999999956</v>
      </c>
      <c r="F45" s="12">
        <f t="shared" si="16"/>
        <v>-0.21378170000000141</v>
      </c>
      <c r="G45" s="13">
        <f t="shared" si="16"/>
        <v>-0.67751547000000079</v>
      </c>
      <c r="H45" s="10"/>
      <c r="I45" s="10"/>
      <c r="J45" s="10"/>
    </row>
    <row r="46" spans="1:10" x14ac:dyDescent="0.25">
      <c r="A46" s="5" t="s">
        <v>29</v>
      </c>
      <c r="B46" s="11">
        <f t="shared" ref="B46:G46" si="17">B21</f>
        <v>7.5882969999999966E-2</v>
      </c>
      <c r="C46" s="12">
        <f t="shared" si="17"/>
        <v>9.4764399999999915E-2</v>
      </c>
      <c r="D46" s="12">
        <f t="shared" si="17"/>
        <v>0.11291366000000004</v>
      </c>
      <c r="E46" s="12">
        <f t="shared" si="17"/>
        <v>0.14983510000000003</v>
      </c>
      <c r="F46" s="12">
        <f t="shared" si="17"/>
        <v>0.29112570900000012</v>
      </c>
      <c r="G46" s="13">
        <f t="shared" si="17"/>
        <v>1.1545614180000001</v>
      </c>
      <c r="H46" s="10"/>
      <c r="I46" s="10"/>
      <c r="J46" s="10"/>
    </row>
    <row r="47" spans="1:10" x14ac:dyDescent="0.25">
      <c r="A47" s="6" t="s">
        <v>30</v>
      </c>
      <c r="B47" s="11">
        <f t="shared" ref="B47:G49" si="18">B22</f>
        <v>4.4498930000000034E-2</v>
      </c>
      <c r="C47" s="12">
        <f t="shared" si="18"/>
        <v>5.9237009999999965E-2</v>
      </c>
      <c r="D47" s="12">
        <f t="shared" si="18"/>
        <v>7.3475139999999883E-2</v>
      </c>
      <c r="E47" s="12">
        <f t="shared" si="18"/>
        <v>9.9547770000000049E-2</v>
      </c>
      <c r="F47" s="12">
        <f t="shared" si="18"/>
        <v>0.1942501459999999</v>
      </c>
      <c r="G47" s="13">
        <f t="shared" si="18"/>
        <v>0.83270449400000002</v>
      </c>
      <c r="H47" s="10"/>
      <c r="I47" s="10"/>
      <c r="J47" s="10"/>
    </row>
    <row r="48" spans="1:10" x14ac:dyDescent="0.25">
      <c r="A48" s="6" t="s">
        <v>32</v>
      </c>
      <c r="B48" s="11">
        <f t="shared" si="18"/>
        <v>-0.35766962000000069</v>
      </c>
      <c r="C48" s="12">
        <f t="shared" si="18"/>
        <v>-0.48186665999999656</v>
      </c>
      <c r="D48" s="12">
        <f t="shared" si="18"/>
        <v>-0.62258639000000171</v>
      </c>
      <c r="E48" s="12">
        <f t="shared" si="18"/>
        <v>-0.95304472999999668</v>
      </c>
      <c r="F48" s="12">
        <f t="shared" si="18"/>
        <v>-2.2012558999999987</v>
      </c>
      <c r="G48" s="13">
        <f t="shared" si="18"/>
        <v>-14.985382440000006</v>
      </c>
      <c r="H48" s="10"/>
      <c r="I48" s="10"/>
      <c r="J48" s="10"/>
    </row>
    <row r="49" spans="1:10" x14ac:dyDescent="0.25">
      <c r="A49" s="6" t="s">
        <v>41</v>
      </c>
      <c r="B49" s="11">
        <f t="shared" si="18"/>
        <v>-1.6752411928980582</v>
      </c>
      <c r="C49" s="12">
        <f t="shared" si="18"/>
        <v>-2.1280868235967754</v>
      </c>
      <c r="D49" s="12">
        <f t="shared" si="18"/>
        <v>-2.5750947611178354</v>
      </c>
      <c r="E49" s="12">
        <f t="shared" si="18"/>
        <v>-3.4655363425221686</v>
      </c>
      <c r="F49" s="12">
        <f t="shared" si="18"/>
        <v>-6.3992808018538465</v>
      </c>
      <c r="G49" s="13">
        <f t="shared" si="18"/>
        <v>-22.806999582742449</v>
      </c>
      <c r="H49" s="10"/>
      <c r="I49" s="10"/>
      <c r="J49" s="10"/>
    </row>
    <row r="50" spans="1:1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zoomScaleNormal="100" workbookViewId="0">
      <selection activeCell="C10" sqref="C10"/>
    </sheetView>
  </sheetViews>
  <sheetFormatPr defaultColWidth="12.42578125" defaultRowHeight="15" x14ac:dyDescent="0.25"/>
  <cols>
    <col min="1" max="1" width="52.85546875" customWidth="1"/>
    <col min="2" max="2" width="16.85546875" hidden="1" customWidth="1"/>
  </cols>
  <sheetData>
    <row r="1" spans="1:11" ht="30" customHeight="1" x14ac:dyDescent="0.25">
      <c r="A1" s="7"/>
      <c r="B1" s="7"/>
      <c r="C1" s="20">
        <v>8</v>
      </c>
      <c r="D1" s="20">
        <v>9</v>
      </c>
      <c r="E1" s="20">
        <v>10</v>
      </c>
      <c r="F1" s="20">
        <v>12</v>
      </c>
      <c r="G1" s="20">
        <v>17</v>
      </c>
      <c r="H1" s="20">
        <v>37</v>
      </c>
      <c r="I1" s="10"/>
      <c r="J1" s="10"/>
      <c r="K1" s="10"/>
    </row>
    <row r="2" spans="1:11" ht="15.75" x14ac:dyDescent="0.25">
      <c r="A2" s="9"/>
      <c r="B2" s="28"/>
      <c r="C2" s="45" t="s">
        <v>0</v>
      </c>
      <c r="D2" s="46"/>
      <c r="E2" s="46"/>
      <c r="F2" s="46"/>
      <c r="G2" s="46"/>
      <c r="H2" s="47"/>
      <c r="I2" s="10"/>
      <c r="J2" s="10"/>
      <c r="K2" s="10"/>
    </row>
    <row r="3" spans="1:11" x14ac:dyDescent="0.25">
      <c r="A3" s="27"/>
      <c r="B3" s="29"/>
      <c r="C3" s="33">
        <v>2021</v>
      </c>
      <c r="D3" s="34">
        <v>2022</v>
      </c>
      <c r="E3" s="34">
        <v>2023</v>
      </c>
      <c r="F3" s="34">
        <v>2025</v>
      </c>
      <c r="G3" s="34">
        <v>2030</v>
      </c>
      <c r="H3" s="35">
        <v>2050</v>
      </c>
      <c r="I3" s="10"/>
      <c r="J3" s="10"/>
      <c r="K3" s="10"/>
    </row>
    <row r="4" spans="1:11" x14ac:dyDescent="0.25">
      <c r="A4" s="16" t="s">
        <v>42</v>
      </c>
      <c r="B4" s="15" t="s">
        <v>49</v>
      </c>
      <c r="C4" s="37">
        <f>VLOOKUP($B4,Baseline!$A$1:$AT$50,C$1,FALSE)</f>
        <v>1.9815943503590949E-2</v>
      </c>
      <c r="D4" s="36">
        <f>VLOOKUP($B4,Baseline!$A$1:$AT$50,D$1,FALSE)</f>
        <v>1.9951276365836934E-2</v>
      </c>
      <c r="E4" s="36">
        <f>VLOOKUP($B4,Baseline!$A$1:$AT$50,E$1,FALSE)</f>
        <v>2.0057242848903867E-2</v>
      </c>
      <c r="F4" s="36">
        <f>VLOOKUP($B4,Baseline!$A$1:$AT$50,F$1,FALSE)</f>
        <v>2.0191981867787367E-2</v>
      </c>
      <c r="G4" s="36">
        <f>VLOOKUP($B4,Baseline!$A$1:$AT$50,G$1,FALSE)</f>
        <v>2.0268043137615432E-2</v>
      </c>
      <c r="H4" s="40">
        <f>VLOOKUP($B4,Baseline!$A$1:$AT$50,H$1,FALSE)</f>
        <v>2.0122503289790927E-2</v>
      </c>
      <c r="I4" s="10"/>
      <c r="J4" s="10"/>
      <c r="K4" s="10"/>
    </row>
    <row r="5" spans="1:11" x14ac:dyDescent="0.25">
      <c r="A5" s="16" t="s">
        <v>6</v>
      </c>
      <c r="B5" s="15" t="s">
        <v>50</v>
      </c>
      <c r="C5" s="38">
        <f>VLOOKUP($B5,Baseline!$A$1:$AT$50,C$1,FALSE)</f>
        <v>1.9734637871490435E-2</v>
      </c>
      <c r="D5" s="18">
        <f>VLOOKUP($B5,Baseline!$A$1:$AT$50,D$1,FALSE)</f>
        <v>1.9792150345935511E-2</v>
      </c>
      <c r="E5" s="18">
        <f>VLOOKUP($B5,Baseline!$A$1:$AT$50,E$1,FALSE)</f>
        <v>1.9860150810767419E-2</v>
      </c>
      <c r="F5" s="18">
        <f>VLOOKUP($B5,Baseline!$A$1:$AT$50,F$1,FALSE)</f>
        <v>2.0009374405936864E-2</v>
      </c>
      <c r="G5" s="18">
        <f>VLOOKUP($B5,Baseline!$A$1:$AT$50,G$1,FALSE)</f>
        <v>2.0344878390352594E-2</v>
      </c>
      <c r="H5" s="41">
        <f>VLOOKUP($B5,Baseline!$A$1:$AT$50,H$1,FALSE)</f>
        <v>2.0440344980219294E-2</v>
      </c>
      <c r="I5" s="10"/>
      <c r="J5" s="10"/>
      <c r="K5" s="10"/>
    </row>
    <row r="6" spans="1:11" x14ac:dyDescent="0.25">
      <c r="A6" s="16" t="s">
        <v>43</v>
      </c>
      <c r="B6" s="15" t="s">
        <v>51</v>
      </c>
      <c r="C6" s="38">
        <f>VLOOKUP($B6,Baseline!$A$1:$AT$50,C$1,FALSE)</f>
        <v>0.1436786434</v>
      </c>
      <c r="D6" s="18">
        <f>VLOOKUP($B6,Baseline!$A$1:$AT$50,D$1,FALSE)</f>
        <v>0.1435577395</v>
      </c>
      <c r="E6" s="18">
        <f>VLOOKUP($B6,Baseline!$A$1:$AT$50,E$1,FALSE)</f>
        <v>0.14333994050000001</v>
      </c>
      <c r="F6" s="18">
        <f>VLOOKUP($B6,Baseline!$A$1:$AT$50,F$1,FALSE)</f>
        <v>0.1427229327</v>
      </c>
      <c r="G6" s="18">
        <f>VLOOKUP($B6,Baseline!$A$1:$AT$50,G$1,FALSE)</f>
        <v>0.1409352566</v>
      </c>
      <c r="H6" s="41">
        <f>VLOOKUP($B6,Baseline!$A$1:$AT$50,H$1,FALSE)</f>
        <v>0.1360763656</v>
      </c>
      <c r="I6" s="10"/>
      <c r="J6" s="10"/>
      <c r="K6" s="10"/>
    </row>
    <row r="7" spans="1:11" x14ac:dyDescent="0.25">
      <c r="A7" s="16" t="s">
        <v>31</v>
      </c>
      <c r="B7" s="15" t="s">
        <v>52</v>
      </c>
      <c r="C7" s="38">
        <f>VLOOKUP($B7,Baseline!$A$1:$AT$50,C$1,FALSE)</f>
        <v>0.96947841670000001</v>
      </c>
      <c r="D7" s="18">
        <f>VLOOKUP($B7,Baseline!$A$1:$AT$50,D$1,FALSE)</f>
        <v>0.97159755439999995</v>
      </c>
      <c r="E7" s="18">
        <f>VLOOKUP($B7,Baseline!$A$1:$AT$50,E$1,FALSE)</f>
        <v>0.97351964420000003</v>
      </c>
      <c r="F7" s="18">
        <f>VLOOKUP($B7,Baseline!$A$1:$AT$50,F$1,FALSE)</f>
        <v>0.97663190430000002</v>
      </c>
      <c r="G7" s="18">
        <f>VLOOKUP($B7,Baseline!$A$1:$AT$50,G$1,FALSE)</f>
        <v>0.97983980999999998</v>
      </c>
      <c r="H7" s="41">
        <f>VLOOKUP($B7,Baseline!$A$1:$AT$50,H$1,FALSE)</f>
        <v>0.94935934960000001</v>
      </c>
      <c r="I7" s="10"/>
      <c r="J7" s="10"/>
      <c r="K7" s="10"/>
    </row>
    <row r="8" spans="1:11" x14ac:dyDescent="0.25">
      <c r="A8" s="16" t="s">
        <v>36</v>
      </c>
      <c r="B8" s="15" t="s">
        <v>53</v>
      </c>
      <c r="C8" s="38">
        <f>VLOOKUP($B8,Baseline!$A$1:$AT$50,C$1,FALSE)</f>
        <v>-1.12836551E-2</v>
      </c>
      <c r="D8" s="18">
        <f>VLOOKUP($B8,Baseline!$A$1:$AT$50,D$1,FALSE)</f>
        <v>-1.13738269E-2</v>
      </c>
      <c r="E8" s="18">
        <f>VLOOKUP($B8,Baseline!$A$1:$AT$50,E$1,FALSE)</f>
        <v>-1.1374396599999999E-2</v>
      </c>
      <c r="F8" s="18">
        <f>VLOOKUP($B8,Baseline!$A$1:$AT$50,F$1,FALSE)</f>
        <v>-1.11793736E-2</v>
      </c>
      <c r="G8" s="18">
        <f>VLOOKUP($B8,Baseline!$A$1:$AT$50,G$1,FALSE)</f>
        <v>-1.0191395799999999E-2</v>
      </c>
      <c r="H8" s="41">
        <f>VLOOKUP($B8,Baseline!$A$1:$AT$50,H$1,FALSE)</f>
        <v>-6.8596955600000002E-3</v>
      </c>
      <c r="I8" s="10"/>
      <c r="J8" s="10"/>
      <c r="K8" s="10"/>
    </row>
    <row r="9" spans="1:11" x14ac:dyDescent="0.25">
      <c r="A9" s="16" t="s">
        <v>12</v>
      </c>
      <c r="B9" s="15" t="s">
        <v>54</v>
      </c>
      <c r="C9" s="38">
        <f>VLOOKUP($B9,Baseline!$A$1:$AT$50,C$1,FALSE)</f>
        <v>-1.2285714200000001E-2</v>
      </c>
      <c r="D9" s="18">
        <f>VLOOKUP($B9,Baseline!$A$1:$AT$50,D$1,FALSE)</f>
        <v>-1.2248211199999999E-2</v>
      </c>
      <c r="E9" s="18">
        <f>VLOOKUP($B9,Baseline!$A$1:$AT$50,E$1,FALSE)</f>
        <v>-1.2180306E-2</v>
      </c>
      <c r="F9" s="18">
        <f>VLOOKUP($B9,Baseline!$A$1:$AT$50,F$1,FALSE)</f>
        <v>-1.2003077799999999E-2</v>
      </c>
      <c r="G9" s="18">
        <f>VLOOKUP($B9,Baseline!$A$1:$AT$50,G$1,FALSE)</f>
        <v>-1.1480721500000001E-2</v>
      </c>
      <c r="H9" s="41">
        <f>VLOOKUP($B9,Baseline!$A$1:$AT$50,H$1,FALSE)</f>
        <v>-9.3145158200000008E-3</v>
      </c>
      <c r="I9" s="10"/>
      <c r="J9" s="10"/>
      <c r="K9" s="10"/>
    </row>
    <row r="10" spans="1:11" x14ac:dyDescent="0.25">
      <c r="A10" s="16" t="s">
        <v>47</v>
      </c>
      <c r="B10" s="15" t="s">
        <v>55</v>
      </c>
      <c r="C10" s="39">
        <f>VLOOKUP($B10,Baseline!$A$1:$AT$50,C$1,FALSE)</f>
        <v>374.89663139999999</v>
      </c>
      <c r="D10" s="21">
        <f>VLOOKUP($B10,Baseline!$A$1:$AT$50,D$1,FALSE)</f>
        <v>379.77045440000001</v>
      </c>
      <c r="E10" s="21">
        <f>VLOOKUP($B10,Baseline!$A$1:$AT$50,E$1,FALSE)</f>
        <v>384.86170099999998</v>
      </c>
      <c r="F10" s="21">
        <f>VLOOKUP($B10,Baseline!$A$1:$AT$50,F$1,FALSE)</f>
        <v>395.58266730000003</v>
      </c>
      <c r="G10" s="21">
        <f>VLOOKUP($B10,Baseline!$A$1:$AT$50,G$1,FALSE)</f>
        <v>424.92478829999999</v>
      </c>
      <c r="H10" s="42">
        <f>VLOOKUP($B10,Baseline!$A$1:$AT$50,H$1,FALSE)</f>
        <v>577.88574960000005</v>
      </c>
      <c r="I10" s="10"/>
      <c r="J10" s="10"/>
      <c r="K10" s="10"/>
    </row>
    <row r="11" spans="1:11" x14ac:dyDescent="0.25">
      <c r="A11" s="16"/>
      <c r="B11" s="15"/>
      <c r="C11" s="38"/>
      <c r="D11" s="18"/>
      <c r="E11" s="18"/>
      <c r="F11" s="18"/>
      <c r="G11" s="18"/>
      <c r="H11" s="41"/>
      <c r="I11" s="10"/>
      <c r="J11" s="10"/>
      <c r="K11" s="10"/>
    </row>
    <row r="12" spans="1:11" x14ac:dyDescent="0.25">
      <c r="A12" s="16"/>
      <c r="B12" s="15"/>
      <c r="C12" s="38"/>
      <c r="D12" s="18"/>
      <c r="E12" s="18"/>
      <c r="F12" s="18"/>
      <c r="G12" s="18"/>
      <c r="H12" s="41"/>
      <c r="I12" s="10"/>
      <c r="J12" s="10"/>
      <c r="K12" s="10"/>
    </row>
    <row r="13" spans="1:11" x14ac:dyDescent="0.25">
      <c r="A13" s="22"/>
      <c r="B13" s="15"/>
      <c r="C13" s="38"/>
      <c r="D13" s="18"/>
      <c r="E13" s="18"/>
      <c r="F13" s="18"/>
      <c r="G13" s="18"/>
      <c r="H13" s="41"/>
      <c r="I13" s="10"/>
      <c r="J13" s="10"/>
      <c r="K13" s="10"/>
    </row>
    <row r="14" spans="1:11" x14ac:dyDescent="0.25">
      <c r="A14" s="22"/>
      <c r="B14" s="15"/>
      <c r="C14" s="38"/>
      <c r="D14" s="18"/>
      <c r="E14" s="18"/>
      <c r="F14" s="18"/>
      <c r="G14" s="18"/>
      <c r="H14" s="41"/>
      <c r="I14" s="10"/>
      <c r="J14" s="10"/>
      <c r="K14" s="10"/>
    </row>
    <row r="15" spans="1:11" x14ac:dyDescent="0.25">
      <c r="A15" s="22"/>
      <c r="B15" s="15"/>
      <c r="C15" s="38"/>
      <c r="D15" s="18"/>
      <c r="E15" s="18"/>
      <c r="F15" s="18"/>
      <c r="G15" s="18"/>
      <c r="H15" s="41"/>
      <c r="I15" s="10"/>
      <c r="J15" s="10"/>
      <c r="K15" s="10"/>
    </row>
    <row r="16" spans="1:11" x14ac:dyDescent="0.25">
      <c r="A16" s="16"/>
      <c r="B16" s="15"/>
      <c r="C16" s="38"/>
      <c r="D16" s="18"/>
      <c r="E16" s="18"/>
      <c r="F16" s="18"/>
      <c r="G16" s="18"/>
      <c r="H16" s="41"/>
      <c r="I16" s="10"/>
      <c r="J16" s="10"/>
      <c r="K16" s="10"/>
    </row>
    <row r="17" spans="1:11" x14ac:dyDescent="0.25">
      <c r="A17" s="16"/>
      <c r="B17" s="15"/>
      <c r="C17" s="39"/>
      <c r="D17" s="21"/>
      <c r="E17" s="21"/>
      <c r="F17" s="21"/>
      <c r="G17" s="21"/>
      <c r="H17" s="42"/>
      <c r="I17" s="10"/>
      <c r="J17" s="10"/>
      <c r="K17" s="10"/>
    </row>
    <row r="18" spans="1:11" x14ac:dyDescent="0.25">
      <c r="A18" s="22"/>
      <c r="B18" s="15"/>
      <c r="C18" s="39"/>
      <c r="D18" s="21"/>
      <c r="E18" s="21"/>
      <c r="F18" s="21"/>
      <c r="G18" s="21"/>
      <c r="H18" s="42"/>
      <c r="I18" s="10"/>
      <c r="J18" s="10"/>
      <c r="K18" s="10"/>
    </row>
    <row r="19" spans="1:11" x14ac:dyDescent="0.25">
      <c r="A19" s="22"/>
      <c r="B19" s="15"/>
      <c r="C19" s="39"/>
      <c r="D19" s="21"/>
      <c r="E19" s="21"/>
      <c r="F19" s="21"/>
      <c r="G19" s="21"/>
      <c r="H19" s="42"/>
      <c r="I19" s="10"/>
      <c r="J19" s="10"/>
      <c r="K19" s="10"/>
    </row>
    <row r="20" spans="1:11" x14ac:dyDescent="0.25">
      <c r="A20" s="22"/>
      <c r="B20" s="15"/>
      <c r="C20" s="39"/>
      <c r="D20" s="21"/>
      <c r="E20" s="21"/>
      <c r="F20" s="21"/>
      <c r="G20" s="21"/>
      <c r="H20" s="42"/>
      <c r="I20" s="10"/>
      <c r="J20" s="10"/>
      <c r="K20" s="10"/>
    </row>
    <row r="21" spans="1:11" x14ac:dyDescent="0.25">
      <c r="A21" s="22"/>
      <c r="B21" s="15"/>
      <c r="C21" s="39"/>
      <c r="D21" s="21"/>
      <c r="E21" s="21"/>
      <c r="F21" s="21"/>
      <c r="G21" s="21"/>
      <c r="H21" s="42"/>
      <c r="I21" s="10"/>
      <c r="J21" s="10"/>
      <c r="K21" s="10"/>
    </row>
    <row r="22" spans="1:11" x14ac:dyDescent="0.25">
      <c r="A22" s="22"/>
      <c r="B22" s="15"/>
      <c r="C22" s="39"/>
      <c r="D22" s="21"/>
      <c r="E22" s="21"/>
      <c r="F22" s="21"/>
      <c r="G22" s="21"/>
      <c r="H22" s="42"/>
      <c r="I22" s="10"/>
      <c r="J22" s="10"/>
      <c r="K22" s="10"/>
    </row>
    <row r="23" spans="1:11" x14ac:dyDescent="0.25">
      <c r="A23" s="16"/>
      <c r="B23" s="15"/>
      <c r="C23" s="39"/>
      <c r="D23" s="21"/>
      <c r="E23" s="21"/>
      <c r="F23" s="21"/>
      <c r="G23" s="21"/>
      <c r="H23" s="42"/>
      <c r="I23" s="10"/>
      <c r="J23" s="10"/>
      <c r="K23" s="10"/>
    </row>
    <row r="24" spans="1:11" x14ac:dyDescent="0.25">
      <c r="A24" s="16"/>
      <c r="B24" s="15"/>
      <c r="C24" s="39"/>
      <c r="D24" s="21"/>
      <c r="E24" s="21"/>
      <c r="F24" s="21"/>
      <c r="G24" s="21"/>
      <c r="H24" s="42"/>
      <c r="I24" s="10"/>
      <c r="J24" s="10"/>
      <c r="K24" s="10"/>
    </row>
    <row r="25" spans="1:11" x14ac:dyDescent="0.25">
      <c r="A25" s="22"/>
      <c r="B25" s="15"/>
      <c r="C25" s="39"/>
      <c r="D25" s="21"/>
      <c r="E25" s="21"/>
      <c r="F25" s="21"/>
      <c r="G25" s="21"/>
      <c r="H25" s="42"/>
      <c r="I25" s="10"/>
      <c r="J25" s="10"/>
      <c r="K25" s="10"/>
    </row>
    <row r="26" spans="1:11" x14ac:dyDescent="0.25">
      <c r="A26" s="22"/>
      <c r="B26" s="15"/>
      <c r="C26" s="39"/>
      <c r="D26" s="21"/>
      <c r="E26" s="21"/>
      <c r="F26" s="21"/>
      <c r="G26" s="21"/>
      <c r="H26" s="42"/>
      <c r="I26" s="10"/>
      <c r="J26" s="10"/>
      <c r="K26" s="10"/>
    </row>
    <row r="27" spans="1:11" x14ac:dyDescent="0.25">
      <c r="A27" s="22"/>
      <c r="B27" s="15"/>
      <c r="C27" s="39"/>
      <c r="D27" s="21"/>
      <c r="E27" s="21"/>
      <c r="F27" s="21"/>
      <c r="G27" s="21"/>
      <c r="H27" s="42"/>
      <c r="I27" s="10"/>
      <c r="J27" s="10"/>
      <c r="K27" s="10"/>
    </row>
    <row r="28" spans="1:11" x14ac:dyDescent="0.25">
      <c r="A28" s="22"/>
      <c r="B28" s="15"/>
      <c r="C28" s="39"/>
      <c r="D28" s="21"/>
      <c r="E28" s="21"/>
      <c r="F28" s="21"/>
      <c r="G28" s="21"/>
      <c r="H28" s="42"/>
      <c r="I28" s="10"/>
      <c r="J28" s="10"/>
      <c r="K28" s="10"/>
    </row>
    <row r="29" spans="1:11" s="10" customFormat="1" x14ac:dyDescent="0.25">
      <c r="A29" s="43"/>
      <c r="B29"/>
      <c r="C29" s="24"/>
      <c r="D29" s="21"/>
      <c r="E29" s="21"/>
      <c r="F29" s="21"/>
      <c r="G29" s="21"/>
      <c r="H29" s="25"/>
    </row>
    <row r="30" spans="1:11" s="10" customFormat="1" x14ac:dyDescent="0.25">
      <c r="A30" s="22"/>
      <c r="B30" s="9"/>
      <c r="C30" s="21"/>
      <c r="D30" s="21"/>
      <c r="E30" s="21"/>
      <c r="F30" s="21"/>
      <c r="G30" s="21"/>
      <c r="H30" s="21"/>
    </row>
    <row r="31" spans="1:11" s="10" customFormat="1" x14ac:dyDescent="0.25">
      <c r="A31" s="22"/>
      <c r="B31" s="9"/>
      <c r="C31" s="21"/>
      <c r="D31" s="21"/>
      <c r="E31" s="21"/>
      <c r="F31" s="21"/>
      <c r="G31" s="21"/>
      <c r="H31" s="21"/>
    </row>
    <row r="32" spans="1:11" s="10" customFormat="1" x14ac:dyDescent="0.25">
      <c r="A32" s="7"/>
      <c r="C32" s="51"/>
      <c r="D32" s="51"/>
      <c r="E32" s="51"/>
      <c r="F32" s="51"/>
      <c r="G32" s="51"/>
      <c r="H32" s="51"/>
    </row>
    <row r="33" spans="1:11" ht="15.75" x14ac:dyDescent="0.25">
      <c r="A33" s="9"/>
      <c r="B33" s="28"/>
      <c r="C33" s="49" t="s">
        <v>14</v>
      </c>
      <c r="D33" s="49"/>
      <c r="E33" s="49"/>
      <c r="F33" s="49"/>
      <c r="G33" s="49"/>
      <c r="H33" s="49"/>
      <c r="I33" s="15"/>
      <c r="J33" s="10"/>
      <c r="K33" s="10"/>
    </row>
    <row r="34" spans="1:11" x14ac:dyDescent="0.25">
      <c r="A34" s="27"/>
      <c r="B34" s="32"/>
      <c r="C34" s="3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 x14ac:dyDescent="0.25">
      <c r="A35" s="16" t="s">
        <v>44</v>
      </c>
      <c r="B35" s="30"/>
      <c r="C35" s="17">
        <f>C4</f>
        <v>1.9815943503590949E-2</v>
      </c>
      <c r="D35" s="18">
        <f t="shared" ref="D35:H35" si="0">D4</f>
        <v>1.9951276365836934E-2</v>
      </c>
      <c r="E35" s="18">
        <f t="shared" si="0"/>
        <v>2.0057242848903867E-2</v>
      </c>
      <c r="F35" s="18">
        <f t="shared" si="0"/>
        <v>2.0191981867787367E-2</v>
      </c>
      <c r="G35" s="18">
        <f t="shared" si="0"/>
        <v>2.0268043137615432E-2</v>
      </c>
      <c r="H35" s="19">
        <f t="shared" si="0"/>
        <v>2.0122503289790927E-2</v>
      </c>
      <c r="I35" s="9"/>
      <c r="J35" s="10"/>
      <c r="K35" s="10"/>
    </row>
    <row r="36" spans="1:11" x14ac:dyDescent="0.25">
      <c r="A36" s="16" t="s">
        <v>45</v>
      </c>
      <c r="B36" s="30"/>
      <c r="C36" s="17">
        <f t="shared" ref="C36:H36" si="1">C5</f>
        <v>1.9734637871490435E-2</v>
      </c>
      <c r="D36" s="18">
        <f t="shared" si="1"/>
        <v>1.9792150345935511E-2</v>
      </c>
      <c r="E36" s="18">
        <f t="shared" si="1"/>
        <v>1.9860150810767419E-2</v>
      </c>
      <c r="F36" s="18">
        <f t="shared" si="1"/>
        <v>2.0009374405936864E-2</v>
      </c>
      <c r="G36" s="18">
        <f t="shared" si="1"/>
        <v>2.0344878390352594E-2</v>
      </c>
      <c r="H36" s="19">
        <f t="shared" si="1"/>
        <v>2.0440344980219294E-2</v>
      </c>
      <c r="I36" s="9"/>
      <c r="J36" s="10"/>
      <c r="K36" s="10"/>
    </row>
    <row r="37" spans="1:11" x14ac:dyDescent="0.25">
      <c r="A37" s="16" t="s">
        <v>46</v>
      </c>
      <c r="B37" s="30"/>
      <c r="C37" s="17">
        <f t="shared" ref="C37:H37" si="2">C6</f>
        <v>0.1436786434</v>
      </c>
      <c r="D37" s="18">
        <f t="shared" si="2"/>
        <v>0.1435577395</v>
      </c>
      <c r="E37" s="18">
        <f t="shared" si="2"/>
        <v>0.14333994050000001</v>
      </c>
      <c r="F37" s="18">
        <f t="shared" si="2"/>
        <v>0.1427229327</v>
      </c>
      <c r="G37" s="18">
        <f t="shared" si="2"/>
        <v>0.1409352566</v>
      </c>
      <c r="H37" s="19">
        <f t="shared" si="2"/>
        <v>0.1360763656</v>
      </c>
      <c r="I37" s="9"/>
      <c r="J37" s="10"/>
      <c r="K37" s="10"/>
    </row>
    <row r="38" spans="1:11" x14ac:dyDescent="0.25">
      <c r="A38" s="16" t="s">
        <v>32</v>
      </c>
      <c r="B38" s="30"/>
      <c r="C38" s="17">
        <f t="shared" ref="C38:H38" si="3">C7</f>
        <v>0.96947841670000001</v>
      </c>
      <c r="D38" s="18">
        <f t="shared" si="3"/>
        <v>0.97159755439999995</v>
      </c>
      <c r="E38" s="18">
        <f t="shared" si="3"/>
        <v>0.97351964420000003</v>
      </c>
      <c r="F38" s="18">
        <f t="shared" si="3"/>
        <v>0.97663190430000002</v>
      </c>
      <c r="G38" s="18">
        <f t="shared" si="3"/>
        <v>0.97983980999999998</v>
      </c>
      <c r="H38" s="19">
        <f t="shared" si="3"/>
        <v>0.94935934960000001</v>
      </c>
      <c r="I38" s="9"/>
      <c r="J38" s="10"/>
      <c r="K38" s="10"/>
    </row>
    <row r="39" spans="1:11" x14ac:dyDescent="0.25">
      <c r="A39" s="16" t="s">
        <v>30</v>
      </c>
      <c r="B39" s="30"/>
      <c r="C39" s="17">
        <f t="shared" ref="C39:H39" si="4">C8</f>
        <v>-1.12836551E-2</v>
      </c>
      <c r="D39" s="18">
        <f t="shared" si="4"/>
        <v>-1.13738269E-2</v>
      </c>
      <c r="E39" s="18">
        <f t="shared" si="4"/>
        <v>-1.1374396599999999E-2</v>
      </c>
      <c r="F39" s="18">
        <f t="shared" si="4"/>
        <v>-1.11793736E-2</v>
      </c>
      <c r="G39" s="18">
        <f t="shared" si="4"/>
        <v>-1.0191395799999999E-2</v>
      </c>
      <c r="H39" s="19">
        <f t="shared" si="4"/>
        <v>-6.8596955600000002E-3</v>
      </c>
      <c r="I39" s="9"/>
      <c r="J39" s="10"/>
      <c r="K39" s="10"/>
    </row>
    <row r="40" spans="1:11" x14ac:dyDescent="0.25">
      <c r="A40" s="16" t="s">
        <v>29</v>
      </c>
      <c r="B40" s="30"/>
      <c r="C40" s="17">
        <f t="shared" ref="C40:H40" si="5">C9</f>
        <v>-1.2285714200000001E-2</v>
      </c>
      <c r="D40" s="18">
        <f t="shared" si="5"/>
        <v>-1.2248211199999999E-2</v>
      </c>
      <c r="E40" s="18">
        <f t="shared" si="5"/>
        <v>-1.2180306E-2</v>
      </c>
      <c r="F40" s="18">
        <f t="shared" si="5"/>
        <v>-1.2003077799999999E-2</v>
      </c>
      <c r="G40" s="18">
        <f t="shared" si="5"/>
        <v>-1.1480721500000001E-2</v>
      </c>
      <c r="H40" s="19">
        <f t="shared" si="5"/>
        <v>-9.3145158200000008E-3</v>
      </c>
      <c r="I40" s="9"/>
      <c r="J40" s="10"/>
      <c r="K40" s="10"/>
    </row>
    <row r="41" spans="1:11" x14ac:dyDescent="0.25">
      <c r="A41" s="16" t="s">
        <v>48</v>
      </c>
      <c r="B41" s="30"/>
      <c r="C41" s="24">
        <f t="shared" ref="C41:H41" si="6">C10</f>
        <v>374.89663139999999</v>
      </c>
      <c r="D41" s="21">
        <f t="shared" si="6"/>
        <v>379.77045440000001</v>
      </c>
      <c r="E41" s="21">
        <f t="shared" si="6"/>
        <v>384.86170099999998</v>
      </c>
      <c r="F41" s="21">
        <f t="shared" si="6"/>
        <v>395.58266730000003</v>
      </c>
      <c r="G41" s="21">
        <f t="shared" si="6"/>
        <v>424.92478829999999</v>
      </c>
      <c r="H41" s="25">
        <f t="shared" si="6"/>
        <v>577.88574960000005</v>
      </c>
      <c r="I41" s="9"/>
      <c r="J41" s="10"/>
      <c r="K41" s="10"/>
    </row>
    <row r="42" spans="1:11" x14ac:dyDescent="0.25">
      <c r="A42" s="16"/>
      <c r="B42" s="30"/>
      <c r="C42" s="17"/>
      <c r="D42" s="18"/>
      <c r="E42" s="18"/>
      <c r="F42" s="18"/>
      <c r="G42" s="18"/>
      <c r="H42" s="19"/>
      <c r="I42" s="10"/>
      <c r="J42" s="10"/>
      <c r="K42" s="10"/>
    </row>
    <row r="43" spans="1:11" x14ac:dyDescent="0.25">
      <c r="A43" s="16"/>
      <c r="B43" s="30"/>
      <c r="C43" s="17"/>
      <c r="D43" s="18"/>
      <c r="E43" s="18"/>
      <c r="F43" s="18"/>
      <c r="G43" s="18"/>
      <c r="H43" s="19"/>
      <c r="I43" s="10"/>
      <c r="J43" s="10"/>
      <c r="K43" s="10"/>
    </row>
    <row r="44" spans="1:11" x14ac:dyDescent="0.25">
      <c r="A44" s="22"/>
      <c r="B44" s="28"/>
      <c r="C44" s="17"/>
      <c r="D44" s="18"/>
      <c r="E44" s="18"/>
      <c r="F44" s="18"/>
      <c r="G44" s="18"/>
      <c r="H44" s="19"/>
      <c r="I44" s="10"/>
      <c r="J44" s="10"/>
      <c r="K44" s="10"/>
    </row>
    <row r="45" spans="1:11" x14ac:dyDescent="0.25">
      <c r="A45" s="22"/>
      <c r="B45" s="28"/>
      <c r="C45" s="17"/>
      <c r="D45" s="18"/>
      <c r="E45" s="18"/>
      <c r="F45" s="18"/>
      <c r="G45" s="18"/>
      <c r="H45" s="19"/>
      <c r="I45" s="10"/>
      <c r="J45" s="10"/>
      <c r="K45" s="10"/>
    </row>
    <row r="46" spans="1:11" x14ac:dyDescent="0.25">
      <c r="A46" s="22"/>
      <c r="B46" s="28"/>
      <c r="C46" s="17"/>
      <c r="D46" s="18"/>
      <c r="E46" s="18"/>
      <c r="F46" s="18"/>
      <c r="G46" s="18"/>
      <c r="H46" s="19"/>
      <c r="I46" s="10"/>
      <c r="J46" s="10"/>
      <c r="K46" s="10"/>
    </row>
    <row r="47" spans="1:11" x14ac:dyDescent="0.25">
      <c r="A47" s="16"/>
      <c r="B47" s="30"/>
      <c r="C47" s="17"/>
      <c r="D47" s="18"/>
      <c r="E47" s="18"/>
      <c r="F47" s="18"/>
      <c r="G47" s="18"/>
      <c r="H47" s="19"/>
      <c r="I47" s="10"/>
      <c r="J47" s="10"/>
      <c r="K47" s="10"/>
    </row>
    <row r="48" spans="1:11" x14ac:dyDescent="0.25">
      <c r="A48" s="26"/>
      <c r="B48" s="31"/>
      <c r="C48" s="24"/>
      <c r="D48" s="21"/>
      <c r="E48" s="21"/>
      <c r="F48" s="21"/>
      <c r="G48" s="21"/>
      <c r="H48" s="25"/>
      <c r="I48" s="10"/>
      <c r="J48" s="10"/>
      <c r="K48" s="10"/>
    </row>
    <row r="49" spans="1:11" x14ac:dyDescent="0.25">
      <c r="A49" s="22"/>
      <c r="B49" s="28"/>
      <c r="C49" s="24"/>
      <c r="D49" s="21"/>
      <c r="E49" s="21"/>
      <c r="F49" s="21"/>
      <c r="G49" s="21"/>
      <c r="H49" s="25"/>
      <c r="I49" s="10"/>
      <c r="J49" s="10"/>
      <c r="K49" s="10"/>
    </row>
    <row r="50" spans="1:11" x14ac:dyDescent="0.25">
      <c r="A50" s="22"/>
      <c r="B50" s="28"/>
      <c r="C50" s="24"/>
      <c r="D50" s="21"/>
      <c r="E50" s="21"/>
      <c r="F50" s="21"/>
      <c r="G50" s="21"/>
      <c r="H50" s="25"/>
      <c r="I50" s="10"/>
      <c r="J50" s="10"/>
      <c r="K50" s="10"/>
    </row>
    <row r="51" spans="1:11" x14ac:dyDescent="0.25">
      <c r="A51" s="22"/>
      <c r="B51" s="28"/>
      <c r="C51" s="24"/>
      <c r="D51" s="21"/>
      <c r="E51" s="21"/>
      <c r="F51" s="21"/>
      <c r="G51" s="21"/>
      <c r="H51" s="25"/>
      <c r="I51" s="10"/>
      <c r="J51" s="10"/>
      <c r="K51" s="10"/>
    </row>
    <row r="52" spans="1:11" x14ac:dyDescent="0.25">
      <c r="A52" s="22"/>
      <c r="B52" s="28"/>
      <c r="C52" s="24"/>
      <c r="D52" s="21"/>
      <c r="E52" s="21"/>
      <c r="F52" s="21"/>
      <c r="G52" s="21"/>
      <c r="H52" s="25"/>
      <c r="I52" s="10"/>
      <c r="J52" s="10"/>
      <c r="K52" s="10"/>
    </row>
    <row r="53" spans="1:11" x14ac:dyDescent="0.25">
      <c r="A53" s="22"/>
      <c r="B53" s="28"/>
      <c r="C53" s="24"/>
      <c r="D53" s="21"/>
      <c r="E53" s="21"/>
      <c r="F53" s="21"/>
      <c r="G53" s="21"/>
      <c r="H53" s="25"/>
      <c r="I53" s="10"/>
      <c r="J53" s="10"/>
      <c r="K53" s="10"/>
    </row>
    <row r="54" spans="1:11" x14ac:dyDescent="0.25">
      <c r="A54" s="26"/>
      <c r="B54" s="31"/>
      <c r="C54" s="24"/>
      <c r="D54" s="21"/>
      <c r="E54" s="21"/>
      <c r="F54" s="21"/>
      <c r="G54" s="21"/>
      <c r="H54" s="25"/>
      <c r="I54" s="10"/>
      <c r="J54" s="10"/>
      <c r="K54" s="10"/>
    </row>
    <row r="55" spans="1:11" x14ac:dyDescent="0.25">
      <c r="A55" s="23"/>
      <c r="B55" s="28"/>
      <c r="C55" s="24"/>
      <c r="D55" s="21"/>
      <c r="E55" s="21"/>
      <c r="F55" s="21"/>
      <c r="G55" s="21"/>
      <c r="H55" s="25"/>
      <c r="I55" s="10"/>
      <c r="J55" s="10"/>
      <c r="K55" s="10"/>
    </row>
    <row r="56" spans="1:11" x14ac:dyDescent="0.25">
      <c r="A56" s="22"/>
      <c r="B56" s="28"/>
      <c r="C56" s="24"/>
      <c r="D56" s="21"/>
      <c r="E56" s="21"/>
      <c r="F56" s="21"/>
      <c r="G56" s="21"/>
      <c r="H56" s="25"/>
      <c r="I56" s="10"/>
      <c r="J56" s="10"/>
      <c r="K56" s="10"/>
    </row>
    <row r="57" spans="1:11" x14ac:dyDescent="0.25">
      <c r="A57" s="22"/>
      <c r="B57" s="28"/>
      <c r="C57" s="24"/>
      <c r="D57" s="21"/>
      <c r="E57" s="21"/>
      <c r="F57" s="21"/>
      <c r="G57" s="21"/>
      <c r="H57" s="25"/>
      <c r="I57" s="10"/>
      <c r="J57" s="10"/>
      <c r="K57" s="10"/>
    </row>
    <row r="58" spans="1:11" x14ac:dyDescent="0.25">
      <c r="A58" s="22"/>
      <c r="B58" s="28"/>
      <c r="C58" s="24"/>
      <c r="D58" s="21"/>
      <c r="E58" s="21"/>
      <c r="F58" s="21"/>
      <c r="G58" s="21"/>
      <c r="H58" s="25"/>
      <c r="I58" s="10"/>
      <c r="J58" s="10"/>
      <c r="K58" s="10"/>
    </row>
    <row r="59" spans="1:11" x14ac:dyDescent="0.25">
      <c r="A59" s="22"/>
      <c r="B59" s="28"/>
      <c r="C59" s="24"/>
      <c r="D59" s="21"/>
      <c r="E59" s="21"/>
      <c r="F59" s="21"/>
      <c r="G59" s="21"/>
      <c r="H59" s="25"/>
      <c r="I59" s="10"/>
      <c r="J59" s="10"/>
      <c r="K59" s="10"/>
    </row>
    <row r="60" spans="1:11" x14ac:dyDescent="0.25">
      <c r="A60" s="23"/>
      <c r="B60" s="28"/>
      <c r="C60" s="24"/>
      <c r="D60" s="21"/>
      <c r="E60" s="21"/>
      <c r="F60" s="21"/>
      <c r="G60" s="21"/>
      <c r="H60" s="25"/>
      <c r="I60" s="10"/>
      <c r="J60" s="10"/>
      <c r="K60" s="10"/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33.7109375" customWidth="1"/>
    <col min="2" max="42" width="11.42578125" customWidth="1"/>
  </cols>
  <sheetData>
    <row r="1" spans="1:37" s="14" customFormat="1" x14ac:dyDescent="0.25">
      <c r="A1" s="14" t="s">
        <v>56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 x14ac:dyDescent="0.25">
      <c r="A2" t="s">
        <v>62</v>
      </c>
      <c r="B2">
        <v>0</v>
      </c>
      <c r="C2">
        <v>3.2846670673825074E-3</v>
      </c>
      <c r="D2">
        <v>8.8460510856869234E-3</v>
      </c>
      <c r="E2">
        <v>1.6163372227762096E-2</v>
      </c>
      <c r="F2">
        <v>2.5028283668371287E-2</v>
      </c>
      <c r="G2">
        <v>3.5614095039759874E-2</v>
      </c>
      <c r="H2">
        <v>4.7101677719973978E-2</v>
      </c>
      <c r="I2">
        <v>5.7901605037202764E-2</v>
      </c>
      <c r="J2">
        <v>6.7198275143898201E-2</v>
      </c>
      <c r="K2">
        <v>7.4890101325264524E-2</v>
      </c>
      <c r="L2">
        <v>8.147533506419613E-2</v>
      </c>
      <c r="M2">
        <v>8.7808668261302181E-2</v>
      </c>
      <c r="N2">
        <v>9.484764377245547E-2</v>
      </c>
      <c r="O2">
        <v>0.1034575875229482</v>
      </c>
      <c r="P2">
        <v>0.11429159148224066</v>
      </c>
      <c r="Q2">
        <v>0.12773328863815436</v>
      </c>
      <c r="R2">
        <v>0.14290140960062647</v>
      </c>
      <c r="S2">
        <v>0.15790479841153449</v>
      </c>
      <c r="T2">
        <v>0.17123913738983365</v>
      </c>
      <c r="U2">
        <v>0.18187158135563042</v>
      </c>
      <c r="V2">
        <v>0.18926191414976312</v>
      </c>
      <c r="W2">
        <v>0.19326707787650221</v>
      </c>
      <c r="X2">
        <v>0.19400400733791123</v>
      </c>
      <c r="Y2">
        <v>0.19172580415609541</v>
      </c>
      <c r="Z2">
        <v>0.18673145978418404</v>
      </c>
      <c r="AA2">
        <v>0.17930965665866605</v>
      </c>
      <c r="AB2">
        <v>0.16970892559764472</v>
      </c>
      <c r="AC2">
        <v>0.15812703538009565</v>
      </c>
      <c r="AD2">
        <v>0.14471176202426328</v>
      </c>
      <c r="AE2">
        <v>0.12956835850097548</v>
      </c>
      <c r="AF2">
        <v>0.11277014381980699</v>
      </c>
      <c r="AG2">
        <v>9.4369418960593698E-2</v>
      </c>
      <c r="AH2">
        <v>7.4407432472334278E-2</v>
      </c>
      <c r="AI2">
        <v>5.2922264413357567E-2</v>
      </c>
      <c r="AJ2">
        <v>2.9954817982336124E-2</v>
      </c>
      <c r="AK2">
        <v>5.5524375497384426E-3</v>
      </c>
    </row>
    <row r="3" spans="1:37" x14ac:dyDescent="0.25">
      <c r="A3" t="s">
        <v>63</v>
      </c>
      <c r="B3">
        <v>0</v>
      </c>
      <c r="C3">
        <v>3.6211543769315568E-3</v>
      </c>
      <c r="D3">
        <v>1.2662106716310184E-2</v>
      </c>
      <c r="E3">
        <v>2.7322794527462335E-2</v>
      </c>
      <c r="F3">
        <v>4.7367895876093691E-2</v>
      </c>
      <c r="G3">
        <v>7.3205756064975702E-2</v>
      </c>
      <c r="H3">
        <v>0.10481664489598863</v>
      </c>
      <c r="I3">
        <v>0.14059659767462485</v>
      </c>
      <c r="J3">
        <v>0.1784197756379946</v>
      </c>
      <c r="K3">
        <v>0.21698264503335896</v>
      </c>
      <c r="L3">
        <v>0.2562875983984636</v>
      </c>
      <c r="M3">
        <v>0.29740202946373362</v>
      </c>
      <c r="N3">
        <v>0.34201392413373277</v>
      </c>
      <c r="O3">
        <v>0.39204906241760984</v>
      </c>
      <c r="P3">
        <v>0.44941661706188185</v>
      </c>
      <c r="Q3">
        <v>0.51586976147710573</v>
      </c>
      <c r="R3">
        <v>0.59189236596086658</v>
      </c>
      <c r="S3">
        <v>0.67595354950176212</v>
      </c>
      <c r="T3">
        <v>0.76558459725524219</v>
      </c>
      <c r="U3">
        <v>0.85848008516171692</v>
      </c>
      <c r="V3">
        <v>0.95300024975948361</v>
      </c>
      <c r="W3">
        <v>1.0481616451123665</v>
      </c>
      <c r="X3">
        <v>1.1434351834286538</v>
      </c>
      <c r="Y3">
        <v>1.2385351616918339</v>
      </c>
      <c r="Z3">
        <v>1.3332609536464979</v>
      </c>
      <c r="AA3">
        <v>1.4273992611913977</v>
      </c>
      <c r="AB3">
        <v>1.5206756501694452</v>
      </c>
      <c r="AC3">
        <v>1.6127394586776145</v>
      </c>
      <c r="AD3">
        <v>1.703170266903653</v>
      </c>
      <c r="AE3">
        <v>1.791495266988985</v>
      </c>
      <c r="AF3">
        <v>1.8772121621231097</v>
      </c>
      <c r="AG3">
        <v>1.9598117652279701</v>
      </c>
      <c r="AH3">
        <v>2.0387987460044554</v>
      </c>
      <c r="AI3">
        <v>2.113707709320134</v>
      </c>
      <c r="AJ3">
        <v>2.1841153660634882</v>
      </c>
      <c r="AK3">
        <v>2.2496482857997213</v>
      </c>
    </row>
    <row r="4" spans="1:37" x14ac:dyDescent="0.25">
      <c r="A4" t="s">
        <v>64</v>
      </c>
      <c r="B4">
        <v>0</v>
      </c>
      <c r="C4">
        <v>-4.2937645054363927E-3</v>
      </c>
      <c r="D4">
        <v>-1.0512076751789667E-2</v>
      </c>
      <c r="E4">
        <v>-1.7999734645257615E-2</v>
      </c>
      <c r="F4">
        <v>-2.7249829973230444E-2</v>
      </c>
      <c r="G4">
        <v>-3.9261392454215116E-2</v>
      </c>
      <c r="H4">
        <v>-5.3281984124986526E-2</v>
      </c>
      <c r="I4">
        <v>-6.7641753080083244E-2</v>
      </c>
      <c r="J4">
        <v>-8.2091642746306981E-2</v>
      </c>
      <c r="K4">
        <v>-9.7047454652532394E-2</v>
      </c>
      <c r="L4">
        <v>-0.11308887224265041</v>
      </c>
      <c r="M4">
        <v>-0.13077140181186886</v>
      </c>
      <c r="N4">
        <v>-0.15062644478425202</v>
      </c>
      <c r="O4">
        <v>-0.17322544507152315</v>
      </c>
      <c r="P4">
        <v>-0.19923590076449393</v>
      </c>
      <c r="Q4">
        <v>-0.22944420644331887</v>
      </c>
      <c r="R4">
        <v>-0.26354376621494646</v>
      </c>
      <c r="S4">
        <v>-0.30055512886739688</v>
      </c>
      <c r="T4">
        <v>-0.34028778307858554</v>
      </c>
      <c r="U4">
        <v>-0.38284927850257278</v>
      </c>
      <c r="V4">
        <v>-0.4283122103617365</v>
      </c>
      <c r="W4">
        <v>-0.47658793619667073</v>
      </c>
      <c r="X4">
        <v>-0.52743595232911389</v>
      </c>
      <c r="Y4">
        <v>-0.58052901363131459</v>
      </c>
      <c r="Z4">
        <v>-0.63552337478276488</v>
      </c>
      <c r="AA4">
        <v>-0.69211170669646327</v>
      </c>
      <c r="AB4">
        <v>-0.75005403080298239</v>
      </c>
      <c r="AC4">
        <v>-0.80918965303061752</v>
      </c>
      <c r="AD4">
        <v>-0.86943591282352406</v>
      </c>
      <c r="AE4">
        <v>-0.93077872845476195</v>
      </c>
      <c r="AF4">
        <v>-0.99325926044286916</v>
      </c>
      <c r="AG4">
        <v>-1.0569595539287713</v>
      </c>
      <c r="AH4">
        <v>-1.1219889035139041</v>
      </c>
      <c r="AI4">
        <v>-1.1884722225183664</v>
      </c>
      <c r="AJ4">
        <v>-1.2565405622259718</v>
      </c>
      <c r="AK4">
        <v>-1.3263241445287011</v>
      </c>
    </row>
    <row r="5" spans="1:37" x14ac:dyDescent="0.25">
      <c r="A5" t="s">
        <v>65</v>
      </c>
      <c r="B5">
        <v>0</v>
      </c>
      <c r="C5">
        <v>-2.4677369370618152E-3</v>
      </c>
      <c r="D5">
        <v>-8.3188240099674182E-3</v>
      </c>
      <c r="E5">
        <v>-1.8220242734812153E-2</v>
      </c>
      <c r="F5">
        <v>-3.3049287864383992E-2</v>
      </c>
      <c r="G5">
        <v>-5.4055390152407679E-2</v>
      </c>
      <c r="H5">
        <v>-8.1808806279892732E-2</v>
      </c>
      <c r="I5">
        <v>-0.1157718195082591</v>
      </c>
      <c r="J5">
        <v>-0.15521954000501381</v>
      </c>
      <c r="K5">
        <v>-0.19960963581017177</v>
      </c>
      <c r="L5">
        <v>-0.24874718471274981</v>
      </c>
      <c r="M5">
        <v>-0.30286051959795834</v>
      </c>
      <c r="N5">
        <v>-0.36262687940721294</v>
      </c>
      <c r="O5">
        <v>-0.42916333053136801</v>
      </c>
      <c r="P5">
        <v>-0.50399304328668793</v>
      </c>
      <c r="Q5">
        <v>-0.58899506204067587</v>
      </c>
      <c r="R5">
        <v>-0.68551756273108611</v>
      </c>
      <c r="S5">
        <v>-0.79384281993855055</v>
      </c>
      <c r="T5">
        <v>-0.91371155020563144</v>
      </c>
      <c r="U5">
        <v>-1.0445483265045019</v>
      </c>
      <c r="V5">
        <v>-1.185581708880501</v>
      </c>
      <c r="W5">
        <v>-1.3359218915174331</v>
      </c>
      <c r="X5">
        <v>-1.4946146071213251</v>
      </c>
      <c r="Y5">
        <v>-1.6606779313738329</v>
      </c>
      <c r="Z5">
        <v>-1.8331258912287818</v>
      </c>
      <c r="AA5">
        <v>-2.0109827339689468</v>
      </c>
      <c r="AB5">
        <v>-2.1932907806413882</v>
      </c>
      <c r="AC5">
        <v>-2.3791150444209208</v>
      </c>
      <c r="AD5">
        <v>-2.567545334743393</v>
      </c>
      <c r="AE5">
        <v>-2.7576980933085693</v>
      </c>
      <c r="AF5">
        <v>-2.9487173367871766</v>
      </c>
      <c r="AG5">
        <v>-3.1397756333370275</v>
      </c>
      <c r="AH5">
        <v>-3.3300757473789577</v>
      </c>
      <c r="AI5">
        <v>-3.5188509838381843</v>
      </c>
      <c r="AJ5">
        <v>-3.7053668480100721</v>
      </c>
      <c r="AK5">
        <v>-3.8889222904281318</v>
      </c>
    </row>
    <row r="6" spans="1:37" x14ac:dyDescent="0.25">
      <c r="A6" t="s">
        <v>66</v>
      </c>
      <c r="B6">
        <v>0</v>
      </c>
      <c r="C6">
        <v>-9.8298061045776208E-3</v>
      </c>
      <c r="D6">
        <v>-2.1945115866262022E-2</v>
      </c>
      <c r="E6">
        <v>-3.4428962351606973E-2</v>
      </c>
      <c r="F6">
        <v>-4.8253150073718221E-2</v>
      </c>
      <c r="G6">
        <v>-6.5197749352574608E-2</v>
      </c>
      <c r="H6">
        <v>-8.2600596473958454E-2</v>
      </c>
      <c r="I6">
        <v>-9.6383443504766131E-2</v>
      </c>
      <c r="J6">
        <v>-0.10680941712614134</v>
      </c>
      <c r="K6">
        <v>-0.11566439763301961</v>
      </c>
      <c r="L6">
        <v>-0.12480683172341189</v>
      </c>
      <c r="M6">
        <v>-0.1357388657645564</v>
      </c>
      <c r="N6">
        <v>-0.14959366801036156</v>
      </c>
      <c r="O6">
        <v>-0.16721831682541266</v>
      </c>
      <c r="P6">
        <v>-0.18924087704216275</v>
      </c>
      <c r="Q6">
        <v>-0.21610077930156457</v>
      </c>
      <c r="R6">
        <v>-0.24503015144272666</v>
      </c>
      <c r="S6">
        <v>-0.27205185106721208</v>
      </c>
      <c r="T6">
        <v>-0.29623890893925031</v>
      </c>
      <c r="U6">
        <v>-0.31785474456275109</v>
      </c>
      <c r="V6">
        <v>-0.33738278103532249</v>
      </c>
      <c r="W6">
        <v>-0.35520927776276912</v>
      </c>
      <c r="X6">
        <v>-0.37159092311693787</v>
      </c>
      <c r="Y6">
        <v>-0.38670999938488215</v>
      </c>
      <c r="Z6">
        <v>-0.40073570321170759</v>
      </c>
      <c r="AA6">
        <v>-0.41386585437219736</v>
      </c>
      <c r="AB6">
        <v>-0.42634660044982287</v>
      </c>
      <c r="AC6">
        <v>-0.43847631975609813</v>
      </c>
      <c r="AD6">
        <v>-0.45059808789585931</v>
      </c>
      <c r="AE6">
        <v>-0.46308642829057112</v>
      </c>
      <c r="AF6">
        <v>-0.47633254175643014</v>
      </c>
      <c r="AG6">
        <v>-0.49072831449947785</v>
      </c>
      <c r="AH6">
        <v>-0.50665382182270013</v>
      </c>
      <c r="AI6">
        <v>-0.5244649653793787</v>
      </c>
      <c r="AJ6">
        <v>-0.54448543165909191</v>
      </c>
      <c r="AK6">
        <v>-0.56700081417092596</v>
      </c>
    </row>
    <row r="7" spans="1:37" x14ac:dyDescent="0.25">
      <c r="A7" t="s">
        <v>67</v>
      </c>
      <c r="B7">
        <v>0</v>
      </c>
      <c r="C7">
        <v>4.7282312428231776E-3</v>
      </c>
      <c r="D7">
        <v>1.5742451874789509E-2</v>
      </c>
      <c r="E7">
        <v>3.219623338621691E-2</v>
      </c>
      <c r="F7">
        <v>5.351929424506352E-2</v>
      </c>
      <c r="G7">
        <v>8.0526590712226565E-2</v>
      </c>
      <c r="H7">
        <v>0.11300869614421227</v>
      </c>
      <c r="I7">
        <v>0.14864933904676914</v>
      </c>
      <c r="J7">
        <v>0.18533548212331663</v>
      </c>
      <c r="K7">
        <v>0.22241922537948877</v>
      </c>
      <c r="L7">
        <v>0.26059637703090832</v>
      </c>
      <c r="M7">
        <v>0.30132221629295408</v>
      </c>
      <c r="N7">
        <v>0.34635746554285696</v>
      </c>
      <c r="O7">
        <v>0.39749904485806287</v>
      </c>
      <c r="P7">
        <v>0.45644047298405432</v>
      </c>
      <c r="Q7">
        <v>0.52470943404210324</v>
      </c>
      <c r="R7">
        <v>0.60219903142777476</v>
      </c>
      <c r="S7">
        <v>0.68664341588517974</v>
      </c>
      <c r="T7">
        <v>0.77544219574803286</v>
      </c>
      <c r="U7">
        <v>0.86668321422944672</v>
      </c>
      <c r="V7">
        <v>0.95924098396902302</v>
      </c>
      <c r="W7">
        <v>1.0525044263596905</v>
      </c>
      <c r="X7">
        <v>1.146126674185588</v>
      </c>
      <c r="Y7">
        <v>1.2398597007070356</v>
      </c>
      <c r="Z7">
        <v>1.3334591453986189</v>
      </c>
      <c r="AA7">
        <v>1.4266358876041663</v>
      </c>
      <c r="AB7">
        <v>1.5190379682051391</v>
      </c>
      <c r="AC7">
        <v>1.610251625971304</v>
      </c>
      <c r="AD7">
        <v>1.699812968508585</v>
      </c>
      <c r="AE7">
        <v>1.7872254714368374</v>
      </c>
      <c r="AF7">
        <v>1.8719801411287706</v>
      </c>
      <c r="AG7">
        <v>1.9535732725968424</v>
      </c>
      <c r="AH7">
        <v>2.0315233021375612</v>
      </c>
      <c r="AI7">
        <v>2.1053826678846921</v>
      </c>
      <c r="AJ7">
        <v>2.1747473889524693</v>
      </c>
      <c r="AK7">
        <v>2.2392623183175697</v>
      </c>
    </row>
    <row r="8" spans="1:37" x14ac:dyDescent="0.25">
      <c r="A8" t="s">
        <v>68</v>
      </c>
      <c r="B8">
        <v>0</v>
      </c>
      <c r="C8">
        <v>9.6354999999936908E-4</v>
      </c>
      <c r="D8">
        <v>2.680749999997567E-3</v>
      </c>
      <c r="E8">
        <v>4.2408499999979643E-3</v>
      </c>
      <c r="F8">
        <v>5.3517900000021879E-3</v>
      </c>
      <c r="G8">
        <v>6.3671500000000991E-3</v>
      </c>
      <c r="H8">
        <v>7.1221499999996052E-3</v>
      </c>
      <c r="I8">
        <v>6.997929999999486E-3</v>
      </c>
      <c r="J8">
        <v>6.0073600000015714E-3</v>
      </c>
      <c r="K8">
        <v>4.7206000000021842E-3</v>
      </c>
      <c r="L8">
        <v>3.7398699999996454E-3</v>
      </c>
      <c r="M8">
        <v>3.4011999999999931E-3</v>
      </c>
      <c r="N8">
        <v>3.7668200000007257E-3</v>
      </c>
      <c r="O8">
        <v>4.7240799999986871E-3</v>
      </c>
      <c r="P8">
        <v>6.0848500000015848E-3</v>
      </c>
      <c r="Q8">
        <v>7.6527900000011861E-3</v>
      </c>
      <c r="R8">
        <v>8.9161300000001331E-3</v>
      </c>
      <c r="S8">
        <v>9.2399800000003696E-3</v>
      </c>
      <c r="T8">
        <v>8.5132200000004321E-3</v>
      </c>
      <c r="U8">
        <v>7.078050000000613E-3</v>
      </c>
      <c r="V8">
        <v>5.3798800000004476E-3</v>
      </c>
      <c r="W8">
        <v>3.7403799999974341E-3</v>
      </c>
      <c r="X8">
        <v>2.3159999999994296E-3</v>
      </c>
      <c r="Y8">
        <v>1.1386899999993316E-3</v>
      </c>
      <c r="Z8">
        <v>1.7022000000088688E-4</v>
      </c>
      <c r="AA8">
        <v>-6.5508000000047417E-4</v>
      </c>
      <c r="AB8">
        <v>-1.4039999999992947E-3</v>
      </c>
      <c r="AC8">
        <v>-2.1309800000007817E-3</v>
      </c>
      <c r="AD8">
        <v>-2.8732499999989392E-3</v>
      </c>
      <c r="AE8">
        <v>-3.651009999999788E-3</v>
      </c>
      <c r="AF8">
        <v>-4.4701099999988614E-3</v>
      </c>
      <c r="AG8">
        <v>-5.3257499999986857E-3</v>
      </c>
      <c r="AH8">
        <v>-6.2062599999995749E-3</v>
      </c>
      <c r="AI8">
        <v>-7.0964199999995481E-3</v>
      </c>
      <c r="AJ8">
        <v>-7.9800200000007537E-3</v>
      </c>
      <c r="AK8">
        <v>-8.8415899999999548E-3</v>
      </c>
    </row>
    <row r="9" spans="1:37" x14ac:dyDescent="0.25">
      <c r="A9" t="s">
        <v>69</v>
      </c>
      <c r="B9">
        <v>0</v>
      </c>
      <c r="C9">
        <v>3.5055897126734514E-2</v>
      </c>
      <c r="D9">
        <v>7.2547799921451883E-2</v>
      </c>
      <c r="E9">
        <v>0.11835807092392958</v>
      </c>
      <c r="F9">
        <v>0.17831759003539283</v>
      </c>
      <c r="G9">
        <v>0.2580718550115213</v>
      </c>
      <c r="H9">
        <v>0.34886063127708145</v>
      </c>
      <c r="I9">
        <v>0.44102189493242516</v>
      </c>
      <c r="J9">
        <v>0.53758165359061305</v>
      </c>
      <c r="K9">
        <v>0.64108086375826989</v>
      </c>
      <c r="L9">
        <v>0.75400410988684108</v>
      </c>
      <c r="M9">
        <v>0.87911693844624494</v>
      </c>
      <c r="N9">
        <v>1.0196360180808162</v>
      </c>
      <c r="O9">
        <v>1.1792669827949132</v>
      </c>
      <c r="P9">
        <v>1.3621655120483522</v>
      </c>
      <c r="Q9">
        <v>1.5728626599353701</v>
      </c>
      <c r="R9">
        <v>1.8064720196989015</v>
      </c>
      <c r="S9">
        <v>2.0556630657497355</v>
      </c>
      <c r="T9">
        <v>2.3204665559161342</v>
      </c>
      <c r="U9">
        <v>2.6000923131779041</v>
      </c>
      <c r="V9">
        <v>2.8931741741220485</v>
      </c>
      <c r="W9">
        <v>3.1980133449402093</v>
      </c>
      <c r="X9">
        <v>3.5127491527319865</v>
      </c>
      <c r="Y9">
        <v>3.8354603968318912</v>
      </c>
      <c r="Z9">
        <v>4.1642195045646702</v>
      </c>
      <c r="AA9">
        <v>4.4971188465448453</v>
      </c>
      <c r="AB9">
        <v>4.832283186105446</v>
      </c>
      <c r="AC9">
        <v>5.1678741636390413</v>
      </c>
      <c r="AD9">
        <v>5.5020927405814879</v>
      </c>
      <c r="AE9">
        <v>5.8331806850798085</v>
      </c>
      <c r="AF9">
        <v>6.1594218614285268</v>
      </c>
      <c r="AG9">
        <v>6.4791458745133701</v>
      </c>
      <c r="AH9">
        <v>6.790731513290349</v>
      </c>
      <c r="AI9">
        <v>7.0926131610274723</v>
      </c>
      <c r="AJ9">
        <v>7.383287795531035</v>
      </c>
      <c r="AK9">
        <v>7.6613244828485749</v>
      </c>
    </row>
    <row r="10" spans="1:37" x14ac:dyDescent="0.25">
      <c r="A10" t="s">
        <v>70</v>
      </c>
      <c r="B10">
        <v>0</v>
      </c>
      <c r="C10">
        <v>5.3277817830155172E-3</v>
      </c>
      <c r="D10">
        <v>1.6099487368959053E-2</v>
      </c>
      <c r="E10">
        <v>3.4041741263068914E-2</v>
      </c>
      <c r="F10">
        <v>6.1120773240808113E-2</v>
      </c>
      <c r="G10">
        <v>9.9587791957933547E-2</v>
      </c>
      <c r="H10">
        <v>0.15000294820617377</v>
      </c>
      <c r="I10">
        <v>0.21124828577465671</v>
      </c>
      <c r="J10">
        <v>0.28228611610159327</v>
      </c>
      <c r="K10">
        <v>0.36203840207513771</v>
      </c>
      <c r="L10">
        <v>0.44981348122890008</v>
      </c>
      <c r="M10">
        <v>0.5456509679960142</v>
      </c>
      <c r="N10">
        <v>0.65048285180175913</v>
      </c>
      <c r="O10">
        <v>0.76615244791662374</v>
      </c>
      <c r="P10">
        <v>0.89534947436438195</v>
      </c>
      <c r="Q10">
        <v>1.0415059041447128</v>
      </c>
      <c r="R10">
        <v>1.2070430842368252</v>
      </c>
      <c r="S10">
        <v>1.3927160680059059</v>
      </c>
      <c r="T10">
        <v>1.5985307659649894</v>
      </c>
      <c r="U10">
        <v>1.8236165117473613</v>
      </c>
      <c r="V10">
        <v>2.0665062018038194</v>
      </c>
      <c r="W10">
        <v>2.3254156524187497</v>
      </c>
      <c r="X10">
        <v>2.5984305457322776</v>
      </c>
      <c r="Y10">
        <v>2.8836122090028171</v>
      </c>
      <c r="Z10">
        <v>3.1790469143351263</v>
      </c>
      <c r="AA10">
        <v>3.4828662809017086</v>
      </c>
      <c r="AB10">
        <v>3.7932517937971255</v>
      </c>
      <c r="AC10">
        <v>4.1084336085685624</v>
      </c>
      <c r="AD10">
        <v>4.4266881727360374</v>
      </c>
      <c r="AE10">
        <v>4.7463359193665955</v>
      </c>
      <c r="AF10">
        <v>5.0657403227559739</v>
      </c>
      <c r="AG10">
        <v>5.3833077961723541</v>
      </c>
      <c r="AH10">
        <v>5.6974890378928444</v>
      </c>
      <c r="AI10">
        <v>6.0067817815919522</v>
      </c>
      <c r="AJ10">
        <v>6.3097337730133818</v>
      </c>
      <c r="AK10">
        <v>6.6049474137647834</v>
      </c>
    </row>
    <row r="11" spans="1:37" x14ac:dyDescent="0.25">
      <c r="A11" t="s">
        <v>71</v>
      </c>
      <c r="B11">
        <v>0</v>
      </c>
      <c r="C11">
        <v>-2.9945270155806725E-2</v>
      </c>
      <c r="D11">
        <v>-5.3603663182855144E-2</v>
      </c>
      <c r="E11">
        <v>-7.3811756076214152E-2</v>
      </c>
      <c r="F11">
        <v>-9.3444266021036615E-2</v>
      </c>
      <c r="G11">
        <v>-0.11512020333230844</v>
      </c>
      <c r="H11">
        <v>-0.1267721535008981</v>
      </c>
      <c r="I11">
        <v>-0.11764803969890325</v>
      </c>
      <c r="J11">
        <v>-9.3194115078010231E-2</v>
      </c>
      <c r="K11">
        <v>-5.9145037948682422E-2</v>
      </c>
      <c r="L11">
        <v>-2.0820937037469012E-2</v>
      </c>
      <c r="M11">
        <v>1.739800543172354E-2</v>
      </c>
      <c r="N11">
        <v>5.233161507780526E-2</v>
      </c>
      <c r="O11">
        <v>8.2068039625382561E-2</v>
      </c>
      <c r="P11">
        <v>0.10592101587747482</v>
      </c>
      <c r="Q11">
        <v>0.12433494343875306</v>
      </c>
      <c r="R11">
        <v>0.14973563751399244</v>
      </c>
      <c r="S11">
        <v>0.19541171411454616</v>
      </c>
      <c r="T11">
        <v>0.26208809047254533</v>
      </c>
      <c r="U11">
        <v>0.34916156318554048</v>
      </c>
      <c r="V11">
        <v>0.45516699077909895</v>
      </c>
      <c r="W11">
        <v>0.57819258391023087</v>
      </c>
      <c r="X11">
        <v>0.71615192219649515</v>
      </c>
      <c r="Y11">
        <v>0.86693485739348652</v>
      </c>
      <c r="Z11">
        <v>1.0284781981868329</v>
      </c>
      <c r="AA11">
        <v>1.1987917743475851</v>
      </c>
      <c r="AB11">
        <v>1.3759630372775611</v>
      </c>
      <c r="AC11">
        <v>1.5581524111167422</v>
      </c>
      <c r="AD11">
        <v>1.7435869949159466</v>
      </c>
      <c r="AE11">
        <v>1.9305548710178755</v>
      </c>
      <c r="AF11">
        <v>2.1174015650809341</v>
      </c>
      <c r="AG11">
        <v>2.3025283801394458</v>
      </c>
      <c r="AH11">
        <v>2.4843926902076152</v>
      </c>
      <c r="AI11">
        <v>2.6615099541109855</v>
      </c>
      <c r="AJ11">
        <v>2.8324566585456568</v>
      </c>
      <c r="AK11">
        <v>2.9958749067073853</v>
      </c>
    </row>
    <row r="12" spans="1:37" x14ac:dyDescent="0.25">
      <c r="A12" t="s">
        <v>72</v>
      </c>
      <c r="B12">
        <v>0</v>
      </c>
      <c r="C12">
        <v>4.2082710257784761E-2</v>
      </c>
      <c r="D12">
        <v>8.8729558514977214E-2</v>
      </c>
      <c r="E12">
        <v>0.14643221382886207</v>
      </c>
      <c r="F12">
        <v>0.22221072180053092</v>
      </c>
      <c r="G12">
        <v>0.32340709674680834</v>
      </c>
      <c r="H12">
        <v>0.4386017532144848</v>
      </c>
      <c r="I12">
        <v>0.5543011612299642</v>
      </c>
      <c r="J12">
        <v>0.6740592579036031</v>
      </c>
      <c r="K12">
        <v>0.8016568189875839</v>
      </c>
      <c r="L12">
        <v>0.94124137741762315</v>
      </c>
      <c r="M12">
        <v>1.0974857162046048</v>
      </c>
      <c r="N12">
        <v>1.2756479171343038</v>
      </c>
      <c r="O12">
        <v>1.4815411001010137</v>
      </c>
      <c r="P12">
        <v>1.7214476010031898</v>
      </c>
      <c r="Q12">
        <v>2.0020106583972241</v>
      </c>
      <c r="R12">
        <v>2.3152515814139241</v>
      </c>
      <c r="S12">
        <v>2.6488192191217452</v>
      </c>
      <c r="T12">
        <v>3.0019657812853762</v>
      </c>
      <c r="U12">
        <v>3.3735349865706254</v>
      </c>
      <c r="V12">
        <v>3.762050918997728</v>
      </c>
      <c r="W12">
        <v>4.1658550535046635</v>
      </c>
      <c r="X12">
        <v>4.5832058052804436</v>
      </c>
      <c r="Y12">
        <v>5.0123359463887018</v>
      </c>
      <c r="Z12">
        <v>5.4514810763742094</v>
      </c>
      <c r="AA12">
        <v>5.8988927782062328</v>
      </c>
      <c r="AB12">
        <v>6.352843619676074</v>
      </c>
      <c r="AC12">
        <v>6.8116297336613174</v>
      </c>
      <c r="AD12">
        <v>7.2735717806608147</v>
      </c>
      <c r="AE12">
        <v>7.7370169941124889</v>
      </c>
      <c r="AF12">
        <v>8.2003400904371091</v>
      </c>
      <c r="AG12">
        <v>8.6619454464999635</v>
      </c>
      <c r="AH12">
        <v>9.1202694142851435</v>
      </c>
      <c r="AI12">
        <v>9.5737830105673041</v>
      </c>
      <c r="AJ12">
        <v>10.020995632663098</v>
      </c>
      <c r="AK12">
        <v>10.46045920076959</v>
      </c>
    </row>
    <row r="13" spans="1:37" x14ac:dyDescent="0.25">
      <c r="A13" t="s">
        <v>73</v>
      </c>
      <c r="B13">
        <v>0</v>
      </c>
      <c r="C13">
        <v>1.3713964718209404E-2</v>
      </c>
      <c r="D13">
        <v>3.6646595610534405E-2</v>
      </c>
      <c r="E13">
        <v>6.896098227151537E-2</v>
      </c>
      <c r="F13">
        <v>0.11296949810333246</v>
      </c>
      <c r="G13">
        <v>0.17226273094170796</v>
      </c>
      <c r="H13">
        <v>0.24519840144028304</v>
      </c>
      <c r="I13">
        <v>0.32656358454969947</v>
      </c>
      <c r="J13">
        <v>0.41442023921836046</v>
      </c>
      <c r="K13">
        <v>0.50859960455074127</v>
      </c>
      <c r="L13">
        <v>0.61018799535530466</v>
      </c>
      <c r="M13">
        <v>0.72131313729804081</v>
      </c>
      <c r="N13">
        <v>0.84499740973946746</v>
      </c>
      <c r="O13">
        <v>0.98501990765591518</v>
      </c>
      <c r="P13">
        <v>1.1457811722738187</v>
      </c>
      <c r="Q13">
        <v>1.3321760971900298</v>
      </c>
      <c r="R13">
        <v>1.5446484571747687</v>
      </c>
      <c r="S13">
        <v>1.779581812452169</v>
      </c>
      <c r="T13">
        <v>2.0345247605794592</v>
      </c>
      <c r="U13">
        <v>2.3073896205908051</v>
      </c>
      <c r="V13">
        <v>2.5962339643127663</v>
      </c>
      <c r="W13">
        <v>2.8992158030160864</v>
      </c>
      <c r="X13">
        <v>3.2145831927274715</v>
      </c>
      <c r="Y13">
        <v>3.5406618198147166</v>
      </c>
      <c r="Z13">
        <v>3.8758379743293991</v>
      </c>
      <c r="AA13">
        <v>4.2185426408604565</v>
      </c>
      <c r="AB13">
        <v>4.5672382094989805</v>
      </c>
      <c r="AC13">
        <v>4.920410657834684</v>
      </c>
      <c r="AD13">
        <v>5.276565853687698</v>
      </c>
      <c r="AE13">
        <v>5.6342292913300618</v>
      </c>
      <c r="AF13">
        <v>5.991947625914773</v>
      </c>
      <c r="AG13">
        <v>6.3482920707681467</v>
      </c>
      <c r="AH13">
        <v>6.7018621106529563</v>
      </c>
      <c r="AI13">
        <v>7.0512898606326146</v>
      </c>
      <c r="AJ13">
        <v>7.3952444993621747</v>
      </c>
      <c r="AK13">
        <v>7.7324376904868375</v>
      </c>
    </row>
    <row r="14" spans="1:37" x14ac:dyDescent="0.25">
      <c r="A14" t="s">
        <v>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75</v>
      </c>
      <c r="B15">
        <v>0</v>
      </c>
      <c r="C15">
        <v>5.7419048109519366E-4</v>
      </c>
      <c r="D15">
        <v>1.2001264899064168E-2</v>
      </c>
      <c r="E15">
        <v>3.4916732972622988E-2</v>
      </c>
      <c r="F15">
        <v>6.9364925496384622E-2</v>
      </c>
      <c r="G15">
        <v>0.1168727327459429</v>
      </c>
      <c r="H15">
        <v>0.18031925840991114</v>
      </c>
      <c r="I15">
        <v>0.25938833152900909</v>
      </c>
      <c r="J15">
        <v>0.35021673664772379</v>
      </c>
      <c r="K15">
        <v>0.44984928827422888</v>
      </c>
      <c r="L15">
        <v>0.55696768108988159</v>
      </c>
      <c r="M15">
        <v>0.67175137649464478</v>
      </c>
      <c r="N15">
        <v>0.79563054714901771</v>
      </c>
      <c r="O15">
        <v>0.93107479868810294</v>
      </c>
      <c r="P15">
        <v>1.0814167086703019</v>
      </c>
      <c r="Q15">
        <v>1.2506936614990583</v>
      </c>
      <c r="R15">
        <v>1.443327660024929</v>
      </c>
      <c r="S15">
        <v>1.6610801723164981</v>
      </c>
      <c r="T15">
        <v>1.9023255735407307</v>
      </c>
      <c r="U15">
        <v>2.164813081324124</v>
      </c>
      <c r="V15">
        <v>2.4462571397499522</v>
      </c>
      <c r="W15">
        <v>2.7444025940962735</v>
      </c>
      <c r="X15">
        <v>3.0570126163929734</v>
      </c>
      <c r="Y15">
        <v>3.3818682389294308</v>
      </c>
      <c r="Z15">
        <v>3.7167793875190425</v>
      </c>
      <c r="AA15">
        <v>4.0595973510739736</v>
      </c>
      <c r="AB15">
        <v>4.4082217673574009</v>
      </c>
      <c r="AC15">
        <v>4.7606039793147703</v>
      </c>
      <c r="AD15">
        <v>5.1147461872988798</v>
      </c>
      <c r="AE15">
        <v>5.4686993986787114</v>
      </c>
      <c r="AF15">
        <v>5.8205632771488158</v>
      </c>
      <c r="AG15">
        <v>6.1684855149657825</v>
      </c>
      <c r="AH15">
        <v>6.5106644066132313</v>
      </c>
      <c r="AI15">
        <v>6.8453520672724588</v>
      </c>
      <c r="AJ15">
        <v>7.1708594868555631</v>
      </c>
      <c r="AK15">
        <v>7.485563678700724</v>
      </c>
    </row>
    <row r="16" spans="1:37" x14ac:dyDescent="0.25">
      <c r="A16" t="s">
        <v>76</v>
      </c>
      <c r="B16">
        <v>0</v>
      </c>
      <c r="C16">
        <v>3.0528585612210613E-2</v>
      </c>
      <c r="D16">
        <v>6.5640119219856352E-2</v>
      </c>
      <c r="E16">
        <v>0.10880881382955288</v>
      </c>
      <c r="F16">
        <v>0.16296147930312532</v>
      </c>
      <c r="G16">
        <v>0.23226032215810655</v>
      </c>
      <c r="H16">
        <v>0.30748119963963649</v>
      </c>
      <c r="I16">
        <v>0.37748047682797381</v>
      </c>
      <c r="J16">
        <v>0.44382446292183797</v>
      </c>
      <c r="K16">
        <v>0.50929556764405248</v>
      </c>
      <c r="L16">
        <v>0.57790894724525366</v>
      </c>
      <c r="M16">
        <v>0.65423954002095108</v>
      </c>
      <c r="N16">
        <v>0.74291016361682782</v>
      </c>
      <c r="O16">
        <v>0.84831057225833728</v>
      </c>
      <c r="P16">
        <v>0.97446352408532277</v>
      </c>
      <c r="Q16">
        <v>1.1249600025018847</v>
      </c>
      <c r="R16">
        <v>1.291657952209424</v>
      </c>
      <c r="S16">
        <v>1.4628099567931763</v>
      </c>
      <c r="T16">
        <v>1.63594978552144</v>
      </c>
      <c r="U16">
        <v>1.8093341060800627</v>
      </c>
      <c r="V16">
        <v>1.9820683592675525</v>
      </c>
      <c r="W16">
        <v>2.1537571373421383</v>
      </c>
      <c r="X16">
        <v>2.3242157885383419</v>
      </c>
      <c r="Y16">
        <v>2.4933179336871669</v>
      </c>
      <c r="Z16">
        <v>2.6609340503429779</v>
      </c>
      <c r="AA16">
        <v>2.8269167374587845</v>
      </c>
      <c r="AB16">
        <v>2.9911022891918826</v>
      </c>
      <c r="AC16">
        <v>3.1533181447150449</v>
      </c>
      <c r="AD16">
        <v>3.3133873450647666</v>
      </c>
      <c r="AE16">
        <v>3.4711323623438428</v>
      </c>
      <c r="AF16">
        <v>3.6263766885864079</v>
      </c>
      <c r="AG16">
        <v>3.7789458462295311</v>
      </c>
      <c r="AH16">
        <v>3.9286681844422855</v>
      </c>
      <c r="AI16">
        <v>4.0753755615315912</v>
      </c>
      <c r="AJ16">
        <v>4.2189042029310952</v>
      </c>
      <c r="AK16">
        <v>4.3590956852111562</v>
      </c>
    </row>
    <row r="17" spans="1:37" x14ac:dyDescent="0.25">
      <c r="A17" t="s">
        <v>77</v>
      </c>
      <c r="B17">
        <v>0</v>
      </c>
      <c r="C17">
        <v>1.270619999999326</v>
      </c>
      <c r="D17">
        <v>3.8949500000016997</v>
      </c>
      <c r="E17">
        <v>7.7069899999987683</v>
      </c>
      <c r="F17">
        <v>12.637479999997595</v>
      </c>
      <c r="G17">
        <v>18.816289999998844</v>
      </c>
      <c r="H17">
        <v>26.001819999997679</v>
      </c>
      <c r="I17">
        <v>33.46194000000105</v>
      </c>
      <c r="J17">
        <v>40.603770000001532</v>
      </c>
      <c r="K17">
        <v>47.171770000000834</v>
      </c>
      <c r="L17">
        <v>53.260439999998198</v>
      </c>
      <c r="M17">
        <v>59.24203000000125</v>
      </c>
      <c r="N17">
        <v>65.664570000000822</v>
      </c>
      <c r="O17">
        <v>73.152379999999539</v>
      </c>
      <c r="P17">
        <v>82.326140000001033</v>
      </c>
      <c r="Q17">
        <v>93.747450000002573</v>
      </c>
      <c r="R17">
        <v>107.43642999999793</v>
      </c>
      <c r="S17">
        <v>122.7358000000022</v>
      </c>
      <c r="T17">
        <v>138.84203999999954</v>
      </c>
      <c r="U17">
        <v>155.04395000000295</v>
      </c>
      <c r="V17">
        <v>170.81614999999874</v>
      </c>
      <c r="W17">
        <v>185.83209999999963</v>
      </c>
      <c r="X17">
        <v>199.93501000000106</v>
      </c>
      <c r="Y17">
        <v>213.09232999999949</v>
      </c>
      <c r="Z17">
        <v>225.35008999999991</v>
      </c>
      <c r="AA17">
        <v>236.79506000000038</v>
      </c>
      <c r="AB17">
        <v>247.52740999999878</v>
      </c>
      <c r="AC17">
        <v>257.64322000000175</v>
      </c>
      <c r="AD17">
        <v>267.22524999999951</v>
      </c>
      <c r="AE17">
        <v>276.3394100000005</v>
      </c>
      <c r="AF17">
        <v>285.03507999999783</v>
      </c>
      <c r="AG17">
        <v>293.34762000000046</v>
      </c>
      <c r="AH17">
        <v>301.30175000000236</v>
      </c>
      <c r="AI17">
        <v>308.91510999999809</v>
      </c>
      <c r="AJ17">
        <v>316.20136999999886</v>
      </c>
      <c r="AK17">
        <v>323.17273999999816</v>
      </c>
    </row>
    <row r="18" spans="1:37" x14ac:dyDescent="0.25">
      <c r="A18" t="s">
        <v>78</v>
      </c>
      <c r="B18">
        <v>0</v>
      </c>
      <c r="C18">
        <v>-3.3785300000005458E-3</v>
      </c>
      <c r="D18">
        <v>-1.007718999999907E-2</v>
      </c>
      <c r="E18">
        <v>-1.9507020000000819E-2</v>
      </c>
      <c r="F18">
        <v>-3.1441919999999901E-2</v>
      </c>
      <c r="G18">
        <v>-4.6204759999998735E-2</v>
      </c>
      <c r="H18">
        <v>-6.3110629999998946E-2</v>
      </c>
      <c r="I18">
        <v>-8.0259960000000907E-2</v>
      </c>
      <c r="J18">
        <v>-9.6260200000000684E-2</v>
      </c>
      <c r="K18">
        <v>-0.11063818000000003</v>
      </c>
      <c r="L18">
        <v>-0.12377977999999956</v>
      </c>
      <c r="M18">
        <v>-0.13669359999999853</v>
      </c>
      <c r="N18">
        <v>-0.15073636999999862</v>
      </c>
      <c r="O18">
        <v>-0.16737060999999775</v>
      </c>
      <c r="P18">
        <v>-0.18798527999999981</v>
      </c>
      <c r="Q18">
        <v>-0.21378170000000141</v>
      </c>
      <c r="R18">
        <v>-0.2445724199999999</v>
      </c>
      <c r="S18">
        <v>-0.27855976000000227</v>
      </c>
      <c r="T18">
        <v>-0.31377160000000126</v>
      </c>
      <c r="U18">
        <v>-0.34859440999999991</v>
      </c>
      <c r="V18">
        <v>-0.38192728000000231</v>
      </c>
      <c r="W18">
        <v>-0.41315694999999875</v>
      </c>
      <c r="X18">
        <v>-0.44205394000000064</v>
      </c>
      <c r="Y18">
        <v>-0.46864872000000057</v>
      </c>
      <c r="Z18">
        <v>-0.49312095000000056</v>
      </c>
      <c r="AA18">
        <v>-0.51571487000000027</v>
      </c>
      <c r="AB18">
        <v>-0.53668272000000072</v>
      </c>
      <c r="AC18">
        <v>-0.55625190999999963</v>
      </c>
      <c r="AD18">
        <v>-0.57461001999999928</v>
      </c>
      <c r="AE18">
        <v>-0.59190189000000171</v>
      </c>
      <c r="AF18">
        <v>-0.6082337300000018</v>
      </c>
      <c r="AG18">
        <v>-0.62368083999999879</v>
      </c>
      <c r="AH18">
        <v>-0.6382963999999991</v>
      </c>
      <c r="AI18">
        <v>-0.65211958999999986</v>
      </c>
      <c r="AJ18">
        <v>-0.66518255000000137</v>
      </c>
      <c r="AK18">
        <v>-0.67751547000000079</v>
      </c>
    </row>
    <row r="19" spans="1:37" x14ac:dyDescent="0.25">
      <c r="A19" t="s">
        <v>79</v>
      </c>
      <c r="B19">
        <v>0</v>
      </c>
      <c r="C19">
        <v>6.4539800000000883E-3</v>
      </c>
      <c r="D19">
        <v>1.5401389999999959E-2</v>
      </c>
      <c r="E19">
        <v>2.6162979999999961E-2</v>
      </c>
      <c r="F19">
        <v>3.9470179999999931E-2</v>
      </c>
      <c r="G19">
        <v>5.6555539999999897E-2</v>
      </c>
      <c r="H19">
        <v>7.5882969999999966E-2</v>
      </c>
      <c r="I19">
        <v>9.4764399999999915E-2</v>
      </c>
      <c r="J19">
        <v>0.11291366000000004</v>
      </c>
      <c r="K19">
        <v>0.13096406000000002</v>
      </c>
      <c r="L19">
        <v>0.14983510000000003</v>
      </c>
      <c r="M19">
        <v>0.17051644999999982</v>
      </c>
      <c r="N19">
        <v>0.19400898200000011</v>
      </c>
      <c r="O19">
        <v>0.221305118</v>
      </c>
      <c r="P19">
        <v>0.25337124899999997</v>
      </c>
      <c r="Q19">
        <v>0.29112570900000012</v>
      </c>
      <c r="R19">
        <v>0.33334985199999989</v>
      </c>
      <c r="S19">
        <v>0.37762000299999993</v>
      </c>
      <c r="T19">
        <v>0.42294709900000005</v>
      </c>
      <c r="U19">
        <v>0.46889125600000015</v>
      </c>
      <c r="V19">
        <v>0.51518303200000004</v>
      </c>
      <c r="W19">
        <v>0.56159848600000006</v>
      </c>
      <c r="X19">
        <v>0.60793279299999992</v>
      </c>
      <c r="Y19">
        <v>0.65400273500000006</v>
      </c>
      <c r="Z19">
        <v>0.69965273299999997</v>
      </c>
      <c r="AA19">
        <v>0.74475771999999996</v>
      </c>
      <c r="AB19">
        <v>0.78922246000000007</v>
      </c>
      <c r="AC19">
        <v>0.83297844000000021</v>
      </c>
      <c r="AD19">
        <v>0.87597952999999995</v>
      </c>
      <c r="AE19">
        <v>0.91819710229999996</v>
      </c>
      <c r="AF19">
        <v>0.95961529260000011</v>
      </c>
      <c r="AG19">
        <v>1.0002266290000001</v>
      </c>
      <c r="AH19">
        <v>1.0400283384000002</v>
      </c>
      <c r="AI19">
        <v>1.0790193739999998</v>
      </c>
      <c r="AJ19">
        <v>1.117198224</v>
      </c>
      <c r="AK19">
        <v>1.1545614180000001</v>
      </c>
    </row>
    <row r="20" spans="1:37" x14ac:dyDescent="0.25">
      <c r="A20" t="s">
        <v>80</v>
      </c>
      <c r="B20">
        <v>0</v>
      </c>
      <c r="C20">
        <v>-1.3434699999998606E-4</v>
      </c>
      <c r="D20">
        <v>4.4655479999999165E-3</v>
      </c>
      <c r="E20">
        <v>1.1691469999999989E-2</v>
      </c>
      <c r="F20">
        <v>2.0575029999999987E-2</v>
      </c>
      <c r="G20">
        <v>3.1265190000000047E-2</v>
      </c>
      <c r="H20">
        <v>4.4498930000000034E-2</v>
      </c>
      <c r="I20">
        <v>5.9237009999999965E-2</v>
      </c>
      <c r="J20">
        <v>7.3475139999999883E-2</v>
      </c>
      <c r="K20">
        <v>8.6734060000000057E-2</v>
      </c>
      <c r="L20">
        <v>9.9547770000000049E-2</v>
      </c>
      <c r="M20">
        <v>0.11294246799999993</v>
      </c>
      <c r="N20">
        <v>0.12808388800000012</v>
      </c>
      <c r="O20">
        <v>0.14607797100000003</v>
      </c>
      <c r="P20">
        <v>0.16787705400000008</v>
      </c>
      <c r="Q20">
        <v>0.1942501459999999</v>
      </c>
      <c r="R20">
        <v>0.2255156940000001</v>
      </c>
      <c r="S20">
        <v>0.26031504599999999</v>
      </c>
      <c r="T20">
        <v>0.29641809299999999</v>
      </c>
      <c r="U20">
        <v>0.33249251299999999</v>
      </c>
      <c r="V20">
        <v>0.36792454899999993</v>
      </c>
      <c r="W20">
        <v>0.40255002000000006</v>
      </c>
      <c r="X20">
        <v>0.43643877700000006</v>
      </c>
      <c r="Y20">
        <v>0.46974922699999988</v>
      </c>
      <c r="Z20">
        <v>0.50264013399999996</v>
      </c>
      <c r="AA20">
        <v>0.53522392600000002</v>
      </c>
      <c r="AB20">
        <v>0.56754824999999998</v>
      </c>
      <c r="AC20">
        <v>0.59959562099999997</v>
      </c>
      <c r="AD20">
        <v>0.63129360499999998</v>
      </c>
      <c r="AE20">
        <v>0.66253005509999996</v>
      </c>
      <c r="AF20">
        <v>0.69316952529999998</v>
      </c>
      <c r="AG20">
        <v>0.72306842237000002</v>
      </c>
      <c r="AH20">
        <v>0.75208742890000002</v>
      </c>
      <c r="AI20">
        <v>0.78010062300000005</v>
      </c>
      <c r="AJ20">
        <v>0.80700124700000009</v>
      </c>
      <c r="AK20">
        <v>0.83270449400000002</v>
      </c>
    </row>
    <row r="21" spans="1:37" x14ac:dyDescent="0.25">
      <c r="A21" t="s">
        <v>81</v>
      </c>
      <c r="B21">
        <v>0</v>
      </c>
      <c r="C21">
        <v>-2.4000420000003242E-2</v>
      </c>
      <c r="D21">
        <v>-5.3654549999992973E-2</v>
      </c>
      <c r="E21">
        <v>-9.7357759999994187E-2</v>
      </c>
      <c r="F21">
        <v>-0.16073348999999792</v>
      </c>
      <c r="G21">
        <v>-0.24885899000000045</v>
      </c>
      <c r="H21">
        <v>-0.35766962000000069</v>
      </c>
      <c r="I21">
        <v>-0.48186665999999656</v>
      </c>
      <c r="J21">
        <v>-0.62258639000000171</v>
      </c>
      <c r="K21">
        <v>-0.77950596000000427</v>
      </c>
      <c r="L21">
        <v>-0.95304472999999668</v>
      </c>
      <c r="M21">
        <v>-1.1453126799999991</v>
      </c>
      <c r="N21">
        <v>-1.3602402399999991</v>
      </c>
      <c r="O21">
        <v>-1.6033134199999965</v>
      </c>
      <c r="P21">
        <v>-1.8811794300000018</v>
      </c>
      <c r="Q21">
        <v>-2.2012558999999987</v>
      </c>
      <c r="R21">
        <v>-2.5644250299999949</v>
      </c>
      <c r="S21">
        <v>-2.9683852000000011</v>
      </c>
      <c r="T21">
        <v>-3.4132298000000061</v>
      </c>
      <c r="U21">
        <v>-3.8966568500000021</v>
      </c>
      <c r="V21">
        <v>-4.4155291100000049</v>
      </c>
      <c r="W21">
        <v>-4.9667408999999996</v>
      </c>
      <c r="X21">
        <v>-5.5475686199999981</v>
      </c>
      <c r="Y21">
        <v>-6.1557312100000043</v>
      </c>
      <c r="Z21">
        <v>-6.7893171600000084</v>
      </c>
      <c r="AA21">
        <v>-7.4466679599999974</v>
      </c>
      <c r="AB21">
        <v>-8.1262634500000033</v>
      </c>
      <c r="AC21">
        <v>-8.8266288799999977</v>
      </c>
      <c r="AD21">
        <v>-9.5462700400000049</v>
      </c>
      <c r="AE21">
        <v>-10.283635590000006</v>
      </c>
      <c r="AF21">
        <v>-11.037102450000003</v>
      </c>
      <c r="AG21">
        <v>-11.804978900000007</v>
      </c>
      <c r="AH21">
        <v>-12.585520029999998</v>
      </c>
      <c r="AI21">
        <v>-13.376950519999998</v>
      </c>
      <c r="AJ21">
        <v>-14.17749062</v>
      </c>
      <c r="AK21">
        <v>-14.985382440000006</v>
      </c>
    </row>
    <row r="22" spans="1:37" x14ac:dyDescent="0.25">
      <c r="A22" t="s">
        <v>82</v>
      </c>
      <c r="B22">
        <v>0</v>
      </c>
      <c r="C22">
        <v>-0.11455150526626934</v>
      </c>
      <c r="D22">
        <v>-0.30002855465359746</v>
      </c>
      <c r="E22">
        <v>-0.54264797378194007</v>
      </c>
      <c r="F22">
        <v>-0.84835834887725392</v>
      </c>
      <c r="G22">
        <v>-1.2334937911368637</v>
      </c>
      <c r="H22">
        <v>-1.6752411928980582</v>
      </c>
      <c r="I22">
        <v>-2.1280868235967754</v>
      </c>
      <c r="J22">
        <v>-2.5750947611178354</v>
      </c>
      <c r="K22">
        <v>-3.0171957204796929</v>
      </c>
      <c r="L22">
        <v>-3.4655363425221686</v>
      </c>
      <c r="M22">
        <v>-3.9364662556600649</v>
      </c>
      <c r="N22">
        <v>-4.4483343605751351</v>
      </c>
      <c r="O22">
        <v>-5.0191892581536779</v>
      </c>
      <c r="P22">
        <v>-5.6651570261897817</v>
      </c>
      <c r="Q22">
        <v>-6.3992808018538465</v>
      </c>
      <c r="R22">
        <v>-7.2085471670375822</v>
      </c>
      <c r="S22">
        <v>-8.0613932298796982</v>
      </c>
      <c r="T22">
        <v>-8.9362593131277706</v>
      </c>
      <c r="U22">
        <v>-9.8192243454655159</v>
      </c>
      <c r="V22">
        <v>-10.701520385786456</v>
      </c>
      <c r="W22">
        <v>-11.577767460764377</v>
      </c>
      <c r="X22">
        <v>-12.444808970431664</v>
      </c>
      <c r="Y22">
        <v>-13.300953657876358</v>
      </c>
      <c r="Z22">
        <v>-14.145479412569772</v>
      </c>
      <c r="AA22">
        <v>-14.978306534231367</v>
      </c>
      <c r="AB22">
        <v>-15.799777287371587</v>
      </c>
      <c r="AC22">
        <v>-16.610503457470081</v>
      </c>
      <c r="AD22">
        <v>-17.411258885548296</v>
      </c>
      <c r="AE22">
        <v>-18.202900938179035</v>
      </c>
      <c r="AF22">
        <v>-18.986310507597615</v>
      </c>
      <c r="AG22">
        <v>-19.762344837666301</v>
      </c>
      <c r="AH22">
        <v>-20.531798100123698</v>
      </c>
      <c r="AI22">
        <v>-21.295368251461667</v>
      </c>
      <c r="AJ22">
        <v>-22.05362795405189</v>
      </c>
      <c r="AK22">
        <v>-22.806999582742449</v>
      </c>
    </row>
    <row r="23" spans="1:37" x14ac:dyDescent="0.25">
      <c r="A23" t="s">
        <v>83</v>
      </c>
      <c r="B23">
        <v>0</v>
      </c>
      <c r="C23">
        <v>1.9813305386517264E-3</v>
      </c>
      <c r="D23">
        <v>6.9310038710099966E-3</v>
      </c>
      <c r="E23">
        <v>1.4959186337285811E-2</v>
      </c>
      <c r="F23">
        <v>2.5934113349490733E-2</v>
      </c>
      <c r="G23">
        <v>4.0075389511861723E-2</v>
      </c>
      <c r="H23">
        <v>5.7369586116397343E-2</v>
      </c>
      <c r="I23">
        <v>7.6938522559361247E-2</v>
      </c>
      <c r="J23">
        <v>9.7620899930571492E-2</v>
      </c>
      <c r="K23">
        <v>0.1187066879712569</v>
      </c>
      <c r="L23">
        <v>0.14020026785250084</v>
      </c>
      <c r="M23">
        <v>0.16268790311293463</v>
      </c>
      <c r="N23">
        <v>0.18709467648551217</v>
      </c>
      <c r="O23">
        <v>0.21447547630932234</v>
      </c>
      <c r="P23">
        <v>0.24587621859416675</v>
      </c>
      <c r="Q23">
        <v>0.28225784095695688</v>
      </c>
      <c r="R23">
        <v>0.32388720205237936</v>
      </c>
      <c r="S23">
        <v>0.36992877045479799</v>
      </c>
      <c r="T23">
        <v>0.41903330493057878</v>
      </c>
      <c r="U23">
        <v>0.46994013056887413</v>
      </c>
      <c r="V23">
        <v>0.52175210048685383</v>
      </c>
      <c r="W23">
        <v>0.57393065538278021</v>
      </c>
      <c r="X23">
        <v>0.62618545867104847</v>
      </c>
      <c r="Y23">
        <v>0.67835903657741914</v>
      </c>
      <c r="Z23">
        <v>0.73034019689384622</v>
      </c>
      <c r="AA23">
        <v>0.78201056591755602</v>
      </c>
      <c r="AB23">
        <v>0.83321809396021185</v>
      </c>
      <c r="AC23">
        <v>0.88376883655326988</v>
      </c>
      <c r="AD23">
        <v>0.93343054389591329</v>
      </c>
      <c r="AE23">
        <v>0.98194222984213575</v>
      </c>
      <c r="AF23">
        <v>1.0290267719381547</v>
      </c>
      <c r="AG23">
        <v>1.0744033498414731</v>
      </c>
      <c r="AH23">
        <v>1.1177988618331676</v>
      </c>
      <c r="AI23">
        <v>1.1589567796415392</v>
      </c>
      <c r="AJ23">
        <v>1.1976438484399869</v>
      </c>
      <c r="AK23">
        <v>1.2336543577193706</v>
      </c>
    </row>
    <row r="24" spans="1:37" x14ac:dyDescent="0.25">
      <c r="A24" t="s">
        <v>84</v>
      </c>
      <c r="B24">
        <v>0</v>
      </c>
      <c r="C24">
        <v>-9.2429938221599817E-4</v>
      </c>
      <c r="D24">
        <v>-2.2642418595093775E-3</v>
      </c>
      <c r="E24">
        <v>-3.8787029154073709E-3</v>
      </c>
      <c r="F24">
        <v>-5.8734838213984741E-3</v>
      </c>
      <c r="G24">
        <v>-8.4635398363337392E-3</v>
      </c>
      <c r="H24">
        <v>-1.1486366859443606E-2</v>
      </c>
      <c r="I24">
        <v>-1.4581767358171446E-2</v>
      </c>
      <c r="J24">
        <v>-1.7696024691811328E-2</v>
      </c>
      <c r="K24">
        <v>-2.091888911605385E-2</v>
      </c>
      <c r="L24">
        <v>-2.4375490397970351E-2</v>
      </c>
      <c r="M24">
        <v>-2.8185761764447419E-2</v>
      </c>
      <c r="N24">
        <v>-3.2464454239210599E-2</v>
      </c>
      <c r="O24">
        <v>-3.733497522297672E-2</v>
      </c>
      <c r="P24">
        <v>-4.294147868381247E-2</v>
      </c>
      <c r="Q24">
        <v>-4.9453811282191486E-2</v>
      </c>
      <c r="R24">
        <v>-5.6806319933376877E-2</v>
      </c>
      <c r="S24">
        <v>-6.4788360294999028E-2</v>
      </c>
      <c r="T24">
        <v>-7.3359347345569953E-2</v>
      </c>
      <c r="U24">
        <v>-8.2542958525402291E-2</v>
      </c>
      <c r="V24">
        <v>-9.2355344904559197E-2</v>
      </c>
      <c r="W24">
        <v>-0.10277788324905608</v>
      </c>
      <c r="X24">
        <v>-0.11375916305167889</v>
      </c>
      <c r="Y24">
        <v>-0.1252289944635076</v>
      </c>
      <c r="Z24">
        <v>-0.13711353174859248</v>
      </c>
      <c r="AA24">
        <v>-0.14934667417620145</v>
      </c>
      <c r="AB24">
        <v>-0.16187673783706816</v>
      </c>
      <c r="AC24">
        <v>-0.1746690378841271</v>
      </c>
      <c r="AD24">
        <v>-0.18770563088806147</v>
      </c>
      <c r="AE24">
        <v>-0.20098328855777317</v>
      </c>
      <c r="AF24">
        <v>-0.21451063378554358</v>
      </c>
      <c r="AG24">
        <v>-0.22830505362644316</v>
      </c>
      <c r="AH24">
        <v>-0.24238976592321895</v>
      </c>
      <c r="AI24">
        <v>-0.25679131590198701</v>
      </c>
      <c r="AJ24">
        <v>-0.27153753469168807</v>
      </c>
      <c r="AK24">
        <v>-0.28665603925854133</v>
      </c>
    </row>
    <row r="25" spans="1:37" x14ac:dyDescent="0.25">
      <c r="A25" t="s">
        <v>85</v>
      </c>
      <c r="B25">
        <v>0</v>
      </c>
      <c r="C25">
        <v>2.2276805687076978E-3</v>
      </c>
      <c r="D25">
        <v>4.1793197471774682E-3</v>
      </c>
      <c r="E25">
        <v>5.0828759089563995E-3</v>
      </c>
      <c r="F25">
        <v>4.9676372727293847E-3</v>
      </c>
      <c r="G25">
        <v>4.0022660423062626E-3</v>
      </c>
      <c r="H25">
        <v>1.2184706288062943E-3</v>
      </c>
      <c r="I25">
        <v>-4.4551461880358596E-3</v>
      </c>
      <c r="J25">
        <v>-1.2726615685883012E-2</v>
      </c>
      <c r="K25">
        <v>-2.2897689888297094E-2</v>
      </c>
      <c r="L25">
        <v>-3.4349446135512121E-2</v>
      </c>
      <c r="M25">
        <v>-4.6693454732542126E-2</v>
      </c>
      <c r="N25">
        <v>-5.9782585669980924E-2</v>
      </c>
      <c r="O25">
        <v>-7.3682892403740721E-2</v>
      </c>
      <c r="P25">
        <v>-8.8643155341193838E-2</v>
      </c>
      <c r="Q25">
        <v>-0.10507074781237563</v>
      </c>
      <c r="R25">
        <v>-0.12417946255660066</v>
      </c>
      <c r="S25">
        <v>-0.14723561174824887</v>
      </c>
      <c r="T25">
        <v>-0.17443483614538347</v>
      </c>
      <c r="U25">
        <v>-0.20552560006804543</v>
      </c>
      <c r="V25">
        <v>-0.24013489046783415</v>
      </c>
      <c r="W25">
        <v>-0.27788568524544932</v>
      </c>
      <c r="X25">
        <v>-0.3184222382270509</v>
      </c>
      <c r="Y25">
        <v>-0.36140421486959962</v>
      </c>
      <c r="Z25">
        <v>-0.40649517990136436</v>
      </c>
      <c r="AA25">
        <v>-0.45335424617404907</v>
      </c>
      <c r="AB25">
        <v>-0.50163243052548756</v>
      </c>
      <c r="AC25">
        <v>-0.55097277660991739</v>
      </c>
      <c r="AD25">
        <v>-0.60101314053767896</v>
      </c>
      <c r="AE25">
        <v>-0.65139059046295289</v>
      </c>
      <c r="AF25">
        <v>-0.70174597676798212</v>
      </c>
      <c r="AG25">
        <v>-0.75172887479476114</v>
      </c>
      <c r="AH25">
        <v>-0.80100166102650072</v>
      </c>
      <c r="AI25">
        <v>-0.84924318041797464</v>
      </c>
      <c r="AJ25">
        <v>-0.89615149808283334</v>
      </c>
      <c r="AK25">
        <v>-0.94144589908059129</v>
      </c>
    </row>
    <row r="26" spans="1:37" x14ac:dyDescent="0.25">
      <c r="A26" t="s">
        <v>86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28"/>
  <sheetViews>
    <sheetView workbookViewId="0"/>
  </sheetViews>
  <sheetFormatPr defaultRowHeight="15" x14ac:dyDescent="0.25"/>
  <cols>
    <col min="1" max="1" width="17.42578125" bestFit="1" customWidth="1"/>
  </cols>
  <sheetData>
    <row r="1" spans="1:37" s="14" customFormat="1" x14ac:dyDescent="0.25">
      <c r="A1" s="14" t="s">
        <v>57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 x14ac:dyDescent="0.25">
      <c r="A2" t="s">
        <v>49</v>
      </c>
      <c r="B2">
        <v>1.9949300010722926E-2</v>
      </c>
      <c r="C2">
        <v>1.9244882648493444E-2</v>
      </c>
      <c r="D2">
        <v>1.9151085834826498E-2</v>
      </c>
      <c r="E2">
        <v>1.9279706284234477E-2</v>
      </c>
      <c r="F2">
        <v>1.9466287626039858E-2</v>
      </c>
      <c r="G2">
        <v>1.9651988214869576E-2</v>
      </c>
      <c r="H2">
        <v>1.9815943503590949E-2</v>
      </c>
      <c r="I2">
        <v>1.9951276365836934E-2</v>
      </c>
      <c r="J2">
        <v>2.0057242848903867E-2</v>
      </c>
      <c r="K2">
        <v>2.0136189181461095E-2</v>
      </c>
      <c r="L2">
        <v>2.0191981867787367E-2</v>
      </c>
      <c r="M2">
        <v>2.0229027567451485E-2</v>
      </c>
      <c r="N2">
        <v>2.0251636249549065E-2</v>
      </c>
      <c r="O2">
        <v>2.0263658561536335E-2</v>
      </c>
      <c r="P2">
        <v>2.0268295592883678E-2</v>
      </c>
      <c r="Q2">
        <v>2.0268043137615432E-2</v>
      </c>
      <c r="R2">
        <v>2.026473260202466E-2</v>
      </c>
      <c r="S2">
        <v>2.0259623144844863E-2</v>
      </c>
      <c r="T2">
        <v>2.0253515667214117E-2</v>
      </c>
      <c r="U2">
        <v>2.0246873138380694E-2</v>
      </c>
      <c r="V2">
        <v>2.0239929850548233E-2</v>
      </c>
      <c r="W2">
        <v>2.0232779480922503E-2</v>
      </c>
      <c r="X2">
        <v>2.0225440057560107E-2</v>
      </c>
      <c r="Y2">
        <v>2.0217902159744394E-2</v>
      </c>
      <c r="Z2">
        <v>2.0210156014441427E-2</v>
      </c>
      <c r="AA2">
        <v>2.0202207132286265E-2</v>
      </c>
      <c r="AB2">
        <v>2.0194081463039248E-2</v>
      </c>
      <c r="AC2">
        <v>2.0185822377535079E-2</v>
      </c>
      <c r="AD2">
        <v>2.0177488967421997E-2</v>
      </c>
      <c r="AE2">
        <v>2.0169149210792714E-2</v>
      </c>
      <c r="AF2">
        <v>2.0160872154437515E-2</v>
      </c>
      <c r="AG2">
        <v>2.0152725356777035E-2</v>
      </c>
      <c r="AH2">
        <v>2.0144768722557105E-2</v>
      </c>
      <c r="AI2">
        <v>2.0137054005446853E-2</v>
      </c>
      <c r="AJ2">
        <v>2.012962229509041E-2</v>
      </c>
      <c r="AK2">
        <v>2.0122503289790927E-2</v>
      </c>
    </row>
    <row r="3" spans="1:37" x14ac:dyDescent="0.25">
      <c r="A3" t="s">
        <v>50</v>
      </c>
      <c r="B3">
        <v>2.0000000000000018E-2</v>
      </c>
      <c r="C3">
        <v>1.9896877000000091E-2</v>
      </c>
      <c r="D3">
        <v>1.9782405902984301E-2</v>
      </c>
      <c r="E3">
        <v>1.9708033136304426E-2</v>
      </c>
      <c r="F3">
        <v>1.968180655403029E-2</v>
      </c>
      <c r="G3">
        <v>1.9694615358804457E-2</v>
      </c>
      <c r="H3">
        <v>1.9734637871490435E-2</v>
      </c>
      <c r="I3">
        <v>1.9792150345935511E-2</v>
      </c>
      <c r="J3">
        <v>1.9860150810767419E-2</v>
      </c>
      <c r="K3">
        <v>1.9933736156644954E-2</v>
      </c>
      <c r="L3">
        <v>2.0009374405936864E-2</v>
      </c>
      <c r="M3">
        <v>2.0084418579928265E-2</v>
      </c>
      <c r="N3">
        <v>2.0156832177624429E-2</v>
      </c>
      <c r="O3">
        <v>2.0225067916548323E-2</v>
      </c>
      <c r="P3">
        <v>2.0288000902295211E-2</v>
      </c>
      <c r="Q3">
        <v>2.0344878390352594E-2</v>
      </c>
      <c r="R3">
        <v>2.0395264756277509E-2</v>
      </c>
      <c r="S3">
        <v>2.0438987267575648E-2</v>
      </c>
      <c r="T3">
        <v>2.0476075942816419E-2</v>
      </c>
      <c r="U3">
        <v>2.0506714416683947E-2</v>
      </c>
      <c r="V3">
        <v>2.0531189731408439E-2</v>
      </c>
      <c r="W3">
        <v>2.0549865287097902E-2</v>
      </c>
      <c r="X3">
        <v>2.0563148759695782E-2</v>
      </c>
      <c r="Y3">
        <v>2.0571474800927581E-2</v>
      </c>
      <c r="Z3">
        <v>2.0575289743362202E-2</v>
      </c>
      <c r="AA3">
        <v>2.0575044367944884E-2</v>
      </c>
      <c r="AB3">
        <v>2.0571185708806672E-2</v>
      </c>
      <c r="AC3">
        <v>2.0564149910434759E-2</v>
      </c>
      <c r="AD3">
        <v>2.0554361881700123E-2</v>
      </c>
      <c r="AE3">
        <v>2.0542228737738588E-2</v>
      </c>
      <c r="AF3">
        <v>2.0528140341246948E-2</v>
      </c>
      <c r="AG3">
        <v>2.0512461617735678E-2</v>
      </c>
      <c r="AH3">
        <v>2.0495538913308797E-2</v>
      </c>
      <c r="AI3">
        <v>2.0477687691037971E-2</v>
      </c>
      <c r="AJ3">
        <v>2.0459202669352416E-2</v>
      </c>
      <c r="AK3">
        <v>2.0440344980219294E-2</v>
      </c>
    </row>
    <row r="4" spans="1:37" x14ac:dyDescent="0.25">
      <c r="A4" t="s">
        <v>51</v>
      </c>
      <c r="B4">
        <v>0.14211337839999999</v>
      </c>
      <c r="C4">
        <v>0.1423863185</v>
      </c>
      <c r="D4">
        <v>0.14280993049999999</v>
      </c>
      <c r="E4">
        <v>0.14322199050000001</v>
      </c>
      <c r="F4">
        <v>0.14352259640000001</v>
      </c>
      <c r="G4">
        <v>0.1436741496</v>
      </c>
      <c r="H4">
        <v>0.1436786434</v>
      </c>
      <c r="I4">
        <v>0.1435577395</v>
      </c>
      <c r="J4">
        <v>0.14333994050000001</v>
      </c>
      <c r="K4">
        <v>0.1430534839</v>
      </c>
      <c r="L4">
        <v>0.1427229327</v>
      </c>
      <c r="M4">
        <v>0.14236792879999999</v>
      </c>
      <c r="N4">
        <v>0.14200314489999999</v>
      </c>
      <c r="O4">
        <v>0.14163882759999999</v>
      </c>
      <c r="P4">
        <v>0.14128159179999999</v>
      </c>
      <c r="Q4">
        <v>0.1409352566</v>
      </c>
      <c r="R4">
        <v>0.14060163319999999</v>
      </c>
      <c r="S4">
        <v>0.14028119280000001</v>
      </c>
      <c r="T4">
        <v>0.1399735933</v>
      </c>
      <c r="U4">
        <v>0.1396780675</v>
      </c>
      <c r="V4">
        <v>0.13939368930000001</v>
      </c>
      <c r="W4">
        <v>0.1391195398</v>
      </c>
      <c r="X4">
        <v>0.13885479810000001</v>
      </c>
      <c r="Y4">
        <v>0.13859877740000001</v>
      </c>
      <c r="Z4">
        <v>0.1383509262</v>
      </c>
      <c r="AA4">
        <v>0.1381108107</v>
      </c>
      <c r="AB4">
        <v>0.13787808800000001</v>
      </c>
      <c r="AC4">
        <v>0.13765247829999999</v>
      </c>
      <c r="AD4">
        <v>0.13743373989999999</v>
      </c>
      <c r="AE4">
        <v>0.13722165040000001</v>
      </c>
      <c r="AF4">
        <v>0.13701599270000001</v>
      </c>
      <c r="AG4">
        <v>0.13681654809999999</v>
      </c>
      <c r="AH4">
        <v>0.1366230927</v>
      </c>
      <c r="AI4">
        <v>0.13643539769999999</v>
      </c>
      <c r="AJ4">
        <v>0.13625323210000001</v>
      </c>
      <c r="AK4">
        <v>0.1360763656</v>
      </c>
    </row>
    <row r="5" spans="1:37" x14ac:dyDescent="0.25">
      <c r="A5" t="s">
        <v>52</v>
      </c>
      <c r="B5">
        <v>0.95800000029999999</v>
      </c>
      <c r="C5">
        <v>0.95903040760000002</v>
      </c>
      <c r="D5">
        <v>0.96067367039999996</v>
      </c>
      <c r="E5">
        <v>0.96269468449999995</v>
      </c>
      <c r="F5">
        <v>0.96492505529999995</v>
      </c>
      <c r="G5">
        <v>0.96722472260000003</v>
      </c>
      <c r="H5">
        <v>0.96947841670000001</v>
      </c>
      <c r="I5">
        <v>0.97159755439999995</v>
      </c>
      <c r="J5">
        <v>0.97351964420000003</v>
      </c>
      <c r="K5">
        <v>0.97520497220000002</v>
      </c>
      <c r="L5">
        <v>0.97663190430000002</v>
      </c>
      <c r="M5">
        <v>0.97779199390000004</v>
      </c>
      <c r="N5">
        <v>0.97868565559999998</v>
      </c>
      <c r="O5">
        <v>0.9793187324</v>
      </c>
      <c r="P5">
        <v>0.97970004310000003</v>
      </c>
      <c r="Q5">
        <v>0.97983980999999998</v>
      </c>
      <c r="R5">
        <v>0.9797487748</v>
      </c>
      <c r="S5">
        <v>0.97943780570000005</v>
      </c>
      <c r="T5">
        <v>0.97891780740000001</v>
      </c>
      <c r="U5">
        <v>0.97819978220000003</v>
      </c>
      <c r="V5">
        <v>0.97729493690000002</v>
      </c>
      <c r="W5">
        <v>0.97621477160000003</v>
      </c>
      <c r="X5">
        <v>0.97497111780000001</v>
      </c>
      <c r="Y5">
        <v>0.97357611580000003</v>
      </c>
      <c r="Z5">
        <v>0.97204213640000003</v>
      </c>
      <c r="AA5">
        <v>0.97038166120000002</v>
      </c>
      <c r="AB5">
        <v>0.9686071369</v>
      </c>
      <c r="AC5">
        <v>0.96673081890000001</v>
      </c>
      <c r="AD5">
        <v>0.96476461930000001</v>
      </c>
      <c r="AE5">
        <v>0.96271996810000005</v>
      </c>
      <c r="AF5">
        <v>0.96060769499999998</v>
      </c>
      <c r="AG5">
        <v>0.95843793590000004</v>
      </c>
      <c r="AH5">
        <v>0.95622006520000002</v>
      </c>
      <c r="AI5">
        <v>0.95396265250000001</v>
      </c>
      <c r="AJ5">
        <v>0.95167344149999999</v>
      </c>
      <c r="AK5">
        <v>0.94935934960000001</v>
      </c>
    </row>
    <row r="6" spans="1:37" x14ac:dyDescent="0.25">
      <c r="A6" t="s">
        <v>53</v>
      </c>
      <c r="B6">
        <v>-9.2084548100000007E-3</v>
      </c>
      <c r="C6">
        <v>-9.4865301399999994E-3</v>
      </c>
      <c r="D6">
        <v>-9.9206797299999996E-3</v>
      </c>
      <c r="E6">
        <v>-1.0380667E-2</v>
      </c>
      <c r="F6">
        <v>-1.0783812199999999E-2</v>
      </c>
      <c r="G6">
        <v>-1.1088883000000001E-2</v>
      </c>
      <c r="H6">
        <v>-1.12836551E-2</v>
      </c>
      <c r="I6">
        <v>-1.13738269E-2</v>
      </c>
      <c r="J6">
        <v>-1.1374396599999999E-2</v>
      </c>
      <c r="K6">
        <v>-1.13036361E-2</v>
      </c>
      <c r="L6">
        <v>-1.11793736E-2</v>
      </c>
      <c r="M6">
        <v>-1.1017055499999999E-2</v>
      </c>
      <c r="N6">
        <v>-1.08290381E-2</v>
      </c>
      <c r="O6">
        <v>-1.0624631400000001E-2</v>
      </c>
      <c r="P6">
        <v>-1.0410531900000001E-2</v>
      </c>
      <c r="Q6">
        <v>-1.0191395799999999E-2</v>
      </c>
      <c r="R6">
        <v>-9.9704074200000006E-3</v>
      </c>
      <c r="S6">
        <v>-9.74976512E-3</v>
      </c>
      <c r="T6">
        <v>-9.5310564300000004E-3</v>
      </c>
      <c r="U6">
        <v>-9.3155183899999994E-3</v>
      </c>
      <c r="V6">
        <v>-9.1042000999999994E-3</v>
      </c>
      <c r="W6">
        <v>-8.8980494100000009E-3</v>
      </c>
      <c r="X6">
        <v>-8.6979463999999999E-3</v>
      </c>
      <c r="Y6">
        <v>-8.5047037999999991E-3</v>
      </c>
      <c r="Z6">
        <v>-8.3190500799999994E-3</v>
      </c>
      <c r="AA6">
        <v>-8.1416072900000001E-3</v>
      </c>
      <c r="AB6">
        <v>-7.9728709399999997E-3</v>
      </c>
      <c r="AC6">
        <v>-7.8131960199999996E-3</v>
      </c>
      <c r="AD6">
        <v>-7.6627909599999997E-3</v>
      </c>
      <c r="AE6">
        <v>-7.52171956E-3</v>
      </c>
      <c r="AF6">
        <v>-7.3899095800000003E-3</v>
      </c>
      <c r="AG6">
        <v>-7.2671666400000003E-3</v>
      </c>
      <c r="AH6">
        <v>-7.1531912700000004E-3</v>
      </c>
      <c r="AI6">
        <v>-7.0475977499999997E-3</v>
      </c>
      <c r="AJ6">
        <v>-6.9499331500000004E-3</v>
      </c>
      <c r="AK6">
        <v>-6.8596955600000002E-3</v>
      </c>
    </row>
    <row r="7" spans="1:37" x14ac:dyDescent="0.25">
      <c r="A7" t="s">
        <v>54</v>
      </c>
      <c r="B7">
        <v>-1.03554105E-2</v>
      </c>
      <c r="C7">
        <v>-1.09183878E-2</v>
      </c>
      <c r="D7">
        <v>-1.14933772E-2</v>
      </c>
      <c r="E7">
        <v>-1.19135136E-2</v>
      </c>
      <c r="F7">
        <v>-1.2159728999999999E-2</v>
      </c>
      <c r="G7">
        <v>-1.22685022E-2</v>
      </c>
      <c r="H7">
        <v>-1.2285714200000001E-2</v>
      </c>
      <c r="I7">
        <v>-1.2248211199999999E-2</v>
      </c>
      <c r="J7">
        <v>-1.2180306E-2</v>
      </c>
      <c r="K7">
        <v>-1.2096124099999999E-2</v>
      </c>
      <c r="L7">
        <v>-1.2003077799999999E-2</v>
      </c>
      <c r="M7">
        <v>-1.1904723399999999E-2</v>
      </c>
      <c r="N7">
        <v>-1.1802670100000001E-2</v>
      </c>
      <c r="O7">
        <v>-1.16976783E-2</v>
      </c>
      <c r="P7">
        <v>-1.1590219299999999E-2</v>
      </c>
      <c r="Q7">
        <v>-1.1480721500000001E-2</v>
      </c>
      <c r="R7">
        <v>-1.1369637599999999E-2</v>
      </c>
      <c r="S7">
        <v>-1.12574389E-2</v>
      </c>
      <c r="T7">
        <v>-1.11445842E-2</v>
      </c>
      <c r="U7">
        <v>-1.1031489300000001E-2</v>
      </c>
      <c r="V7">
        <v>-1.09185059E-2</v>
      </c>
      <c r="W7">
        <v>-1.0805912500000001E-2</v>
      </c>
      <c r="X7">
        <v>-1.0693915199999999E-2</v>
      </c>
      <c r="Y7">
        <v>-1.05826553E-2</v>
      </c>
      <c r="Z7">
        <v>-1.0472220799999999E-2</v>
      </c>
      <c r="AA7">
        <v>-1.0362659E-2</v>
      </c>
      <c r="AB7">
        <v>-1.02539885E-2</v>
      </c>
      <c r="AC7">
        <v>-1.0146209200000001E-2</v>
      </c>
      <c r="AD7">
        <v>-1.00393107E-2</v>
      </c>
      <c r="AE7">
        <v>-9.9332777900000002E-3</v>
      </c>
      <c r="AF7">
        <v>-9.8280946300000008E-3</v>
      </c>
      <c r="AG7">
        <v>-9.7237468000000004E-3</v>
      </c>
      <c r="AH7">
        <v>-9.6202225400000008E-3</v>
      </c>
      <c r="AI7">
        <v>-9.5175129699999993E-3</v>
      </c>
      <c r="AJ7">
        <v>-9.4156119800000004E-3</v>
      </c>
      <c r="AK7">
        <v>-9.3145158200000008E-3</v>
      </c>
    </row>
    <row r="8" spans="1:37" x14ac:dyDescent="0.25">
      <c r="A8" t="s">
        <v>55</v>
      </c>
      <c r="B8">
        <v>350.29270559999998</v>
      </c>
      <c r="C8">
        <v>354.6493772</v>
      </c>
      <c r="D8">
        <v>358.29466339999999</v>
      </c>
      <c r="E8">
        <v>361.98447149999998</v>
      </c>
      <c r="F8">
        <v>365.96630470000002</v>
      </c>
      <c r="G8">
        <v>370.28033970000001</v>
      </c>
      <c r="H8">
        <v>374.89663139999999</v>
      </c>
      <c r="I8">
        <v>379.77045440000001</v>
      </c>
      <c r="J8">
        <v>384.86170099999998</v>
      </c>
      <c r="K8">
        <v>390.13962270000002</v>
      </c>
      <c r="L8">
        <v>395.58266730000003</v>
      </c>
      <c r="M8">
        <v>401.17637430000002</v>
      </c>
      <c r="N8">
        <v>406.91165799999999</v>
      </c>
      <c r="O8">
        <v>412.78310169999997</v>
      </c>
      <c r="P8">
        <v>418.78785690000001</v>
      </c>
      <c r="Q8">
        <v>424.92478829999999</v>
      </c>
      <c r="R8">
        <v>431.19391300000001</v>
      </c>
      <c r="S8">
        <v>437.59596379999999</v>
      </c>
      <c r="T8">
        <v>444.13220799999999</v>
      </c>
      <c r="U8">
        <v>450.80426460000001</v>
      </c>
      <c r="V8">
        <v>457.61398600000001</v>
      </c>
      <c r="W8">
        <v>464.56338479999999</v>
      </c>
      <c r="X8">
        <v>471.65459140000002</v>
      </c>
      <c r="Y8">
        <v>478.88983180000002</v>
      </c>
      <c r="Z8">
        <v>486.27141360000002</v>
      </c>
      <c r="AA8">
        <v>493.80173339999999</v>
      </c>
      <c r="AB8">
        <v>501.48328270000002</v>
      </c>
      <c r="AC8">
        <v>509.31865199999999</v>
      </c>
      <c r="AD8">
        <v>517.3105362</v>
      </c>
      <c r="AE8">
        <v>525.4617389</v>
      </c>
      <c r="AF8">
        <v>533.77517479999995</v>
      </c>
      <c r="AG8">
        <v>542.25387209999997</v>
      </c>
      <c r="AH8">
        <v>550.90097149999997</v>
      </c>
      <c r="AI8">
        <v>559.71972540000002</v>
      </c>
      <c r="AJ8">
        <v>568.71349540000006</v>
      </c>
      <c r="AK8">
        <v>577.88574960000005</v>
      </c>
    </row>
    <row r="9" spans="1:37" x14ac:dyDescent="0.25">
      <c r="A9" t="s">
        <v>87</v>
      </c>
      <c r="B9">
        <v>66422.5</v>
      </c>
      <c r="C9">
        <v>66615.125249999997</v>
      </c>
      <c r="D9">
        <v>66808.309113224983</v>
      </c>
      <c r="E9">
        <v>67002.053209653328</v>
      </c>
      <c r="F9">
        <v>67196.359163961315</v>
      </c>
      <c r="G9">
        <v>67391.228605536802</v>
      </c>
      <c r="H9">
        <v>67586.663168492858</v>
      </c>
      <c r="I9">
        <v>67782.664491681484</v>
      </c>
      <c r="J9">
        <v>67979.234218707337</v>
      </c>
      <c r="K9">
        <v>68176.373997941584</v>
      </c>
      <c r="L9">
        <v>68374.085482535607</v>
      </c>
      <c r="M9">
        <v>68572.370330434947</v>
      </c>
      <c r="N9">
        <v>68771.230204393214</v>
      </c>
      <c r="O9">
        <v>68970.66677198594</v>
      </c>
      <c r="P9">
        <v>69170.681705624709</v>
      </c>
      <c r="Q9">
        <v>69371.276682570999</v>
      </c>
      <c r="R9">
        <v>69572.453384950451</v>
      </c>
      <c r="S9">
        <v>69774.213499766804</v>
      </c>
      <c r="T9">
        <v>69976.558718916131</v>
      </c>
      <c r="U9">
        <v>70179.490739200977</v>
      </c>
      <c r="V9">
        <v>70383.011262344648</v>
      </c>
      <c r="W9">
        <v>70587.121995005436</v>
      </c>
      <c r="X9">
        <v>70791.824648790949</v>
      </c>
      <c r="Y9">
        <v>70997.120940272434</v>
      </c>
      <c r="Z9">
        <v>71203.01259099922</v>
      </c>
      <c r="AA9">
        <v>71409.50132751312</v>
      </c>
      <c r="AB9">
        <v>71616.588881362899</v>
      </c>
      <c r="AC9">
        <v>71824.276989118836</v>
      </c>
      <c r="AD9">
        <v>72032.567392387267</v>
      </c>
      <c r="AE9">
        <v>72241.461837825191</v>
      </c>
      <c r="AF9">
        <v>72450.96207715488</v>
      </c>
      <c r="AG9">
        <v>72661.069867178623</v>
      </c>
      <c r="AH9">
        <v>72871.786969793422</v>
      </c>
      <c r="AI9">
        <v>73083.115152005819</v>
      </c>
      <c r="AJ9">
        <v>73295.05618594664</v>
      </c>
      <c r="AK9">
        <v>73507.611848885863</v>
      </c>
    </row>
    <row r="10" spans="1:37" x14ac:dyDescent="0.25">
      <c r="A10" t="s">
        <v>88</v>
      </c>
      <c r="B10">
        <v>2196972.3470000001</v>
      </c>
      <c r="C10">
        <v>2239252.8220000002</v>
      </c>
      <c r="D10">
        <v>2282136.9449999998</v>
      </c>
      <c r="E10">
        <v>2326135.875</v>
      </c>
      <c r="F10">
        <v>2371417.105</v>
      </c>
      <c r="G10">
        <v>2418020.1660000002</v>
      </c>
      <c r="H10">
        <v>2465935.517</v>
      </c>
      <c r="I10">
        <v>2515134.0780000002</v>
      </c>
      <c r="J10">
        <v>2565580.733</v>
      </c>
      <c r="K10">
        <v>2617241.7519999999</v>
      </c>
      <c r="L10">
        <v>2670089.0499999998</v>
      </c>
      <c r="M10">
        <v>2724102.355</v>
      </c>
      <c r="N10">
        <v>2779269.8849999998</v>
      </c>
      <c r="O10">
        <v>2835588.0610000002</v>
      </c>
      <c r="P10">
        <v>2893060.5980000002</v>
      </c>
      <c r="Q10">
        <v>2951697.2749999999</v>
      </c>
      <c r="R10">
        <v>3011512.6310000001</v>
      </c>
      <c r="S10">
        <v>3072524.7420000001</v>
      </c>
      <c r="T10">
        <v>3134754.17</v>
      </c>
      <c r="U10">
        <v>3198223.14</v>
      </c>
      <c r="V10">
        <v>3262954.952</v>
      </c>
      <c r="W10">
        <v>3328973.6</v>
      </c>
      <c r="X10">
        <v>3396303.5559999999</v>
      </c>
      <c r="Y10">
        <v>3464969.6889999998</v>
      </c>
      <c r="Z10">
        <v>3534997.267</v>
      </c>
      <c r="AA10">
        <v>3606412.014</v>
      </c>
      <c r="AB10">
        <v>3679240.1919999998</v>
      </c>
      <c r="AC10">
        <v>3753508.6809999999</v>
      </c>
      <c r="AD10">
        <v>3829245.0610000002</v>
      </c>
      <c r="AE10">
        <v>3906477.676</v>
      </c>
      <c r="AF10">
        <v>3985235.673</v>
      </c>
      <c r="AG10">
        <v>4065549.0329999998</v>
      </c>
      <c r="AH10">
        <v>4147448.5780000002</v>
      </c>
      <c r="AI10">
        <v>4230965.9740000004</v>
      </c>
      <c r="AJ10">
        <v>4316133.7209999999</v>
      </c>
      <c r="AK10">
        <v>4402985.1359999999</v>
      </c>
    </row>
    <row r="11" spans="1:37" x14ac:dyDescent="0.25">
      <c r="A11" t="s">
        <v>89</v>
      </c>
      <c r="B11">
        <v>1</v>
      </c>
      <c r="C11">
        <v>1.0198968770000001</v>
      </c>
      <c r="D11">
        <v>1.0400728910000001</v>
      </c>
      <c r="E11">
        <v>1.060570682</v>
      </c>
      <c r="F11">
        <v>1.0814446289999999</v>
      </c>
      <c r="G11">
        <v>1.102743265</v>
      </c>
      <c r="H11">
        <v>1.124505504</v>
      </c>
      <c r="I11">
        <v>1.146761886</v>
      </c>
      <c r="J11">
        <v>1.16953675</v>
      </c>
      <c r="K11">
        <v>1.192849987</v>
      </c>
      <c r="L11">
        <v>1.216718169</v>
      </c>
      <c r="M11">
        <v>1.2411552459999999</v>
      </c>
      <c r="N11">
        <v>1.2661730040000001</v>
      </c>
      <c r="O11">
        <v>1.291781439</v>
      </c>
      <c r="P11">
        <v>1.3179891020000001</v>
      </c>
      <c r="Q11">
        <v>1.34480343</v>
      </c>
      <c r="R11">
        <v>1.3722310520000001</v>
      </c>
      <c r="S11">
        <v>1.400278065</v>
      </c>
      <c r="T11">
        <v>1.4289502650000001</v>
      </c>
      <c r="U11">
        <v>1.45825334</v>
      </c>
      <c r="V11">
        <v>1.4881930160000001</v>
      </c>
      <c r="W11">
        <v>1.5187751819999999</v>
      </c>
      <c r="X11">
        <v>1.5500059820000001</v>
      </c>
      <c r="Y11">
        <v>1.5818918909999999</v>
      </c>
      <c r="Z11">
        <v>1.6144397749999999</v>
      </c>
      <c r="AA11">
        <v>1.647656945</v>
      </c>
      <c r="AB11">
        <v>1.6815512020000001</v>
      </c>
      <c r="AC11">
        <v>1.716130873</v>
      </c>
      <c r="AD11">
        <v>1.751404848</v>
      </c>
      <c r="AE11">
        <v>1.7873826070000001</v>
      </c>
      <c r="AF11">
        <v>1.8240742480000001</v>
      </c>
      <c r="AG11">
        <v>1.861490501</v>
      </c>
      <c r="AH11">
        <v>1.8996427520000001</v>
      </c>
      <c r="AI11">
        <v>1.9385430429999999</v>
      </c>
      <c r="AJ11">
        <v>1.978204088</v>
      </c>
      <c r="AK11">
        <v>2.0186392620000002</v>
      </c>
    </row>
    <row r="12" spans="1:37" x14ac:dyDescent="0.25">
      <c r="A12" t="s">
        <v>90</v>
      </c>
      <c r="B12">
        <v>119.490486</v>
      </c>
      <c r="C12">
        <v>119.6120758</v>
      </c>
      <c r="D12">
        <v>119.0823795</v>
      </c>
      <c r="E12">
        <v>118.514517</v>
      </c>
      <c r="F12">
        <v>118.10084759999999</v>
      </c>
      <c r="G12">
        <v>117.86945179999999</v>
      </c>
      <c r="H12">
        <v>117.7943997</v>
      </c>
      <c r="I12">
        <v>117.8390988</v>
      </c>
      <c r="J12">
        <v>117.97115669999999</v>
      </c>
      <c r="K12">
        <v>118.1657675</v>
      </c>
      <c r="L12">
        <v>118.40540900000001</v>
      </c>
      <c r="M12">
        <v>118.67799429999999</v>
      </c>
      <c r="N12">
        <v>118.9754805</v>
      </c>
      <c r="O12">
        <v>119.2924668</v>
      </c>
      <c r="P12">
        <v>119.62534580000001</v>
      </c>
      <c r="Q12">
        <v>119.9716741</v>
      </c>
      <c r="R12">
        <v>120.3297491</v>
      </c>
      <c r="S12">
        <v>120.6982873</v>
      </c>
      <c r="T12">
        <v>121.0763456</v>
      </c>
      <c r="U12">
        <v>121.4632117</v>
      </c>
      <c r="V12">
        <v>121.8583362</v>
      </c>
      <c r="W12">
        <v>122.2612879</v>
      </c>
      <c r="X12">
        <v>122.67172549999999</v>
      </c>
      <c r="Y12">
        <v>123.0893782</v>
      </c>
      <c r="Z12">
        <v>123.5140328</v>
      </c>
      <c r="AA12">
        <v>123.9455239</v>
      </c>
      <c r="AB12">
        <v>124.3837274</v>
      </c>
      <c r="AC12">
        <v>124.8285551</v>
      </c>
      <c r="AD12">
        <v>125.2799492</v>
      </c>
      <c r="AE12">
        <v>125.7378793</v>
      </c>
      <c r="AF12">
        <v>126.2023378</v>
      </c>
      <c r="AG12">
        <v>126.67333669999999</v>
      </c>
      <c r="AH12">
        <v>127.1509042</v>
      </c>
      <c r="AI12">
        <v>127.6350813</v>
      </c>
      <c r="AJ12">
        <v>128.12591889999999</v>
      </c>
      <c r="AK12">
        <v>128.62347449999999</v>
      </c>
    </row>
    <row r="13" spans="1:37" x14ac:dyDescent="0.25">
      <c r="A13" t="s">
        <v>91</v>
      </c>
      <c r="B13">
        <v>215.54838290000001</v>
      </c>
      <c r="C13">
        <v>219.48492899999999</v>
      </c>
      <c r="D13">
        <v>223.35784670000001</v>
      </c>
      <c r="E13">
        <v>227.3068901</v>
      </c>
      <c r="F13">
        <v>231.38558889999999</v>
      </c>
      <c r="G13">
        <v>235.60543960000001</v>
      </c>
      <c r="H13">
        <v>239.96237060000001</v>
      </c>
      <c r="I13">
        <v>244.4484257</v>
      </c>
      <c r="J13">
        <v>249.0561304</v>
      </c>
      <c r="K13">
        <v>253.77976279999999</v>
      </c>
      <c r="L13">
        <v>258.61545790000002</v>
      </c>
      <c r="M13">
        <v>263.5609422</v>
      </c>
      <c r="N13">
        <v>268.6152088</v>
      </c>
      <c r="O13">
        <v>273.77822170000002</v>
      </c>
      <c r="P13">
        <v>279.05067380000003</v>
      </c>
      <c r="Q13">
        <v>284.43376990000002</v>
      </c>
      <c r="R13">
        <v>289.92909939999998</v>
      </c>
      <c r="S13">
        <v>295.53852810000001</v>
      </c>
      <c r="T13">
        <v>301.26410299999998</v>
      </c>
      <c r="U13">
        <v>307.10798299999999</v>
      </c>
      <c r="V13">
        <v>313.07239320000002</v>
      </c>
      <c r="W13">
        <v>319.15959770000001</v>
      </c>
      <c r="X13">
        <v>325.37188759999998</v>
      </c>
      <c r="Y13">
        <v>331.71157820000002</v>
      </c>
      <c r="Z13">
        <v>338.18100859999998</v>
      </c>
      <c r="AA13">
        <v>344.78255769999998</v>
      </c>
      <c r="AB13">
        <v>351.51865679999997</v>
      </c>
      <c r="AC13">
        <v>358.39179890000003</v>
      </c>
      <c r="AD13">
        <v>365.4045476</v>
      </c>
      <c r="AE13">
        <v>372.55954539999999</v>
      </c>
      <c r="AF13">
        <v>379.85951979999999</v>
      </c>
      <c r="AG13">
        <v>387.30728779999998</v>
      </c>
      <c r="AH13">
        <v>394.9057593</v>
      </c>
      <c r="AI13">
        <v>402.6579385</v>
      </c>
      <c r="AJ13">
        <v>410.56692470000002</v>
      </c>
      <c r="AK13">
        <v>418.63591229999997</v>
      </c>
    </row>
    <row r="14" spans="1:37" x14ac:dyDescent="0.25">
      <c r="A14" t="s">
        <v>92</v>
      </c>
      <c r="B14">
        <v>30.605576299999999</v>
      </c>
      <c r="C14">
        <v>31.144299409999999</v>
      </c>
      <c r="D14">
        <v>31.657842599999999</v>
      </c>
      <c r="E14">
        <v>32.17068493</v>
      </c>
      <c r="F14">
        <v>32.694016759999997</v>
      </c>
      <c r="G14">
        <v>33.231941120000002</v>
      </c>
      <c r="H14">
        <v>33.785448010000003</v>
      </c>
      <c r="I14">
        <v>34.354333029999999</v>
      </c>
      <c r="J14">
        <v>34.938043569999998</v>
      </c>
      <c r="K14">
        <v>35.536028209999998</v>
      </c>
      <c r="L14">
        <v>36.147862549999999</v>
      </c>
      <c r="M14">
        <v>36.773277479999997</v>
      </c>
      <c r="N14">
        <v>37.412148279999997</v>
      </c>
      <c r="O14">
        <v>38.064469699999997</v>
      </c>
      <c r="P14">
        <v>38.730329349999998</v>
      </c>
      <c r="Q14">
        <v>39.409872890000003</v>
      </c>
      <c r="R14">
        <v>40.103296640000003</v>
      </c>
      <c r="S14">
        <v>40.81083804</v>
      </c>
      <c r="T14">
        <v>41.532761440000002</v>
      </c>
      <c r="U14">
        <v>42.269347949999997</v>
      </c>
      <c r="V14">
        <v>43.020888919999997</v>
      </c>
      <c r="W14">
        <v>43.787681970000001</v>
      </c>
      <c r="X14">
        <v>44.570028960000002</v>
      </c>
      <c r="Y14">
        <v>45.368235140000003</v>
      </c>
      <c r="Z14">
        <v>46.182607930000003</v>
      </c>
      <c r="AA14">
        <v>47.013458989999997</v>
      </c>
      <c r="AB14">
        <v>47.861105360000003</v>
      </c>
      <c r="AC14">
        <v>48.72587</v>
      </c>
      <c r="AD14">
        <v>49.608082349999997</v>
      </c>
      <c r="AE14">
        <v>50.508078980000001</v>
      </c>
      <c r="AF14">
        <v>51.426204120000001</v>
      </c>
      <c r="AG14">
        <v>52.362810070000002</v>
      </c>
      <c r="AH14">
        <v>53.318257459999998</v>
      </c>
      <c r="AI14">
        <v>54.292915499999999</v>
      </c>
      <c r="AJ14">
        <v>55.287162039999998</v>
      </c>
      <c r="AK14">
        <v>56.301383710000003</v>
      </c>
    </row>
    <row r="15" spans="1:37" x14ac:dyDescent="0.25">
      <c r="A15" t="s">
        <v>93</v>
      </c>
      <c r="B15">
        <v>12.317130990000001</v>
      </c>
      <c r="C15">
        <v>12.486335130000001</v>
      </c>
      <c r="D15">
        <v>12.63175987</v>
      </c>
      <c r="E15">
        <v>12.78150576</v>
      </c>
      <c r="F15">
        <v>12.944822200000001</v>
      </c>
      <c r="G15">
        <v>13.1225542</v>
      </c>
      <c r="H15">
        <v>13.312839370000001</v>
      </c>
      <c r="I15">
        <v>13.51343192</v>
      </c>
      <c r="J15">
        <v>13.722459649999999</v>
      </c>
      <c r="K15">
        <v>13.93856078</v>
      </c>
      <c r="L15">
        <v>14.16081352</v>
      </c>
      <c r="M15">
        <v>14.38862146</v>
      </c>
      <c r="N15">
        <v>14.62161833</v>
      </c>
      <c r="O15">
        <v>14.85959197</v>
      </c>
      <c r="P15">
        <v>15.102431579999999</v>
      </c>
      <c r="Q15">
        <v>15.350092549999999</v>
      </c>
      <c r="R15">
        <v>15.60257402</v>
      </c>
      <c r="S15">
        <v>15.859904179999999</v>
      </c>
      <c r="T15">
        <v>16.12213083</v>
      </c>
      <c r="U15">
        <v>16.389315159999999</v>
      </c>
      <c r="V15">
        <v>16.661527710000001</v>
      </c>
      <c r="W15">
        <v>16.938845860000001</v>
      </c>
      <c r="X15">
        <v>17.221352249999999</v>
      </c>
      <c r="Y15">
        <v>17.509133859999999</v>
      </c>
      <c r="Z15">
        <v>17.80228147</v>
      </c>
      <c r="AA15">
        <v>18.100889540000001</v>
      </c>
      <c r="AB15">
        <v>18.405056120000001</v>
      </c>
      <c r="AC15">
        <v>18.714882899999999</v>
      </c>
      <c r="AD15">
        <v>19.030475190000001</v>
      </c>
      <c r="AE15">
        <v>19.351941979999999</v>
      </c>
      <c r="AF15">
        <v>19.679395899999999</v>
      </c>
      <c r="AG15">
        <v>20.012953190000001</v>
      </c>
      <c r="AH15">
        <v>20.352733570000002</v>
      </c>
      <c r="AI15">
        <v>20.698860190000001</v>
      </c>
      <c r="AJ15">
        <v>21.051459489999999</v>
      </c>
      <c r="AK15">
        <v>21.410661019999999</v>
      </c>
    </row>
    <row r="16" spans="1:37" x14ac:dyDescent="0.25">
      <c r="A16" t="s">
        <v>94</v>
      </c>
      <c r="B16">
        <v>136.3825463</v>
      </c>
      <c r="C16">
        <v>137.79131409999999</v>
      </c>
      <c r="D16">
        <v>138.97113719999999</v>
      </c>
      <c r="E16">
        <v>140.30025430000001</v>
      </c>
      <c r="F16">
        <v>141.86868150000001</v>
      </c>
      <c r="G16">
        <v>143.66262449999999</v>
      </c>
      <c r="H16">
        <v>145.64149470000001</v>
      </c>
      <c r="I16">
        <v>147.76566579999999</v>
      </c>
      <c r="J16">
        <v>150.00414169999999</v>
      </c>
      <c r="K16">
        <v>152.33489779999999</v>
      </c>
      <c r="L16">
        <v>154.74308790000001</v>
      </c>
      <c r="M16">
        <v>157.2190306</v>
      </c>
      <c r="N16">
        <v>159.75657150000001</v>
      </c>
      <c r="O16">
        <v>162.35190159999999</v>
      </c>
      <c r="P16">
        <v>165.00275619999999</v>
      </c>
      <c r="Q16">
        <v>167.70788400000001</v>
      </c>
      <c r="R16">
        <v>170.46670639999999</v>
      </c>
      <c r="S16">
        <v>173.27909389999999</v>
      </c>
      <c r="T16">
        <v>176.14522099999999</v>
      </c>
      <c r="U16">
        <v>179.0654696</v>
      </c>
      <c r="V16">
        <v>182.0403676</v>
      </c>
      <c r="W16">
        <v>185.07054959999999</v>
      </c>
      <c r="X16">
        <v>188.15673330000001</v>
      </c>
      <c r="Y16">
        <v>191.2997063</v>
      </c>
      <c r="Z16">
        <v>194.5003189</v>
      </c>
      <c r="AA16">
        <v>197.75948159999999</v>
      </c>
      <c r="AB16">
        <v>201.07816529999999</v>
      </c>
      <c r="AC16">
        <v>204.45740119999999</v>
      </c>
      <c r="AD16">
        <v>207.8982815</v>
      </c>
      <c r="AE16">
        <v>211.40195990000001</v>
      </c>
      <c r="AF16">
        <v>214.96965119999999</v>
      </c>
      <c r="AG16">
        <v>218.6026296</v>
      </c>
      <c r="AH16">
        <v>222.30222760000001</v>
      </c>
      <c r="AI16">
        <v>226.06983349999999</v>
      </c>
      <c r="AJ16">
        <v>229.90688879999999</v>
      </c>
      <c r="AK16">
        <v>233.81488529999999</v>
      </c>
    </row>
    <row r="17" spans="1:37" x14ac:dyDescent="0.25">
      <c r="A17" t="s">
        <v>95</v>
      </c>
      <c r="B17">
        <v>33.99765902</v>
      </c>
      <c r="C17">
        <v>34.366589349999998</v>
      </c>
      <c r="D17">
        <v>34.618871179999999</v>
      </c>
      <c r="E17">
        <v>34.839353549999998</v>
      </c>
      <c r="F17">
        <v>35.063419230000001</v>
      </c>
      <c r="G17">
        <v>35.303606330000001</v>
      </c>
      <c r="H17">
        <v>35.562774599999997</v>
      </c>
      <c r="I17">
        <v>35.840139139999998</v>
      </c>
      <c r="J17">
        <v>36.133881549999998</v>
      </c>
      <c r="K17">
        <v>36.442189310000003</v>
      </c>
      <c r="L17">
        <v>36.763577550000001</v>
      </c>
      <c r="M17">
        <v>37.09690209</v>
      </c>
      <c r="N17">
        <v>37.441429229999997</v>
      </c>
      <c r="O17">
        <v>37.79672429</v>
      </c>
      <c r="P17">
        <v>38.162560849999998</v>
      </c>
      <c r="Q17">
        <v>38.538852499999997</v>
      </c>
      <c r="R17">
        <v>38.925603350000003</v>
      </c>
      <c r="S17">
        <v>39.322873790000003</v>
      </c>
      <c r="T17">
        <v>39.730758530000003</v>
      </c>
      <c r="U17">
        <v>40.149372460000002</v>
      </c>
      <c r="V17">
        <v>40.57884207</v>
      </c>
      <c r="W17">
        <v>41.019300530000002</v>
      </c>
      <c r="X17">
        <v>41.470885330000002</v>
      </c>
      <c r="Y17">
        <v>41.933737370000003</v>
      </c>
      <c r="Z17">
        <v>42.408001110000001</v>
      </c>
      <c r="AA17">
        <v>42.893825190000001</v>
      </c>
      <c r="AB17">
        <v>43.391363259999999</v>
      </c>
      <c r="AC17">
        <v>43.900774900000002</v>
      </c>
      <c r="AD17">
        <v>44.42222641</v>
      </c>
      <c r="AE17">
        <v>44.955891489999999</v>
      </c>
      <c r="AF17">
        <v>45.501951740000003</v>
      </c>
      <c r="AG17">
        <v>46.060596969999999</v>
      </c>
      <c r="AH17">
        <v>46.632025409999997</v>
      </c>
      <c r="AI17">
        <v>47.216443740000003</v>
      </c>
      <c r="AJ17">
        <v>47.814067049999998</v>
      </c>
      <c r="AK17">
        <v>48.425118740000002</v>
      </c>
    </row>
    <row r="18" spans="1:37" x14ac:dyDescent="0.25">
      <c r="A18" t="s">
        <v>96</v>
      </c>
      <c r="B18">
        <v>80.489730850000001</v>
      </c>
      <c r="C18">
        <v>81.671721689999998</v>
      </c>
      <c r="D18">
        <v>82.702543349999999</v>
      </c>
      <c r="E18">
        <v>83.70275986</v>
      </c>
      <c r="F18">
        <v>84.723183079999998</v>
      </c>
      <c r="G18">
        <v>85.781620840000002</v>
      </c>
      <c r="H18">
        <v>86.881866810000005</v>
      </c>
      <c r="I18">
        <v>88.022502160000002</v>
      </c>
      <c r="J18">
        <v>89.200709860000003</v>
      </c>
      <c r="K18">
        <v>90.413786500000001</v>
      </c>
      <c r="L18">
        <v>91.659585750000005</v>
      </c>
      <c r="M18">
        <v>92.936537419999993</v>
      </c>
      <c r="N18">
        <v>94.243739750000003</v>
      </c>
      <c r="O18">
        <v>95.580781520000002</v>
      </c>
      <c r="P18">
        <v>96.947595640000003</v>
      </c>
      <c r="Q18">
        <v>98.3443398</v>
      </c>
      <c r="R18">
        <v>99.771322769999998</v>
      </c>
      <c r="S18">
        <v>101.2289504</v>
      </c>
      <c r="T18">
        <v>102.7176851</v>
      </c>
      <c r="U18">
        <v>104.2380196</v>
      </c>
      <c r="V18">
        <v>105.7904614</v>
      </c>
      <c r="W18">
        <v>107.3755254</v>
      </c>
      <c r="X18">
        <v>108.9937305</v>
      </c>
      <c r="Y18">
        <v>110.6456</v>
      </c>
      <c r="Z18">
        <v>112.3316604</v>
      </c>
      <c r="AA18">
        <v>114.052449</v>
      </c>
      <c r="AB18">
        <v>115.8085181</v>
      </c>
      <c r="AC18">
        <v>117.6004379</v>
      </c>
      <c r="AD18">
        <v>119.42879840000001</v>
      </c>
      <c r="AE18">
        <v>121.2942115</v>
      </c>
      <c r="AF18">
        <v>123.1973129</v>
      </c>
      <c r="AG18">
        <v>125.1387632</v>
      </c>
      <c r="AH18">
        <v>127.1192482</v>
      </c>
      <c r="AI18">
        <v>129.1394798</v>
      </c>
      <c r="AJ18">
        <v>131.2001956</v>
      </c>
      <c r="AK18">
        <v>133.3021588</v>
      </c>
    </row>
    <row r="19" spans="1:37" x14ac:dyDescent="0.25">
      <c r="A19" t="s">
        <v>97</v>
      </c>
      <c r="B19">
        <v>4.8622128299999998</v>
      </c>
      <c r="C19">
        <v>4.870964871</v>
      </c>
      <c r="D19">
        <v>4.8447349199999996</v>
      </c>
      <c r="E19">
        <v>4.806876441</v>
      </c>
      <c r="F19">
        <v>4.767062149</v>
      </c>
      <c r="G19">
        <v>4.7287757600000004</v>
      </c>
      <c r="H19">
        <v>4.6928941670000004</v>
      </c>
      <c r="I19">
        <v>4.6593098599999996</v>
      </c>
      <c r="J19">
        <v>4.6276264390000001</v>
      </c>
      <c r="K19">
        <v>4.5974320090000003</v>
      </c>
      <c r="L19">
        <v>4.5683884859999999</v>
      </c>
      <c r="M19">
        <v>4.5402457649999999</v>
      </c>
      <c r="N19">
        <v>4.5128292720000003</v>
      </c>
      <c r="O19">
        <v>4.4860213770000001</v>
      </c>
      <c r="P19">
        <v>4.4597444739999998</v>
      </c>
      <c r="Q19">
        <v>4.4339300960000001</v>
      </c>
      <c r="R19">
        <v>4.4085308660000004</v>
      </c>
      <c r="S19">
        <v>4.3835204489999997</v>
      </c>
      <c r="T19">
        <v>4.3588841809999996</v>
      </c>
      <c r="U19">
        <v>4.3346140499999999</v>
      </c>
      <c r="V19">
        <v>4.3107059310000002</v>
      </c>
      <c r="W19">
        <v>4.2871580040000001</v>
      </c>
      <c r="X19">
        <v>4.2639698079999997</v>
      </c>
      <c r="Y19">
        <v>4.2411416769999999</v>
      </c>
      <c r="Z19">
        <v>4.2186743870000001</v>
      </c>
      <c r="AA19">
        <v>4.1965689480000004</v>
      </c>
      <c r="AB19">
        <v>4.1748264820000003</v>
      </c>
      <c r="AC19">
        <v>4.1534481520000002</v>
      </c>
      <c r="AD19">
        <v>4.132435138</v>
      </c>
      <c r="AE19">
        <v>4.1117886300000004</v>
      </c>
      <c r="AF19">
        <v>4.0915098319999998</v>
      </c>
      <c r="AG19">
        <v>4.0715999910000003</v>
      </c>
      <c r="AH19">
        <v>4.0520604110000003</v>
      </c>
      <c r="AI19">
        <v>4.0328924900000001</v>
      </c>
      <c r="AJ19">
        <v>4.0140977500000004</v>
      </c>
      <c r="AK19">
        <v>3.9956778750000002</v>
      </c>
    </row>
    <row r="20" spans="1:37" x14ac:dyDescent="0.25">
      <c r="A20" t="s">
        <v>98</v>
      </c>
      <c r="B20">
        <v>32.519256409999997</v>
      </c>
      <c r="C20">
        <v>32.668821690000001</v>
      </c>
      <c r="D20">
        <v>32.621850309999999</v>
      </c>
      <c r="E20">
        <v>32.510580220000001</v>
      </c>
      <c r="F20">
        <v>32.389803280000002</v>
      </c>
      <c r="G20">
        <v>32.279285989999998</v>
      </c>
      <c r="H20">
        <v>32.184085590000002</v>
      </c>
      <c r="I20">
        <v>32.103718010000001</v>
      </c>
      <c r="J20">
        <v>32.036060249999998</v>
      </c>
      <c r="K20">
        <v>31.978730909999999</v>
      </c>
      <c r="L20">
        <v>31.92993624</v>
      </c>
      <c r="M20">
        <v>31.888392369999998</v>
      </c>
      <c r="N20">
        <v>31.85316688</v>
      </c>
      <c r="O20">
        <v>31.823531110000001</v>
      </c>
      <c r="P20">
        <v>31.798992850000001</v>
      </c>
      <c r="Q20">
        <v>31.77923693</v>
      </c>
      <c r="R20">
        <v>31.764062129999999</v>
      </c>
      <c r="S20">
        <v>31.75327583</v>
      </c>
      <c r="T20">
        <v>31.746765979999999</v>
      </c>
      <c r="U20">
        <v>31.74447524</v>
      </c>
      <c r="V20">
        <v>31.746382969999999</v>
      </c>
      <c r="W20">
        <v>31.752492740000001</v>
      </c>
      <c r="X20">
        <v>31.76282355</v>
      </c>
      <c r="Y20">
        <v>31.777403929999998</v>
      </c>
      <c r="Z20">
        <v>31.79626815</v>
      </c>
      <c r="AA20">
        <v>31.819453729999999</v>
      </c>
      <c r="AB20">
        <v>31.847000090000002</v>
      </c>
      <c r="AC20">
        <v>31.878947740000001</v>
      </c>
      <c r="AD20">
        <v>31.915337990000001</v>
      </c>
      <c r="AE20">
        <v>31.95621281</v>
      </c>
      <c r="AF20">
        <v>32.0016149</v>
      </c>
      <c r="AG20">
        <v>32.051587750000003</v>
      </c>
      <c r="AH20">
        <v>32.106175759999999</v>
      </c>
      <c r="AI20">
        <v>32.165424309999999</v>
      </c>
      <c r="AJ20">
        <v>32.229379850000001</v>
      </c>
      <c r="AK20">
        <v>32.298089949999998</v>
      </c>
    </row>
    <row r="21" spans="1:37" x14ac:dyDescent="0.25">
      <c r="A21" t="s">
        <v>99</v>
      </c>
      <c r="B21">
        <v>18.686429960000002</v>
      </c>
      <c r="C21">
        <v>19.028227309999998</v>
      </c>
      <c r="D21">
        <v>19.363581830000001</v>
      </c>
      <c r="E21">
        <v>19.704135659999999</v>
      </c>
      <c r="F21">
        <v>20.054651289999999</v>
      </c>
      <c r="G21">
        <v>20.41638094</v>
      </c>
      <c r="H21">
        <v>20.78918547</v>
      </c>
      <c r="I21">
        <v>21.172518029999999</v>
      </c>
      <c r="J21">
        <v>21.565817540000001</v>
      </c>
      <c r="K21">
        <v>21.968638970000001</v>
      </c>
      <c r="L21">
        <v>22.380676940000001</v>
      </c>
      <c r="M21">
        <v>22.80175187</v>
      </c>
      <c r="N21">
        <v>23.23178738</v>
      </c>
      <c r="O21">
        <v>23.670787579999999</v>
      </c>
      <c r="P21">
        <v>24.11881786</v>
      </c>
      <c r="Q21">
        <v>24.575986530000002</v>
      </c>
      <c r="R21">
        <v>25.042435780000002</v>
      </c>
      <c r="S21">
        <v>25.518333590000001</v>
      </c>
      <c r="T21">
        <v>26.003865749999999</v>
      </c>
      <c r="U21">
        <v>26.499229870000001</v>
      </c>
      <c r="V21">
        <v>27.00463135</v>
      </c>
      <c r="W21">
        <v>27.52028073</v>
      </c>
      <c r="X21">
        <v>28.046392170000001</v>
      </c>
      <c r="Y21">
        <v>28.583182799999999</v>
      </c>
      <c r="Z21">
        <v>29.130871410000001</v>
      </c>
      <c r="AA21">
        <v>29.68968023</v>
      </c>
      <c r="AB21">
        <v>30.259835649999999</v>
      </c>
      <c r="AC21">
        <v>30.841568519999999</v>
      </c>
      <c r="AD21">
        <v>31.435114509999998</v>
      </c>
      <c r="AE21">
        <v>32.04071458</v>
      </c>
      <c r="AF21">
        <v>32.65861529</v>
      </c>
      <c r="AG21">
        <v>33.289069150000003</v>
      </c>
      <c r="AH21">
        <v>33.932334869999998</v>
      </c>
      <c r="AI21">
        <v>34.588677449999999</v>
      </c>
      <c r="AJ21">
        <v>35.258368349999998</v>
      </c>
      <c r="AK21">
        <v>35.94168552</v>
      </c>
    </row>
    <row r="22" spans="1:37" x14ac:dyDescent="0.25">
      <c r="A22" t="s">
        <v>100</v>
      </c>
      <c r="B22">
        <v>29.66163238</v>
      </c>
      <c r="C22">
        <v>30.185853160000001</v>
      </c>
      <c r="D22">
        <v>30.686749710000001</v>
      </c>
      <c r="E22">
        <v>31.187336120000001</v>
      </c>
      <c r="F22">
        <v>31.698145839999999</v>
      </c>
      <c r="G22">
        <v>32.223055760000001</v>
      </c>
      <c r="H22">
        <v>32.763014720000001</v>
      </c>
      <c r="I22">
        <v>33.317842949999999</v>
      </c>
      <c r="J22">
        <v>33.887027420000003</v>
      </c>
      <c r="K22">
        <v>34.470052449999997</v>
      </c>
      <c r="L22">
        <v>35.066520259999997</v>
      </c>
      <c r="M22">
        <v>35.676179300000001</v>
      </c>
      <c r="N22">
        <v>36.298915039999997</v>
      </c>
      <c r="O22">
        <v>36.934726849999997</v>
      </c>
      <c r="P22">
        <v>37.583703079999999</v>
      </c>
      <c r="Q22">
        <v>38.245987999999997</v>
      </c>
      <c r="R22">
        <v>38.921774650000003</v>
      </c>
      <c r="S22">
        <v>39.611295550000001</v>
      </c>
      <c r="T22">
        <v>40.314809080000003</v>
      </c>
      <c r="U22">
        <v>41.032589739999999</v>
      </c>
      <c r="V22">
        <v>41.76492184</v>
      </c>
      <c r="W22">
        <v>42.51209575</v>
      </c>
      <c r="X22">
        <v>43.274405870000002</v>
      </c>
      <c r="Y22">
        <v>44.052149880000002</v>
      </c>
      <c r="Z22">
        <v>44.845627540000002</v>
      </c>
      <c r="AA22">
        <v>45.655142740000002</v>
      </c>
      <c r="AB22">
        <v>46.481004499999997</v>
      </c>
      <c r="AC22">
        <v>47.323527560000002</v>
      </c>
      <c r="AD22">
        <v>48.183032949999998</v>
      </c>
      <c r="AE22">
        <v>49.059848590000001</v>
      </c>
      <c r="AF22">
        <v>49.954309790000003</v>
      </c>
      <c r="AG22">
        <v>50.866759680000001</v>
      </c>
      <c r="AH22">
        <v>51.797549500000002</v>
      </c>
      <c r="AI22">
        <v>52.747038719999999</v>
      </c>
      <c r="AJ22">
        <v>53.715595260000001</v>
      </c>
      <c r="AK22">
        <v>54.703595499999999</v>
      </c>
    </row>
    <row r="23" spans="1:37" x14ac:dyDescent="0.25">
      <c r="A23" t="s">
        <v>101</v>
      </c>
      <c r="B23">
        <v>12.278124350000001</v>
      </c>
      <c r="C23">
        <v>12.44672357</v>
      </c>
      <c r="D23">
        <v>12.591592220000001</v>
      </c>
      <c r="E23">
        <v>12.74076678</v>
      </c>
      <c r="F23">
        <v>12.903475500000001</v>
      </c>
      <c r="G23">
        <v>13.080561489999999</v>
      </c>
      <c r="H23">
        <v>13.270166639999999</v>
      </c>
      <c r="I23">
        <v>13.47005027</v>
      </c>
      <c r="J23">
        <v>13.678344409999999</v>
      </c>
      <c r="K23">
        <v>13.89369033</v>
      </c>
      <c r="L23">
        <v>14.11516825</v>
      </c>
      <c r="M23">
        <v>14.34218299</v>
      </c>
      <c r="N23">
        <v>14.574369020000001</v>
      </c>
      <c r="O23">
        <v>14.81151453</v>
      </c>
      <c r="P23">
        <v>15.053508839999999</v>
      </c>
      <c r="Q23">
        <v>15.300307330000001</v>
      </c>
      <c r="R23">
        <v>15.551908989999999</v>
      </c>
      <c r="S23">
        <v>15.808341840000001</v>
      </c>
      <c r="T23">
        <v>16.06965344</v>
      </c>
      <c r="U23">
        <v>16.335904719999998</v>
      </c>
      <c r="V23">
        <v>16.607165940000002</v>
      </c>
      <c r="W23">
        <v>16.8835142</v>
      </c>
      <c r="X23">
        <v>17.16503183</v>
      </c>
      <c r="Y23">
        <v>17.451805499999999</v>
      </c>
      <c r="Z23">
        <v>17.74392568</v>
      </c>
      <c r="AA23">
        <v>18.041486469999999</v>
      </c>
      <c r="AB23">
        <v>18.34458562</v>
      </c>
      <c r="AC23">
        <v>18.653324430000001</v>
      </c>
      <c r="AD23">
        <v>18.967807879999999</v>
      </c>
      <c r="AE23">
        <v>19.28814457</v>
      </c>
      <c r="AF23">
        <v>19.614446730000001</v>
      </c>
      <c r="AG23">
        <v>19.946830200000001</v>
      </c>
      <c r="AH23">
        <v>20.285414299999999</v>
      </c>
      <c r="AI23">
        <v>20.630321739999999</v>
      </c>
      <c r="AJ23">
        <v>20.981678509999998</v>
      </c>
      <c r="AK23">
        <v>21.339613709999998</v>
      </c>
    </row>
    <row r="24" spans="1:37" x14ac:dyDescent="0.25">
      <c r="A24" t="s">
        <v>102</v>
      </c>
      <c r="B24">
        <v>133.13701069999999</v>
      </c>
      <c r="C24">
        <v>134.5025766</v>
      </c>
      <c r="D24">
        <v>135.64316450000001</v>
      </c>
      <c r="E24">
        <v>136.9305138</v>
      </c>
      <c r="F24">
        <v>138.4529655</v>
      </c>
      <c r="G24">
        <v>140.19686519999999</v>
      </c>
      <c r="H24">
        <v>142.12225699999999</v>
      </c>
      <c r="I24">
        <v>144.1901513</v>
      </c>
      <c r="J24">
        <v>146.3700523</v>
      </c>
      <c r="K24">
        <v>148.64028930000001</v>
      </c>
      <c r="L24">
        <v>150.98625089999999</v>
      </c>
      <c r="M24">
        <v>153.39840559999999</v>
      </c>
      <c r="N24">
        <v>155.87069070000001</v>
      </c>
      <c r="O24">
        <v>158.39935</v>
      </c>
      <c r="P24">
        <v>160.98214669999999</v>
      </c>
      <c r="Q24">
        <v>163.61784080000001</v>
      </c>
      <c r="R24">
        <v>166.30585350000001</v>
      </c>
      <c r="S24">
        <v>169.04604879999999</v>
      </c>
      <c r="T24">
        <v>171.83858910000001</v>
      </c>
      <c r="U24">
        <v>174.6838415</v>
      </c>
      <c r="V24">
        <v>177.58231670000001</v>
      </c>
      <c r="W24">
        <v>180.5346304</v>
      </c>
      <c r="X24">
        <v>183.5414802</v>
      </c>
      <c r="Y24">
        <v>186.6036325</v>
      </c>
      <c r="Z24">
        <v>189.72191530000001</v>
      </c>
      <c r="AA24">
        <v>192.89721599999999</v>
      </c>
      <c r="AB24">
        <v>196.13048090000001</v>
      </c>
      <c r="AC24">
        <v>199.4227156</v>
      </c>
      <c r="AD24">
        <v>202.77498560000001</v>
      </c>
      <c r="AE24">
        <v>206.1884167</v>
      </c>
      <c r="AF24">
        <v>209.6641941</v>
      </c>
      <c r="AG24">
        <v>213.2035616</v>
      </c>
      <c r="AH24">
        <v>216.8078198</v>
      </c>
      <c r="AI24">
        <v>220.47832389999999</v>
      </c>
      <c r="AJ24">
        <v>224.21648110000001</v>
      </c>
      <c r="AK24">
        <v>228.02374760000001</v>
      </c>
    </row>
    <row r="25" spans="1:37" x14ac:dyDescent="0.25">
      <c r="A25" t="s">
        <v>103</v>
      </c>
      <c r="B25">
        <v>33.255293999999999</v>
      </c>
      <c r="C25">
        <v>33.614014230000002</v>
      </c>
      <c r="D25">
        <v>33.85775357</v>
      </c>
      <c r="E25">
        <v>34.070057660000003</v>
      </c>
      <c r="F25">
        <v>34.285765089999998</v>
      </c>
      <c r="G25">
        <v>34.517224949999999</v>
      </c>
      <c r="H25">
        <v>34.767257069999999</v>
      </c>
      <c r="I25">
        <v>35.035091459999997</v>
      </c>
      <c r="J25">
        <v>35.318939149999999</v>
      </c>
      <c r="K25">
        <v>35.617016040000003</v>
      </c>
      <c r="L25">
        <v>35.927859849999997</v>
      </c>
      <c r="M25">
        <v>36.250343170000001</v>
      </c>
      <c r="N25">
        <v>36.583742549999997</v>
      </c>
      <c r="O25">
        <v>36.927628769999998</v>
      </c>
      <c r="P25">
        <v>37.281777419999997</v>
      </c>
      <c r="Q25">
        <v>37.646101770000001</v>
      </c>
      <c r="R25">
        <v>38.02060402</v>
      </c>
      <c r="S25">
        <v>38.405341659999998</v>
      </c>
      <c r="T25">
        <v>38.800405840000003</v>
      </c>
      <c r="U25">
        <v>39.205907539999998</v>
      </c>
      <c r="V25">
        <v>39.62196909</v>
      </c>
      <c r="W25">
        <v>40.048719380000001</v>
      </c>
      <c r="X25">
        <v>40.486291540000003</v>
      </c>
      <c r="Y25">
        <v>40.934822019999999</v>
      </c>
      <c r="Z25">
        <v>41.39445078</v>
      </c>
      <c r="AA25">
        <v>41.865321850000001</v>
      </c>
      <c r="AB25">
        <v>42.347584179999998</v>
      </c>
      <c r="AC25">
        <v>42.841392470000002</v>
      </c>
      <c r="AD25">
        <v>43.346908020000001</v>
      </c>
      <c r="AE25">
        <v>43.864299340000002</v>
      </c>
      <c r="AF25">
        <v>44.393742619999998</v>
      </c>
      <c r="AG25">
        <v>44.935422080000002</v>
      </c>
      <c r="AH25">
        <v>45.489530139999999</v>
      </c>
      <c r="AI25">
        <v>46.056267439999999</v>
      </c>
      <c r="AJ25">
        <v>46.635842830000001</v>
      </c>
      <c r="AK25">
        <v>47.228473229999999</v>
      </c>
    </row>
    <row r="26" spans="1:37" x14ac:dyDescent="0.25">
      <c r="A26" t="s">
        <v>104</v>
      </c>
      <c r="B26">
        <v>80.104657829999994</v>
      </c>
      <c r="C26">
        <v>81.28112222</v>
      </c>
      <c r="D26">
        <v>82.307185790000005</v>
      </c>
      <c r="E26">
        <v>83.302809060000001</v>
      </c>
      <c r="F26">
        <v>84.318551029999995</v>
      </c>
      <c r="G26">
        <v>85.372130909999996</v>
      </c>
      <c r="H26">
        <v>86.467323320000006</v>
      </c>
      <c r="I26">
        <v>87.602716169999994</v>
      </c>
      <c r="J26">
        <v>88.775506089999993</v>
      </c>
      <c r="K26">
        <v>89.983002679999998</v>
      </c>
      <c r="L26">
        <v>91.223069940000002</v>
      </c>
      <c r="M26">
        <v>92.494145250000003</v>
      </c>
      <c r="N26">
        <v>93.795331110000006</v>
      </c>
      <c r="O26">
        <v>95.126218260000002</v>
      </c>
      <c r="P26">
        <v>96.486739880000002</v>
      </c>
      <c r="Q26">
        <v>97.877052919999997</v>
      </c>
      <c r="R26">
        <v>99.297464669999997</v>
      </c>
      <c r="S26">
        <v>100.74837909999999</v>
      </c>
      <c r="T26">
        <v>102.2302565</v>
      </c>
      <c r="U26">
        <v>103.74358719999999</v>
      </c>
      <c r="V26">
        <v>105.2888765</v>
      </c>
      <c r="W26">
        <v>106.8666369</v>
      </c>
      <c r="X26">
        <v>108.4773847</v>
      </c>
      <c r="Y26">
        <v>110.1216409</v>
      </c>
      <c r="Z26">
        <v>111.7999294</v>
      </c>
      <c r="AA26">
        <v>113.5127851</v>
      </c>
      <c r="AB26">
        <v>115.26075760000001</v>
      </c>
      <c r="AC26">
        <v>117.0444145</v>
      </c>
      <c r="AD26">
        <v>118.8643429</v>
      </c>
      <c r="AE26">
        <v>120.721152</v>
      </c>
      <c r="AF26">
        <v>122.6154744</v>
      </c>
      <c r="AG26">
        <v>124.54796760000001</v>
      </c>
      <c r="AH26">
        <v>126.5193143</v>
      </c>
      <c r="AI26">
        <v>128.5302231</v>
      </c>
      <c r="AJ26">
        <v>130.5814282</v>
      </c>
      <c r="AK26">
        <v>132.67368930000001</v>
      </c>
    </row>
    <row r="27" spans="1:37" x14ac:dyDescent="0.25">
      <c r="A27" t="s">
        <v>105</v>
      </c>
      <c r="B27">
        <v>28.570195269999999</v>
      </c>
      <c r="C27">
        <v>28.705269919999999</v>
      </c>
      <c r="D27">
        <v>28.66929403</v>
      </c>
      <c r="E27">
        <v>28.57750527</v>
      </c>
      <c r="F27">
        <v>28.477632280000002</v>
      </c>
      <c r="G27">
        <v>28.386876310000002</v>
      </c>
      <c r="H27">
        <v>28.309624020000001</v>
      </c>
      <c r="I27">
        <v>28.245439359999999</v>
      </c>
      <c r="J27">
        <v>28.19246377</v>
      </c>
      <c r="K27">
        <v>28.148617739999999</v>
      </c>
      <c r="L27">
        <v>28.112336500000001</v>
      </c>
      <c r="M27">
        <v>28.082501140000002</v>
      </c>
      <c r="N27">
        <v>28.058299989999998</v>
      </c>
      <c r="O27">
        <v>28.039099499999999</v>
      </c>
      <c r="P27">
        <v>28.024472500000002</v>
      </c>
      <c r="Q27">
        <v>28.014146319999998</v>
      </c>
      <c r="R27">
        <v>28.00794776</v>
      </c>
      <c r="S27">
        <v>28.00571132</v>
      </c>
      <c r="T27">
        <v>28.007341799999999</v>
      </c>
      <c r="U27">
        <v>28.012791750000002</v>
      </c>
      <c r="V27">
        <v>28.02204579</v>
      </c>
      <c r="W27">
        <v>28.03510966</v>
      </c>
      <c r="X27">
        <v>28.05200263</v>
      </c>
      <c r="Y27">
        <v>28.072752340000001</v>
      </c>
      <c r="Z27">
        <v>28.097391429999998</v>
      </c>
      <c r="AA27">
        <v>28.125955510000001</v>
      </c>
      <c r="AB27">
        <v>28.158481869999999</v>
      </c>
      <c r="AC27">
        <v>28.195008869999999</v>
      </c>
      <c r="AD27">
        <v>28.235575669999999</v>
      </c>
      <c r="AE27">
        <v>28.280222080000001</v>
      </c>
      <c r="AF27">
        <v>28.328988670000001</v>
      </c>
      <c r="AG27">
        <v>28.381916839999999</v>
      </c>
      <c r="AH27">
        <v>28.439048840000002</v>
      </c>
      <c r="AI27">
        <v>28.500427940000002</v>
      </c>
      <c r="AJ27">
        <v>28.56609843</v>
      </c>
      <c r="AK27">
        <v>28.636105669999999</v>
      </c>
    </row>
    <row r="28" spans="1:37" x14ac:dyDescent="0.25">
      <c r="A28" t="s">
        <v>106</v>
      </c>
      <c r="B28">
        <v>18.031954429999999</v>
      </c>
      <c r="C28">
        <v>18.361445079999999</v>
      </c>
      <c r="D28">
        <v>18.684486329999999</v>
      </c>
      <c r="E28">
        <v>19.01241843</v>
      </c>
      <c r="F28">
        <v>19.34990118</v>
      </c>
      <c r="G28">
        <v>19.698176839999999</v>
      </c>
      <c r="H28">
        <v>20.05712759</v>
      </c>
      <c r="I28">
        <v>20.426232899999999</v>
      </c>
      <c r="J28">
        <v>20.804953919999999</v>
      </c>
      <c r="K28">
        <v>21.192861690000001</v>
      </c>
      <c r="L28">
        <v>21.589661280000001</v>
      </c>
      <c r="M28">
        <v>21.995179019999998</v>
      </c>
      <c r="N28">
        <v>22.40934086</v>
      </c>
      <c r="O28">
        <v>22.83215057</v>
      </c>
      <c r="P28">
        <v>23.263671129999999</v>
      </c>
      <c r="Q28">
        <v>23.704006889999999</v>
      </c>
      <c r="R28">
        <v>24.15329492</v>
      </c>
      <c r="S28">
        <v>24.61169718</v>
      </c>
      <c r="T28">
        <v>25.079392779999999</v>
      </c>
      <c r="U28">
        <v>25.55657223</v>
      </c>
      <c r="V28">
        <v>26.043433480000001</v>
      </c>
      <c r="W28">
        <v>26.540179389999999</v>
      </c>
      <c r="X28">
        <v>27.047016289999998</v>
      </c>
      <c r="Y28">
        <v>27.564153319999999</v>
      </c>
      <c r="Z28">
        <v>28.091801199999999</v>
      </c>
      <c r="AA28">
        <v>28.630173939999999</v>
      </c>
      <c r="AB28">
        <v>29.179489589999999</v>
      </c>
      <c r="AC28">
        <v>29.73997052</v>
      </c>
      <c r="AD28">
        <v>30.311843769999999</v>
      </c>
      <c r="AE28">
        <v>30.89534149</v>
      </c>
      <c r="AF28">
        <v>31.49070128</v>
      </c>
      <c r="AG28">
        <v>32.098166519999999</v>
      </c>
      <c r="AH28">
        <v>32.717986549999999</v>
      </c>
      <c r="AI28">
        <v>33.350416889999998</v>
      </c>
      <c r="AJ28">
        <v>33.995719289999997</v>
      </c>
      <c r="AK28">
        <v>34.654161809999998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Tab-macro</vt:lpstr>
      <vt:lpstr>Tab-baseline</vt:lpstr>
      <vt:lpstr>Macro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2021-01-21T19:40:27Z</dcterms:modified>
</cp:coreProperties>
</file>