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1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-macro" sheetId="1" state="visible" r:id="rId2"/>
    <sheet name="Graph-macro" sheetId="2" state="visible" r:id="rId3"/>
    <sheet name="Macro" sheetId="3" state="visible" r:id="rId4"/>
  </sheets>
  <externalReferences>
    <externalReference r:id="rId5"/>
  </externalReferences>
  <definedNames>
    <definedName function="false" hidden="false" name="formatResults" vbProcedure="false">[1]ResultsEXR10!$A$50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<sst xmlns="http://schemas.openxmlformats.org/spreadsheetml/2006/main" count="72" uniqueCount="72">
  <si>
    <t xml:space="preserve">en écart au scénario de référence (%)</t>
  </si>
  <si>
    <t xml:space="preserve">ThreeME</t>
  </si>
  <si>
    <t xml:space="preserve">PIB en volume</t>
  </si>
  <si>
    <t xml:space="preserve">Consommation des ménages</t>
  </si>
  <si>
    <t xml:space="preserve">Investissement</t>
  </si>
  <si>
    <t xml:space="preserve">Exportations</t>
  </si>
  <si>
    <t xml:space="preserve">Importations</t>
  </si>
  <si>
    <t xml:space="preserve">Revenu disponible des ménages</t>
  </si>
  <si>
    <t xml:space="preserve">Taux d'épargne</t>
  </si>
  <si>
    <t xml:space="preserve">Prix de la consommation des ménages</t>
  </si>
  <si>
    <t xml:space="preserve">Prix de la production </t>
  </si>
  <si>
    <t xml:space="preserve">Prix de la valeur ajoutée</t>
  </si>
  <si>
    <t xml:space="preserve">Prix des consommations intermédiaires</t>
  </si>
  <si>
    <t xml:space="preserve">Prix des exportations</t>
  </si>
  <si>
    <t xml:space="preserve">Prix des importations</t>
  </si>
  <si>
    <t xml:space="preserve">Salaire nominal brut </t>
  </si>
  <si>
    <t xml:space="preserve">Coût réel du travail</t>
  </si>
  <si>
    <t xml:space="preserve">Emploi salarié (en milliers)</t>
  </si>
  <si>
    <t xml:space="preserve">Taux de chômage (en pts)</t>
  </si>
  <si>
    <t xml:space="preserve">Balance commerciale (en pts de PIB)</t>
  </si>
  <si>
    <t xml:space="preserve">Solde primaire public  (en pts de PIB)</t>
  </si>
  <si>
    <t xml:space="preserve">Dette publique  (en pts de PIB)</t>
  </si>
  <si>
    <t xml:space="preserve">Emissions de CO2</t>
  </si>
  <si>
    <t xml:space="preserve">% deviation from baseline </t>
  </si>
  <si>
    <t xml:space="preserve">ThreeME </t>
  </si>
  <si>
    <t xml:space="preserve">GDP in volume</t>
  </si>
  <si>
    <t xml:space="preserve">Household consumption</t>
  </si>
  <si>
    <t xml:space="preserve">Investment</t>
  </si>
  <si>
    <t xml:space="preserve">Exports</t>
  </si>
  <si>
    <t xml:space="preserve">Imports</t>
  </si>
  <si>
    <t xml:space="preserve">Household disposable income </t>
  </si>
  <si>
    <t xml:space="preserve">Saving rate</t>
  </si>
  <si>
    <t xml:space="preserve">Household consumption price index</t>
  </si>
  <si>
    <t xml:space="preserve">Production price index</t>
  </si>
  <si>
    <t xml:space="preserve">Added value price index</t>
  </si>
  <si>
    <t xml:space="preserve">Intermediate consumption price index</t>
  </si>
  <si>
    <t xml:space="preserve">Export price index</t>
  </si>
  <si>
    <t xml:space="preserve">Import price index</t>
  </si>
  <si>
    <t xml:space="preserve">Gross nominal wage</t>
  </si>
  <si>
    <t xml:space="preserve">Real cost of labor</t>
  </si>
  <si>
    <t xml:space="preserve">Wage employment (in thousands)</t>
  </si>
  <si>
    <t xml:space="preserve">Unemployment rate (in points)</t>
  </si>
  <si>
    <t xml:space="preserve">Trade balance (in points of GDP)</t>
  </si>
  <si>
    <t xml:space="preserve">Public budget balance (in points of GDP)</t>
  </si>
  <si>
    <t xml:space="preserve">Public debt (in points of GDP)</t>
  </si>
  <si>
    <t xml:space="preserve">CO2 emissions</t>
  </si>
  <si>
    <t xml:space="preserve">_date_</t>
  </si>
  <si>
    <t xml:space="preserve">100*(gdp_2/gdp_0-1)</t>
  </si>
  <si>
    <t xml:space="preserve">100*(ch_2/ch_0-1)</t>
  </si>
  <si>
    <t xml:space="preserve">100*(i_2/i_0-1)</t>
  </si>
  <si>
    <t xml:space="preserve">100*(x_2/x_0-1)</t>
  </si>
  <si>
    <t xml:space="preserve">100*(m_2/m_0-1)</t>
  </si>
  <si>
    <t xml:space="preserve">100*((dispinc_at_val_2/pch_2)/(dispinc_at_val_0/pch_0)-1)</t>
  </si>
  <si>
    <t xml:space="preserve">100*(rsav_h_val_2-rsav_h_val_0)</t>
  </si>
  <si>
    <t xml:space="preserve">100*(pch_2/pch_0-1)</t>
  </si>
  <si>
    <t xml:space="preserve">100*(py_2/py_0-1)</t>
  </si>
  <si>
    <t xml:space="preserve">100*(pva_2/pva_0-1)</t>
  </si>
  <si>
    <t xml:space="preserve">100*(pci_2/pci_0-1)</t>
  </si>
  <si>
    <t xml:space="preserve">100*(px_2/px_0-1)</t>
  </si>
  <si>
    <t xml:space="preserve">100*(pm_2/pm_0-1)</t>
  </si>
  <si>
    <t xml:space="preserve">100*(w_2/w_0-1)</t>
  </si>
  <si>
    <t xml:space="preserve">100*((c_l_2/pva_2)/(c_l_0/pva_0)-1)</t>
  </si>
  <si>
    <t xml:space="preserve">f_l_2-f_l_0</t>
  </si>
  <si>
    <t xml:space="preserve">100*(unr_2-unr_0)</t>
  </si>
  <si>
    <t xml:space="preserve">100*(rbal_trade_val_2-rbal_trade_val_0)</t>
  </si>
  <si>
    <t xml:space="preserve">100*(rbal_g_prim_val_2-rbal_g_prim_val_0)</t>
  </si>
  <si>
    <t xml:space="preserve">100*(rdebt_g_val_2-rdebt_g_val_0)</t>
  </si>
  <si>
    <t xml:space="preserve">100*(ems_2/ems_0-1)</t>
  </si>
  <si>
    <t xml:space="preserve">100*(ch_0+g_0)/gdp_0*((ch_2+g_2)/(ch_0+g_0)-1)</t>
  </si>
  <si>
    <t xml:space="preserve">100*i_0/gdp_0*(i_2/i_0-1)</t>
  </si>
  <si>
    <t xml:space="preserve">100*(x_0-m_0)/gdp_0*((x_2-m_2)/(x_0-m_0)-1)</t>
  </si>
  <si>
    <t xml:space="preserve">100*ds_0/gdp_0*(ds_2/ds_0-1)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</si>
</sst>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8"/>
      <color rgb="FF595959"/>
      <name val="Calibri"/>
      <family val="2"/>
    </font>
    <font>
      <sz val="12"/>
      <color rgb="FF595959"/>
      <name val="Calibri"/>
      <family val="2"/>
    </font>
    <font>
      <sz val="12"/>
      <color rgb="FF000000"/>
      <name val="Calibri"/>
      <family val="2"/>
    </font>
    <font>
      <sz val="11"/>
      <color rgb="FF595959"/>
      <name val="Calibri"/>
      <family val="2"/>
    </font>
    <font>
      <sz val="10.5"/>
      <color rgb="FF595959"/>
      <name val="Calibri"/>
      <family val="2"/>
    </font>
    <font>
      <sz val="14"/>
      <color rgb="FF595959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"Consommation"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-20.8564444457486</c:v>
                </c:pt>
                <c:pt idx="1">
                  <c:v>-3.24295441581759</c:v>
                </c:pt>
                <c:pt idx="2">
                  <c:v>-2.99902319029425</c:v>
                </c:pt>
                <c:pt idx="3">
                  <c:v>-2.48269836485998</c:v>
                </c:pt>
                <c:pt idx="4">
                  <c:v>-1.92324816273187</c:v>
                </c:pt>
                <c:pt idx="5">
                  <c:v>-1.41565137594086</c:v>
                </c:pt>
                <c:pt idx="6">
                  <c:v>-0.995017301165247</c:v>
                </c:pt>
                <c:pt idx="7">
                  <c:v>-0.667143566706944</c:v>
                </c:pt>
                <c:pt idx="8">
                  <c:v>-0.423138370819725</c:v>
                </c:pt>
                <c:pt idx="9">
                  <c:v>-0.247765059199746</c:v>
                </c:pt>
                <c:pt idx="10">
                  <c:v>-0.124507488328578</c:v>
                </c:pt>
                <c:pt idx="11">
                  <c:v>-0.038416429945476</c:v>
                </c:pt>
                <c:pt idx="12">
                  <c:v>0.0226068830821882</c:v>
                </c:pt>
                <c:pt idx="13">
                  <c:v>0.0675361338889562</c:v>
                </c:pt>
                <c:pt idx="14">
                  <c:v>0.102508646221497</c:v>
                </c:pt>
                <c:pt idx="15">
                  <c:v>0.131364053281429</c:v>
                </c:pt>
                <c:pt idx="16">
                  <c:v>0.156239479464104</c:v>
                </c:pt>
                <c:pt idx="17">
                  <c:v>0.178115639781758</c:v>
                </c:pt>
                <c:pt idx="18">
                  <c:v>0.197266993813102</c:v>
                </c:pt>
                <c:pt idx="19">
                  <c:v>0.213602398062323</c:v>
                </c:pt>
                <c:pt idx="20">
                  <c:v>0.226902710424569</c:v>
                </c:pt>
              </c:numCache>
            </c:numRef>
          </c:val>
        </c:ser>
        <c:ser>
          <c:idx val="1"/>
          <c:order val="1"/>
          <c:tx>
            <c:strRef>
              <c:f>"investissement"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-1.97944353907433</c:v>
                </c:pt>
                <c:pt idx="1">
                  <c:v>-1.24347517075761</c:v>
                </c:pt>
                <c:pt idx="2">
                  <c:v>-0.775224517183911</c:v>
                </c:pt>
                <c:pt idx="3">
                  <c:v>-0.526551927950599</c:v>
                </c:pt>
                <c:pt idx="4">
                  <c:v>-0.386866591664892</c:v>
                </c:pt>
                <c:pt idx="5">
                  <c:v>-0.30128873545107</c:v>
                </c:pt>
                <c:pt idx="6">
                  <c:v>-0.245462172089923</c:v>
                </c:pt>
                <c:pt idx="7">
                  <c:v>-0.207939885392826</c:v>
                </c:pt>
                <c:pt idx="8">
                  <c:v>-0.182403025407857</c:v>
                </c:pt>
                <c:pt idx="9">
                  <c:v>-0.164657225323332</c:v>
                </c:pt>
                <c:pt idx="10">
                  <c:v>-0.151582348351591</c:v>
                </c:pt>
                <c:pt idx="11">
                  <c:v>-0.140804594070971</c:v>
                </c:pt>
                <c:pt idx="12">
                  <c:v>-0.130590940560261</c:v>
                </c:pt>
                <c:pt idx="13">
                  <c:v>-0.119781325696136</c:v>
                </c:pt>
                <c:pt idx="14">
                  <c:v>-0.107706322698713</c:v>
                </c:pt>
                <c:pt idx="15">
                  <c:v>-0.0940882616136115</c:v>
                </c:pt>
                <c:pt idx="16">
                  <c:v>-0.0789377939621936</c:v>
                </c:pt>
                <c:pt idx="17">
                  <c:v>-0.0624577586872032</c:v>
                </c:pt>
                <c:pt idx="18">
                  <c:v>-0.044961925416889</c:v>
                </c:pt>
                <c:pt idx="19">
                  <c:v>-0.0268115280864981</c:v>
                </c:pt>
                <c:pt idx="20">
                  <c:v>-0.00836970824337426</c:v>
                </c:pt>
              </c:numCache>
            </c:numRef>
          </c:val>
        </c:ser>
        <c:ser>
          <c:idx val="2"/>
          <c:order val="2"/>
          <c:tx>
            <c:strRef>
              <c:f>"Balance commerciale"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5.90968484825091</c:v>
                </c:pt>
                <c:pt idx="1">
                  <c:v>1.73364090262446</c:v>
                </c:pt>
                <c:pt idx="2">
                  <c:v>1.29602877444952</c:v>
                </c:pt>
                <c:pt idx="3">
                  <c:v>1.12501494124697</c:v>
                </c:pt>
                <c:pt idx="4">
                  <c:v>1.00068505383078</c:v>
                </c:pt>
                <c:pt idx="5">
                  <c:v>0.887841305642547</c:v>
                </c:pt>
                <c:pt idx="6">
                  <c:v>0.784065361791632</c:v>
                </c:pt>
                <c:pt idx="7">
                  <c:v>0.690392440661207</c:v>
                </c:pt>
                <c:pt idx="8">
                  <c:v>0.606646388214506</c:v>
                </c:pt>
                <c:pt idx="9">
                  <c:v>0.531500380392827</c:v>
                </c:pt>
                <c:pt idx="10">
                  <c:v>0.463198961452973</c:v>
                </c:pt>
                <c:pt idx="11">
                  <c:v>0.400113432723193</c:v>
                </c:pt>
                <c:pt idx="12">
                  <c:v>0.341023701401472</c:v>
                </c:pt>
                <c:pt idx="13">
                  <c:v>0.285188694146267</c:v>
                </c:pt>
                <c:pt idx="14">
                  <c:v>0.232291672007606</c:v>
                </c:pt>
                <c:pt idx="15">
                  <c:v>0.182329930948554</c:v>
                </c:pt>
                <c:pt idx="16">
                  <c:v>0.135493897227364</c:v>
                </c:pt>
                <c:pt idx="17">
                  <c:v>0.092059964675324</c:v>
                </c:pt>
                <c:pt idx="18">
                  <c:v>0.0523075823673899</c:v>
                </c:pt>
                <c:pt idx="19">
                  <c:v>0.0164626696219265</c:v>
                </c:pt>
                <c:pt idx="20">
                  <c:v>-0.0153351721245136</c:v>
                </c:pt>
              </c:numCache>
            </c:numRef>
          </c:val>
        </c:ser>
        <c:gapWidth val="150"/>
        <c:overlap val="100"/>
        <c:axId val="748197"/>
        <c:axId val="54670265"/>
      </c:barChart>
      <c:lineChart>
        <c:grouping val="stacked"/>
        <c:varyColors val="0"/>
        <c:ser>
          <c:idx val="3"/>
          <c:order val="3"/>
          <c:tx>
            <c:strRef>
              <c:f>"PIB (Droite)"</c:f>
              <c:strCache>
                <c:ptCount val="1"/>
                <c:pt idx="0">
                  <c:v>PIB (Droite)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-16.926203168827</c:v>
                </c:pt>
                <c:pt idx="1">
                  <c:v>-2.75278870653941</c:v>
                </c:pt>
                <c:pt idx="2">
                  <c:v>-2.47821893302863</c:v>
                </c:pt>
                <c:pt idx="3">
                  <c:v>-1.88423539499096</c:v>
                </c:pt>
                <c:pt idx="4">
                  <c:v>-1.3094296877926</c:v>
                </c:pt>
                <c:pt idx="5">
                  <c:v>-0.829098809923901</c:v>
                </c:pt>
                <c:pt idx="6">
                  <c:v>-0.456414107370662</c:v>
                </c:pt>
                <c:pt idx="7">
                  <c:v>-0.184691031502648</c:v>
                </c:pt>
                <c:pt idx="8">
                  <c:v>0.00110503526453698</c:v>
                </c:pt>
                <c:pt idx="9">
                  <c:v>0.119078068868106</c:v>
                </c:pt>
                <c:pt idx="10">
                  <c:v>0.187109151246312</c:v>
                </c:pt>
                <c:pt idx="11">
                  <c:v>0.220892404998807</c:v>
                </c:pt>
                <c:pt idx="12">
                  <c:v>0.233039633017085</c:v>
                </c:pt>
                <c:pt idx="13">
                  <c:v>0.232943520160744</c:v>
                </c:pt>
                <c:pt idx="14">
                  <c:v>0.227093995530381</c:v>
                </c:pt>
                <c:pt idx="15">
                  <c:v>0.21960570891133</c:v>
                </c:pt>
                <c:pt idx="16">
                  <c:v>0.212795582729264</c:v>
                </c:pt>
                <c:pt idx="17">
                  <c:v>0.207717852356959</c:v>
                </c:pt>
                <c:pt idx="18">
                  <c:v>0.204612673367488</c:v>
                </c:pt>
                <c:pt idx="19">
                  <c:v>0.203253517435975</c:v>
                </c:pt>
                <c:pt idx="20">
                  <c:v>0.203197845576919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761178"/>
        <c:axId val="4528535"/>
      </c:lineChart>
      <c:catAx>
        <c:axId val="74819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70265"/>
        <c:crosses val="autoZero"/>
        <c:auto val="1"/>
        <c:lblAlgn val="ctr"/>
        <c:lblOffset val="100"/>
        <c:noMultiLvlLbl val="0"/>
      </c:catAx>
      <c:valAx>
        <c:axId val="54670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197"/>
        <c:crosses val="autoZero"/>
        <c:crossBetween val="between"/>
      </c:valAx>
      <c:catAx>
        <c:axId val="8776117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8535"/>
        <c:auto val="1"/>
        <c:lblAlgn val="ctr"/>
        <c:lblOffset val="100"/>
        <c:noMultiLvlLbl val="0"/>
      </c:catAx>
      <c:valAx>
        <c:axId val="4528535"/>
        <c:scaling>
          <c:orientation val="minMax"/>
          <c:min val="-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6117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800" spc="-1" strike="noStrike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65679871066"/>
          <c:y val="0.20045045045045"/>
          <c:w val="0.8531682076512"/>
          <c:h val="0.610227874933757"/>
        </c:manualLayout>
      </c:layout>
      <c:lineChart>
        <c:grouping val="standard"/>
        <c:varyColors val="0"/>
        <c:ser>
          <c:idx val="0"/>
          <c:order val="0"/>
          <c:tx>
            <c:strRef>
              <c:f>"Exportations"</c:f>
              <c:strCache>
                <c:ptCount val="1"/>
                <c:pt idx="0">
                  <c:v>Exportations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Macro!$L$5:$AF$5</c:f>
              <c:numCache>
                <c:formatCode>General</c:formatCode>
                <c:ptCount val="21"/>
                <c:pt idx="0">
                  <c:v>0.481550777340067</c:v>
                </c:pt>
                <c:pt idx="1">
                  <c:v>0.984918608472185</c:v>
                </c:pt>
                <c:pt idx="2">
                  <c:v>1.37813481391316</c:v>
                </c:pt>
                <c:pt idx="3">
                  <c:v>1.64483667343356</c:v>
                </c:pt>
                <c:pt idx="4">
                  <c:v>1.80208679066911</c:v>
                </c:pt>
                <c:pt idx="5">
                  <c:v>1.87216602755735</c:v>
                </c:pt>
                <c:pt idx="6">
                  <c:v>1.87445465479719</c:v>
                </c:pt>
                <c:pt idx="7">
                  <c:v>1.82445665085285</c:v>
                </c:pt>
                <c:pt idx="8">
                  <c:v>1.73472075925987</c:v>
                </c:pt>
                <c:pt idx="9">
                  <c:v>1.61578949018628</c:v>
                </c:pt>
                <c:pt idx="10">
                  <c:v>1.47674413280625</c:v>
                </c:pt>
                <c:pt idx="11">
                  <c:v>1.3254172172968</c:v>
                </c:pt>
                <c:pt idx="12">
                  <c:v>1.16844192253278</c:v>
                </c:pt>
                <c:pt idx="13">
                  <c:v>1.0112658092422</c:v>
                </c:pt>
                <c:pt idx="14">
                  <c:v>0.858191729138724</c:v>
                </c:pt>
                <c:pt idx="15">
                  <c:v>0.712462538291003</c:v>
                </c:pt>
                <c:pt idx="16">
                  <c:v>0.576381662549741</c:v>
                </c:pt>
                <c:pt idx="17">
                  <c:v>0.4514530775372</c:v>
                </c:pt>
                <c:pt idx="18">
                  <c:v>0.338525160599556</c:v>
                </c:pt>
                <c:pt idx="19">
                  <c:v>0.237926771845842</c:v>
                </c:pt>
                <c:pt idx="20">
                  <c:v>0.149588293353231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"Importations"</c:f>
              <c:strCache>
                <c:ptCount val="1"/>
                <c:pt idx="0">
                  <c:v>Importations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-22.2393612168511</c:v>
                </c:pt>
                <c:pt idx="1">
                  <c:v>-5.75976081349834</c:v>
                </c:pt>
                <c:pt idx="2">
                  <c:v>-3.7244072472748</c:v>
                </c:pt>
                <c:pt idx="3">
                  <c:v>-2.82661071635566</c:v>
                </c:pt>
                <c:pt idx="4">
                  <c:v>-2.20709683424181</c:v>
                </c:pt>
                <c:pt idx="5">
                  <c:v>-1.71062591737634</c:v>
                </c:pt>
                <c:pt idx="6">
                  <c:v>-1.31036166463681</c:v>
                </c:pt>
                <c:pt idx="7">
                  <c:v>-0.996230778565232</c:v>
                </c:pt>
                <c:pt idx="8">
                  <c:v>-0.756189119699646</c:v>
                </c:pt>
                <c:pt idx="9">
                  <c:v>-0.575594899550225</c:v>
                </c:pt>
                <c:pt idx="10">
                  <c:v>-0.439485412675</c:v>
                </c:pt>
                <c:pt idx="11">
                  <c:v>-0.334515610904906</c:v>
                </c:pt>
                <c:pt idx="12">
                  <c:v>-0.249994797868258</c:v>
                </c:pt>
                <c:pt idx="13">
                  <c:v>-0.178144369754008</c:v>
                </c:pt>
                <c:pt idx="14">
                  <c:v>-0.113850927334169</c:v>
                </c:pt>
                <c:pt idx="15">
                  <c:v>-0.0541663076451426</c:v>
                </c:pt>
                <c:pt idx="16">
                  <c:v>0.00226555243103554</c:v>
                </c:pt>
                <c:pt idx="17">
                  <c:v>0.0557466129843531</c:v>
                </c:pt>
                <c:pt idx="18">
                  <c:v>0.10597318785206</c:v>
                </c:pt>
                <c:pt idx="19">
                  <c:v>0.152376341697202</c:v>
                </c:pt>
                <c:pt idx="20">
                  <c:v>0.194357351691754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"Balance commerciale (en pts de PIB)"</c:f>
              <c:strCache>
                <c:ptCount val="1"/>
                <c:pt idx="0">
                  <c:v>Balance commerciale (en pts de PIB)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5.90968484825091</c:v>
                </c:pt>
                <c:pt idx="1">
                  <c:v>1.73364090262446</c:v>
                </c:pt>
                <c:pt idx="2">
                  <c:v>1.29602877444952</c:v>
                </c:pt>
                <c:pt idx="3">
                  <c:v>1.12501494124697</c:v>
                </c:pt>
                <c:pt idx="4">
                  <c:v>1.00068505383078</c:v>
                </c:pt>
                <c:pt idx="5">
                  <c:v>0.887841305642547</c:v>
                </c:pt>
                <c:pt idx="6">
                  <c:v>0.784065361791632</c:v>
                </c:pt>
                <c:pt idx="7">
                  <c:v>0.690392440661207</c:v>
                </c:pt>
                <c:pt idx="8">
                  <c:v>0.606646388214506</c:v>
                </c:pt>
                <c:pt idx="9">
                  <c:v>0.531500380392827</c:v>
                </c:pt>
                <c:pt idx="10">
                  <c:v>0.463198961452973</c:v>
                </c:pt>
                <c:pt idx="11">
                  <c:v>0.400113432723193</c:v>
                </c:pt>
                <c:pt idx="12">
                  <c:v>0.341023701401472</c:v>
                </c:pt>
                <c:pt idx="13">
                  <c:v>0.285188694146267</c:v>
                </c:pt>
                <c:pt idx="14">
                  <c:v>0.232291672007606</c:v>
                </c:pt>
                <c:pt idx="15">
                  <c:v>0.182329930948554</c:v>
                </c:pt>
                <c:pt idx="16">
                  <c:v>0.135493897227364</c:v>
                </c:pt>
                <c:pt idx="17">
                  <c:v>0.092059964675324</c:v>
                </c:pt>
                <c:pt idx="18">
                  <c:v>0.0523075823673899</c:v>
                </c:pt>
                <c:pt idx="19">
                  <c:v>0.0164626696219265</c:v>
                </c:pt>
                <c:pt idx="20">
                  <c:v>-0.0153351721245136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237937"/>
        <c:axId val="50650869"/>
      </c:lineChart>
      <c:catAx>
        <c:axId val="1123793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50869"/>
        <c:crosses val="autoZero"/>
        <c:auto val="1"/>
        <c:lblAlgn val="ctr"/>
        <c:lblOffset val="100"/>
        <c:noMultiLvlLbl val="0"/>
      </c:catAx>
      <c:valAx>
        <c:axId val="50650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37937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286931321084864"/>
          <c:y val="0.768539297171187"/>
          <c:w val="0.951862423447069"/>
          <c:h val="0.2222014435695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5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800" spc="-1" strike="noStrike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"Consommation"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-35.6344081631366</c:v>
                </c:pt>
                <c:pt idx="1">
                  <c:v>-5.54076998028848</c:v>
                </c:pt>
                <c:pt idx="2">
                  <c:v>-5.12399976465552</c:v>
                </c:pt>
                <c:pt idx="3">
                  <c:v>-4.24182976877547</c:v>
                </c:pt>
                <c:pt idx="4">
                  <c:v>-3.2859776359826</c:v>
                </c:pt>
                <c:pt idx="5">
                  <c:v>-2.41871998303207</c:v>
                </c:pt>
                <c:pt idx="6">
                  <c:v>-1.70004301164081</c:v>
                </c:pt>
                <c:pt idx="7">
                  <c:v>-1.1398522993361</c:v>
                </c:pt>
                <c:pt idx="8">
                  <c:v>-0.722955700691341</c:v>
                </c:pt>
                <c:pt idx="9">
                  <c:v>-0.423320536419447</c:v>
                </c:pt>
                <c:pt idx="10">
                  <c:v>-0.212728045206012</c:v>
                </c:pt>
                <c:pt idx="11">
                  <c:v>-0.0656366308328993</c:v>
                </c:pt>
                <c:pt idx="12">
                  <c:v>0.0386251310057428</c:v>
                </c:pt>
                <c:pt idx="13">
                  <c:v>0.115389282510958</c:v>
                </c:pt>
                <c:pt idx="14">
                  <c:v>0.17514178644098</c:v>
                </c:pt>
                <c:pt idx="15">
                  <c:v>0.224442872080388</c:v>
                </c:pt>
                <c:pt idx="16">
                  <c:v>0.266943936531483</c:v>
                </c:pt>
                <c:pt idx="17">
                  <c:v>0.304320586544993</c:v>
                </c:pt>
                <c:pt idx="18">
                  <c:v>0.33704175179512</c:v>
                </c:pt>
                <c:pt idx="19">
                  <c:v>0.364951708759342</c:v>
                </c:pt>
                <c:pt idx="20">
                  <c:v>0.387676040210927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"Revenu disponible des ménages"</c:f>
              <c:strCache>
                <c:ptCount val="1"/>
                <c:pt idx="0">
                  <c:v>Revenu disponible des ménages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-7.02033621009163</c:v>
                </c:pt>
                <c:pt idx="1">
                  <c:v>-5.46001707681266</c:v>
                </c:pt>
                <c:pt idx="2">
                  <c:v>-4.39796632941102</c:v>
                </c:pt>
                <c:pt idx="3">
                  <c:v>-3.48246810935298</c:v>
                </c:pt>
                <c:pt idx="4">
                  <c:v>-2.69044215237318</c:v>
                </c:pt>
                <c:pt idx="5">
                  <c:v>-2.02329730353639</c:v>
                </c:pt>
                <c:pt idx="6">
                  <c:v>-1.48123559765095</c:v>
                </c:pt>
                <c:pt idx="7">
                  <c:v>-1.0554573044759</c:v>
                </c:pt>
                <c:pt idx="8">
                  <c:v>-0.729673044499002</c:v>
                </c:pt>
                <c:pt idx="9">
                  <c:v>-0.484251720172002</c:v>
                </c:pt>
                <c:pt idx="10">
                  <c:v>-0.299893484465774</c:v>
                </c:pt>
                <c:pt idx="11">
                  <c:v>-0.159877661252161</c:v>
                </c:pt>
                <c:pt idx="12">
                  <c:v>-0.0509901617025799</c:v>
                </c:pt>
                <c:pt idx="13">
                  <c:v>0.0364436441379512</c:v>
                </c:pt>
                <c:pt idx="14">
                  <c:v>0.10900771232194</c:v>
                </c:pt>
                <c:pt idx="15">
                  <c:v>0.170837957019399</c:v>
                </c:pt>
                <c:pt idx="16">
                  <c:v>0.224286250071404</c:v>
                </c:pt>
                <c:pt idx="17">
                  <c:v>0.270513448144571</c:v>
                </c:pt>
                <c:pt idx="18">
                  <c:v>0.309972325692787</c:v>
                </c:pt>
                <c:pt idx="19">
                  <c:v>0.342770245601343</c:v>
                </c:pt>
                <c:pt idx="20">
                  <c:v>0.36891770979417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204533"/>
        <c:axId val="76812156"/>
      </c:lineChart>
      <c:catAx>
        <c:axId val="5320453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12156"/>
        <c:crosses val="autoZero"/>
        <c:auto val="1"/>
        <c:lblAlgn val="ctr"/>
        <c:lblOffset val="100"/>
        <c:noMultiLvlLbl val="0"/>
      </c:catAx>
      <c:valAx>
        <c:axId val="76812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0453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800" spc="-1" strike="noStrike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"Salaire nominal brut"</c:f>
              <c:strCache>
                <c:ptCount val="1"/>
                <c:pt idx="0">
                  <c:v>Salaire nominal brut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-1.26104669609786</c:v>
                </c:pt>
                <c:pt idx="1">
                  <c:v>-2.67445952377264</c:v>
                </c:pt>
                <c:pt idx="2">
                  <c:v>-3.67338181333725</c:v>
                </c:pt>
                <c:pt idx="3">
                  <c:v>-4.20710351436855</c:v>
                </c:pt>
                <c:pt idx="4">
                  <c:v>-4.38348591851652</c:v>
                </c:pt>
                <c:pt idx="5">
                  <c:v>-4.32098912683521</c:v>
                </c:pt>
                <c:pt idx="6">
                  <c:v>-4.10836232023125</c:v>
                </c:pt>
                <c:pt idx="7">
                  <c:v>-3.80506275619676</c:v>
                </c:pt>
                <c:pt idx="8">
                  <c:v>-3.45011980802697</c:v>
                </c:pt>
                <c:pt idx="9">
                  <c:v>-3.06972170107852</c:v>
                </c:pt>
                <c:pt idx="10">
                  <c:v>-2.68203184342757</c:v>
                </c:pt>
                <c:pt idx="11">
                  <c:v>-2.29991414124823</c:v>
                </c:pt>
                <c:pt idx="12">
                  <c:v>-1.93245595558439</c:v>
                </c:pt>
                <c:pt idx="13">
                  <c:v>-1.58589832477282</c:v>
                </c:pt>
                <c:pt idx="14">
                  <c:v>-1.26429315095566</c:v>
                </c:pt>
                <c:pt idx="15">
                  <c:v>-0.970020022769891</c:v>
                </c:pt>
                <c:pt idx="16">
                  <c:v>-0.704205475412412</c:v>
                </c:pt>
                <c:pt idx="17">
                  <c:v>-0.46705655524294</c:v>
                </c:pt>
                <c:pt idx="18">
                  <c:v>-0.258116418503573</c:v>
                </c:pt>
                <c:pt idx="19">
                  <c:v>-0.0764530520589557</c:v>
                </c:pt>
                <c:pt idx="20">
                  <c:v>0.079204742007466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"Coût réel du travail"</c:f>
              <c:strCache>
                <c:ptCount val="1"/>
                <c:pt idx="0">
                  <c:v>Coût réel du travail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1.78532194091505</c:v>
                </c:pt>
                <c:pt idx="1">
                  <c:v>1.94422948463302</c:v>
                </c:pt>
                <c:pt idx="2">
                  <c:v>1.37506210813176</c:v>
                </c:pt>
                <c:pt idx="3">
                  <c:v>0.855657786232134</c:v>
                </c:pt>
                <c:pt idx="4">
                  <c:v>0.493756570839654</c:v>
                </c:pt>
                <c:pt idx="5">
                  <c:v>0.261155151057424</c:v>
                </c:pt>
                <c:pt idx="6">
                  <c:v>0.112863585412515</c:v>
                </c:pt>
                <c:pt idx="7">
                  <c:v>0.015871153522995</c:v>
                </c:pt>
                <c:pt idx="8">
                  <c:v>-0.0494644414210099</c:v>
                </c:pt>
                <c:pt idx="9">
                  <c:v>-0.0938788705826088</c:v>
                </c:pt>
                <c:pt idx="10">
                  <c:v>-0.123282487078003</c:v>
                </c:pt>
                <c:pt idx="11">
                  <c:v>-0.141269009828016</c:v>
                </c:pt>
                <c:pt idx="12">
                  <c:v>-0.150360687932571</c:v>
                </c:pt>
                <c:pt idx="13">
                  <c:v>-0.152530773752602</c:v>
                </c:pt>
                <c:pt idx="14">
                  <c:v>-0.149400242282605</c:v>
                </c:pt>
                <c:pt idx="15">
                  <c:v>-0.14231601104141</c:v>
                </c:pt>
                <c:pt idx="16">
                  <c:v>-0.132394857718565</c:v>
                </c:pt>
                <c:pt idx="17">
                  <c:v>-0.120558652300484</c:v>
                </c:pt>
                <c:pt idx="18">
                  <c:v>-0.107564519062153</c:v>
                </c:pt>
                <c:pt idx="19">
                  <c:v>-0.0940278649491533</c:v>
                </c:pt>
                <c:pt idx="20">
                  <c:v>-0.0804414170386347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150605"/>
        <c:axId val="81712105"/>
      </c:lineChart>
      <c:catAx>
        <c:axId val="5615060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12105"/>
        <c:crosses val="autoZero"/>
        <c:auto val="1"/>
        <c:lblAlgn val="ctr"/>
        <c:lblOffset val="100"/>
        <c:noMultiLvlLbl val="0"/>
      </c:catAx>
      <c:valAx>
        <c:axId val="81712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5060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800" spc="-1" strike="noStrike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"Taux de chômage (en pts)"</c:f>
              <c:strCache>
                <c:ptCount val="1"/>
                <c:pt idx="0">
                  <c:v>Taux de chômage (en pts)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7.37073587</c:v>
                </c:pt>
                <c:pt idx="1">
                  <c:v>5.06173236</c:v>
                </c:pt>
                <c:pt idx="2">
                  <c:v>3.17717749</c:v>
                </c:pt>
                <c:pt idx="3">
                  <c:v>1.88703891</c:v>
                </c:pt>
                <c:pt idx="4">
                  <c:v>1.01986375</c:v>
                </c:pt>
                <c:pt idx="5">
                  <c:v>0.430828779999999</c:v>
                </c:pt>
                <c:pt idx="6">
                  <c:v>0.0331517999999989</c:v>
                </c:pt>
                <c:pt idx="7">
                  <c:v>-0.224715630000001</c:v>
                </c:pt>
                <c:pt idx="8">
                  <c:v>-0.37758712</c:v>
                </c:pt>
                <c:pt idx="9">
                  <c:v>-0.452509650000001</c:v>
                </c:pt>
                <c:pt idx="10">
                  <c:v>-0.471956380000001</c:v>
                </c:pt>
                <c:pt idx="11">
                  <c:v>-0.45456076</c:v>
                </c:pt>
                <c:pt idx="12">
                  <c:v>-0.41518254</c:v>
                </c:pt>
                <c:pt idx="13">
                  <c:v>-0.365029980000001</c:v>
                </c:pt>
                <c:pt idx="14">
                  <c:v>-0.31201002</c:v>
                </c:pt>
                <c:pt idx="15">
                  <c:v>-0.261255560000001</c:v>
                </c:pt>
                <c:pt idx="16">
                  <c:v>-0.21572561</c:v>
                </c:pt>
                <c:pt idx="17">
                  <c:v>-0.176788850000001</c:v>
                </c:pt>
                <c:pt idx="18">
                  <c:v>-0.14473495</c:v>
                </c:pt>
                <c:pt idx="19">
                  <c:v>-0.119187730000001</c:v>
                </c:pt>
                <c:pt idx="20">
                  <c:v>-0.0994161800000004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360490"/>
        <c:axId val="24947659"/>
      </c:lineChart>
      <c:lineChart>
        <c:grouping val="standard"/>
        <c:varyColors val="0"/>
        <c:ser>
          <c:idx val="1"/>
          <c:order val="1"/>
          <c:tx>
            <c:strRef>
              <c:f>"Emploi salarié en milliers (Droite)"</c:f>
              <c:strCache>
                <c:ptCount val="1"/>
                <c:pt idx="0">
                  <c:v>Emploi salarié en milliers (Droite)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-2463.22092</c:v>
                </c:pt>
                <c:pt idx="1">
                  <c:v>-1896.9846</c:v>
                </c:pt>
                <c:pt idx="2">
                  <c:v>-1311.27733</c:v>
                </c:pt>
                <c:pt idx="3">
                  <c:v>-849.06595</c:v>
                </c:pt>
                <c:pt idx="4">
                  <c:v>-505.6646</c:v>
                </c:pt>
                <c:pt idx="5">
                  <c:v>-255.629399999998</c:v>
                </c:pt>
                <c:pt idx="6">
                  <c:v>-77.8086199999998</c:v>
                </c:pt>
                <c:pt idx="7">
                  <c:v>43.3703199999982</c:v>
                </c:pt>
                <c:pt idx="8">
                  <c:v>120.117099999999</c:v>
                </c:pt>
                <c:pt idx="9">
                  <c:v>162.768270000001</c:v>
                </c:pt>
                <c:pt idx="10">
                  <c:v>180.319240000001</c:v>
                </c:pt>
                <c:pt idx="11">
                  <c:v>180.463520000001</c:v>
                </c:pt>
                <c:pt idx="12">
                  <c:v>169.512710000003</c:v>
                </c:pt>
                <c:pt idx="13">
                  <c:v>152.377919999999</c:v>
                </c:pt>
                <c:pt idx="14">
                  <c:v>132.65683</c:v>
                </c:pt>
                <c:pt idx="15">
                  <c:v>112.805229999998</c:v>
                </c:pt>
                <c:pt idx="16">
                  <c:v>94.3524399999988</c:v>
                </c:pt>
                <c:pt idx="17">
                  <c:v>78.1236700000009</c:v>
                </c:pt>
                <c:pt idx="18">
                  <c:v>64.4440500000019</c:v>
                </c:pt>
                <c:pt idx="19">
                  <c:v>53.3103200000005</c:v>
                </c:pt>
                <c:pt idx="20">
                  <c:v>44.525450000001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172202"/>
        <c:axId val="87275922"/>
      </c:lineChart>
      <c:catAx>
        <c:axId val="2936049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947659"/>
        <c:crosses val="autoZero"/>
        <c:auto val="1"/>
        <c:lblAlgn val="ctr"/>
        <c:lblOffset val="100"/>
        <c:noMultiLvlLbl val="0"/>
      </c:catAx>
      <c:valAx>
        <c:axId val="24947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60490"/>
        <c:crosses val="autoZero"/>
        <c:crossBetween val="between"/>
      </c:valAx>
      <c:catAx>
        <c:axId val="901722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75922"/>
        <c:auto val="1"/>
        <c:lblAlgn val="ctr"/>
        <c:lblOffset val="100"/>
        <c:noMultiLvlLbl val="0"/>
      </c:catAx>
      <c:valAx>
        <c:axId val="872759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72202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800" spc="-1" strike="noStrike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"solde primaire public (en pts de PIB)"</c:f>
              <c:strCache>
                <c:ptCount val="1"/>
                <c:pt idx="0">
                  <c:v>solde primaire public (en pts de PIB)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-11.747034108</c:v>
                </c:pt>
                <c:pt idx="1">
                  <c:v>-5.156445318</c:v>
                </c:pt>
                <c:pt idx="2">
                  <c:v>-3.752089648</c:v>
                </c:pt>
                <c:pt idx="3">
                  <c:v>-2.662854578</c:v>
                </c:pt>
                <c:pt idx="4">
                  <c:v>-1.832391908</c:v>
                </c:pt>
                <c:pt idx="5">
                  <c:v>-1.206630288</c:v>
                </c:pt>
                <c:pt idx="6">
                  <c:v>-0.743613738</c:v>
                </c:pt>
                <c:pt idx="7">
                  <c:v>-0.408941028</c:v>
                </c:pt>
                <c:pt idx="8">
                  <c:v>-0.173085887</c:v>
                </c:pt>
                <c:pt idx="9">
                  <c:v>-0.010780916</c:v>
                </c:pt>
                <c:pt idx="10">
                  <c:v>0.0988739650000001</c:v>
                </c:pt>
                <c:pt idx="11">
                  <c:v>0.172361912</c:v>
                </c:pt>
                <c:pt idx="12">
                  <c:v>0.222000811</c:v>
                </c:pt>
                <c:pt idx="13">
                  <c:v>0.25646567</c:v>
                </c:pt>
                <c:pt idx="14">
                  <c:v>0.281464142</c:v>
                </c:pt>
                <c:pt idx="15">
                  <c:v>0.300448545</c:v>
                </c:pt>
                <c:pt idx="16">
                  <c:v>0.315278644</c:v>
                </c:pt>
                <c:pt idx="17">
                  <c:v>0.326784348</c:v>
                </c:pt>
                <c:pt idx="18">
                  <c:v>0.335206706</c:v>
                </c:pt>
                <c:pt idx="19">
                  <c:v>0.340516814</c:v>
                </c:pt>
                <c:pt idx="20">
                  <c:v>0.342625785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"Dette publique (en pts de PIB)"</c:f>
              <c:strCache>
                <c:ptCount val="1"/>
                <c:pt idx="0">
                  <c:v>Dette publique (en pts de PIB)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32.0005544</c:v>
                </c:pt>
                <c:pt idx="1">
                  <c:v>20.742063</c:v>
                </c:pt>
                <c:pt idx="2">
                  <c:v>23.6188408</c:v>
                </c:pt>
                <c:pt idx="3">
                  <c:v>24.8058696</c:v>
                </c:pt>
                <c:pt idx="4">
                  <c:v>25.159077</c:v>
                </c:pt>
                <c:pt idx="5">
                  <c:v>25.0334068</c:v>
                </c:pt>
                <c:pt idx="6">
                  <c:v>24.6212315</c:v>
                </c:pt>
                <c:pt idx="7">
                  <c:v>24.043678</c:v>
                </c:pt>
                <c:pt idx="8">
                  <c:v>23.3795878</c:v>
                </c:pt>
                <c:pt idx="9">
                  <c:v>22.678531</c:v>
                </c:pt>
                <c:pt idx="10">
                  <c:v>21.9693683</c:v>
                </c:pt>
                <c:pt idx="11">
                  <c:v>21.266971</c:v>
                </c:pt>
                <c:pt idx="12">
                  <c:v>20.577524</c:v>
                </c:pt>
                <c:pt idx="13">
                  <c:v>19.9024663</c:v>
                </c:pt>
                <c:pt idx="14">
                  <c:v>19.241193</c:v>
                </c:pt>
                <c:pt idx="15">
                  <c:v>18.5927297</c:v>
                </c:pt>
                <c:pt idx="16">
                  <c:v>17.9566235</c:v>
                </c:pt>
                <c:pt idx="17">
                  <c:v>17.3332858</c:v>
                </c:pt>
                <c:pt idx="18">
                  <c:v>16.7239846</c:v>
                </c:pt>
                <c:pt idx="19">
                  <c:v>16.1306413</c:v>
                </c:pt>
                <c:pt idx="20">
                  <c:v>15.555548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380339"/>
        <c:axId val="62546443"/>
      </c:lineChart>
      <c:catAx>
        <c:axId val="173803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546443"/>
        <c:crosses val="autoZero"/>
        <c:auto val="1"/>
        <c:lblAlgn val="ctr"/>
        <c:lblOffset val="100"/>
        <c:noMultiLvlLbl val="0"/>
      </c:catAx>
      <c:valAx>
        <c:axId val="62546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8033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800" spc="-1" strike="noStrike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"Emissions de CO2"</c:f>
              <c:strCache>
                <c:ptCount val="1"/>
                <c:pt idx="0">
                  <c:v>Emissions de CO2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-24.2315946899532</c:v>
                </c:pt>
                <c:pt idx="1">
                  <c:v>-5.40852659966497</c:v>
                </c:pt>
                <c:pt idx="2">
                  <c:v>-3.36981337373687</c:v>
                </c:pt>
                <c:pt idx="3">
                  <c:v>-2.44830787267758</c:v>
                </c:pt>
                <c:pt idx="4">
                  <c:v>-1.79010024348941</c:v>
                </c:pt>
                <c:pt idx="5">
                  <c:v>-1.2552798950483</c:v>
                </c:pt>
                <c:pt idx="6">
                  <c:v>-0.829575688470385</c:v>
                </c:pt>
                <c:pt idx="7">
                  <c:v>-0.507924992397557</c:v>
                </c:pt>
                <c:pt idx="8">
                  <c:v>-0.277802061697552</c:v>
                </c:pt>
                <c:pt idx="9">
                  <c:v>-0.121216526112267</c:v>
                </c:pt>
                <c:pt idx="10">
                  <c:v>-0.0189163838062334</c:v>
                </c:pt>
                <c:pt idx="11">
                  <c:v>0.046528539671864</c:v>
                </c:pt>
                <c:pt idx="12">
                  <c:v>0.0891559158826327</c:v>
                </c:pt>
                <c:pt idx="13">
                  <c:v>0.119212515405898</c:v>
                </c:pt>
                <c:pt idx="14">
                  <c:v>0.143468839926642</c:v>
                </c:pt>
                <c:pt idx="15">
                  <c:v>0.16587036946154</c:v>
                </c:pt>
                <c:pt idx="16">
                  <c:v>0.188276576593571</c:v>
                </c:pt>
                <c:pt idx="17">
                  <c:v>0.21114681357286</c:v>
                </c:pt>
                <c:pt idx="18">
                  <c:v>0.234108730347993</c:v>
                </c:pt>
                <c:pt idx="19">
                  <c:v>0.256389982128891</c:v>
                </c:pt>
                <c:pt idx="20">
                  <c:v>0.277119493604361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284247"/>
        <c:axId val="64969632"/>
      </c:lineChart>
      <c:catAx>
        <c:axId val="7328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69632"/>
        <c:crosses val="autoZero"/>
        <c:auto val="1"/>
        <c:lblAlgn val="ctr"/>
        <c:lblOffset val="100"/>
        <c:noMultiLvlLbl val="0"/>
      </c:catAx>
      <c:valAx>
        <c:axId val="6496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28424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800" spc="-1" strike="noStrike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"Investissement"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-10.3307275933639</c:v>
                </c:pt>
                <c:pt idx="1">
                  <c:v>-6.48970430625733</c:v>
                </c:pt>
                <c:pt idx="2">
                  <c:v>-4.04590136189114</c:v>
                </c:pt>
                <c:pt idx="3">
                  <c:v>-2.74807764123792</c:v>
                </c:pt>
                <c:pt idx="4">
                  <c:v>-2.01905904082728</c:v>
                </c:pt>
                <c:pt idx="5">
                  <c:v>-1.5724277004785</c:v>
                </c:pt>
                <c:pt idx="6">
                  <c:v>-1.28106853480285</c:v>
                </c:pt>
                <c:pt idx="7">
                  <c:v>-1.08523949738958</c:v>
                </c:pt>
                <c:pt idx="8">
                  <c:v>-0.951962473338208</c:v>
                </c:pt>
                <c:pt idx="9">
                  <c:v>-0.859347037428571</c:v>
                </c:pt>
                <c:pt idx="10">
                  <c:v>-0.791109176654492</c:v>
                </c:pt>
                <c:pt idx="11">
                  <c:v>-0.734860013200045</c:v>
                </c:pt>
                <c:pt idx="12">
                  <c:v>-0.681554894845948</c:v>
                </c:pt>
                <c:pt idx="13">
                  <c:v>-0.625139450428724</c:v>
                </c:pt>
                <c:pt idx="14">
                  <c:v>-0.562119938080685</c:v>
                </c:pt>
                <c:pt idx="15">
                  <c:v>-0.491047196498862</c:v>
                </c:pt>
                <c:pt idx="16">
                  <c:v>-0.411976815743398</c:v>
                </c:pt>
                <c:pt idx="17">
                  <c:v>-0.325967413745654</c:v>
                </c:pt>
                <c:pt idx="18">
                  <c:v>-0.234656555895152</c:v>
                </c:pt>
                <c:pt idx="19">
                  <c:v>-0.139929524403248</c:v>
                </c:pt>
                <c:pt idx="20">
                  <c:v>-0.043681557053854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324303"/>
        <c:axId val="27619655"/>
      </c:lineChart>
      <c:catAx>
        <c:axId val="303243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19655"/>
        <c:crosses val="autoZero"/>
        <c:auto val="1"/>
        <c:lblAlgn val="ctr"/>
        <c:lblOffset val="100"/>
        <c:noMultiLvlLbl val="0"/>
      </c:catAx>
      <c:valAx>
        <c:axId val="27619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243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800" spc="-1" strike="noStrike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44537815126"/>
          <c:y val="0.200420002625016"/>
          <c:w val="0.850336134453782"/>
          <c:h val="0.44966531040819"/>
        </c:manualLayout>
      </c:layout>
      <c:lineChart>
        <c:grouping val="standard"/>
        <c:varyColors val="0"/>
        <c:ser>
          <c:idx val="0"/>
          <c:order val="0"/>
          <c:tx>
            <c:strRef>
              <c:f>"Prix de la valeur ajoutée"</c:f>
              <c:strCache>
                <c:ptCount val="1"/>
                <c:pt idx="0">
                  <c:v>Prix de la valeur ajoutée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-2.9929351103843</c:v>
                </c:pt>
                <c:pt idx="1">
                  <c:v>-4.53060368017838</c:v>
                </c:pt>
                <c:pt idx="2">
                  <c:v>-4.97996628612937</c:v>
                </c:pt>
                <c:pt idx="3">
                  <c:v>-5.01980890980466</c:v>
                </c:pt>
                <c:pt idx="4">
                  <c:v>-4.85327911029795</c:v>
                </c:pt>
                <c:pt idx="5">
                  <c:v>-4.57020894320419</c:v>
                </c:pt>
                <c:pt idx="6">
                  <c:v>-4.21646704959903</c:v>
                </c:pt>
                <c:pt idx="7">
                  <c:v>-3.82032757404908</c:v>
                </c:pt>
                <c:pt idx="8">
                  <c:v>-3.40233831361856</c:v>
                </c:pt>
                <c:pt idx="9">
                  <c:v>-2.97863914919259</c:v>
                </c:pt>
                <c:pt idx="10">
                  <c:v>-2.56190773097746</c:v>
                </c:pt>
                <c:pt idx="11">
                  <c:v>-2.16169893756288</c:v>
                </c:pt>
                <c:pt idx="12">
                  <c:v>-1.78477887176397</c:v>
                </c:pt>
                <c:pt idx="13">
                  <c:v>-1.43555721071986</c:v>
                </c:pt>
                <c:pt idx="14">
                  <c:v>-1.11656104109246</c:v>
                </c:pt>
                <c:pt idx="15">
                  <c:v>-0.828883649122125</c:v>
                </c:pt>
                <c:pt idx="16">
                  <c:v>-0.572568694578068</c:v>
                </c:pt>
                <c:pt idx="17">
                  <c:v>-0.346916140011788</c:v>
                </c:pt>
                <c:pt idx="18">
                  <c:v>-0.15071406615863</c:v>
                </c:pt>
                <c:pt idx="19">
                  <c:v>0.0175912986456694</c:v>
                </c:pt>
                <c:pt idx="20">
                  <c:v>0.159774742356578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"Prix des consommations intermédiaires"</c:f>
              <c:strCache>
                <c:ptCount val="1"/>
                <c:pt idx="0">
                  <c:v>Prix des consommations intermédiaires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-2.2796237314888</c:v>
                </c:pt>
                <c:pt idx="1">
                  <c:v>-3.09063137010968</c:v>
                </c:pt>
                <c:pt idx="2">
                  <c:v>-3.31034555921699</c:v>
                </c:pt>
                <c:pt idx="3">
                  <c:v>-3.31227826357497</c:v>
                </c:pt>
                <c:pt idx="4">
                  <c:v>-3.22007474552376</c:v>
                </c:pt>
                <c:pt idx="5">
                  <c:v>-3.07051569604396</c:v>
                </c:pt>
                <c:pt idx="6">
                  <c:v>-2.87564129079623</c:v>
                </c:pt>
                <c:pt idx="7">
                  <c:v>-2.64386342826685</c:v>
                </c:pt>
                <c:pt idx="8">
                  <c:v>-2.38498097369831</c:v>
                </c:pt>
                <c:pt idx="9">
                  <c:v>-2.10988458326555</c:v>
                </c:pt>
                <c:pt idx="10">
                  <c:v>-1.82917335261661</c:v>
                </c:pt>
                <c:pt idx="11">
                  <c:v>-1.55207210582078</c:v>
                </c:pt>
                <c:pt idx="12">
                  <c:v>-1.28590347033579</c:v>
                </c:pt>
                <c:pt idx="13">
                  <c:v>-1.03600503209584</c:v>
                </c:pt>
                <c:pt idx="14">
                  <c:v>-0.805908563690028</c:v>
                </c:pt>
                <c:pt idx="15">
                  <c:v>-0.597637441534304</c:v>
                </c:pt>
                <c:pt idx="16">
                  <c:v>-0.412029271793346</c:v>
                </c:pt>
                <c:pt idx="17">
                  <c:v>-0.249034904676959</c:v>
                </c:pt>
                <c:pt idx="18">
                  <c:v>-0.107972528040945</c:v>
                </c:pt>
                <c:pt idx="19">
                  <c:v>0.0122687409858546</c:v>
                </c:pt>
                <c:pt idx="20">
                  <c:v>0.113072182278029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"Prix des exportations"</c:f>
              <c:strCache>
                <c:ptCount val="1"/>
                <c:pt idx="0">
                  <c:v>Prix des exportations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-2.63110941890002</c:v>
                </c:pt>
                <c:pt idx="1">
                  <c:v>-3.51163094530504</c:v>
                </c:pt>
                <c:pt idx="2">
                  <c:v>-3.7205266149451</c:v>
                </c:pt>
                <c:pt idx="3">
                  <c:v>-3.67129156285055</c:v>
                </c:pt>
                <c:pt idx="4">
                  <c:v>-3.51433119822202</c:v>
                </c:pt>
                <c:pt idx="5">
                  <c:v>-3.30277984373383</c:v>
                </c:pt>
                <c:pt idx="6">
                  <c:v>-3.05557077668038</c:v>
                </c:pt>
                <c:pt idx="7">
                  <c:v>-2.78223664754716</c:v>
                </c:pt>
                <c:pt idx="8">
                  <c:v>-2.4912470493445</c:v>
                </c:pt>
                <c:pt idx="9">
                  <c:v>-2.19160010838311</c:v>
                </c:pt>
                <c:pt idx="10">
                  <c:v>-1.89220455530175</c:v>
                </c:pt>
                <c:pt idx="11">
                  <c:v>-1.60097260045406</c:v>
                </c:pt>
                <c:pt idx="12">
                  <c:v>-1.32424564424344</c:v>
                </c:pt>
                <c:pt idx="13">
                  <c:v>-1.0666190806615</c:v>
                </c:pt>
                <c:pt idx="14">
                  <c:v>-0.831047236895399</c:v>
                </c:pt>
                <c:pt idx="15">
                  <c:v>-0.619093517358949</c:v>
                </c:pt>
                <c:pt idx="16">
                  <c:v>-0.431225911024125</c:v>
                </c:pt>
                <c:pt idx="17">
                  <c:v>-0.267098272859512</c:v>
                </c:pt>
                <c:pt idx="18">
                  <c:v>-0.125791865421276</c:v>
                </c:pt>
                <c:pt idx="19">
                  <c:v>-0.00600769473972918</c:v>
                </c:pt>
                <c:pt idx="20">
                  <c:v>0.093787722684624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"Prix des importations"</c:f>
              <c:strCache>
                <c:ptCount val="1"/>
                <c:pt idx="0">
                  <c:v>Prix des importations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474436"/>
        <c:axId val="88165214"/>
      </c:lineChart>
      <c:catAx>
        <c:axId val="494744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165214"/>
        <c:crosses val="autoZero"/>
        <c:auto val="1"/>
        <c:lblAlgn val="ctr"/>
        <c:lblOffset val="100"/>
        <c:noMultiLvlLbl val="0"/>
      </c:catAx>
      <c:valAx>
        <c:axId val="88165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7443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356515748031496"/>
          <c:y val="0.660983522892972"/>
          <c:w val="0.934252405949256"/>
          <c:h val="0.33901647710702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5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800" spc="-1" strike="noStrike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"Prix à la consommation"</c:f>
              <c:strCache>
                <c:ptCount val="1"/>
                <c:pt idx="0">
                  <c:v>Prix à la consommation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-2.24542732131897</c:v>
                </c:pt>
                <c:pt idx="1">
                  <c:v>-3.37948917117966</c:v>
                </c:pt>
                <c:pt idx="2">
                  <c:v>-3.53717549821471</c:v>
                </c:pt>
                <c:pt idx="3">
                  <c:v>-3.51826961559573</c:v>
                </c:pt>
                <c:pt idx="4">
                  <c:v>-3.41402900983147</c:v>
                </c:pt>
                <c:pt idx="5">
                  <c:v>-3.24664948015102</c:v>
                </c:pt>
                <c:pt idx="6">
                  <c:v>-3.02688721793984</c:v>
                </c:pt>
                <c:pt idx="7">
                  <c:v>-2.76660169522326</c:v>
                </c:pt>
                <c:pt idx="8">
                  <c:v>-2.47943433932463</c:v>
                </c:pt>
                <c:pt idx="9">
                  <c:v>-2.17898694592329</c:v>
                </c:pt>
                <c:pt idx="10">
                  <c:v>-1.87720056164959</c:v>
                </c:pt>
                <c:pt idx="11">
                  <c:v>-1.58355021623714</c:v>
                </c:pt>
                <c:pt idx="12">
                  <c:v>-1.30493047499262</c:v>
                </c:pt>
                <c:pt idx="13">
                  <c:v>-1.04593931340052</c:v>
                </c:pt>
                <c:pt idx="14">
                  <c:v>-0.809312230611237</c:v>
                </c:pt>
                <c:pt idx="15">
                  <c:v>-0.596363439503622</c:v>
                </c:pt>
                <c:pt idx="16">
                  <c:v>-0.407368747379144</c:v>
                </c:pt>
                <c:pt idx="17">
                  <c:v>-0.241871679824945</c:v>
                </c:pt>
                <c:pt idx="18">
                  <c:v>-0.0989175425222255</c:v>
                </c:pt>
                <c:pt idx="19">
                  <c:v>0.022772849871977</c:v>
                </c:pt>
                <c:pt idx="20">
                  <c:v>0.124678198633976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"Prix à la production"</c:f>
              <c:strCache>
                <c:ptCount val="1"/>
                <c:pt idx="0">
                  <c:v>Prix à la production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'Graph-macro'!$L$1:$AF$1</c:f>
              <c:multiLvlStrCache>
                <c:ptCount val="1"/>
                <c:lvl>
                  <c:pt idx="0">
                    <c:v>2040</c:v>
                  </c:pt>
                </c:lvl>
                <c:lvl>
                  <c:pt idx="0">
                    <c:v>2039</c:v>
                  </c:pt>
                </c:lvl>
                <c:lvl>
                  <c:pt idx="0">
                    <c:v>2038</c:v>
                  </c:pt>
                </c:lvl>
                <c:lvl>
                  <c:pt idx="0">
                    <c:v>2037</c:v>
                  </c:pt>
                </c:lvl>
                <c:lvl>
                  <c:pt idx="0">
                    <c:v>2036</c:v>
                  </c:pt>
                </c:lvl>
                <c:lvl>
                  <c:pt idx="0">
                    <c:v>2035</c:v>
                  </c:pt>
                </c:lvl>
                <c:lvl>
                  <c:pt idx="0">
                    <c:v>2034</c:v>
                  </c:pt>
                </c:lvl>
                <c:lvl>
                  <c:pt idx="0">
                    <c:v>2033</c:v>
                  </c:pt>
                </c:lvl>
                <c:lvl>
                  <c:pt idx="0">
                    <c:v>2032</c:v>
                  </c:pt>
                </c:lvl>
                <c:lvl>
                  <c:pt idx="0">
                    <c:v>2031</c:v>
                  </c:pt>
                </c:lvl>
                <c:lvl>
                  <c:pt idx="0">
                    <c:v>2030</c:v>
                  </c:pt>
                </c:lvl>
                <c:lvl>
                  <c:pt idx="0">
                    <c:v>2029</c:v>
                  </c:pt>
                </c:lvl>
                <c:lvl>
                  <c:pt idx="0">
                    <c:v>2028</c:v>
                  </c:pt>
                </c:lvl>
                <c:lvl>
                  <c:pt idx="0">
                    <c:v>2027</c:v>
                  </c:pt>
                </c:lvl>
                <c:lvl>
                  <c:pt idx="0">
                    <c:v>2026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-2.63561470509509</c:v>
                </c:pt>
                <c:pt idx="1">
                  <c:v>-3.81902665853387</c:v>
                </c:pt>
                <c:pt idx="2">
                  <c:v>-4.14347112756001</c:v>
                </c:pt>
                <c:pt idx="3">
                  <c:v>-4.16206440120672</c:v>
                </c:pt>
                <c:pt idx="4">
                  <c:v>-4.03245064441532</c:v>
                </c:pt>
                <c:pt idx="5">
                  <c:v>-3.81640959439338</c:v>
                </c:pt>
                <c:pt idx="6">
                  <c:v>-3.54252470206261</c:v>
                </c:pt>
                <c:pt idx="7">
                  <c:v>-3.22903039163758</c:v>
                </c:pt>
                <c:pt idx="8">
                  <c:v>-2.89105467865451</c:v>
                </c:pt>
                <c:pt idx="9">
                  <c:v>-2.54208797750843</c:v>
                </c:pt>
                <c:pt idx="10">
                  <c:v>-2.19375596901812</c:v>
                </c:pt>
                <c:pt idx="11">
                  <c:v>-1.85544334466974</c:v>
                </c:pt>
                <c:pt idx="12">
                  <c:v>-1.53419508296948</c:v>
                </c:pt>
                <c:pt idx="13">
                  <c:v>-1.23488859324488</c:v>
                </c:pt>
                <c:pt idx="14">
                  <c:v>-0.960558393520783</c:v>
                </c:pt>
                <c:pt idx="15">
                  <c:v>-0.712768165852351</c:v>
                </c:pt>
                <c:pt idx="16">
                  <c:v>-0.491963553160479</c:v>
                </c:pt>
                <c:pt idx="17">
                  <c:v>-0.297774161352482</c:v>
                </c:pt>
                <c:pt idx="18">
                  <c:v>-0.129256386031251</c:v>
                </c:pt>
                <c:pt idx="19">
                  <c:v>0.0149193262061864</c:v>
                </c:pt>
                <c:pt idx="20">
                  <c:v>0.136329990758277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865746"/>
        <c:axId val="10175977"/>
      </c:lineChart>
      <c:catAx>
        <c:axId val="8786574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75977"/>
        <c:crosses val="autoZero"/>
        <c:auto val="1"/>
        <c:lblAlgn val="ctr"/>
        <c:lblOffset val="100"/>
        <c:noMultiLvlLbl val="0"/>
      </c:catAx>
      <c:valAx>
        <c:axId val="10175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86574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698400</xdr:colOff>
      <xdr:row>3</xdr:row>
      <xdr:rowOff>87480</xdr:rowOff>
    </xdr:from>
    <xdr:to>
      <xdr:col>6</xdr:col>
      <xdr:colOff>164160</xdr:colOff>
      <xdr:row>17</xdr:row>
      <xdr:rowOff>164520</xdr:rowOff>
    </xdr:to>
    <xdr:graphicFrame>
      <xdr:nvGraphicFramePr>
        <xdr:cNvPr id="0" name="Chart 1"/>
        <xdr:cNvGraphicFramePr/>
      </xdr:nvGraphicFramePr>
      <xdr:xfrm>
        <a:off x="698400" y="658800"/>
        <a:ext cx="418356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637560</xdr:colOff>
      <xdr:row>17</xdr:row>
      <xdr:rowOff>142200</xdr:rowOff>
    </xdr:to>
    <xdr:graphicFrame>
      <xdr:nvGraphicFramePr>
        <xdr:cNvPr id="1" name="Graphique 1"/>
        <xdr:cNvGraphicFramePr/>
      </xdr:nvGraphicFramePr>
      <xdr:xfrm>
        <a:off x="4911480" y="663480"/>
        <a:ext cx="4243680" cy="271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370440</xdr:colOff>
      <xdr:row>18</xdr:row>
      <xdr:rowOff>9000</xdr:rowOff>
    </xdr:to>
    <xdr:graphicFrame>
      <xdr:nvGraphicFramePr>
        <xdr:cNvPr id="2" name="Graphique 2"/>
        <xdr:cNvGraphicFramePr/>
      </xdr:nvGraphicFramePr>
      <xdr:xfrm>
        <a:off x="9212760" y="695160"/>
        <a:ext cx="4210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734760</xdr:colOff>
      <xdr:row>33</xdr:row>
      <xdr:rowOff>94680</xdr:rowOff>
    </xdr:to>
    <xdr:graphicFrame>
      <xdr:nvGraphicFramePr>
        <xdr:cNvPr id="3" name="Graphique 4"/>
        <xdr:cNvGraphicFramePr/>
      </xdr:nvGraphicFramePr>
      <xdr:xfrm>
        <a:off x="4968720" y="3638520"/>
        <a:ext cx="4283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358200</xdr:colOff>
      <xdr:row>33</xdr:row>
      <xdr:rowOff>88200</xdr:rowOff>
    </xdr:to>
    <xdr:graphicFrame>
      <xdr:nvGraphicFramePr>
        <xdr:cNvPr id="4" name="Graphique 5"/>
        <xdr:cNvGraphicFramePr/>
      </xdr:nvGraphicFramePr>
      <xdr:xfrm>
        <a:off x="9272160" y="3632040"/>
        <a:ext cx="4138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259560</xdr:colOff>
      <xdr:row>49</xdr:row>
      <xdr:rowOff>40680</xdr:rowOff>
    </xdr:to>
    <xdr:graphicFrame>
      <xdr:nvGraphicFramePr>
        <xdr:cNvPr id="5" name="Graphique 6"/>
        <xdr:cNvGraphicFramePr/>
      </xdr:nvGraphicFramePr>
      <xdr:xfrm>
        <a:off x="806400" y="6632280"/>
        <a:ext cx="4170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158040</xdr:colOff>
      <xdr:row>49</xdr:row>
      <xdr:rowOff>107280</xdr:rowOff>
    </xdr:to>
    <xdr:graphicFrame>
      <xdr:nvGraphicFramePr>
        <xdr:cNvPr id="6" name="Graphique 7"/>
        <xdr:cNvGraphicFramePr/>
      </xdr:nvGraphicFramePr>
      <xdr:xfrm>
        <a:off x="5127480" y="6698880"/>
        <a:ext cx="4283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100800</xdr:colOff>
      <xdr:row>17</xdr:row>
      <xdr:rowOff>142200</xdr:rowOff>
    </xdr:to>
    <xdr:graphicFrame>
      <xdr:nvGraphicFramePr>
        <xdr:cNvPr id="7" name="Graphique 8"/>
        <xdr:cNvGraphicFramePr/>
      </xdr:nvGraphicFramePr>
      <xdr:xfrm>
        <a:off x="13405320" y="701640"/>
        <a:ext cx="4283640" cy="26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170640</xdr:colOff>
      <xdr:row>33</xdr:row>
      <xdr:rowOff>110520</xdr:rowOff>
    </xdr:to>
    <xdr:graphicFrame>
      <xdr:nvGraphicFramePr>
        <xdr:cNvPr id="8" name="Graphique 9"/>
        <xdr:cNvGraphicFramePr/>
      </xdr:nvGraphicFramePr>
      <xdr:xfrm>
        <a:off x="13475160" y="3654360"/>
        <a:ext cx="4283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253440</xdr:colOff>
      <xdr:row>33</xdr:row>
      <xdr:rowOff>94680</xdr:rowOff>
    </xdr:to>
    <xdr:graphicFrame>
      <xdr:nvGraphicFramePr>
        <xdr:cNvPr id="9" name="Graphique 2"/>
        <xdr:cNvGraphicFramePr/>
      </xdr:nvGraphicFramePr>
      <xdr:xfrm>
        <a:off x="781200" y="3638520"/>
        <a:ext cx="41900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020-02-29%2012-02-00%20-%20Standard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2.453125" defaultRowHeight="15" zeroHeight="false" outlineLevelRow="0" outlineLevelCol="0"/>
  <cols>
    <col collapsed="false" customWidth="true" hidden="false" outlineLevel="0" max="1" min="1" style="0" width="37.42"/>
  </cols>
  <sheetData>
    <row r="1" customFormat="false" ht="30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  <c r="I1" s="3"/>
      <c r="J1" s="3"/>
    </row>
    <row r="2" customFormat="false" ht="15.75" hidden="false" customHeight="false" outlineLevel="0" collapsed="false">
      <c r="A2" s="4"/>
      <c r="B2" s="5" t="s">
        <v>1</v>
      </c>
      <c r="C2" s="5"/>
      <c r="D2" s="5"/>
      <c r="E2" s="5"/>
      <c r="F2" s="5"/>
      <c r="G2" s="5"/>
      <c r="H2" s="3"/>
      <c r="I2" s="3"/>
      <c r="J2" s="3"/>
    </row>
    <row r="3" customFormat="false" ht="15" hidden="false" customHeight="false" outlineLevel="0" collapsed="false">
      <c r="A3" s="6"/>
      <c r="B3" s="7" t="n">
        <v>2020</v>
      </c>
      <c r="C3" s="8" t="n">
        <v>2021</v>
      </c>
      <c r="D3" s="8" t="n">
        <v>2022</v>
      </c>
      <c r="E3" s="8" t="n">
        <v>2025</v>
      </c>
      <c r="F3" s="8" t="n">
        <v>2030</v>
      </c>
      <c r="G3" s="9" t="n">
        <v>2040</v>
      </c>
      <c r="H3" s="3"/>
      <c r="I3" s="3"/>
      <c r="J3" s="3"/>
    </row>
    <row r="4" customFormat="false" ht="15" hidden="false" customHeight="false" outlineLevel="0" collapsed="false">
      <c r="A4" s="10" t="s">
        <v>2</v>
      </c>
      <c r="B4" s="11" t="n">
        <f aca="false">Macro!L2</f>
        <v>-16.926203168827</v>
      </c>
      <c r="C4" s="12" t="n">
        <f aca="false">Macro!M2</f>
        <v>-2.75278870653941</v>
      </c>
      <c r="D4" s="12" t="n">
        <f aca="false">Macro!N2</f>
        <v>-2.47821893302863</v>
      </c>
      <c r="E4" s="12" t="n">
        <f aca="false">Macro!Q2</f>
        <v>-0.829098809923901</v>
      </c>
      <c r="F4" s="12" t="n">
        <f aca="false">Macro!V2</f>
        <v>0.187109151246312</v>
      </c>
      <c r="G4" s="13" t="n">
        <f aca="false">Macro!AF2</f>
        <v>0.203197845576919</v>
      </c>
      <c r="H4" s="3"/>
      <c r="I4" s="3"/>
      <c r="J4" s="3"/>
    </row>
    <row r="5" customFormat="false" ht="15" hidden="false" customHeight="false" outlineLevel="0" collapsed="false">
      <c r="A5" s="10" t="s">
        <v>3</v>
      </c>
      <c r="B5" s="11" t="n">
        <f aca="false">Macro!L3</f>
        <v>-35.6344081631366</v>
      </c>
      <c r="C5" s="12" t="n">
        <f aca="false">Macro!M3</f>
        <v>-5.54076998028848</v>
      </c>
      <c r="D5" s="12" t="n">
        <f aca="false">Macro!N3</f>
        <v>-5.12399976465552</v>
      </c>
      <c r="E5" s="12" t="n">
        <f aca="false">Macro!Q3</f>
        <v>-2.41871998303207</v>
      </c>
      <c r="F5" s="12" t="n">
        <f aca="false">Macro!V3</f>
        <v>-0.212728045206012</v>
      </c>
      <c r="G5" s="13" t="n">
        <f aca="false">Macro!AF3</f>
        <v>0.387676040210927</v>
      </c>
      <c r="H5" s="3"/>
      <c r="I5" s="3"/>
      <c r="J5" s="3"/>
    </row>
    <row r="6" customFormat="false" ht="15" hidden="false" customHeight="false" outlineLevel="0" collapsed="false">
      <c r="A6" s="10" t="s">
        <v>4</v>
      </c>
      <c r="B6" s="11" t="n">
        <f aca="false">Macro!L4</f>
        <v>-10.3307275933639</v>
      </c>
      <c r="C6" s="12" t="n">
        <f aca="false">Macro!M4</f>
        <v>-6.48970430625733</v>
      </c>
      <c r="D6" s="12" t="n">
        <f aca="false">Macro!N4</f>
        <v>-4.04590136189114</v>
      </c>
      <c r="E6" s="12" t="n">
        <f aca="false">Macro!Q4</f>
        <v>-1.5724277004785</v>
      </c>
      <c r="F6" s="12" t="n">
        <f aca="false">Macro!V4</f>
        <v>-0.791109176654492</v>
      </c>
      <c r="G6" s="13" t="n">
        <f aca="false">Macro!AF4</f>
        <v>-0.043681557053854</v>
      </c>
      <c r="H6" s="3"/>
      <c r="I6" s="3"/>
      <c r="J6" s="3"/>
    </row>
    <row r="7" customFormat="false" ht="15" hidden="false" customHeight="false" outlineLevel="0" collapsed="false">
      <c r="A7" s="10" t="s">
        <v>5</v>
      </c>
      <c r="B7" s="11" t="n">
        <f aca="false">Macro!L5</f>
        <v>0.481550777340067</v>
      </c>
      <c r="C7" s="12" t="n">
        <f aca="false">Macro!M5</f>
        <v>0.984918608472185</v>
      </c>
      <c r="D7" s="12" t="n">
        <f aca="false">Macro!N5</f>
        <v>1.37813481391316</v>
      </c>
      <c r="E7" s="12" t="n">
        <f aca="false">Macro!Q5</f>
        <v>1.87216602755735</v>
      </c>
      <c r="F7" s="12" t="n">
        <f aca="false">Macro!V5</f>
        <v>1.47674413280625</v>
      </c>
      <c r="G7" s="13" t="n">
        <f aca="false">Macro!AF5</f>
        <v>0.149588293353231</v>
      </c>
      <c r="H7" s="3"/>
      <c r="I7" s="3"/>
      <c r="J7" s="3"/>
    </row>
    <row r="8" customFormat="false" ht="15" hidden="false" customHeight="false" outlineLevel="0" collapsed="false">
      <c r="A8" s="10" t="s">
        <v>6</v>
      </c>
      <c r="B8" s="11" t="n">
        <f aca="false">Macro!L6</f>
        <v>-22.2393612168511</v>
      </c>
      <c r="C8" s="12" t="n">
        <f aca="false">Macro!M6</f>
        <v>-5.75976081349834</v>
      </c>
      <c r="D8" s="12" t="n">
        <f aca="false">Macro!N6</f>
        <v>-3.7244072472748</v>
      </c>
      <c r="E8" s="12" t="n">
        <f aca="false">Macro!Q6</f>
        <v>-1.71062591737634</v>
      </c>
      <c r="F8" s="12" t="n">
        <f aca="false">Macro!V6</f>
        <v>-0.439485412675</v>
      </c>
      <c r="G8" s="13" t="n">
        <f aca="false">Macro!AF6</f>
        <v>0.194357351691754</v>
      </c>
      <c r="H8" s="3"/>
      <c r="I8" s="3"/>
      <c r="J8" s="3"/>
    </row>
    <row r="9" customFormat="false" ht="15" hidden="false" customHeight="false" outlineLevel="0" collapsed="false">
      <c r="A9" s="10" t="s">
        <v>7</v>
      </c>
      <c r="B9" s="11" t="n">
        <f aca="false">Macro!L7</f>
        <v>-7.02033621009163</v>
      </c>
      <c r="C9" s="12" t="n">
        <f aca="false">Macro!M7</f>
        <v>-5.46001707681266</v>
      </c>
      <c r="D9" s="12" t="n">
        <f aca="false">Macro!N7</f>
        <v>-4.39796632941102</v>
      </c>
      <c r="E9" s="12" t="n">
        <f aca="false">Macro!Q7</f>
        <v>-2.02329730353639</v>
      </c>
      <c r="F9" s="12" t="n">
        <f aca="false">Macro!V7</f>
        <v>-0.299893484465774</v>
      </c>
      <c r="G9" s="13" t="n">
        <f aca="false">Macro!AF7</f>
        <v>0.36891770979417</v>
      </c>
      <c r="H9" s="3"/>
      <c r="I9" s="3"/>
      <c r="J9" s="3"/>
    </row>
    <row r="10" customFormat="false" ht="15" hidden="false" customHeight="false" outlineLevel="0" collapsed="false">
      <c r="A10" s="10" t="s">
        <v>8</v>
      </c>
      <c r="B10" s="11" t="n">
        <f aca="false">Macro!L8</f>
        <v>27.58089958</v>
      </c>
      <c r="C10" s="12" t="n">
        <f aca="false">Macro!M8</f>
        <v>0.07655253</v>
      </c>
      <c r="D10" s="12" t="n">
        <f aca="false">Macro!N8</f>
        <v>0.68062232</v>
      </c>
      <c r="E10" s="12" t="n">
        <f aca="false">Macro!Q8</f>
        <v>0.36170588</v>
      </c>
      <c r="F10" s="12" t="n">
        <f aca="false">Macro!V8</f>
        <v>-0.0783547699999998</v>
      </c>
      <c r="G10" s="13" t="n">
        <f aca="false">Macro!AF8</f>
        <v>-0.0167498399999994</v>
      </c>
      <c r="H10" s="3"/>
      <c r="I10" s="3"/>
      <c r="J10" s="3"/>
    </row>
    <row r="11" customFormat="false" ht="15" hidden="false" customHeight="false" outlineLevel="0" collapsed="false">
      <c r="A11" s="10" t="s">
        <v>9</v>
      </c>
      <c r="B11" s="11" t="n">
        <f aca="false">Macro!L9</f>
        <v>-2.24542732131897</v>
      </c>
      <c r="C11" s="12" t="n">
        <f aca="false">Macro!M9</f>
        <v>-3.37948917117966</v>
      </c>
      <c r="D11" s="12" t="n">
        <f aca="false">Macro!N9</f>
        <v>-3.53717549821471</v>
      </c>
      <c r="E11" s="12" t="n">
        <f aca="false">Macro!Q9</f>
        <v>-3.24664948015102</v>
      </c>
      <c r="F11" s="12" t="n">
        <f aca="false">Macro!V9</f>
        <v>-1.87720056164959</v>
      </c>
      <c r="G11" s="13" t="n">
        <f aca="false">Macro!AF9</f>
        <v>0.124678198633976</v>
      </c>
      <c r="H11" s="3"/>
      <c r="I11" s="3"/>
      <c r="J11" s="3"/>
    </row>
    <row r="12" customFormat="false" ht="15" hidden="false" customHeight="false" outlineLevel="0" collapsed="false">
      <c r="A12" s="10" t="s">
        <v>10</v>
      </c>
      <c r="B12" s="11" t="n">
        <f aca="false">Macro!L10</f>
        <v>-2.63561470509509</v>
      </c>
      <c r="C12" s="12" t="n">
        <f aca="false">Macro!M10</f>
        <v>-3.81902665853387</v>
      </c>
      <c r="D12" s="12" t="n">
        <f aca="false">Macro!N10</f>
        <v>-4.14347112756001</v>
      </c>
      <c r="E12" s="12" t="n">
        <f aca="false">Macro!Q10</f>
        <v>-3.81640959439338</v>
      </c>
      <c r="F12" s="12" t="n">
        <f aca="false">Macro!V10</f>
        <v>-2.19375596901812</v>
      </c>
      <c r="G12" s="13" t="n">
        <f aca="false">Macro!AF10</f>
        <v>0.136329990758277</v>
      </c>
      <c r="H12" s="3"/>
      <c r="I12" s="3"/>
      <c r="J12" s="3"/>
    </row>
    <row r="13" customFormat="false" ht="15" hidden="false" customHeight="false" outlineLevel="0" collapsed="false">
      <c r="A13" s="10" t="s">
        <v>11</v>
      </c>
      <c r="B13" s="11" t="n">
        <f aca="false">Macro!L11</f>
        <v>-2.9929351103843</v>
      </c>
      <c r="C13" s="12" t="n">
        <f aca="false">Macro!M11</f>
        <v>-4.53060368017838</v>
      </c>
      <c r="D13" s="12" t="n">
        <f aca="false">Macro!N11</f>
        <v>-4.97996628612937</v>
      </c>
      <c r="E13" s="12" t="n">
        <f aca="false">Macro!Q11</f>
        <v>-4.57020894320419</v>
      </c>
      <c r="F13" s="12" t="n">
        <f aca="false">Macro!V11</f>
        <v>-2.56190773097746</v>
      </c>
      <c r="G13" s="13" t="n">
        <f aca="false">Macro!AF11</f>
        <v>0.159774742356578</v>
      </c>
      <c r="H13" s="3"/>
      <c r="I13" s="3"/>
      <c r="J13" s="3"/>
    </row>
    <row r="14" customFormat="false" ht="15" hidden="false" customHeight="false" outlineLevel="0" collapsed="false">
      <c r="A14" s="10" t="s">
        <v>12</v>
      </c>
      <c r="B14" s="11" t="n">
        <f aca="false">Macro!L12</f>
        <v>-2.2796237314888</v>
      </c>
      <c r="C14" s="12" t="n">
        <f aca="false">Macro!M12</f>
        <v>-3.09063137010968</v>
      </c>
      <c r="D14" s="12" t="n">
        <f aca="false">Macro!N12</f>
        <v>-3.31034555921699</v>
      </c>
      <c r="E14" s="12" t="n">
        <f aca="false">Macro!Q12</f>
        <v>-3.07051569604396</v>
      </c>
      <c r="F14" s="12" t="n">
        <f aca="false">Macro!V12</f>
        <v>-1.82917335261661</v>
      </c>
      <c r="G14" s="13" t="n">
        <f aca="false">Macro!AF12</f>
        <v>0.113072182278029</v>
      </c>
      <c r="H14" s="3"/>
      <c r="I14" s="3"/>
      <c r="J14" s="3"/>
    </row>
    <row r="15" customFormat="false" ht="15" hidden="false" customHeight="false" outlineLevel="0" collapsed="false">
      <c r="A15" s="10" t="s">
        <v>13</v>
      </c>
      <c r="B15" s="11" t="n">
        <f aca="false">Macro!L13</f>
        <v>-2.63110941890002</v>
      </c>
      <c r="C15" s="12" t="n">
        <f aca="false">Macro!M13</f>
        <v>-3.51163094530504</v>
      </c>
      <c r="D15" s="12" t="n">
        <f aca="false">Macro!N13</f>
        <v>-3.7205266149451</v>
      </c>
      <c r="E15" s="12" t="n">
        <f aca="false">Macro!Q13</f>
        <v>-3.30277984373383</v>
      </c>
      <c r="F15" s="12" t="n">
        <f aca="false">Macro!V13</f>
        <v>-1.89220455530175</v>
      </c>
      <c r="G15" s="13" t="n">
        <f aca="false">Macro!AF13</f>
        <v>0.093787722684624</v>
      </c>
      <c r="H15" s="3"/>
      <c r="I15" s="3"/>
      <c r="J15" s="3"/>
    </row>
    <row r="16" customFormat="false" ht="15" hidden="false" customHeight="false" outlineLevel="0" collapsed="false">
      <c r="A16" s="10" t="s">
        <v>14</v>
      </c>
      <c r="B16" s="11" t="n">
        <f aca="false">Macro!L14</f>
        <v>0</v>
      </c>
      <c r="C16" s="12" t="n">
        <f aca="false">Macro!M14</f>
        <v>0</v>
      </c>
      <c r="D16" s="12" t="n">
        <f aca="false">Macro!N14</f>
        <v>0</v>
      </c>
      <c r="E16" s="12" t="n">
        <f aca="false">Macro!Q14</f>
        <v>0</v>
      </c>
      <c r="F16" s="12" t="n">
        <f aca="false">Macro!V14</f>
        <v>0</v>
      </c>
      <c r="G16" s="13" t="n">
        <f aca="false">Macro!AF14</f>
        <v>0</v>
      </c>
      <c r="H16" s="3"/>
      <c r="I16" s="3"/>
      <c r="J16" s="3"/>
    </row>
    <row r="17" customFormat="false" ht="15" hidden="false" customHeight="false" outlineLevel="0" collapsed="false">
      <c r="A17" s="10" t="s">
        <v>15</v>
      </c>
      <c r="B17" s="11" t="n">
        <f aca="false">Macro!L15</f>
        <v>-1.26104669609786</v>
      </c>
      <c r="C17" s="12" t="n">
        <f aca="false">Macro!M15</f>
        <v>-2.67445952377264</v>
      </c>
      <c r="D17" s="12" t="n">
        <f aca="false">Macro!N15</f>
        <v>-3.67338181333725</v>
      </c>
      <c r="E17" s="12" t="n">
        <f aca="false">Macro!Q15</f>
        <v>-4.32098912683521</v>
      </c>
      <c r="F17" s="12" t="n">
        <f aca="false">Macro!V15</f>
        <v>-2.68203184342757</v>
      </c>
      <c r="G17" s="13" t="n">
        <f aca="false">Macro!AF15</f>
        <v>0.079204742007466</v>
      </c>
      <c r="H17" s="3"/>
      <c r="I17" s="3"/>
      <c r="J17" s="3"/>
    </row>
    <row r="18" customFormat="false" ht="15" hidden="false" customHeight="false" outlineLevel="0" collapsed="false">
      <c r="A18" s="10" t="s">
        <v>16</v>
      </c>
      <c r="B18" s="11" t="n">
        <f aca="false">Macro!L16</f>
        <v>1.78532194091505</v>
      </c>
      <c r="C18" s="12" t="n">
        <f aca="false">Macro!M16</f>
        <v>1.94422948463302</v>
      </c>
      <c r="D18" s="12" t="n">
        <f aca="false">Macro!N16</f>
        <v>1.37506210813176</v>
      </c>
      <c r="E18" s="12" t="n">
        <f aca="false">Macro!Q16</f>
        <v>0.261155151057424</v>
      </c>
      <c r="F18" s="12" t="n">
        <f aca="false">Macro!V16</f>
        <v>-0.123282487078003</v>
      </c>
      <c r="G18" s="13" t="n">
        <f aca="false">Macro!AF16</f>
        <v>-0.0804414170386347</v>
      </c>
      <c r="H18" s="3"/>
      <c r="I18" s="3"/>
      <c r="J18" s="3"/>
    </row>
    <row r="19" customFormat="false" ht="15" hidden="false" customHeight="false" outlineLevel="0" collapsed="false">
      <c r="A19" s="10" t="s">
        <v>17</v>
      </c>
      <c r="B19" s="11" t="n">
        <f aca="false">Macro!L17</f>
        <v>-2463.22092</v>
      </c>
      <c r="C19" s="12" t="n">
        <f aca="false">Macro!M17</f>
        <v>-1896.9846</v>
      </c>
      <c r="D19" s="12" t="n">
        <f aca="false">Macro!N17</f>
        <v>-1311.27733</v>
      </c>
      <c r="E19" s="12" t="n">
        <f aca="false">Macro!Q17</f>
        <v>-255.629399999998</v>
      </c>
      <c r="F19" s="12" t="n">
        <f aca="false">Macro!V17</f>
        <v>180.319240000001</v>
      </c>
      <c r="G19" s="13" t="n">
        <f aca="false">Macro!AF17</f>
        <v>44.525450000001</v>
      </c>
      <c r="H19" s="3"/>
      <c r="I19" s="3"/>
      <c r="J19" s="3"/>
    </row>
    <row r="20" customFormat="false" ht="15" hidden="false" customHeight="false" outlineLevel="0" collapsed="false">
      <c r="A20" s="10" t="s">
        <v>18</v>
      </c>
      <c r="B20" s="11" t="n">
        <f aca="false">Macro!L18</f>
        <v>7.37073587</v>
      </c>
      <c r="C20" s="12" t="n">
        <f aca="false">Macro!M18</f>
        <v>5.06173236</v>
      </c>
      <c r="D20" s="12" t="n">
        <f aca="false">Macro!N18</f>
        <v>3.17717749</v>
      </c>
      <c r="E20" s="12" t="n">
        <f aca="false">Macro!Q18</f>
        <v>0.430828779999999</v>
      </c>
      <c r="F20" s="12" t="n">
        <f aca="false">Macro!V18</f>
        <v>-0.471956380000001</v>
      </c>
      <c r="G20" s="13" t="n">
        <f aca="false">Macro!AF18</f>
        <v>-0.0994161800000004</v>
      </c>
      <c r="H20" s="3"/>
      <c r="I20" s="3"/>
      <c r="J20" s="3"/>
    </row>
    <row r="21" customFormat="false" ht="15" hidden="false" customHeight="false" outlineLevel="0" collapsed="false">
      <c r="A21" s="10" t="s">
        <v>19</v>
      </c>
      <c r="B21" s="11" t="n">
        <f aca="false">Macro!L19</f>
        <v>5.96645189</v>
      </c>
      <c r="C21" s="12" t="n">
        <f aca="false">Macro!M19</f>
        <v>0.77839701</v>
      </c>
      <c r="D21" s="12" t="n">
        <f aca="false">Macro!N19</f>
        <v>0.24681097</v>
      </c>
      <c r="E21" s="12" t="n">
        <f aca="false">Macro!Q19</f>
        <v>-0.0363861399999998</v>
      </c>
      <c r="F21" s="12" t="n">
        <f aca="false">Macro!V19</f>
        <v>-0.0476121199999999</v>
      </c>
      <c r="G21" s="13" t="n">
        <f aca="false">Macro!AF19</f>
        <v>0.0155812000000002</v>
      </c>
      <c r="H21" s="3"/>
      <c r="I21" s="3"/>
      <c r="J21" s="3"/>
    </row>
    <row r="22" customFormat="false" ht="15" hidden="false" customHeight="false" outlineLevel="0" collapsed="false">
      <c r="A22" s="10" t="s">
        <v>20</v>
      </c>
      <c r="B22" s="11" t="n">
        <f aca="false">Macro!L20</f>
        <v>-11.747034108</v>
      </c>
      <c r="C22" s="12" t="n">
        <f aca="false">Macro!M20</f>
        <v>-5.156445318</v>
      </c>
      <c r="D22" s="12" t="n">
        <f aca="false">Macro!N20</f>
        <v>-3.752089648</v>
      </c>
      <c r="E22" s="12" t="n">
        <f aca="false">Macro!Q20</f>
        <v>-1.206630288</v>
      </c>
      <c r="F22" s="12" t="n">
        <f aca="false">Macro!V20</f>
        <v>0.0988739650000001</v>
      </c>
      <c r="G22" s="13" t="n">
        <f aca="false">Macro!AF20</f>
        <v>0.342625785</v>
      </c>
      <c r="H22" s="3"/>
      <c r="I22" s="3"/>
      <c r="J22" s="3"/>
    </row>
    <row r="23" customFormat="false" ht="15" hidden="false" customHeight="false" outlineLevel="0" collapsed="false">
      <c r="A23" s="10" t="s">
        <v>21</v>
      </c>
      <c r="B23" s="11" t="n">
        <f aca="false">Macro!L21</f>
        <v>32.0005544</v>
      </c>
      <c r="C23" s="12" t="n">
        <f aca="false">Macro!M21</f>
        <v>20.742063</v>
      </c>
      <c r="D23" s="12" t="n">
        <f aca="false">Macro!N21</f>
        <v>23.6188408</v>
      </c>
      <c r="E23" s="12" t="n">
        <f aca="false">Macro!Q21</f>
        <v>25.0334068</v>
      </c>
      <c r="F23" s="12" t="n">
        <f aca="false">Macro!V21</f>
        <v>21.9693683</v>
      </c>
      <c r="G23" s="13" t="n">
        <f aca="false">Macro!AF21</f>
        <v>15.555548</v>
      </c>
      <c r="H23" s="3"/>
      <c r="I23" s="3"/>
      <c r="J23" s="3"/>
    </row>
    <row r="24" customFormat="false" ht="15" hidden="false" customHeight="false" outlineLevel="0" collapsed="false">
      <c r="A24" s="14" t="s">
        <v>22</v>
      </c>
      <c r="B24" s="15" t="n">
        <f aca="false">Macro!L22</f>
        <v>-24.2315946899532</v>
      </c>
      <c r="C24" s="16" t="n">
        <f aca="false">Macro!M22</f>
        <v>-5.40852659966497</v>
      </c>
      <c r="D24" s="16" t="n">
        <f aca="false">Macro!N22</f>
        <v>-3.36981337373687</v>
      </c>
      <c r="E24" s="16" t="n">
        <f aca="false">Macro!Q22</f>
        <v>-1.2552798950483</v>
      </c>
      <c r="F24" s="16" t="n">
        <f aca="false">Macro!V22</f>
        <v>-0.0189163838062334</v>
      </c>
      <c r="G24" s="17" t="n">
        <f aca="false">Macro!AF22</f>
        <v>0.277119493604361</v>
      </c>
      <c r="H24" s="3"/>
      <c r="I24" s="3"/>
      <c r="J24" s="3"/>
    </row>
    <row r="25" customFormat="false" ht="15" hidden="false" customHeight="false" outlineLevel="0" collapsed="false">
      <c r="A25" s="18"/>
      <c r="B25" s="18"/>
      <c r="C25" s="18"/>
      <c r="D25" s="18"/>
      <c r="E25" s="18"/>
      <c r="F25" s="18"/>
      <c r="G25" s="18"/>
      <c r="H25" s="3"/>
      <c r="I25" s="3"/>
      <c r="J25" s="3"/>
    </row>
    <row r="26" customFormat="false" ht="15" hidden="false" customHeight="false" outlineLevel="0" collapsed="false">
      <c r="A26" s="1"/>
      <c r="B26" s="19" t="s">
        <v>23</v>
      </c>
      <c r="C26" s="19"/>
      <c r="D26" s="19"/>
      <c r="E26" s="19"/>
      <c r="F26" s="19"/>
      <c r="G26" s="19"/>
      <c r="H26" s="3"/>
      <c r="I26" s="3"/>
      <c r="J26" s="3"/>
    </row>
    <row r="27" customFormat="false" ht="15.75" hidden="false" customHeight="false" outlineLevel="0" collapsed="false">
      <c r="A27" s="4"/>
      <c r="B27" s="20" t="s">
        <v>24</v>
      </c>
      <c r="C27" s="20"/>
      <c r="D27" s="20"/>
      <c r="E27" s="20"/>
      <c r="F27" s="20"/>
      <c r="G27" s="20"/>
      <c r="H27" s="3"/>
      <c r="I27" s="3"/>
      <c r="J27" s="3"/>
    </row>
    <row r="28" customFormat="false" ht="15" hidden="false" customHeight="false" outlineLevel="0" collapsed="false">
      <c r="A28" s="6"/>
      <c r="B28" s="8" t="n">
        <f aca="false">B3</f>
        <v>2020</v>
      </c>
      <c r="C28" s="8" t="n">
        <f aca="false">C3</f>
        <v>2021</v>
      </c>
      <c r="D28" s="8" t="n">
        <f aca="false">D3</f>
        <v>2022</v>
      </c>
      <c r="E28" s="8" t="n">
        <f aca="false">E3</f>
        <v>2025</v>
      </c>
      <c r="F28" s="8" t="n">
        <f aca="false">F3</f>
        <v>2030</v>
      </c>
      <c r="G28" s="9" t="n">
        <f aca="false">G3</f>
        <v>2040</v>
      </c>
      <c r="H28" s="3"/>
      <c r="I28" s="3"/>
      <c r="J28" s="3"/>
    </row>
    <row r="29" customFormat="false" ht="15" hidden="false" customHeight="false" outlineLevel="0" collapsed="false">
      <c r="A29" s="10" t="s">
        <v>25</v>
      </c>
      <c r="B29" s="11" t="n">
        <f aca="false">B4</f>
        <v>-16.926203168827</v>
      </c>
      <c r="C29" s="12" t="n">
        <f aca="false">C4</f>
        <v>-2.75278870653941</v>
      </c>
      <c r="D29" s="12" t="n">
        <f aca="false">D4</f>
        <v>-2.47821893302863</v>
      </c>
      <c r="E29" s="12" t="n">
        <f aca="false">E4</f>
        <v>-0.829098809923901</v>
      </c>
      <c r="F29" s="12" t="n">
        <f aca="false">F4</f>
        <v>0.187109151246312</v>
      </c>
      <c r="G29" s="13" t="n">
        <f aca="false">G4</f>
        <v>0.203197845576919</v>
      </c>
      <c r="H29" s="3"/>
      <c r="I29" s="3"/>
      <c r="J29" s="3"/>
    </row>
    <row r="30" customFormat="false" ht="15" hidden="false" customHeight="false" outlineLevel="0" collapsed="false">
      <c r="A30" s="10" t="s">
        <v>26</v>
      </c>
      <c r="B30" s="11" t="n">
        <f aca="false">B5</f>
        <v>-35.6344081631366</v>
      </c>
      <c r="C30" s="12" t="n">
        <f aca="false">C5</f>
        <v>-5.54076998028848</v>
      </c>
      <c r="D30" s="12" t="n">
        <f aca="false">D5</f>
        <v>-5.12399976465552</v>
      </c>
      <c r="E30" s="12" t="n">
        <f aca="false">E5</f>
        <v>-2.41871998303207</v>
      </c>
      <c r="F30" s="12" t="n">
        <f aca="false">F5</f>
        <v>-0.212728045206012</v>
      </c>
      <c r="G30" s="13" t="n">
        <f aca="false">G5</f>
        <v>0.387676040210927</v>
      </c>
      <c r="H30" s="3"/>
      <c r="I30" s="3"/>
      <c r="J30" s="3"/>
    </row>
    <row r="31" customFormat="false" ht="15" hidden="false" customHeight="false" outlineLevel="0" collapsed="false">
      <c r="A31" s="10" t="s">
        <v>27</v>
      </c>
      <c r="B31" s="11" t="n">
        <f aca="false">B6</f>
        <v>-10.3307275933639</v>
      </c>
      <c r="C31" s="12" t="n">
        <f aca="false">C6</f>
        <v>-6.48970430625733</v>
      </c>
      <c r="D31" s="12" t="n">
        <f aca="false">D6</f>
        <v>-4.04590136189114</v>
      </c>
      <c r="E31" s="12" t="n">
        <f aca="false">E6</f>
        <v>-1.5724277004785</v>
      </c>
      <c r="F31" s="12" t="n">
        <f aca="false">F6</f>
        <v>-0.791109176654492</v>
      </c>
      <c r="G31" s="13" t="n">
        <f aca="false">G6</f>
        <v>-0.043681557053854</v>
      </c>
      <c r="H31" s="3"/>
      <c r="I31" s="3"/>
      <c r="J31" s="3"/>
    </row>
    <row r="32" customFormat="false" ht="15" hidden="false" customHeight="false" outlineLevel="0" collapsed="false">
      <c r="A32" s="10" t="s">
        <v>28</v>
      </c>
      <c r="B32" s="11" t="n">
        <f aca="false">B7</f>
        <v>0.481550777340067</v>
      </c>
      <c r="C32" s="12" t="n">
        <f aca="false">C7</f>
        <v>0.984918608472185</v>
      </c>
      <c r="D32" s="12" t="n">
        <f aca="false">D7</f>
        <v>1.37813481391316</v>
      </c>
      <c r="E32" s="12" t="n">
        <f aca="false">E7</f>
        <v>1.87216602755735</v>
      </c>
      <c r="F32" s="12" t="n">
        <f aca="false">F7</f>
        <v>1.47674413280625</v>
      </c>
      <c r="G32" s="13" t="n">
        <f aca="false">G7</f>
        <v>0.149588293353231</v>
      </c>
      <c r="H32" s="3"/>
      <c r="I32" s="3"/>
      <c r="J32" s="3"/>
    </row>
    <row r="33" customFormat="false" ht="15" hidden="false" customHeight="false" outlineLevel="0" collapsed="false">
      <c r="A33" s="10" t="s">
        <v>29</v>
      </c>
      <c r="B33" s="11" t="n">
        <f aca="false">B8</f>
        <v>-22.2393612168511</v>
      </c>
      <c r="C33" s="12" t="n">
        <f aca="false">C8</f>
        <v>-5.75976081349834</v>
      </c>
      <c r="D33" s="12" t="n">
        <f aca="false">D8</f>
        <v>-3.7244072472748</v>
      </c>
      <c r="E33" s="12" t="n">
        <f aca="false">E8</f>
        <v>-1.71062591737634</v>
      </c>
      <c r="F33" s="12" t="n">
        <f aca="false">F8</f>
        <v>-0.439485412675</v>
      </c>
      <c r="G33" s="13" t="n">
        <f aca="false">G8</f>
        <v>0.194357351691754</v>
      </c>
      <c r="H33" s="3"/>
      <c r="I33" s="3"/>
      <c r="J33" s="3"/>
    </row>
    <row r="34" customFormat="false" ht="15" hidden="false" customHeight="false" outlineLevel="0" collapsed="false">
      <c r="A34" s="10" t="s">
        <v>30</v>
      </c>
      <c r="B34" s="11" t="n">
        <f aca="false">B9</f>
        <v>-7.02033621009163</v>
      </c>
      <c r="C34" s="12" t="n">
        <f aca="false">C9</f>
        <v>-5.46001707681266</v>
      </c>
      <c r="D34" s="12" t="n">
        <f aca="false">D9</f>
        <v>-4.39796632941102</v>
      </c>
      <c r="E34" s="12" t="n">
        <f aca="false">E9</f>
        <v>-2.02329730353639</v>
      </c>
      <c r="F34" s="12" t="n">
        <f aca="false">F9</f>
        <v>-0.299893484465774</v>
      </c>
      <c r="G34" s="13" t="n">
        <f aca="false">G9</f>
        <v>0.36891770979417</v>
      </c>
      <c r="H34" s="3"/>
      <c r="I34" s="3"/>
      <c r="J34" s="3"/>
    </row>
    <row r="35" customFormat="false" ht="15" hidden="false" customHeight="false" outlineLevel="0" collapsed="false">
      <c r="A35" s="10" t="s">
        <v>31</v>
      </c>
      <c r="B35" s="11" t="n">
        <f aca="false">B10</f>
        <v>27.58089958</v>
      </c>
      <c r="C35" s="12" t="n">
        <f aca="false">C10</f>
        <v>0.07655253</v>
      </c>
      <c r="D35" s="12" t="n">
        <f aca="false">D10</f>
        <v>0.68062232</v>
      </c>
      <c r="E35" s="12" t="n">
        <f aca="false">E10</f>
        <v>0.36170588</v>
      </c>
      <c r="F35" s="12" t="n">
        <f aca="false">F10</f>
        <v>-0.0783547699999998</v>
      </c>
      <c r="G35" s="13" t="n">
        <f aca="false">G10</f>
        <v>-0.0167498399999994</v>
      </c>
      <c r="H35" s="3"/>
      <c r="I35" s="3"/>
      <c r="J35" s="3"/>
    </row>
    <row r="36" customFormat="false" ht="15" hidden="false" customHeight="false" outlineLevel="0" collapsed="false">
      <c r="A36" s="10" t="s">
        <v>32</v>
      </c>
      <c r="B36" s="11" t="n">
        <f aca="false">B11</f>
        <v>-2.24542732131897</v>
      </c>
      <c r="C36" s="12" t="n">
        <f aca="false">C11</f>
        <v>-3.37948917117966</v>
      </c>
      <c r="D36" s="12" t="n">
        <f aca="false">D11</f>
        <v>-3.53717549821471</v>
      </c>
      <c r="E36" s="12" t="n">
        <f aca="false">E11</f>
        <v>-3.24664948015102</v>
      </c>
      <c r="F36" s="12" t="n">
        <f aca="false">F11</f>
        <v>-1.87720056164959</v>
      </c>
      <c r="G36" s="13" t="n">
        <f aca="false">G11</f>
        <v>0.124678198633976</v>
      </c>
      <c r="H36" s="3"/>
      <c r="I36" s="3"/>
      <c r="J36" s="3"/>
    </row>
    <row r="37" customFormat="false" ht="15" hidden="false" customHeight="false" outlineLevel="0" collapsed="false">
      <c r="A37" s="10" t="s">
        <v>33</v>
      </c>
      <c r="B37" s="11" t="n">
        <f aca="false">B12</f>
        <v>-2.63561470509509</v>
      </c>
      <c r="C37" s="12" t="n">
        <f aca="false">C12</f>
        <v>-3.81902665853387</v>
      </c>
      <c r="D37" s="12" t="n">
        <f aca="false">D12</f>
        <v>-4.14347112756001</v>
      </c>
      <c r="E37" s="12" t="n">
        <f aca="false">E12</f>
        <v>-3.81640959439338</v>
      </c>
      <c r="F37" s="12" t="n">
        <f aca="false">F12</f>
        <v>-2.19375596901812</v>
      </c>
      <c r="G37" s="13" t="n">
        <f aca="false">G12</f>
        <v>0.136329990758277</v>
      </c>
      <c r="H37" s="3"/>
      <c r="I37" s="3"/>
      <c r="J37" s="3"/>
    </row>
    <row r="38" customFormat="false" ht="15" hidden="false" customHeight="false" outlineLevel="0" collapsed="false">
      <c r="A38" s="10" t="s">
        <v>34</v>
      </c>
      <c r="B38" s="11" t="n">
        <f aca="false">B13</f>
        <v>-2.9929351103843</v>
      </c>
      <c r="C38" s="12" t="n">
        <f aca="false">C13</f>
        <v>-4.53060368017838</v>
      </c>
      <c r="D38" s="12" t="n">
        <f aca="false">D13</f>
        <v>-4.97996628612937</v>
      </c>
      <c r="E38" s="12" t="n">
        <f aca="false">E13</f>
        <v>-4.57020894320419</v>
      </c>
      <c r="F38" s="12" t="n">
        <f aca="false">F13</f>
        <v>-2.56190773097746</v>
      </c>
      <c r="G38" s="13" t="n">
        <f aca="false">G13</f>
        <v>0.159774742356578</v>
      </c>
      <c r="H38" s="3"/>
      <c r="I38" s="3"/>
      <c r="J38" s="3"/>
    </row>
    <row r="39" customFormat="false" ht="15" hidden="false" customHeight="false" outlineLevel="0" collapsed="false">
      <c r="A39" s="10" t="s">
        <v>35</v>
      </c>
      <c r="B39" s="11" t="n">
        <f aca="false">B14</f>
        <v>-2.2796237314888</v>
      </c>
      <c r="C39" s="12" t="n">
        <f aca="false">C14</f>
        <v>-3.09063137010968</v>
      </c>
      <c r="D39" s="12" t="n">
        <f aca="false">D14</f>
        <v>-3.31034555921699</v>
      </c>
      <c r="E39" s="12" t="n">
        <f aca="false">E14</f>
        <v>-3.07051569604396</v>
      </c>
      <c r="F39" s="12" t="n">
        <f aca="false">F14</f>
        <v>-1.82917335261661</v>
      </c>
      <c r="G39" s="13" t="n">
        <f aca="false">G14</f>
        <v>0.113072182278029</v>
      </c>
      <c r="H39" s="3"/>
      <c r="I39" s="3"/>
      <c r="J39" s="3"/>
    </row>
    <row r="40" customFormat="false" ht="15" hidden="false" customHeight="false" outlineLevel="0" collapsed="false">
      <c r="A40" s="10" t="s">
        <v>36</v>
      </c>
      <c r="B40" s="11" t="n">
        <f aca="false">B15</f>
        <v>-2.63110941890002</v>
      </c>
      <c r="C40" s="12" t="n">
        <f aca="false">C15</f>
        <v>-3.51163094530504</v>
      </c>
      <c r="D40" s="12" t="n">
        <f aca="false">D15</f>
        <v>-3.7205266149451</v>
      </c>
      <c r="E40" s="12" t="n">
        <f aca="false">E15</f>
        <v>-3.30277984373383</v>
      </c>
      <c r="F40" s="12" t="n">
        <f aca="false">F15</f>
        <v>-1.89220455530175</v>
      </c>
      <c r="G40" s="13" t="n">
        <f aca="false">G15</f>
        <v>0.093787722684624</v>
      </c>
      <c r="H40" s="3"/>
      <c r="I40" s="3"/>
      <c r="J40" s="3"/>
    </row>
    <row r="41" customFormat="false" ht="15" hidden="false" customHeight="false" outlineLevel="0" collapsed="false">
      <c r="A41" s="10" t="s">
        <v>37</v>
      </c>
      <c r="B41" s="11" t="n">
        <f aca="false">B16</f>
        <v>0</v>
      </c>
      <c r="C41" s="12" t="n">
        <f aca="false">C16</f>
        <v>0</v>
      </c>
      <c r="D41" s="12" t="n">
        <f aca="false">D16</f>
        <v>0</v>
      </c>
      <c r="E41" s="12" t="n">
        <f aca="false">E16</f>
        <v>0</v>
      </c>
      <c r="F41" s="12" t="n">
        <f aca="false">F16</f>
        <v>0</v>
      </c>
      <c r="G41" s="13" t="n">
        <f aca="false">G16</f>
        <v>0</v>
      </c>
      <c r="H41" s="3"/>
      <c r="I41" s="3"/>
      <c r="J41" s="3"/>
    </row>
    <row r="42" customFormat="false" ht="15" hidden="false" customHeight="false" outlineLevel="0" collapsed="false">
      <c r="A42" s="10" t="s">
        <v>38</v>
      </c>
      <c r="B42" s="11" t="n">
        <f aca="false">B17</f>
        <v>-1.26104669609786</v>
      </c>
      <c r="C42" s="12" t="n">
        <f aca="false">C17</f>
        <v>-2.67445952377264</v>
      </c>
      <c r="D42" s="12" t="n">
        <f aca="false">D17</f>
        <v>-3.67338181333725</v>
      </c>
      <c r="E42" s="12" t="n">
        <f aca="false">E17</f>
        <v>-4.32098912683521</v>
      </c>
      <c r="F42" s="12" t="n">
        <f aca="false">F17</f>
        <v>-2.68203184342757</v>
      </c>
      <c r="G42" s="13" t="n">
        <f aca="false">G17</f>
        <v>0.079204742007466</v>
      </c>
      <c r="H42" s="3"/>
      <c r="I42" s="3"/>
      <c r="J42" s="3"/>
    </row>
    <row r="43" customFormat="false" ht="15" hidden="false" customHeight="false" outlineLevel="0" collapsed="false">
      <c r="A43" s="10" t="s">
        <v>39</v>
      </c>
      <c r="B43" s="11" t="n">
        <f aca="false">B18</f>
        <v>1.78532194091505</v>
      </c>
      <c r="C43" s="12" t="n">
        <f aca="false">C18</f>
        <v>1.94422948463302</v>
      </c>
      <c r="D43" s="12" t="n">
        <f aca="false">D18</f>
        <v>1.37506210813176</v>
      </c>
      <c r="E43" s="12" t="n">
        <f aca="false">E18</f>
        <v>0.261155151057424</v>
      </c>
      <c r="F43" s="12" t="n">
        <f aca="false">F18</f>
        <v>-0.123282487078003</v>
      </c>
      <c r="G43" s="13" t="n">
        <f aca="false">G18</f>
        <v>-0.0804414170386347</v>
      </c>
      <c r="H43" s="3"/>
      <c r="I43" s="3"/>
      <c r="J43" s="3"/>
    </row>
    <row r="44" customFormat="false" ht="15" hidden="false" customHeight="false" outlineLevel="0" collapsed="false">
      <c r="A44" s="10" t="s">
        <v>40</v>
      </c>
      <c r="B44" s="11" t="n">
        <f aca="false">B19</f>
        <v>-2463.22092</v>
      </c>
      <c r="C44" s="12" t="n">
        <f aca="false">C19</f>
        <v>-1896.9846</v>
      </c>
      <c r="D44" s="12" t="n">
        <f aca="false">D19</f>
        <v>-1311.27733</v>
      </c>
      <c r="E44" s="12" t="n">
        <f aca="false">E19</f>
        <v>-255.629399999998</v>
      </c>
      <c r="F44" s="12" t="n">
        <f aca="false">F19</f>
        <v>180.319240000001</v>
      </c>
      <c r="G44" s="13" t="n">
        <f aca="false">G19</f>
        <v>44.525450000001</v>
      </c>
      <c r="H44" s="3"/>
      <c r="I44" s="3"/>
      <c r="J44" s="3"/>
    </row>
    <row r="45" customFormat="false" ht="15" hidden="false" customHeight="false" outlineLevel="0" collapsed="false">
      <c r="A45" s="10" t="s">
        <v>41</v>
      </c>
      <c r="B45" s="11" t="n">
        <f aca="false">B20</f>
        <v>7.37073587</v>
      </c>
      <c r="C45" s="12" t="n">
        <f aca="false">C20</f>
        <v>5.06173236</v>
      </c>
      <c r="D45" s="12" t="n">
        <f aca="false">D20</f>
        <v>3.17717749</v>
      </c>
      <c r="E45" s="12" t="n">
        <f aca="false">E20</f>
        <v>0.430828779999999</v>
      </c>
      <c r="F45" s="12" t="n">
        <f aca="false">F20</f>
        <v>-0.471956380000001</v>
      </c>
      <c r="G45" s="13" t="n">
        <f aca="false">G20</f>
        <v>-0.0994161800000004</v>
      </c>
      <c r="H45" s="3"/>
      <c r="I45" s="3"/>
      <c r="J45" s="3"/>
    </row>
    <row r="46" customFormat="false" ht="15" hidden="false" customHeight="false" outlineLevel="0" collapsed="false">
      <c r="A46" s="10" t="s">
        <v>42</v>
      </c>
      <c r="B46" s="11" t="n">
        <f aca="false">B21</f>
        <v>5.96645189</v>
      </c>
      <c r="C46" s="12" t="n">
        <f aca="false">C21</f>
        <v>0.77839701</v>
      </c>
      <c r="D46" s="12" t="n">
        <f aca="false">D21</f>
        <v>0.24681097</v>
      </c>
      <c r="E46" s="12" t="n">
        <f aca="false">E21</f>
        <v>-0.0363861399999998</v>
      </c>
      <c r="F46" s="12" t="n">
        <f aca="false">F21</f>
        <v>-0.0476121199999999</v>
      </c>
      <c r="G46" s="13" t="n">
        <f aca="false">G21</f>
        <v>0.0155812000000002</v>
      </c>
      <c r="H46" s="3"/>
      <c r="I46" s="3"/>
      <c r="J46" s="3"/>
    </row>
    <row r="47" customFormat="false" ht="15" hidden="false" customHeight="false" outlineLevel="0" collapsed="false">
      <c r="A47" s="21" t="s">
        <v>43</v>
      </c>
      <c r="B47" s="11" t="n">
        <f aca="false">B22</f>
        <v>-11.747034108</v>
      </c>
      <c r="C47" s="12" t="n">
        <f aca="false">C22</f>
        <v>-5.156445318</v>
      </c>
      <c r="D47" s="12" t="n">
        <f aca="false">D22</f>
        <v>-3.752089648</v>
      </c>
      <c r="E47" s="12" t="n">
        <f aca="false">E22</f>
        <v>-1.206630288</v>
      </c>
      <c r="F47" s="12" t="n">
        <f aca="false">F22</f>
        <v>0.0988739650000001</v>
      </c>
      <c r="G47" s="13" t="n">
        <f aca="false">G22</f>
        <v>0.342625785</v>
      </c>
      <c r="H47" s="3"/>
      <c r="I47" s="3"/>
      <c r="J47" s="3"/>
    </row>
    <row r="48" customFormat="false" ht="15" hidden="false" customHeight="false" outlineLevel="0" collapsed="false">
      <c r="A48" s="21" t="s">
        <v>44</v>
      </c>
      <c r="B48" s="11" t="n">
        <f aca="false">B23</f>
        <v>32.0005544</v>
      </c>
      <c r="C48" s="12" t="n">
        <f aca="false">C23</f>
        <v>20.742063</v>
      </c>
      <c r="D48" s="12" t="n">
        <f aca="false">D23</f>
        <v>23.6188408</v>
      </c>
      <c r="E48" s="12" t="n">
        <f aca="false">E23</f>
        <v>25.0334068</v>
      </c>
      <c r="F48" s="12" t="n">
        <f aca="false">F23</f>
        <v>21.9693683</v>
      </c>
      <c r="G48" s="13" t="n">
        <f aca="false">G23</f>
        <v>15.555548</v>
      </c>
      <c r="H48" s="3"/>
      <c r="I48" s="3"/>
      <c r="J48" s="3"/>
    </row>
    <row r="49" customFormat="false" ht="15" hidden="false" customHeight="false" outlineLevel="0" collapsed="false">
      <c r="A49" s="22" t="s">
        <v>45</v>
      </c>
      <c r="B49" s="15" t="n">
        <f aca="false">B24</f>
        <v>-24.2315946899532</v>
      </c>
      <c r="C49" s="16" t="n">
        <f aca="false">C24</f>
        <v>-5.40852659966497</v>
      </c>
      <c r="D49" s="16" t="n">
        <f aca="false">D24</f>
        <v>-3.36981337373687</v>
      </c>
      <c r="E49" s="16" t="n">
        <f aca="false">E24</f>
        <v>-1.2552798950483</v>
      </c>
      <c r="F49" s="16" t="n">
        <f aca="false">F24</f>
        <v>-0.0189163838062334</v>
      </c>
      <c r="G49" s="17" t="n">
        <f aca="false">G24</f>
        <v>0.277119493604361</v>
      </c>
      <c r="H49" s="3"/>
      <c r="I49" s="3"/>
      <c r="J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customFormat="false" ht="15" hidden="false" customHeight="false" outlineLevel="0" collapsed="false">
      <c r="A53" s="3"/>
    </row>
    <row r="54" customFormat="false" ht="15" hidden="false" customHeight="false" outlineLevel="0" collapsed="false">
      <c r="A54" s="3"/>
    </row>
    <row r="55" customFormat="false" ht="15" hidden="false" customHeight="false" outlineLevel="0" collapsed="false">
      <c r="A55" s="3"/>
    </row>
    <row r="56" customFormat="false" ht="15" hidden="false" customHeight="false" outlineLevel="0" collapsed="false">
      <c r="A56" s="3"/>
    </row>
    <row r="57" customFormat="false" ht="15" hidden="false" customHeight="false" outlineLevel="0" collapsed="false">
      <c r="A57" s="3"/>
    </row>
    <row r="58" customFormat="false" ht="15" hidden="false" customHeight="false" outlineLevel="0" collapsed="false">
      <c r="A58" s="3"/>
    </row>
  </sheetData>
  <mergeCells count="4">
    <mergeCell ref="B1:G1"/>
    <mergeCell ref="B2:G2"/>
    <mergeCell ref="B26:G26"/>
    <mergeCell ref="B27:G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2" activeCellId="0" sqref="N4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4" min="2" style="0" width="10.42"/>
    <col collapsed="false" customWidth="true" hidden="false" outlineLevel="0" max="6" min="5" style="0" width="11.3"/>
    <col collapsed="false" customWidth="true" hidden="false" outlineLevel="0" max="7" min="7" style="0" width="10.42"/>
    <col collapsed="false" customWidth="true" hidden="false" outlineLevel="0" max="8" min="8" style="0" width="11.3"/>
    <col collapsed="false" customWidth="true" hidden="false" outlineLevel="0" max="10" min="9" style="0" width="10.42"/>
    <col collapsed="false" customWidth="true" hidden="false" outlineLevel="0" max="11" min="11" style="0" width="11.3"/>
    <col collapsed="false" customWidth="true" hidden="false" outlineLevel="0" max="12" min="12" style="0" width="10.42"/>
    <col collapsed="false" customWidth="true" hidden="false" outlineLevel="0" max="14" min="13" style="0" width="11.3"/>
    <col collapsed="false" customWidth="true" hidden="false" outlineLevel="0" max="17" min="15" style="0" width="10.42"/>
    <col collapsed="false" customWidth="true" hidden="false" outlineLevel="0" max="18" min="18" style="0" width="11.3"/>
    <col collapsed="false" customWidth="true" hidden="false" outlineLevel="0" max="21" min="19" style="0" width="10.42"/>
    <col collapsed="false" customWidth="true" hidden="false" outlineLevel="0" max="22" min="22" style="0" width="11.3"/>
    <col collapsed="false" customWidth="true" hidden="false" outlineLevel="0" max="23" min="23" style="0" width="10.42"/>
    <col collapsed="false" customWidth="true" hidden="false" outlineLevel="0" max="24" min="24" style="0" width="11.3"/>
    <col collapsed="false" customWidth="true" hidden="false" outlineLevel="0" max="25" min="25" style="0" width="10.42"/>
    <col collapsed="false" customWidth="true" hidden="false" outlineLevel="0" max="27" min="26" style="0" width="11.3"/>
    <col collapsed="false" customWidth="true" hidden="false" outlineLevel="0" max="30" min="28" style="0" width="10.42"/>
  </cols>
  <sheetData>
    <row r="1" customFormat="false" ht="15" hidden="false" customHeight="false" outlineLevel="0" collapsed="false">
      <c r="B1" s="0" t="n">
        <v>2010</v>
      </c>
      <c r="C1" s="0" t="n">
        <f aca="false">B1+1</f>
        <v>2011</v>
      </c>
      <c r="D1" s="0" t="n">
        <f aca="false">C1+1</f>
        <v>2012</v>
      </c>
      <c r="E1" s="0" t="n">
        <f aca="false">D1+1</f>
        <v>2013</v>
      </c>
      <c r="F1" s="0" t="n">
        <f aca="false">E1+1</f>
        <v>2014</v>
      </c>
      <c r="G1" s="0" t="n">
        <f aca="false">F1+1</f>
        <v>2015</v>
      </c>
      <c r="H1" s="0" t="n">
        <f aca="false">G1+1</f>
        <v>2016</v>
      </c>
      <c r="I1" s="0" t="n">
        <f aca="false">H1+1</f>
        <v>2017</v>
      </c>
      <c r="J1" s="0" t="n">
        <f aca="false">I1+1</f>
        <v>2018</v>
      </c>
      <c r="K1" s="0" t="n">
        <f aca="false">J1+1</f>
        <v>2019</v>
      </c>
      <c r="L1" s="0" t="n">
        <f aca="false">K1+1</f>
        <v>2020</v>
      </c>
      <c r="M1" s="0" t="n">
        <f aca="false">L1+1</f>
        <v>2021</v>
      </c>
      <c r="N1" s="0" t="n">
        <f aca="false">M1+1</f>
        <v>2022</v>
      </c>
      <c r="O1" s="0" t="n">
        <f aca="false">N1+1</f>
        <v>2023</v>
      </c>
      <c r="P1" s="0" t="n">
        <f aca="false">O1+1</f>
        <v>2024</v>
      </c>
      <c r="Q1" s="0" t="n">
        <f aca="false">P1+1</f>
        <v>2025</v>
      </c>
      <c r="R1" s="0" t="n">
        <f aca="false">Q1+1</f>
        <v>2026</v>
      </c>
      <c r="S1" s="0" t="n">
        <f aca="false">R1+1</f>
        <v>2027</v>
      </c>
      <c r="T1" s="0" t="n">
        <f aca="false">S1+1</f>
        <v>2028</v>
      </c>
      <c r="U1" s="0" t="n">
        <f aca="false">T1+1</f>
        <v>2029</v>
      </c>
      <c r="V1" s="0" t="n">
        <f aca="false">U1+1</f>
        <v>2030</v>
      </c>
      <c r="W1" s="0" t="n">
        <f aca="false">V1+1</f>
        <v>2031</v>
      </c>
      <c r="X1" s="0" t="n">
        <f aca="false">W1+1</f>
        <v>2032</v>
      </c>
      <c r="Y1" s="0" t="n">
        <f aca="false">X1+1</f>
        <v>2033</v>
      </c>
      <c r="Z1" s="0" t="n">
        <f aca="false">Y1+1</f>
        <v>2034</v>
      </c>
      <c r="AA1" s="0" t="n">
        <f aca="false">Z1+1</f>
        <v>2035</v>
      </c>
      <c r="AB1" s="0" t="n">
        <f aca="false">AA1+1</f>
        <v>2036</v>
      </c>
      <c r="AC1" s="0" t="n">
        <f aca="false">AB1+1</f>
        <v>2037</v>
      </c>
      <c r="AD1" s="0" t="n">
        <f aca="false">AC1+1</f>
        <v>2038</v>
      </c>
      <c r="AE1" s="0" t="n">
        <f aca="false">AD1+1</f>
        <v>2039</v>
      </c>
      <c r="AF1" s="0" t="n">
        <f aca="false">AE1+1</f>
        <v>2040</v>
      </c>
      <c r="AG1" s="0" t="n">
        <f aca="false">AF1+1</f>
        <v>2041</v>
      </c>
      <c r="AH1" s="0" t="n">
        <f aca="false">AG1+1</f>
        <v>2042</v>
      </c>
      <c r="AI1" s="0" t="n">
        <f aca="false">AH1+1</f>
        <v>2043</v>
      </c>
      <c r="AJ1" s="0" t="n">
        <f aca="false">AI1+1</f>
        <v>2044</v>
      </c>
      <c r="AK1" s="0" t="n">
        <f aca="false">AJ1+1</f>
        <v>2045</v>
      </c>
      <c r="AL1" s="0" t="n">
        <f aca="false">AK1+1</f>
        <v>2046</v>
      </c>
      <c r="AM1" s="0" t="n">
        <f aca="false">AL1+1</f>
        <v>2047</v>
      </c>
      <c r="AN1" s="0" t="n">
        <f aca="false">AM1+1</f>
        <v>2048</v>
      </c>
      <c r="AO1" s="0" t="n">
        <f aca="false">AN1+1</f>
        <v>2049</v>
      </c>
      <c r="AP1" s="0" t="n">
        <f aca="false">AO1+1</f>
        <v>2050</v>
      </c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customFormat="false" ht="15" hidden="false" customHeight="false" outlineLevel="0" collapsed="false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customFormat="false" ht="15" hidden="false" customHeight="false" outlineLevel="0" collapsed="false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customFormat="false" ht="15" hidden="false" customHeight="false" outlineLevel="0" collapsed="fals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="25" customFormat="true" ht="15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s">
        <v>46</v>
      </c>
      <c r="B1" s="0" t="n">
        <v>40179</v>
      </c>
      <c r="C1" s="0" t="n">
        <v>40544</v>
      </c>
      <c r="D1" s="0" t="n">
        <v>40909</v>
      </c>
      <c r="E1" s="0" t="n">
        <v>41275</v>
      </c>
      <c r="F1" s="0" t="n">
        <v>41640</v>
      </c>
      <c r="G1" s="0" t="n">
        <v>42005</v>
      </c>
      <c r="H1" s="0" t="n">
        <v>42370</v>
      </c>
      <c r="I1" s="0" t="n">
        <v>42736</v>
      </c>
      <c r="J1" s="0" t="n">
        <v>43101</v>
      </c>
      <c r="K1" s="0" t="n">
        <v>43466</v>
      </c>
      <c r="L1" s="0" t="n">
        <v>43831</v>
      </c>
      <c r="M1" s="0" t="n">
        <v>44197</v>
      </c>
      <c r="N1" s="0" t="n">
        <v>44562</v>
      </c>
      <c r="O1" s="0" t="n">
        <v>44927</v>
      </c>
      <c r="P1" s="0" t="n">
        <v>45292</v>
      </c>
      <c r="Q1" s="0" t="n">
        <v>45658</v>
      </c>
      <c r="R1" s="0" t="n">
        <v>46023</v>
      </c>
      <c r="S1" s="0" t="n">
        <v>46388</v>
      </c>
      <c r="T1" s="0" t="n">
        <v>46753</v>
      </c>
      <c r="U1" s="0" t="n">
        <v>47119</v>
      </c>
      <c r="V1" s="0" t="n">
        <v>47484</v>
      </c>
      <c r="W1" s="0" t="n">
        <v>47849</v>
      </c>
      <c r="X1" s="0" t="n">
        <v>48214</v>
      </c>
      <c r="Y1" s="0" t="n">
        <v>48580</v>
      </c>
      <c r="Z1" s="0" t="n">
        <v>48945</v>
      </c>
      <c r="AA1" s="0" t="n">
        <v>49310</v>
      </c>
      <c r="AB1" s="0" t="n">
        <v>49675</v>
      </c>
      <c r="AC1" s="0" t="n">
        <v>50041</v>
      </c>
      <c r="AD1" s="0" t="n">
        <v>50406</v>
      </c>
      <c r="AE1" s="0" t="n">
        <v>50771</v>
      </c>
      <c r="AF1" s="0" t="n">
        <v>51136</v>
      </c>
    </row>
    <row r="2" customFormat="false" ht="13.8" hidden="false" customHeight="false" outlineLevel="0" collapsed="false">
      <c r="A2" s="0" t="s">
        <v>47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-16.926203168827</v>
      </c>
      <c r="M2" s="0" t="n">
        <v>-2.75278870653941</v>
      </c>
      <c r="N2" s="0" t="n">
        <v>-2.47821893302863</v>
      </c>
      <c r="O2" s="0" t="n">
        <v>-1.88423539499096</v>
      </c>
      <c r="P2" s="0" t="n">
        <v>-1.3094296877926</v>
      </c>
      <c r="Q2" s="0" t="n">
        <v>-0.829098809923901</v>
      </c>
      <c r="R2" s="0" t="n">
        <v>-0.456414107370662</v>
      </c>
      <c r="S2" s="0" t="n">
        <v>-0.184691031502648</v>
      </c>
      <c r="T2" s="0" t="n">
        <v>0.00110503526453698</v>
      </c>
      <c r="U2" s="0" t="n">
        <v>0.119078068868106</v>
      </c>
      <c r="V2" s="0" t="n">
        <v>0.187109151246312</v>
      </c>
      <c r="W2" s="0" t="n">
        <v>0.220892404998807</v>
      </c>
      <c r="X2" s="0" t="n">
        <v>0.233039633017085</v>
      </c>
      <c r="Y2" s="0" t="n">
        <v>0.232943520160744</v>
      </c>
      <c r="Z2" s="0" t="n">
        <v>0.227093995530381</v>
      </c>
      <c r="AA2" s="0" t="n">
        <v>0.21960570891133</v>
      </c>
      <c r="AB2" s="0" t="n">
        <v>0.212795582729264</v>
      </c>
      <c r="AC2" s="0" t="n">
        <v>0.207717852356959</v>
      </c>
      <c r="AD2" s="0" t="n">
        <v>0.204612673367488</v>
      </c>
      <c r="AE2" s="0" t="n">
        <v>0.203253517435975</v>
      </c>
      <c r="AF2" s="0" t="n">
        <v>0.203197845576919</v>
      </c>
    </row>
    <row r="3" customFormat="false" ht="13.8" hidden="false" customHeight="false" outlineLevel="0" collapsed="false">
      <c r="A3" s="0" t="s">
        <v>48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-35.6344081631366</v>
      </c>
      <c r="M3" s="0" t="n">
        <v>-5.54076998028848</v>
      </c>
      <c r="N3" s="0" t="n">
        <v>-5.12399976465552</v>
      </c>
      <c r="O3" s="0" t="n">
        <v>-4.24182976877547</v>
      </c>
      <c r="P3" s="0" t="n">
        <v>-3.2859776359826</v>
      </c>
      <c r="Q3" s="0" t="n">
        <v>-2.41871998303207</v>
      </c>
      <c r="R3" s="0" t="n">
        <v>-1.70004301164081</v>
      </c>
      <c r="S3" s="0" t="n">
        <v>-1.1398522993361</v>
      </c>
      <c r="T3" s="0" t="n">
        <v>-0.722955700691341</v>
      </c>
      <c r="U3" s="0" t="n">
        <v>-0.423320536419447</v>
      </c>
      <c r="V3" s="0" t="n">
        <v>-0.212728045206012</v>
      </c>
      <c r="W3" s="0" t="n">
        <v>-0.0656366308328993</v>
      </c>
      <c r="X3" s="0" t="n">
        <v>0.0386251310057428</v>
      </c>
      <c r="Y3" s="0" t="n">
        <v>0.115389282510958</v>
      </c>
      <c r="Z3" s="0" t="n">
        <v>0.17514178644098</v>
      </c>
      <c r="AA3" s="0" t="n">
        <v>0.224442872080388</v>
      </c>
      <c r="AB3" s="0" t="n">
        <v>0.266943936531483</v>
      </c>
      <c r="AC3" s="0" t="n">
        <v>0.304320586544993</v>
      </c>
      <c r="AD3" s="0" t="n">
        <v>0.33704175179512</v>
      </c>
      <c r="AE3" s="0" t="n">
        <v>0.364951708759342</v>
      </c>
      <c r="AF3" s="0" t="n">
        <v>0.387676040210927</v>
      </c>
    </row>
    <row r="4" customFormat="false" ht="13.8" hidden="false" customHeight="false" outlineLevel="0" collapsed="false">
      <c r="A4" s="0" t="s">
        <v>49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-10.3307275933639</v>
      </c>
      <c r="M4" s="0" t="n">
        <v>-6.48970430625733</v>
      </c>
      <c r="N4" s="0" t="n">
        <v>-4.04590136189114</v>
      </c>
      <c r="O4" s="0" t="n">
        <v>-2.74807764123792</v>
      </c>
      <c r="P4" s="0" t="n">
        <v>-2.01905904082728</v>
      </c>
      <c r="Q4" s="0" t="n">
        <v>-1.5724277004785</v>
      </c>
      <c r="R4" s="0" t="n">
        <v>-1.28106853480285</v>
      </c>
      <c r="S4" s="0" t="n">
        <v>-1.08523949738958</v>
      </c>
      <c r="T4" s="0" t="n">
        <v>-0.951962473338208</v>
      </c>
      <c r="U4" s="0" t="n">
        <v>-0.859347037428571</v>
      </c>
      <c r="V4" s="0" t="n">
        <v>-0.791109176654492</v>
      </c>
      <c r="W4" s="0" t="n">
        <v>-0.734860013200045</v>
      </c>
      <c r="X4" s="0" t="n">
        <v>-0.681554894845948</v>
      </c>
      <c r="Y4" s="0" t="n">
        <v>-0.625139450428724</v>
      </c>
      <c r="Z4" s="0" t="n">
        <v>-0.562119938080685</v>
      </c>
      <c r="AA4" s="0" t="n">
        <v>-0.491047196498862</v>
      </c>
      <c r="AB4" s="0" t="n">
        <v>-0.411976815743398</v>
      </c>
      <c r="AC4" s="0" t="n">
        <v>-0.325967413745654</v>
      </c>
      <c r="AD4" s="0" t="n">
        <v>-0.234656555895152</v>
      </c>
      <c r="AE4" s="0" t="n">
        <v>-0.139929524403248</v>
      </c>
      <c r="AF4" s="0" t="n">
        <v>-0.043681557053854</v>
      </c>
    </row>
    <row r="5" customFormat="false" ht="13.8" hidden="false" customHeight="false" outlineLevel="0" collapsed="false">
      <c r="A5" s="0" t="s">
        <v>50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0.481550777340067</v>
      </c>
      <c r="M5" s="0" t="n">
        <v>0.984918608472185</v>
      </c>
      <c r="N5" s="0" t="n">
        <v>1.37813481391316</v>
      </c>
      <c r="O5" s="0" t="n">
        <v>1.64483667343356</v>
      </c>
      <c r="P5" s="0" t="n">
        <v>1.80208679066911</v>
      </c>
      <c r="Q5" s="0" t="n">
        <v>1.87216602755735</v>
      </c>
      <c r="R5" s="0" t="n">
        <v>1.87445465479719</v>
      </c>
      <c r="S5" s="0" t="n">
        <v>1.82445665085285</v>
      </c>
      <c r="T5" s="0" t="n">
        <v>1.73472075925987</v>
      </c>
      <c r="U5" s="0" t="n">
        <v>1.61578949018628</v>
      </c>
      <c r="V5" s="0" t="n">
        <v>1.47674413280625</v>
      </c>
      <c r="W5" s="0" t="n">
        <v>1.3254172172968</v>
      </c>
      <c r="X5" s="0" t="n">
        <v>1.16844192253278</v>
      </c>
      <c r="Y5" s="0" t="n">
        <v>1.0112658092422</v>
      </c>
      <c r="Z5" s="0" t="n">
        <v>0.858191729138724</v>
      </c>
      <c r="AA5" s="0" t="n">
        <v>0.712462538291003</v>
      </c>
      <c r="AB5" s="0" t="n">
        <v>0.576381662549741</v>
      </c>
      <c r="AC5" s="0" t="n">
        <v>0.4514530775372</v>
      </c>
      <c r="AD5" s="0" t="n">
        <v>0.338525160599556</v>
      </c>
      <c r="AE5" s="0" t="n">
        <v>0.237926771845842</v>
      </c>
      <c r="AF5" s="0" t="n">
        <v>0.149588293353231</v>
      </c>
    </row>
    <row r="6" customFormat="false" ht="13.8" hidden="false" customHeight="false" outlineLevel="0" collapsed="false">
      <c r="A6" s="0" t="s">
        <v>51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-22.2393612168511</v>
      </c>
      <c r="M6" s="0" t="n">
        <v>-5.75976081349834</v>
      </c>
      <c r="N6" s="0" t="n">
        <v>-3.7244072472748</v>
      </c>
      <c r="O6" s="0" t="n">
        <v>-2.82661071635566</v>
      </c>
      <c r="P6" s="0" t="n">
        <v>-2.20709683424181</v>
      </c>
      <c r="Q6" s="0" t="n">
        <v>-1.71062591737634</v>
      </c>
      <c r="R6" s="0" t="n">
        <v>-1.31036166463681</v>
      </c>
      <c r="S6" s="0" t="n">
        <v>-0.996230778565232</v>
      </c>
      <c r="T6" s="0" t="n">
        <v>-0.756189119699646</v>
      </c>
      <c r="U6" s="0" t="n">
        <v>-0.575594899550225</v>
      </c>
      <c r="V6" s="0" t="n">
        <v>-0.439485412675</v>
      </c>
      <c r="W6" s="0" t="n">
        <v>-0.334515610904906</v>
      </c>
      <c r="X6" s="0" t="n">
        <v>-0.249994797868258</v>
      </c>
      <c r="Y6" s="0" t="n">
        <v>-0.178144369754008</v>
      </c>
      <c r="Z6" s="0" t="n">
        <v>-0.113850927334169</v>
      </c>
      <c r="AA6" s="0" t="n">
        <v>-0.0541663076451426</v>
      </c>
      <c r="AB6" s="0" t="n">
        <v>0.00226555243103554</v>
      </c>
      <c r="AC6" s="0" t="n">
        <v>0.0557466129843531</v>
      </c>
      <c r="AD6" s="0" t="n">
        <v>0.10597318785206</v>
      </c>
      <c r="AE6" s="0" t="n">
        <v>0.152376341697202</v>
      </c>
      <c r="AF6" s="0" t="n">
        <v>0.194357351691754</v>
      </c>
    </row>
    <row r="7" customFormat="false" ht="13.8" hidden="false" customHeight="false" outlineLevel="0" collapsed="false">
      <c r="A7" s="0" t="s">
        <v>52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-7.02033621009163</v>
      </c>
      <c r="M7" s="0" t="n">
        <v>-5.46001707681266</v>
      </c>
      <c r="N7" s="0" t="n">
        <v>-4.39796632941102</v>
      </c>
      <c r="O7" s="0" t="n">
        <v>-3.48246810935298</v>
      </c>
      <c r="P7" s="0" t="n">
        <v>-2.69044215237318</v>
      </c>
      <c r="Q7" s="0" t="n">
        <v>-2.02329730353639</v>
      </c>
      <c r="R7" s="0" t="n">
        <v>-1.48123559765095</v>
      </c>
      <c r="S7" s="0" t="n">
        <v>-1.0554573044759</v>
      </c>
      <c r="T7" s="0" t="n">
        <v>-0.729673044499002</v>
      </c>
      <c r="U7" s="0" t="n">
        <v>-0.484251720172002</v>
      </c>
      <c r="V7" s="0" t="n">
        <v>-0.299893484465774</v>
      </c>
      <c r="W7" s="0" t="n">
        <v>-0.159877661252161</v>
      </c>
      <c r="X7" s="0" t="n">
        <v>-0.0509901617025799</v>
      </c>
      <c r="Y7" s="0" t="n">
        <v>0.0364436441379512</v>
      </c>
      <c r="Z7" s="0" t="n">
        <v>0.10900771232194</v>
      </c>
      <c r="AA7" s="0" t="n">
        <v>0.170837957019399</v>
      </c>
      <c r="AB7" s="0" t="n">
        <v>0.224286250071404</v>
      </c>
      <c r="AC7" s="0" t="n">
        <v>0.270513448144571</v>
      </c>
      <c r="AD7" s="0" t="n">
        <v>0.309972325692787</v>
      </c>
      <c r="AE7" s="0" t="n">
        <v>0.342770245601343</v>
      </c>
      <c r="AF7" s="0" t="n">
        <v>0.36891770979417</v>
      </c>
    </row>
    <row r="8" customFormat="false" ht="13.8" hidden="false" customHeight="false" outlineLevel="0" collapsed="false">
      <c r="A8" s="0" t="s">
        <v>53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27.58089958</v>
      </c>
      <c r="M8" s="0" t="n">
        <v>0.07655253</v>
      </c>
      <c r="N8" s="0" t="n">
        <v>0.68062232</v>
      </c>
      <c r="O8" s="0" t="n">
        <v>0.70511384</v>
      </c>
      <c r="P8" s="0" t="n">
        <v>0.548490140000001</v>
      </c>
      <c r="Q8" s="0" t="n">
        <v>0.36170588</v>
      </c>
      <c r="R8" s="0" t="n">
        <v>0.19904892</v>
      </c>
      <c r="S8" s="0" t="n">
        <v>0.076443670000001</v>
      </c>
      <c r="T8" s="0" t="n">
        <v>-0.00606448999999898</v>
      </c>
      <c r="U8" s="0" t="n">
        <v>-0.054873779999999</v>
      </c>
      <c r="V8" s="0" t="n">
        <v>-0.0783547699999998</v>
      </c>
      <c r="W8" s="0" t="n">
        <v>-0.0845963699999994</v>
      </c>
      <c r="X8" s="0" t="n">
        <v>-0.080356379999999</v>
      </c>
      <c r="Y8" s="0" t="n">
        <v>-0.0707272499999995</v>
      </c>
      <c r="Z8" s="0" t="n">
        <v>-0.05920648</v>
      </c>
      <c r="AA8" s="0" t="n">
        <v>-0.0479601199999999</v>
      </c>
      <c r="AB8" s="0" t="n">
        <v>-0.0381453299999987</v>
      </c>
      <c r="AC8" s="0" t="n">
        <v>-0.0302171299999987</v>
      </c>
      <c r="AD8" s="0" t="n">
        <v>-0.0241853399999992</v>
      </c>
      <c r="AE8" s="0" t="n">
        <v>-0.0198116499999998</v>
      </c>
      <c r="AF8" s="0" t="n">
        <v>-0.0167498399999994</v>
      </c>
    </row>
    <row r="9" customFormat="false" ht="13.8" hidden="false" customHeight="false" outlineLevel="0" collapsed="false">
      <c r="A9" s="0" t="s">
        <v>54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-2.24542732131897</v>
      </c>
      <c r="M9" s="0" t="n">
        <v>-3.37948917117966</v>
      </c>
      <c r="N9" s="0" t="n">
        <v>-3.53717549821471</v>
      </c>
      <c r="O9" s="0" t="n">
        <v>-3.51826961559573</v>
      </c>
      <c r="P9" s="0" t="n">
        <v>-3.41402900983147</v>
      </c>
      <c r="Q9" s="0" t="n">
        <v>-3.24664948015102</v>
      </c>
      <c r="R9" s="0" t="n">
        <v>-3.02688721793984</v>
      </c>
      <c r="S9" s="0" t="n">
        <v>-2.76660169522326</v>
      </c>
      <c r="T9" s="0" t="n">
        <v>-2.47943433932463</v>
      </c>
      <c r="U9" s="0" t="n">
        <v>-2.17898694592329</v>
      </c>
      <c r="V9" s="0" t="n">
        <v>-1.87720056164959</v>
      </c>
      <c r="W9" s="0" t="n">
        <v>-1.58355021623714</v>
      </c>
      <c r="X9" s="0" t="n">
        <v>-1.30493047499262</v>
      </c>
      <c r="Y9" s="0" t="n">
        <v>-1.04593931340052</v>
      </c>
      <c r="Z9" s="0" t="n">
        <v>-0.809312230611237</v>
      </c>
      <c r="AA9" s="0" t="n">
        <v>-0.596363439503622</v>
      </c>
      <c r="AB9" s="0" t="n">
        <v>-0.407368747379144</v>
      </c>
      <c r="AC9" s="0" t="n">
        <v>-0.241871679824945</v>
      </c>
      <c r="AD9" s="0" t="n">
        <v>-0.0989175425222255</v>
      </c>
      <c r="AE9" s="0" t="n">
        <v>0.022772849871977</v>
      </c>
      <c r="AF9" s="0" t="n">
        <v>0.124678198633976</v>
      </c>
    </row>
    <row r="10" customFormat="false" ht="13.8" hidden="false" customHeight="false" outlineLevel="0" collapsed="false">
      <c r="A10" s="0" t="s">
        <v>55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-2.63561470509509</v>
      </c>
      <c r="M10" s="0" t="n">
        <v>-3.81902665853387</v>
      </c>
      <c r="N10" s="0" t="n">
        <v>-4.14347112756001</v>
      </c>
      <c r="O10" s="0" t="n">
        <v>-4.16206440120672</v>
      </c>
      <c r="P10" s="0" t="n">
        <v>-4.03245064441532</v>
      </c>
      <c r="Q10" s="0" t="n">
        <v>-3.81640959439338</v>
      </c>
      <c r="R10" s="0" t="n">
        <v>-3.54252470206261</v>
      </c>
      <c r="S10" s="0" t="n">
        <v>-3.22903039163758</v>
      </c>
      <c r="T10" s="0" t="n">
        <v>-2.89105467865451</v>
      </c>
      <c r="U10" s="0" t="n">
        <v>-2.54208797750843</v>
      </c>
      <c r="V10" s="0" t="n">
        <v>-2.19375596901812</v>
      </c>
      <c r="W10" s="0" t="n">
        <v>-1.85544334466974</v>
      </c>
      <c r="X10" s="0" t="n">
        <v>-1.53419508296948</v>
      </c>
      <c r="Y10" s="0" t="n">
        <v>-1.23488859324488</v>
      </c>
      <c r="Z10" s="0" t="n">
        <v>-0.960558393520783</v>
      </c>
      <c r="AA10" s="0" t="n">
        <v>-0.712768165852351</v>
      </c>
      <c r="AB10" s="0" t="n">
        <v>-0.491963553160479</v>
      </c>
      <c r="AC10" s="0" t="n">
        <v>-0.297774161352482</v>
      </c>
      <c r="AD10" s="0" t="n">
        <v>-0.129256386031251</v>
      </c>
      <c r="AE10" s="0" t="n">
        <v>0.0149193262061864</v>
      </c>
      <c r="AF10" s="0" t="n">
        <v>0.136329990758277</v>
      </c>
    </row>
    <row r="11" customFormat="false" ht="13.8" hidden="false" customHeight="false" outlineLevel="0" collapsed="false">
      <c r="A11" s="0" t="s">
        <v>56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-2.9929351103843</v>
      </c>
      <c r="M11" s="0" t="n">
        <v>-4.53060368017838</v>
      </c>
      <c r="N11" s="0" t="n">
        <v>-4.97996628612937</v>
      </c>
      <c r="O11" s="0" t="n">
        <v>-5.01980890980466</v>
      </c>
      <c r="P11" s="0" t="n">
        <v>-4.85327911029795</v>
      </c>
      <c r="Q11" s="0" t="n">
        <v>-4.57020894320419</v>
      </c>
      <c r="R11" s="0" t="n">
        <v>-4.21646704959903</v>
      </c>
      <c r="S11" s="0" t="n">
        <v>-3.82032757404908</v>
      </c>
      <c r="T11" s="0" t="n">
        <v>-3.40233831361856</v>
      </c>
      <c r="U11" s="0" t="n">
        <v>-2.97863914919259</v>
      </c>
      <c r="V11" s="0" t="n">
        <v>-2.56190773097746</v>
      </c>
      <c r="W11" s="0" t="n">
        <v>-2.16169893756288</v>
      </c>
      <c r="X11" s="0" t="n">
        <v>-1.78477887176397</v>
      </c>
      <c r="Y11" s="0" t="n">
        <v>-1.43555721071986</v>
      </c>
      <c r="Z11" s="0" t="n">
        <v>-1.11656104109246</v>
      </c>
      <c r="AA11" s="0" t="n">
        <v>-0.828883649122125</v>
      </c>
      <c r="AB11" s="0" t="n">
        <v>-0.572568694578068</v>
      </c>
      <c r="AC11" s="0" t="n">
        <v>-0.346916140011788</v>
      </c>
      <c r="AD11" s="0" t="n">
        <v>-0.15071406615863</v>
      </c>
      <c r="AE11" s="0" t="n">
        <v>0.0175912986456694</v>
      </c>
      <c r="AF11" s="0" t="n">
        <v>0.159774742356578</v>
      </c>
    </row>
    <row r="12" customFormat="false" ht="13.8" hidden="false" customHeight="false" outlineLevel="0" collapsed="false">
      <c r="A12" s="0" t="s">
        <v>57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-2.2796237314888</v>
      </c>
      <c r="M12" s="0" t="n">
        <v>-3.09063137010968</v>
      </c>
      <c r="N12" s="0" t="n">
        <v>-3.31034555921699</v>
      </c>
      <c r="O12" s="0" t="n">
        <v>-3.31227826357497</v>
      </c>
      <c r="P12" s="0" t="n">
        <v>-3.22007474552376</v>
      </c>
      <c r="Q12" s="0" t="n">
        <v>-3.07051569604396</v>
      </c>
      <c r="R12" s="0" t="n">
        <v>-2.87564129079623</v>
      </c>
      <c r="S12" s="0" t="n">
        <v>-2.64386342826685</v>
      </c>
      <c r="T12" s="0" t="n">
        <v>-2.38498097369831</v>
      </c>
      <c r="U12" s="0" t="n">
        <v>-2.10988458326555</v>
      </c>
      <c r="V12" s="0" t="n">
        <v>-1.82917335261661</v>
      </c>
      <c r="W12" s="0" t="n">
        <v>-1.55207210582078</v>
      </c>
      <c r="X12" s="0" t="n">
        <v>-1.28590347033579</v>
      </c>
      <c r="Y12" s="0" t="n">
        <v>-1.03600503209584</v>
      </c>
      <c r="Z12" s="0" t="n">
        <v>-0.805908563690028</v>
      </c>
      <c r="AA12" s="0" t="n">
        <v>-0.597637441534304</v>
      </c>
      <c r="AB12" s="0" t="n">
        <v>-0.412029271793346</v>
      </c>
      <c r="AC12" s="0" t="n">
        <v>-0.249034904676959</v>
      </c>
      <c r="AD12" s="0" t="n">
        <v>-0.107972528040945</v>
      </c>
      <c r="AE12" s="0" t="n">
        <v>0.0122687409858546</v>
      </c>
      <c r="AF12" s="0" t="n">
        <v>0.113072182278029</v>
      </c>
    </row>
    <row r="13" customFormat="false" ht="13.8" hidden="false" customHeight="false" outlineLevel="0" collapsed="false">
      <c r="A13" s="0" t="s">
        <v>58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-2.63110941890002</v>
      </c>
      <c r="M13" s="0" t="n">
        <v>-3.51163094530504</v>
      </c>
      <c r="N13" s="0" t="n">
        <v>-3.7205266149451</v>
      </c>
      <c r="O13" s="0" t="n">
        <v>-3.67129156285055</v>
      </c>
      <c r="P13" s="0" t="n">
        <v>-3.51433119822202</v>
      </c>
      <c r="Q13" s="0" t="n">
        <v>-3.30277984373383</v>
      </c>
      <c r="R13" s="0" t="n">
        <v>-3.05557077668038</v>
      </c>
      <c r="S13" s="0" t="n">
        <v>-2.78223664754716</v>
      </c>
      <c r="T13" s="0" t="n">
        <v>-2.4912470493445</v>
      </c>
      <c r="U13" s="0" t="n">
        <v>-2.19160010838311</v>
      </c>
      <c r="V13" s="0" t="n">
        <v>-1.89220455530175</v>
      </c>
      <c r="W13" s="0" t="n">
        <v>-1.60097260045406</v>
      </c>
      <c r="X13" s="0" t="n">
        <v>-1.32424564424344</v>
      </c>
      <c r="Y13" s="0" t="n">
        <v>-1.0666190806615</v>
      </c>
      <c r="Z13" s="0" t="n">
        <v>-0.831047236895399</v>
      </c>
      <c r="AA13" s="0" t="n">
        <v>-0.619093517358949</v>
      </c>
      <c r="AB13" s="0" t="n">
        <v>-0.431225911024125</v>
      </c>
      <c r="AC13" s="0" t="n">
        <v>-0.267098272859512</v>
      </c>
      <c r="AD13" s="0" t="n">
        <v>-0.125791865421276</v>
      </c>
      <c r="AE13" s="0" t="n">
        <v>-0.00600769473972918</v>
      </c>
      <c r="AF13" s="0" t="n">
        <v>0.093787722684624</v>
      </c>
    </row>
    <row r="14" customFormat="false" ht="13.8" hidden="false" customHeight="false" outlineLevel="0" collapsed="false">
      <c r="A14" s="0" t="s">
        <v>59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</row>
    <row r="15" customFormat="false" ht="13.8" hidden="false" customHeight="false" outlineLevel="0" collapsed="false">
      <c r="A15" s="0" t="s">
        <v>60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-1.26104669609786</v>
      </c>
      <c r="M15" s="0" t="n">
        <v>-2.67445952377264</v>
      </c>
      <c r="N15" s="0" t="n">
        <v>-3.67338181333725</v>
      </c>
      <c r="O15" s="0" t="n">
        <v>-4.20710351436855</v>
      </c>
      <c r="P15" s="0" t="n">
        <v>-4.38348591851652</v>
      </c>
      <c r="Q15" s="0" t="n">
        <v>-4.32098912683521</v>
      </c>
      <c r="R15" s="0" t="n">
        <v>-4.10836232023125</v>
      </c>
      <c r="S15" s="0" t="n">
        <v>-3.80506275619676</v>
      </c>
      <c r="T15" s="0" t="n">
        <v>-3.45011980802697</v>
      </c>
      <c r="U15" s="0" t="n">
        <v>-3.06972170107852</v>
      </c>
      <c r="V15" s="0" t="n">
        <v>-2.68203184342757</v>
      </c>
      <c r="W15" s="0" t="n">
        <v>-2.29991414124823</v>
      </c>
      <c r="X15" s="0" t="n">
        <v>-1.93245595558439</v>
      </c>
      <c r="Y15" s="0" t="n">
        <v>-1.58589832477282</v>
      </c>
      <c r="Z15" s="0" t="n">
        <v>-1.26429315095566</v>
      </c>
      <c r="AA15" s="0" t="n">
        <v>-0.970020022769891</v>
      </c>
      <c r="AB15" s="0" t="n">
        <v>-0.704205475412412</v>
      </c>
      <c r="AC15" s="0" t="n">
        <v>-0.46705655524294</v>
      </c>
      <c r="AD15" s="0" t="n">
        <v>-0.258116418503573</v>
      </c>
      <c r="AE15" s="0" t="n">
        <v>-0.0764530520589557</v>
      </c>
      <c r="AF15" s="0" t="n">
        <v>0.079204742007466</v>
      </c>
    </row>
    <row r="16" customFormat="false" ht="13.8" hidden="false" customHeight="false" outlineLevel="0" collapsed="false">
      <c r="A16" s="0" t="s">
        <v>61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1.78532194091505</v>
      </c>
      <c r="M16" s="0" t="n">
        <v>1.94422948463302</v>
      </c>
      <c r="N16" s="0" t="n">
        <v>1.37506210813176</v>
      </c>
      <c r="O16" s="0" t="n">
        <v>0.855657786232134</v>
      </c>
      <c r="P16" s="0" t="n">
        <v>0.493756570839654</v>
      </c>
      <c r="Q16" s="0" t="n">
        <v>0.261155151057424</v>
      </c>
      <c r="R16" s="0" t="n">
        <v>0.112863585412515</v>
      </c>
      <c r="S16" s="0" t="n">
        <v>0.015871153522995</v>
      </c>
      <c r="T16" s="0" t="n">
        <v>-0.0494644414210099</v>
      </c>
      <c r="U16" s="0" t="n">
        <v>-0.0938788705826088</v>
      </c>
      <c r="V16" s="0" t="n">
        <v>-0.123282487078003</v>
      </c>
      <c r="W16" s="0" t="n">
        <v>-0.141269009828016</v>
      </c>
      <c r="X16" s="0" t="n">
        <v>-0.150360687932571</v>
      </c>
      <c r="Y16" s="0" t="n">
        <v>-0.152530773752602</v>
      </c>
      <c r="Z16" s="0" t="n">
        <v>-0.149400242282605</v>
      </c>
      <c r="AA16" s="0" t="n">
        <v>-0.14231601104141</v>
      </c>
      <c r="AB16" s="0" t="n">
        <v>-0.132394857718565</v>
      </c>
      <c r="AC16" s="0" t="n">
        <v>-0.120558652300484</v>
      </c>
      <c r="AD16" s="0" t="n">
        <v>-0.107564519062153</v>
      </c>
      <c r="AE16" s="0" t="n">
        <v>-0.0940278649491533</v>
      </c>
      <c r="AF16" s="0" t="n">
        <v>-0.0804414170386347</v>
      </c>
    </row>
    <row r="17" customFormat="false" ht="13.8" hidden="false" customHeight="false" outlineLevel="0" collapsed="false">
      <c r="A17" s="0" t="s">
        <v>62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-2463.22092</v>
      </c>
      <c r="M17" s="0" t="n">
        <v>-1896.9846</v>
      </c>
      <c r="N17" s="0" t="n">
        <v>-1311.27733</v>
      </c>
      <c r="O17" s="0" t="n">
        <v>-849.06595</v>
      </c>
      <c r="P17" s="0" t="n">
        <v>-505.6646</v>
      </c>
      <c r="Q17" s="0" t="n">
        <v>-255.629399999998</v>
      </c>
      <c r="R17" s="0" t="n">
        <v>-77.8086199999998</v>
      </c>
      <c r="S17" s="0" t="n">
        <v>43.3703199999982</v>
      </c>
      <c r="T17" s="0" t="n">
        <v>120.117099999999</v>
      </c>
      <c r="U17" s="0" t="n">
        <v>162.768270000001</v>
      </c>
      <c r="V17" s="0" t="n">
        <v>180.319240000001</v>
      </c>
      <c r="W17" s="0" t="n">
        <v>180.463520000001</v>
      </c>
      <c r="X17" s="0" t="n">
        <v>169.512710000003</v>
      </c>
      <c r="Y17" s="0" t="n">
        <v>152.377919999999</v>
      </c>
      <c r="Z17" s="0" t="n">
        <v>132.65683</v>
      </c>
      <c r="AA17" s="0" t="n">
        <v>112.805229999998</v>
      </c>
      <c r="AB17" s="0" t="n">
        <v>94.3524399999988</v>
      </c>
      <c r="AC17" s="0" t="n">
        <v>78.1236700000009</v>
      </c>
      <c r="AD17" s="0" t="n">
        <v>64.4440500000019</v>
      </c>
      <c r="AE17" s="0" t="n">
        <v>53.3103200000005</v>
      </c>
      <c r="AF17" s="0" t="n">
        <v>44.525450000001</v>
      </c>
    </row>
    <row r="18" customFormat="false" ht="13.8" hidden="false" customHeight="false" outlineLevel="0" collapsed="false">
      <c r="A18" s="0" t="s">
        <v>63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7.37073587</v>
      </c>
      <c r="M18" s="0" t="n">
        <v>5.06173236</v>
      </c>
      <c r="N18" s="0" t="n">
        <v>3.17717749</v>
      </c>
      <c r="O18" s="0" t="n">
        <v>1.88703891</v>
      </c>
      <c r="P18" s="0" t="n">
        <v>1.01986375</v>
      </c>
      <c r="Q18" s="0" t="n">
        <v>0.430828779999999</v>
      </c>
      <c r="R18" s="0" t="n">
        <v>0.0331517999999989</v>
      </c>
      <c r="S18" s="0" t="n">
        <v>-0.224715630000001</v>
      </c>
      <c r="T18" s="0" t="n">
        <v>-0.37758712</v>
      </c>
      <c r="U18" s="0" t="n">
        <v>-0.452509650000001</v>
      </c>
      <c r="V18" s="0" t="n">
        <v>-0.471956380000001</v>
      </c>
      <c r="W18" s="0" t="n">
        <v>-0.45456076</v>
      </c>
      <c r="X18" s="0" t="n">
        <v>-0.41518254</v>
      </c>
      <c r="Y18" s="0" t="n">
        <v>-0.365029980000001</v>
      </c>
      <c r="Z18" s="0" t="n">
        <v>-0.31201002</v>
      </c>
      <c r="AA18" s="0" t="n">
        <v>-0.261255560000001</v>
      </c>
      <c r="AB18" s="0" t="n">
        <v>-0.21572561</v>
      </c>
      <c r="AC18" s="0" t="n">
        <v>-0.176788850000001</v>
      </c>
      <c r="AD18" s="0" t="n">
        <v>-0.14473495</v>
      </c>
      <c r="AE18" s="0" t="n">
        <v>-0.119187730000001</v>
      </c>
      <c r="AF18" s="0" t="n">
        <v>-0.0994161800000004</v>
      </c>
    </row>
    <row r="19" customFormat="false" ht="13.8" hidden="false" customHeight="false" outlineLevel="0" collapsed="false">
      <c r="A19" s="0" t="s">
        <v>64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5.96645189</v>
      </c>
      <c r="M19" s="0" t="n">
        <v>0.77839701</v>
      </c>
      <c r="N19" s="0" t="n">
        <v>0.24681097</v>
      </c>
      <c r="O19" s="0" t="n">
        <v>0.0864220400000001</v>
      </c>
      <c r="P19" s="0" t="n">
        <v>0.0107636899999999</v>
      </c>
      <c r="Q19" s="0" t="n">
        <v>-0.0363861399999998</v>
      </c>
      <c r="R19" s="0" t="n">
        <v>-0.0646419499999999</v>
      </c>
      <c r="S19" s="0" t="n">
        <v>-0.07651467</v>
      </c>
      <c r="T19" s="0" t="n">
        <v>-0.07497619</v>
      </c>
      <c r="U19" s="0" t="n">
        <v>-0.0639703700000001</v>
      </c>
      <c r="V19" s="0" t="n">
        <v>-0.0476121199999999</v>
      </c>
      <c r="W19" s="0" t="n">
        <v>-0.0294758999999999</v>
      </c>
      <c r="X19" s="0" t="n">
        <v>-0.01223778</v>
      </c>
      <c r="Y19" s="0" t="n">
        <v>0.00238418000000004</v>
      </c>
      <c r="Z19" s="0" t="n">
        <v>0.01351115</v>
      </c>
      <c r="AA19" s="0" t="n">
        <v>0.0209086000000001</v>
      </c>
      <c r="AB19" s="0" t="n">
        <v>0.0247816500000001</v>
      </c>
      <c r="AC19" s="0" t="n">
        <v>0.0255957099999999</v>
      </c>
      <c r="AD19" s="0" t="n">
        <v>0.0239364200000002</v>
      </c>
      <c r="AE19" s="0" t="n">
        <v>0.0204102600000002</v>
      </c>
      <c r="AF19" s="0" t="n">
        <v>0.0155812000000002</v>
      </c>
    </row>
    <row r="20" customFormat="false" ht="13.8" hidden="false" customHeight="false" outlineLevel="0" collapsed="false">
      <c r="A20" s="0" t="s">
        <v>65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-11.747034108</v>
      </c>
      <c r="M20" s="0" t="n">
        <v>-5.156445318</v>
      </c>
      <c r="N20" s="0" t="n">
        <v>-3.752089648</v>
      </c>
      <c r="O20" s="0" t="n">
        <v>-2.662854578</v>
      </c>
      <c r="P20" s="0" t="n">
        <v>-1.832391908</v>
      </c>
      <c r="Q20" s="0" t="n">
        <v>-1.206630288</v>
      </c>
      <c r="R20" s="0" t="n">
        <v>-0.743613738</v>
      </c>
      <c r="S20" s="0" t="n">
        <v>-0.408941028</v>
      </c>
      <c r="T20" s="0" t="n">
        <v>-0.173085887</v>
      </c>
      <c r="U20" s="0" t="n">
        <v>-0.010780916</v>
      </c>
      <c r="V20" s="0" t="n">
        <v>0.0988739650000001</v>
      </c>
      <c r="W20" s="0" t="n">
        <v>0.172361912</v>
      </c>
      <c r="X20" s="0" t="n">
        <v>0.222000811</v>
      </c>
      <c r="Y20" s="0" t="n">
        <v>0.25646567</v>
      </c>
      <c r="Z20" s="0" t="n">
        <v>0.281464142</v>
      </c>
      <c r="AA20" s="0" t="n">
        <v>0.300448545</v>
      </c>
      <c r="AB20" s="0" t="n">
        <v>0.315278644</v>
      </c>
      <c r="AC20" s="0" t="n">
        <v>0.326784348</v>
      </c>
      <c r="AD20" s="0" t="n">
        <v>0.335206706</v>
      </c>
      <c r="AE20" s="0" t="n">
        <v>0.340516814</v>
      </c>
      <c r="AF20" s="0" t="n">
        <v>0.342625785</v>
      </c>
    </row>
    <row r="21" customFormat="false" ht="13.8" hidden="false" customHeight="false" outlineLevel="0" collapsed="false">
      <c r="A21" s="0" t="s">
        <v>66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32.0005544</v>
      </c>
      <c r="M21" s="0" t="n">
        <v>20.742063</v>
      </c>
      <c r="N21" s="0" t="n">
        <v>23.6188408</v>
      </c>
      <c r="O21" s="0" t="n">
        <v>24.8058696</v>
      </c>
      <c r="P21" s="0" t="n">
        <v>25.159077</v>
      </c>
      <c r="Q21" s="0" t="n">
        <v>25.0334068</v>
      </c>
      <c r="R21" s="0" t="n">
        <v>24.6212315</v>
      </c>
      <c r="S21" s="0" t="n">
        <v>24.043678</v>
      </c>
      <c r="T21" s="0" t="n">
        <v>23.3795878</v>
      </c>
      <c r="U21" s="0" t="n">
        <v>22.678531</v>
      </c>
      <c r="V21" s="0" t="n">
        <v>21.9693683</v>
      </c>
      <c r="W21" s="0" t="n">
        <v>21.266971</v>
      </c>
      <c r="X21" s="0" t="n">
        <v>20.577524</v>
      </c>
      <c r="Y21" s="0" t="n">
        <v>19.9024663</v>
      </c>
      <c r="Z21" s="0" t="n">
        <v>19.241193</v>
      </c>
      <c r="AA21" s="0" t="n">
        <v>18.5927297</v>
      </c>
      <c r="AB21" s="0" t="n">
        <v>17.9566235</v>
      </c>
      <c r="AC21" s="0" t="n">
        <v>17.3332858</v>
      </c>
      <c r="AD21" s="0" t="n">
        <v>16.7239846</v>
      </c>
      <c r="AE21" s="0" t="n">
        <v>16.1306413</v>
      </c>
      <c r="AF21" s="0" t="n">
        <v>15.555548</v>
      </c>
    </row>
    <row r="22" customFormat="false" ht="13.8" hidden="false" customHeight="false" outlineLevel="0" collapsed="false">
      <c r="A22" s="0" t="s">
        <v>67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-24.2315946899532</v>
      </c>
      <c r="M22" s="0" t="n">
        <v>-5.40852659966497</v>
      </c>
      <c r="N22" s="0" t="n">
        <v>-3.36981337373687</v>
      </c>
      <c r="O22" s="0" t="n">
        <v>-2.44830787267758</v>
      </c>
      <c r="P22" s="0" t="n">
        <v>-1.79010024348941</v>
      </c>
      <c r="Q22" s="0" t="n">
        <v>-1.2552798950483</v>
      </c>
      <c r="R22" s="0" t="n">
        <v>-0.829575688470385</v>
      </c>
      <c r="S22" s="0" t="n">
        <v>-0.507924992397557</v>
      </c>
      <c r="T22" s="0" t="n">
        <v>-0.277802061697552</v>
      </c>
      <c r="U22" s="0" t="n">
        <v>-0.121216526112267</v>
      </c>
      <c r="V22" s="0" t="n">
        <v>-0.0189163838062334</v>
      </c>
      <c r="W22" s="0" t="n">
        <v>0.046528539671864</v>
      </c>
      <c r="X22" s="0" t="n">
        <v>0.0891559158826327</v>
      </c>
      <c r="Y22" s="0" t="n">
        <v>0.119212515405898</v>
      </c>
      <c r="Z22" s="0" t="n">
        <v>0.143468839926642</v>
      </c>
      <c r="AA22" s="0" t="n">
        <v>0.16587036946154</v>
      </c>
      <c r="AB22" s="0" t="n">
        <v>0.188276576593571</v>
      </c>
      <c r="AC22" s="0" t="n">
        <v>0.21114681357286</v>
      </c>
      <c r="AD22" s="0" t="n">
        <v>0.234108730347993</v>
      </c>
      <c r="AE22" s="0" t="n">
        <v>0.256389982128891</v>
      </c>
      <c r="AF22" s="0" t="n">
        <v>0.277119493604361</v>
      </c>
    </row>
    <row r="23" customFormat="false" ht="13.8" hidden="false" customHeight="false" outlineLevel="0" collapsed="false">
      <c r="A23" s="0" t="s">
        <v>68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-20.8564444457486</v>
      </c>
      <c r="M23" s="0" t="n">
        <v>-3.24295441581759</v>
      </c>
      <c r="N23" s="0" t="n">
        <v>-2.99902319029425</v>
      </c>
      <c r="O23" s="0" t="n">
        <v>-2.48269836485998</v>
      </c>
      <c r="P23" s="0" t="n">
        <v>-1.92324816273187</v>
      </c>
      <c r="Q23" s="0" t="n">
        <v>-1.41565137594086</v>
      </c>
      <c r="R23" s="0" t="n">
        <v>-0.995017301165247</v>
      </c>
      <c r="S23" s="0" t="n">
        <v>-0.667143566706944</v>
      </c>
      <c r="T23" s="0" t="n">
        <v>-0.423138370819725</v>
      </c>
      <c r="U23" s="0" t="n">
        <v>-0.247765059199746</v>
      </c>
      <c r="V23" s="0" t="n">
        <v>-0.124507488328578</v>
      </c>
      <c r="W23" s="0" t="n">
        <v>-0.038416429945476</v>
      </c>
      <c r="X23" s="0" t="n">
        <v>0.0226068830821882</v>
      </c>
      <c r="Y23" s="0" t="n">
        <v>0.0675361338889562</v>
      </c>
      <c r="Z23" s="0" t="n">
        <v>0.102508646221497</v>
      </c>
      <c r="AA23" s="0" t="n">
        <v>0.131364053281429</v>
      </c>
      <c r="AB23" s="0" t="n">
        <v>0.156239479464104</v>
      </c>
      <c r="AC23" s="0" t="n">
        <v>0.178115639781758</v>
      </c>
      <c r="AD23" s="0" t="n">
        <v>0.197266993813102</v>
      </c>
      <c r="AE23" s="0" t="n">
        <v>0.213602398062323</v>
      </c>
      <c r="AF23" s="0" t="n">
        <v>0.226902710424569</v>
      </c>
    </row>
    <row r="24" customFormat="false" ht="13.8" hidden="false" customHeight="false" outlineLevel="0" collapsed="false">
      <c r="A24" s="0" t="s">
        <v>69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-1.97944353907433</v>
      </c>
      <c r="M24" s="0" t="n">
        <v>-1.24347517075761</v>
      </c>
      <c r="N24" s="0" t="n">
        <v>-0.775224517183911</v>
      </c>
      <c r="O24" s="0" t="n">
        <v>-0.526551927950599</v>
      </c>
      <c r="P24" s="0" t="n">
        <v>-0.386866591664892</v>
      </c>
      <c r="Q24" s="0" t="n">
        <v>-0.30128873545107</v>
      </c>
      <c r="R24" s="0" t="n">
        <v>-0.245462172089923</v>
      </c>
      <c r="S24" s="0" t="n">
        <v>-0.207939885392826</v>
      </c>
      <c r="T24" s="0" t="n">
        <v>-0.182403025407857</v>
      </c>
      <c r="U24" s="0" t="n">
        <v>-0.164657225323332</v>
      </c>
      <c r="V24" s="0" t="n">
        <v>-0.151582348351591</v>
      </c>
      <c r="W24" s="0" t="n">
        <v>-0.140804594070971</v>
      </c>
      <c r="X24" s="0" t="n">
        <v>-0.130590940560261</v>
      </c>
      <c r="Y24" s="0" t="n">
        <v>-0.119781325696136</v>
      </c>
      <c r="Z24" s="0" t="n">
        <v>-0.107706322698713</v>
      </c>
      <c r="AA24" s="0" t="n">
        <v>-0.0940882616136115</v>
      </c>
      <c r="AB24" s="0" t="n">
        <v>-0.0789377939621936</v>
      </c>
      <c r="AC24" s="0" t="n">
        <v>-0.0624577586872032</v>
      </c>
      <c r="AD24" s="0" t="n">
        <v>-0.044961925416889</v>
      </c>
      <c r="AE24" s="0" t="n">
        <v>-0.0268115280864981</v>
      </c>
      <c r="AF24" s="0" t="n">
        <v>-0.00836970824337426</v>
      </c>
    </row>
    <row r="25" customFormat="false" ht="13.8" hidden="false" customHeight="false" outlineLevel="0" collapsed="false">
      <c r="A25" s="0" t="s">
        <v>70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5.90968484825091</v>
      </c>
      <c r="M25" s="0" t="n">
        <v>1.73364090262446</v>
      </c>
      <c r="N25" s="0" t="n">
        <v>1.29602877444952</v>
      </c>
      <c r="O25" s="0" t="n">
        <v>1.12501494124697</v>
      </c>
      <c r="P25" s="0" t="n">
        <v>1.00068505383078</v>
      </c>
      <c r="Q25" s="0" t="n">
        <v>0.887841305642547</v>
      </c>
      <c r="R25" s="0" t="n">
        <v>0.784065361791632</v>
      </c>
      <c r="S25" s="0" t="n">
        <v>0.690392440661207</v>
      </c>
      <c r="T25" s="0" t="n">
        <v>0.606646388214506</v>
      </c>
      <c r="U25" s="0" t="n">
        <v>0.531500380392827</v>
      </c>
      <c r="V25" s="0" t="n">
        <v>0.463198961452973</v>
      </c>
      <c r="W25" s="0" t="n">
        <v>0.400113432723193</v>
      </c>
      <c r="X25" s="0" t="n">
        <v>0.341023701401472</v>
      </c>
      <c r="Y25" s="0" t="n">
        <v>0.285188694146267</v>
      </c>
      <c r="Z25" s="0" t="n">
        <v>0.232291672007606</v>
      </c>
      <c r="AA25" s="0" t="n">
        <v>0.182329930948554</v>
      </c>
      <c r="AB25" s="0" t="n">
        <v>0.135493897227364</v>
      </c>
      <c r="AC25" s="0" t="n">
        <v>0.092059964675324</v>
      </c>
      <c r="AD25" s="0" t="n">
        <v>0.0523075823673899</v>
      </c>
      <c r="AE25" s="0" t="n">
        <v>0.0164626696219265</v>
      </c>
      <c r="AF25" s="0" t="n">
        <v>-0.0153351721245136</v>
      </c>
    </row>
    <row r="26" customFormat="false" ht="13.8" hidden="false" customHeight="false" outlineLevel="0" collapsed="false">
      <c r="A26" s="0" t="s">
        <v>71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fr-FR</dc:language>
  <cp:lastModifiedBy/>
  <dcterms:modified xsi:type="dcterms:W3CDTF">2020-05-13T19:23:34Z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