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gissela.landa/Documents/GitHub/ThreeME_V3/results/"/>
    </mc:Choice>
  </mc:AlternateContent>
  <xr:revisionPtr revIDLastSave="0" documentId="8_{7CEB7A49-CF15-3744-84C6-DBFE2DEC4639}" xr6:coauthVersionLast="36" xr6:coauthVersionMax="36" xr10:uidLastSave="{00000000-0000-0000-0000-000000000000}"/>
  <bookViews>
    <workbookView xWindow="33100" yWindow="6060" windowWidth="28800" windowHeight="13440" tabRatio="500" xr2:uid="{00000000-000D-0000-FFFF-FFFF00000000}"/>
  </bookViews>
  <sheets>
    <sheet name="Tab-macro" sheetId="1" r:id="rId1"/>
    <sheet name="Graph-macro" sheetId="2" r:id="rId2"/>
    <sheet name="Tab-sectors" sheetId="3" r:id="rId3"/>
    <sheet name="Graph-sectors" sheetId="4" r:id="rId4"/>
    <sheet name="Graph-GHG" sheetId="12" r:id="rId5"/>
    <sheet name="Graph-CO2" sheetId="5" r:id="rId6"/>
    <sheet name="Tab-CO2" sheetId="11" r:id="rId7"/>
    <sheet name="Tab-GHG" sheetId="6" r:id="rId8"/>
    <sheet name="Macro" sheetId="7" r:id="rId9"/>
    <sheet name="Sectors" sheetId="8" r:id="rId10"/>
    <sheet name="GHG" sheetId="9" r:id="rId11"/>
    <sheet name="CO2" sheetId="10" r:id="rId12"/>
  </sheets>
  <externalReferences>
    <externalReference r:id="rId13"/>
  </externalReferences>
  <definedNames>
    <definedName name="formatResults">[1]ResultsEXR10!$A$50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3" i="11" l="1"/>
  <c r="G43" i="11"/>
  <c r="F43" i="11"/>
  <c r="E43" i="11"/>
  <c r="D43" i="11"/>
  <c r="C43" i="11"/>
  <c r="H41" i="11"/>
  <c r="G41" i="11"/>
  <c r="F41" i="11"/>
  <c r="E41" i="11"/>
  <c r="D41" i="11"/>
  <c r="C41" i="11"/>
  <c r="H39" i="11"/>
  <c r="G39" i="11"/>
  <c r="F39" i="11"/>
  <c r="E39" i="11"/>
  <c r="D39" i="11"/>
  <c r="C39" i="11"/>
  <c r="H38" i="11"/>
  <c r="G38" i="11"/>
  <c r="F38" i="11"/>
  <c r="E38" i="11"/>
  <c r="D38" i="11"/>
  <c r="C38" i="11"/>
  <c r="H37" i="11"/>
  <c r="G37" i="11"/>
  <c r="F37" i="11"/>
  <c r="E37" i="11"/>
  <c r="D37" i="11"/>
  <c r="C37" i="11"/>
  <c r="H35" i="11"/>
  <c r="G35" i="11"/>
  <c r="F35" i="11"/>
  <c r="E35" i="11"/>
  <c r="D35" i="11"/>
  <c r="C35" i="11"/>
  <c r="H34" i="11"/>
  <c r="G34" i="11"/>
  <c r="F34" i="11"/>
  <c r="E34" i="11"/>
  <c r="D34" i="11"/>
  <c r="C34" i="11"/>
  <c r="H33" i="11"/>
  <c r="G33" i="11"/>
  <c r="F33" i="11"/>
  <c r="E33" i="11"/>
  <c r="D33" i="11"/>
  <c r="C33" i="11"/>
  <c r="H31" i="11"/>
  <c r="G31" i="11"/>
  <c r="F31" i="11"/>
  <c r="E31" i="11"/>
  <c r="D31" i="11"/>
  <c r="C31" i="11"/>
  <c r="H30" i="11"/>
  <c r="G30" i="11"/>
  <c r="F30" i="11"/>
  <c r="E30" i="11"/>
  <c r="D30" i="11"/>
  <c r="C30" i="11"/>
  <c r="H29" i="11"/>
  <c r="G29" i="11"/>
  <c r="F29" i="11"/>
  <c r="E29" i="11"/>
  <c r="D29" i="11"/>
  <c r="C29" i="11"/>
  <c r="H25" i="11"/>
  <c r="G25" i="11"/>
  <c r="F25" i="11"/>
  <c r="E25" i="11"/>
  <c r="D25" i="11"/>
  <c r="C25" i="11"/>
  <c r="H24" i="11"/>
  <c r="G24" i="11"/>
  <c r="F24" i="11"/>
  <c r="E24" i="11"/>
  <c r="E42" i="11" s="1"/>
  <c r="E45" i="11" s="1"/>
  <c r="D24" i="11"/>
  <c r="C24" i="11"/>
  <c r="H23" i="11"/>
  <c r="G23" i="11"/>
  <c r="F23" i="11"/>
  <c r="E23" i="11"/>
  <c r="D23" i="11"/>
  <c r="C23" i="11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H42" i="11"/>
  <c r="H45" i="11" s="1"/>
  <c r="G42" i="11"/>
  <c r="G45" i="11" s="1"/>
  <c r="F42" i="11"/>
  <c r="F45" i="11" s="1"/>
  <c r="D42" i="11"/>
  <c r="D45" i="11" s="1"/>
  <c r="C42" i="11"/>
  <c r="C45" i="11" s="1"/>
  <c r="O7" i="11" l="1"/>
  <c r="O6" i="11"/>
  <c r="O5" i="11"/>
  <c r="O4" i="11"/>
  <c r="P7" i="11"/>
  <c r="P6" i="11"/>
  <c r="P5" i="11"/>
  <c r="P4" i="11"/>
  <c r="M7" i="11"/>
  <c r="M6" i="11"/>
  <c r="M5" i="11"/>
  <c r="M4" i="11"/>
  <c r="Q7" i="11"/>
  <c r="Q6" i="11"/>
  <c r="Q5" i="11"/>
  <c r="Q4" i="11"/>
  <c r="N7" i="11"/>
  <c r="N6" i="11"/>
  <c r="N5" i="11"/>
  <c r="N4" i="11"/>
  <c r="R7" i="11"/>
  <c r="R6" i="11"/>
  <c r="R5" i="11"/>
  <c r="R4" i="11"/>
  <c r="R8" i="11" s="1"/>
  <c r="H43" i="6"/>
  <c r="G43" i="6"/>
  <c r="F43" i="6"/>
  <c r="E43" i="6"/>
  <c r="D43" i="6"/>
  <c r="C43" i="6"/>
  <c r="H41" i="6"/>
  <c r="G41" i="6"/>
  <c r="F41" i="6"/>
  <c r="E41" i="6"/>
  <c r="D41" i="6"/>
  <c r="C41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C1" i="2"/>
  <c r="D1" i="2" s="1"/>
  <c r="G28" i="1"/>
  <c r="F28" i="1"/>
  <c r="E28" i="1"/>
  <c r="D28" i="1"/>
  <c r="C28" i="1"/>
  <c r="B28" i="1"/>
  <c r="G24" i="1"/>
  <c r="G49" i="1" s="1"/>
  <c r="F24" i="1"/>
  <c r="F49" i="1" s="1"/>
  <c r="E24" i="1"/>
  <c r="E49" i="1" s="1"/>
  <c r="D24" i="1"/>
  <c r="D49" i="1" s="1"/>
  <c r="C24" i="1"/>
  <c r="C49" i="1" s="1"/>
  <c r="B24" i="1"/>
  <c r="B49" i="1" s="1"/>
  <c r="G23" i="1"/>
  <c r="G48" i="1" s="1"/>
  <c r="F23" i="1"/>
  <c r="F48" i="1" s="1"/>
  <c r="E23" i="1"/>
  <c r="E48" i="1" s="1"/>
  <c r="D23" i="1"/>
  <c r="D48" i="1" s="1"/>
  <c r="C23" i="1"/>
  <c r="C48" i="1" s="1"/>
  <c r="B23" i="1"/>
  <c r="B48" i="1" s="1"/>
  <c r="G22" i="1"/>
  <c r="G47" i="1" s="1"/>
  <c r="F22" i="1"/>
  <c r="F47" i="1" s="1"/>
  <c r="E22" i="1"/>
  <c r="E47" i="1" s="1"/>
  <c r="D22" i="1"/>
  <c r="D47" i="1" s="1"/>
  <c r="C22" i="1"/>
  <c r="C47" i="1" s="1"/>
  <c r="B22" i="1"/>
  <c r="B47" i="1" s="1"/>
  <c r="G21" i="1"/>
  <c r="G46" i="1" s="1"/>
  <c r="F21" i="1"/>
  <c r="F46" i="1" s="1"/>
  <c r="E21" i="1"/>
  <c r="E46" i="1" s="1"/>
  <c r="D21" i="1"/>
  <c r="D46" i="1" s="1"/>
  <c r="C21" i="1"/>
  <c r="C46" i="1" s="1"/>
  <c r="B21" i="1"/>
  <c r="B46" i="1" s="1"/>
  <c r="G20" i="1"/>
  <c r="G45" i="1" s="1"/>
  <c r="F20" i="1"/>
  <c r="F45" i="1" s="1"/>
  <c r="E20" i="1"/>
  <c r="E45" i="1" s="1"/>
  <c r="D20" i="1"/>
  <c r="D45" i="1" s="1"/>
  <c r="C20" i="1"/>
  <c r="C45" i="1" s="1"/>
  <c r="B20" i="1"/>
  <c r="B45" i="1" s="1"/>
  <c r="G19" i="1"/>
  <c r="G44" i="1" s="1"/>
  <c r="F19" i="1"/>
  <c r="F44" i="1" s="1"/>
  <c r="E19" i="1"/>
  <c r="E44" i="1" s="1"/>
  <c r="D19" i="1"/>
  <c r="D44" i="1" s="1"/>
  <c r="C19" i="1"/>
  <c r="C44" i="1" s="1"/>
  <c r="B19" i="1"/>
  <c r="B44" i="1" s="1"/>
  <c r="G18" i="1"/>
  <c r="G43" i="1" s="1"/>
  <c r="F18" i="1"/>
  <c r="F43" i="1" s="1"/>
  <c r="E18" i="1"/>
  <c r="E43" i="1" s="1"/>
  <c r="D18" i="1"/>
  <c r="D43" i="1" s="1"/>
  <c r="C18" i="1"/>
  <c r="C43" i="1" s="1"/>
  <c r="B18" i="1"/>
  <c r="B43" i="1" s="1"/>
  <c r="G17" i="1"/>
  <c r="G42" i="1" s="1"/>
  <c r="F17" i="1"/>
  <c r="F42" i="1" s="1"/>
  <c r="E17" i="1"/>
  <c r="E42" i="1" s="1"/>
  <c r="D17" i="1"/>
  <c r="D42" i="1" s="1"/>
  <c r="C17" i="1"/>
  <c r="C42" i="1" s="1"/>
  <c r="B17" i="1"/>
  <c r="B42" i="1" s="1"/>
  <c r="G16" i="1"/>
  <c r="G41" i="1" s="1"/>
  <c r="F16" i="1"/>
  <c r="F41" i="1" s="1"/>
  <c r="E16" i="1"/>
  <c r="E41" i="1" s="1"/>
  <c r="D16" i="1"/>
  <c r="D41" i="1" s="1"/>
  <c r="C16" i="1"/>
  <c r="C41" i="1" s="1"/>
  <c r="B16" i="1"/>
  <c r="B41" i="1" s="1"/>
  <c r="G15" i="1"/>
  <c r="G40" i="1" s="1"/>
  <c r="F15" i="1"/>
  <c r="F40" i="1" s="1"/>
  <c r="E15" i="1"/>
  <c r="E40" i="1" s="1"/>
  <c r="D15" i="1"/>
  <c r="D40" i="1" s="1"/>
  <c r="C15" i="1"/>
  <c r="C40" i="1" s="1"/>
  <c r="B15" i="1"/>
  <c r="B40" i="1" s="1"/>
  <c r="G14" i="1"/>
  <c r="G39" i="1" s="1"/>
  <c r="F14" i="1"/>
  <c r="F39" i="1" s="1"/>
  <c r="E14" i="1"/>
  <c r="E39" i="1" s="1"/>
  <c r="D14" i="1"/>
  <c r="D39" i="1" s="1"/>
  <c r="C14" i="1"/>
  <c r="C39" i="1" s="1"/>
  <c r="B14" i="1"/>
  <c r="B39" i="1" s="1"/>
  <c r="G13" i="1"/>
  <c r="G38" i="1" s="1"/>
  <c r="F13" i="1"/>
  <c r="F38" i="1" s="1"/>
  <c r="E13" i="1"/>
  <c r="E38" i="1" s="1"/>
  <c r="D13" i="1"/>
  <c r="D38" i="1" s="1"/>
  <c r="C13" i="1"/>
  <c r="C38" i="1" s="1"/>
  <c r="B13" i="1"/>
  <c r="B38" i="1" s="1"/>
  <c r="G12" i="1"/>
  <c r="G37" i="1" s="1"/>
  <c r="F12" i="1"/>
  <c r="F37" i="1" s="1"/>
  <c r="E12" i="1"/>
  <c r="E37" i="1" s="1"/>
  <c r="D12" i="1"/>
  <c r="D37" i="1" s="1"/>
  <c r="C12" i="1"/>
  <c r="C37" i="1" s="1"/>
  <c r="B12" i="1"/>
  <c r="B37" i="1" s="1"/>
  <c r="G11" i="1"/>
  <c r="G36" i="1" s="1"/>
  <c r="F11" i="1"/>
  <c r="F36" i="1" s="1"/>
  <c r="E11" i="1"/>
  <c r="E36" i="1" s="1"/>
  <c r="D11" i="1"/>
  <c r="D36" i="1" s="1"/>
  <c r="C11" i="1"/>
  <c r="C36" i="1" s="1"/>
  <c r="B11" i="1"/>
  <c r="B36" i="1" s="1"/>
  <c r="G10" i="1"/>
  <c r="G35" i="1" s="1"/>
  <c r="F10" i="1"/>
  <c r="F35" i="1" s="1"/>
  <c r="E10" i="1"/>
  <c r="E35" i="1" s="1"/>
  <c r="D10" i="1"/>
  <c r="D35" i="1" s="1"/>
  <c r="C10" i="1"/>
  <c r="C35" i="1" s="1"/>
  <c r="B10" i="1"/>
  <c r="B35" i="1" s="1"/>
  <c r="G9" i="1"/>
  <c r="G34" i="1" s="1"/>
  <c r="F9" i="1"/>
  <c r="F34" i="1" s="1"/>
  <c r="E9" i="1"/>
  <c r="E34" i="1" s="1"/>
  <c r="D9" i="1"/>
  <c r="D34" i="1" s="1"/>
  <c r="C9" i="1"/>
  <c r="C34" i="1" s="1"/>
  <c r="B9" i="1"/>
  <c r="B34" i="1" s="1"/>
  <c r="G8" i="1"/>
  <c r="G33" i="1" s="1"/>
  <c r="F8" i="1"/>
  <c r="F33" i="1" s="1"/>
  <c r="E8" i="1"/>
  <c r="E33" i="1" s="1"/>
  <c r="D8" i="1"/>
  <c r="D33" i="1" s="1"/>
  <c r="C8" i="1"/>
  <c r="C33" i="1" s="1"/>
  <c r="B8" i="1"/>
  <c r="B33" i="1" s="1"/>
  <c r="G7" i="1"/>
  <c r="G32" i="1" s="1"/>
  <c r="F7" i="1"/>
  <c r="F32" i="1" s="1"/>
  <c r="E7" i="1"/>
  <c r="E32" i="1" s="1"/>
  <c r="D7" i="1"/>
  <c r="D32" i="1" s="1"/>
  <c r="C7" i="1"/>
  <c r="C32" i="1" s="1"/>
  <c r="B7" i="1"/>
  <c r="B32" i="1" s="1"/>
  <c r="G6" i="1"/>
  <c r="G31" i="1" s="1"/>
  <c r="F6" i="1"/>
  <c r="F31" i="1" s="1"/>
  <c r="E6" i="1"/>
  <c r="E31" i="1" s="1"/>
  <c r="D6" i="1"/>
  <c r="D31" i="1" s="1"/>
  <c r="C6" i="1"/>
  <c r="C31" i="1" s="1"/>
  <c r="B6" i="1"/>
  <c r="B31" i="1" s="1"/>
  <c r="G5" i="1"/>
  <c r="G30" i="1" s="1"/>
  <c r="F5" i="1"/>
  <c r="F30" i="1" s="1"/>
  <c r="E5" i="1"/>
  <c r="E30" i="1" s="1"/>
  <c r="D5" i="1"/>
  <c r="D30" i="1" s="1"/>
  <c r="C5" i="1"/>
  <c r="C30" i="1" s="1"/>
  <c r="B5" i="1"/>
  <c r="B30" i="1" s="1"/>
  <c r="G4" i="1"/>
  <c r="G29" i="1" s="1"/>
  <c r="F4" i="1"/>
  <c r="F29" i="1" s="1"/>
  <c r="E4" i="1"/>
  <c r="E29" i="1" s="1"/>
  <c r="D4" i="1"/>
  <c r="D29" i="1" s="1"/>
  <c r="C4" i="1"/>
  <c r="C29" i="1" s="1"/>
  <c r="B4" i="1"/>
  <c r="B29" i="1" s="1"/>
  <c r="C42" i="6" l="1"/>
  <c r="C45" i="6" s="1"/>
  <c r="G42" i="6"/>
  <c r="Q6" i="6" s="1"/>
  <c r="O6" i="6"/>
  <c r="D42" i="6"/>
  <c r="N4" i="6" s="1"/>
  <c r="H42" i="6"/>
  <c r="R4" i="6" s="1"/>
  <c r="N5" i="6"/>
  <c r="N7" i="6"/>
  <c r="R7" i="6"/>
  <c r="Q8" i="11"/>
  <c r="O8" i="11"/>
  <c r="M8" i="11"/>
  <c r="N8" i="11"/>
  <c r="P8" i="11"/>
  <c r="E42" i="6"/>
  <c r="E45" i="6" s="1"/>
  <c r="F42" i="6"/>
  <c r="F45" i="6" s="1"/>
  <c r="M7" i="6"/>
  <c r="M5" i="6"/>
  <c r="M4" i="6"/>
  <c r="G45" i="6"/>
  <c r="D45" i="6"/>
  <c r="H45" i="6"/>
  <c r="R6" i="6" l="1"/>
  <c r="N6" i="6"/>
  <c r="R5" i="6"/>
  <c r="P4" i="6"/>
  <c r="O4" i="6"/>
  <c r="O7" i="6"/>
  <c r="N8" i="6"/>
  <c r="Q4" i="6"/>
  <c r="P5" i="6"/>
  <c r="Q7" i="6"/>
  <c r="M6" i="6"/>
  <c r="P6" i="6"/>
  <c r="Q5" i="6"/>
  <c r="P7" i="6"/>
  <c r="O5" i="6"/>
  <c r="M8" i="6"/>
  <c r="P8" i="6" l="1"/>
  <c r="R8" i="6"/>
  <c r="Q8" i="6"/>
  <c r="O8" i="6"/>
</calcChain>
</file>

<file path=xl/sharedStrings.xml><?xml version="1.0" encoding="utf-8"?>
<sst xmlns="http://schemas.openxmlformats.org/spreadsheetml/2006/main" count="689" uniqueCount="476">
  <si>
    <t xml:space="preserve">% deviation from baseline </t>
  </si>
  <si>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</si>
  <si>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</si>
  <si>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</si>
  <si>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</si>
  <si>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</si>
  <si>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</si>
  <si>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</si>
  <si>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</si>
  <si>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</si>
  <si>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 xml:space="preserve">Prix de la production </t>
  </si>
  <si>
    <t>Prix de la valeur ajoutée</t>
  </si>
  <si>
    <t>Prix des consommations intermédiaires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</si>
  <si>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</si>
  <si>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</si>
  <si>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</si>
  <si>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</si>
  <si>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</si>
  <si>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Taux de chômage (en pts)</t>
  </si>
  <si>
    <t>Balance commerciale (en pts de PIB)</t>
  </si>
  <si>
    <t>Solde primaire public  (en pts de PIB)</t>
  </si>
  <si>
    <t>Dette publique  (en pts de PIB)</t>
  </si>
  <si>
    <t>Emissions de CO2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</si>
  <si>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</si>
  <si>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</si>
  <si>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</si>
  <si>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</si>
  <si>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</si>
  <si>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</si>
  <si>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</si>
  <si>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</si>
  <si>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</si>
  <si>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</si>
  <si>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</si>
  <si>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</si>
  <si>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</si>
  <si>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</si>
  <si>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</si>
  <si>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</si>
  <si>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</si>
  <si>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Unemployment rate (in points)</t>
  </si>
  <si>
    <t>Trade balance (in points of GDP)</t>
  </si>
  <si>
    <t>Public budget balance (in points of GDP)</t>
  </si>
  <si>
    <t>Public debt (in points of GDP)</t>
  </si>
  <si>
    <t>CO2 emissions</t>
  </si>
  <si>
    <t xml:space="preserve">Production </t>
  </si>
  <si>
    <t>Agriculture, sylviculture et pêche</t>
  </si>
  <si>
    <t>AZ</t>
  </si>
  <si>
    <t>Industries extractives, énergie, eau, gestion des déchets et dépollution</t>
  </si>
  <si>
    <t>DE</t>
  </si>
  <si>
    <t>Fabrication de denrées alimentaires, de boissons et de produits à base de tabac</t>
  </si>
  <si>
    <t>C1</t>
  </si>
  <si>
    <t>Cokéfaction et raffinage</t>
  </si>
  <si>
    <t>C2</t>
  </si>
  <si>
    <t>Fabrication d'équipements électriques, électroniques, informatiques ; fabrication de machines</t>
  </si>
  <si>
    <t>C3</t>
  </si>
  <si>
    <t>Fabrication de matériels de transport</t>
  </si>
  <si>
    <t>C4</t>
  </si>
  <si>
    <t>Fabrication d'autres produits industriels</t>
  </si>
  <si>
    <t>C5</t>
  </si>
  <si>
    <t>Construction</t>
  </si>
  <si>
    <t>FZ</t>
  </si>
  <si>
    <t>Commerce ; réparation d'automobiles et de motocycles</t>
  </si>
  <si>
    <t>GZ</t>
  </si>
  <si>
    <t>Transports et entreposage</t>
  </si>
  <si>
    <t>HZ</t>
  </si>
  <si>
    <t>Hébergement et restauration</t>
  </si>
  <si>
    <t>IZ</t>
  </si>
  <si>
    <t>Information et communication</t>
  </si>
  <si>
    <t>JZ</t>
  </si>
  <si>
    <t>Activités financières et d'assurance</t>
  </si>
  <si>
    <t>KZ</t>
  </si>
  <si>
    <t>Activités immobilières</t>
  </si>
  <si>
    <t>LZ</t>
  </si>
  <si>
    <t>Activités spécialisées, scientifiques et techniques et activités de services administratifs et de soutien</t>
  </si>
  <si>
    <t>MN</t>
  </si>
  <si>
    <t>Administration publique, enseignement, santé humaine et action sociale</t>
  </si>
  <si>
    <t>OQ</t>
  </si>
  <si>
    <t>Autres activités de services</t>
  </si>
  <si>
    <t>RU</t>
  </si>
  <si>
    <t xml:space="preserve">Emploi </t>
  </si>
  <si>
    <t>Valeur ajoutée</t>
  </si>
  <si>
    <t>GHG emissions - Intermediate use</t>
  </si>
  <si>
    <t>GHG emissions - Production</t>
  </si>
  <si>
    <t>GHG emissions - Households</t>
  </si>
  <si>
    <t>GHG emissions - Decarbonation</t>
  </si>
  <si>
    <t>Total</t>
  </si>
  <si>
    <t>% deviation from baseline</t>
  </si>
  <si>
    <t>Total (en Mt CO2)</t>
  </si>
  <si>
    <t>diff with baseline</t>
  </si>
  <si>
    <t>Emissions de CO2 total</t>
  </si>
  <si>
    <t>Verif</t>
  </si>
  <si>
    <t>_date_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</si>
  <si>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</si>
  <si>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</si>
  <si>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</si>
  <si>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</si>
  <si>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</si>
  <si>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</si>
  <si>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</si>
  <si>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</si>
  <si>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</si>
  <si>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</si>
  <si>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</si>
  <si>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</si>
  <si>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</si>
  <si>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</si>
  <si>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</si>
  <si>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</si>
  <si>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</si>
  <si>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</si>
  <si>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</si>
  <si>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</si>
  <si>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100*(ems_2/ems_0-1)</t>
  </si>
  <si>
    <t>100*(ch_0+g_0)/gdp_0*((ch_2+g_2)/(ch_0+g_0)-1)</t>
  </si>
  <si>
    <t>100*i_0/gdp_0*(i_2/i_0-1)</t>
  </si>
  <si>
    <t>100*(x_0-m_0)/gdp_0*((x_2-m_2)/(x_0-m_0)-1)</t>
  </si>
  <si>
    <t>100*ds_0/gdp_0*(ds_2/ds_0-1)</t>
  </si>
  <si>
    <t>100*(y_2/y_0-1)</t>
  </si>
  <si>
    <t>100*(f_l_2/f_l_0-1)</t>
  </si>
  <si>
    <t>100*(ems_ci_co2_2/ems_ci_co2_0-1)</t>
  </si>
  <si>
    <t>100*(y_saz_2/y_saz_0-1)</t>
  </si>
  <si>
    <t>100*(y_sde_2/y_sde_0-1)</t>
  </si>
  <si>
    <t>100*(y_sc1_2/y_sc1_0-1)</t>
  </si>
  <si>
    <t>100*(y_sc2_2/y_sc2_0-1)</t>
  </si>
  <si>
    <t>100*(y_sc3_2/y_sc3_0-1)</t>
  </si>
  <si>
    <t>100*(y_sc4_2/y_sc4_0-1)</t>
  </si>
  <si>
    <t>100*(y_sc5_2/y_sc5_0-1)</t>
  </si>
  <si>
    <t>100*(y_sfz_2/y_sfz_0-1)</t>
  </si>
  <si>
    <t>100*(y_sgz_2/y_sgz_0-1)</t>
  </si>
  <si>
    <t>100*(y_shz_2/y_shz_0-1)</t>
  </si>
  <si>
    <t>100*(y_siz_2/y_siz_0-1)</t>
  </si>
  <si>
    <t>100*(y_sjz_2/y_sjz_0-1)</t>
  </si>
  <si>
    <t>100*(y_skz_2/y_skz_0-1)</t>
  </si>
  <si>
    <t>100*(y_slz_2/y_slz_0-1)</t>
  </si>
  <si>
    <t>100*(y_smn_2/y_smn_0-1)</t>
  </si>
  <si>
    <t>100*(y_soq_2/y_soq_0-1)</t>
  </si>
  <si>
    <t>100*(y_sru_2/y_sru_0-1)</t>
  </si>
  <si>
    <t>100*(f_l_saz_2/f_l_saz_0-1)</t>
  </si>
  <si>
    <t>100*(f_l_sde_2/f_l_sde_0-1)</t>
  </si>
  <si>
    <t>100*(f_l_sc1_2/f_l_sc1_0-1)</t>
  </si>
  <si>
    <t>100*(f_l_sc2_2/f_l_sc2_0-1)</t>
  </si>
  <si>
    <t>100*(f_l_sc3_2/f_l_sc3_0-1)</t>
  </si>
  <si>
    <t>100*(f_l_sc4_2/f_l_sc4_0-1)</t>
  </si>
  <si>
    <t>100*(f_l_sc5_2/f_l_sc5_0-1)</t>
  </si>
  <si>
    <t>100*(f_l_sfz_2/f_l_sfz_0-1)</t>
  </si>
  <si>
    <t>100*(f_l_sgz_2/f_l_sgz_0-1)</t>
  </si>
  <si>
    <t>100*(f_l_shz_2/f_l_shz_0-1)</t>
  </si>
  <si>
    <t>100*(f_l_siz_2/f_l_siz_0-1)</t>
  </si>
  <si>
    <t>100*(f_l_sjz_2/f_l_sjz_0-1)</t>
  </si>
  <si>
    <t>100*(f_l_skz_2/f_l_skz_0-1)</t>
  </si>
  <si>
    <t>100*(f_l_slz_2/f_l_slz_0-1)</t>
  </si>
  <si>
    <t>100*(f_l_smn_2/f_l_smn_0-1)</t>
  </si>
  <si>
    <t>100*(f_l_soq_2/f_l_soq_0-1)</t>
  </si>
  <si>
    <t>100*(f_l_sru_2/f_l_sru_0-1)</t>
  </si>
  <si>
    <t>f_l_saz_2-f_l_saz_0</t>
  </si>
  <si>
    <t>f_l_sde_2-f_l_sde_0</t>
  </si>
  <si>
    <t>f_l_sc1_2-f_l_sc1_0</t>
  </si>
  <si>
    <t>f_l_sc2_2-f_l_sc2_0</t>
  </si>
  <si>
    <t>f_l_sc3_2-f_l_sc3_0</t>
  </si>
  <si>
    <t>f_l_sc4_2-f_l_sc4_0</t>
  </si>
  <si>
    <t>f_l_sc5_2-f_l_sc5_0</t>
  </si>
  <si>
    <t>f_l_sfz_2-f_l_sfz_0</t>
  </si>
  <si>
    <t>f_l_sgz_2-f_l_sgz_0</t>
  </si>
  <si>
    <t>f_l_shz_2-f_l_shz_0</t>
  </si>
  <si>
    <t>f_l_siz_2-f_l_siz_0</t>
  </si>
  <si>
    <t>f_l_sjz_2-f_l_sjz_0</t>
  </si>
  <si>
    <t>f_l_skz_2-f_l_skz_0</t>
  </si>
  <si>
    <t>f_l_slz_2-f_l_slz_0</t>
  </si>
  <si>
    <t>f_l_smn_2-f_l_smn_0</t>
  </si>
  <si>
    <t>f_l_soq_2-f_l_soq_0</t>
  </si>
  <si>
    <t>f_l_sru_2-f_l_sru_0</t>
  </si>
  <si>
    <t>100*(va_saz_2/va_saz_0-1)</t>
  </si>
  <si>
    <t>100*(va_sde_2/va_sde_0-1)</t>
  </si>
  <si>
    <t>100*(va_sc1_2/va_sc1_0-1)</t>
  </si>
  <si>
    <t>100*(va_sc2_2/va_sc2_0-1)</t>
  </si>
  <si>
    <t>100*(va_sc3_2/va_sc3_0-1)</t>
  </si>
  <si>
    <t>100*(va_sc4_2/va_sc4_0-1)</t>
  </si>
  <si>
    <t>100*(va_sc5_2/va_sc5_0-1)</t>
  </si>
  <si>
    <t>100*(va_sfz_2/va_sfz_0-1)</t>
  </si>
  <si>
    <t>100*(va_sgz_2/va_sgz_0-1)</t>
  </si>
  <si>
    <t>100*(va_shz_2/va_shz_0-1)</t>
  </si>
  <si>
    <t>100*(va_siz_2/va_siz_0-1)</t>
  </si>
  <si>
    <t>100*(va_sjz_2/va_sjz_0-1)</t>
  </si>
  <si>
    <t>100*(va_skz_2/va_skz_0-1)</t>
  </si>
  <si>
    <t>100*(va_slz_2/va_slz_0-1)</t>
  </si>
  <si>
    <t>100*(va_smn_2/va_smn_0-1)</t>
  </si>
  <si>
    <t>100*(va_soq_2/va_soq_0-1)</t>
  </si>
  <si>
    <t>100*(va_sru_2/va_sru_0-1)</t>
  </si>
  <si>
    <t>100*(i_saz_2/i_saz_0-1)</t>
  </si>
  <si>
    <t>100*(i_sde_2/i_sde_0-1)</t>
  </si>
  <si>
    <t>100*(i_sc1_2/i_sc1_0-1)</t>
  </si>
  <si>
    <t>100*(i_sc2_2/i_sc2_0-1)</t>
  </si>
  <si>
    <t>100*(i_sc3_2/i_sc3_0-1)</t>
  </si>
  <si>
    <t>100*(i_sc4_2/i_sc4_0-1)</t>
  </si>
  <si>
    <t>100*(i_sc5_2/i_sc5_0-1)</t>
  </si>
  <si>
    <t>100*(i_sfz_2/i_sfz_0-1)</t>
  </si>
  <si>
    <t>100*(i_sgz_2/i_sgz_0-1)</t>
  </si>
  <si>
    <t>100*(i_shz_2/i_shz_0-1)</t>
  </si>
  <si>
    <t>100*(i_siz_2/i_siz_0-1)</t>
  </si>
  <si>
    <t>100*(i_sjz_2/i_sjz_0-1)</t>
  </si>
  <si>
    <t>100*(i_skz_2/i_skz_0-1)</t>
  </si>
  <si>
    <t>100*(i_slz_2/i_slz_0-1)</t>
  </si>
  <si>
    <t>100*(i_smn_2/i_smn_0-1)</t>
  </si>
  <si>
    <t>100*(i_soq_2/i_soq_0-1)</t>
  </si>
  <si>
    <t>100*(i_sru_2/i_sru_0-1)</t>
  </si>
  <si>
    <t>ems_2</t>
  </si>
  <si>
    <t>ems_0</t>
  </si>
  <si>
    <t>ems_2-ems_0</t>
  </si>
  <si>
    <t>ems_ci_2</t>
  </si>
  <si>
    <t>ems_ci_0</t>
  </si>
  <si>
    <t>ems_ci_2-ems_ci_0</t>
  </si>
  <si>
    <t>100*(ems_ci_2/ems_ci_0-1)</t>
  </si>
  <si>
    <t>ems_mat_2</t>
  </si>
  <si>
    <t>ems_mat_0</t>
  </si>
  <si>
    <t>ems_mat_2-ems_mat_0</t>
  </si>
  <si>
    <t>100*(ems_mat_2/ems_mat_0-1)</t>
  </si>
  <si>
    <t>ems_y_2</t>
  </si>
  <si>
    <t>ems_y_0</t>
  </si>
  <si>
    <t>ems_y_2-ems_y_0</t>
  </si>
  <si>
    <t>100*(ems_y_2/ems_y_0-1)</t>
  </si>
  <si>
    <t>ems_ch_2</t>
  </si>
  <si>
    <t>ems_ch_0</t>
  </si>
  <si>
    <t>ems_ch_2-ems_ch_0</t>
  </si>
  <si>
    <t>100*(ems_ch_2/ems_ch_0-1)</t>
  </si>
  <si>
    <t>ems_co2_2</t>
  </si>
  <si>
    <t>ems_co2_0</t>
  </si>
  <si>
    <t>ems_co2_2-ems_co2_0</t>
  </si>
  <si>
    <t>100*(ems_co2_2/ems_co2_0-1)</t>
  </si>
  <si>
    <t>ems_ch4_2</t>
  </si>
  <si>
    <t>ems_ch4_0</t>
  </si>
  <si>
    <t>ems_ch4_2-ems_ch4_0</t>
  </si>
  <si>
    <t>100*(ems_ch4_2/ems_ch4_0-1)</t>
  </si>
  <si>
    <t>ems_n2o_2</t>
  </si>
  <si>
    <t>ems_n2o_0</t>
  </si>
  <si>
    <t>ems_n2o_2-ems_n2o_0</t>
  </si>
  <si>
    <t>100*(ems_n2o_2/ems_n2o_0-1)</t>
  </si>
  <si>
    <t>ems_sf6_2</t>
  </si>
  <si>
    <t>ems_sf6_0</t>
  </si>
  <si>
    <t>ems_sf6_2-ems_sf6_0</t>
  </si>
  <si>
    <t>100*(ems_sf6_2/ems_sf6_0-1)</t>
  </si>
  <si>
    <t>ems_hfc_2</t>
  </si>
  <si>
    <t>ems_hfc_0</t>
  </si>
  <si>
    <t>ems_hfc_2-ems_hfc_0</t>
  </si>
  <si>
    <t>100*(ems_hfc_2/ems_hfc_0-1)</t>
  </si>
  <si>
    <t>ems_pfc_2</t>
  </si>
  <si>
    <t>ems_pfc_0</t>
  </si>
  <si>
    <t>ems_pfc_2-ems_pfc_0</t>
  </si>
  <si>
    <t>100*(ems_pfc_2/ems_pfc_0-1)</t>
  </si>
  <si>
    <t>ems_ci_saz_2</t>
  </si>
  <si>
    <t>ems_ci_saz_0</t>
  </si>
  <si>
    <t>ems_ci_saz_2-ems_ci_saz_0</t>
  </si>
  <si>
    <t>100*(ems_ci_saz_2/ems_ci_saz_0-1)</t>
  </si>
  <si>
    <t>ems_ci_sde_2</t>
  </si>
  <si>
    <t>ems_ci_sde_0</t>
  </si>
  <si>
    <t>ems_ci_sde_2-ems_ci_sde_0</t>
  </si>
  <si>
    <t>100*(ems_ci_sde_2/ems_ci_sde_0-1)</t>
  </si>
  <si>
    <t>ems_ci_sc1_2</t>
  </si>
  <si>
    <t>ems_ci_sc1_0</t>
  </si>
  <si>
    <t>ems_ci_sc1_2-ems_ci_sc1_0</t>
  </si>
  <si>
    <t>100*(ems_ci_sc1_2/ems_ci_sc1_0-1)</t>
  </si>
  <si>
    <t>ems_ci_sc2_2</t>
  </si>
  <si>
    <t>ems_ci_sc2_0</t>
  </si>
  <si>
    <t>ems_ci_sc2_2-ems_ci_sc2_0</t>
  </si>
  <si>
    <t>100*(ems_ci_sc2_2/ems_ci_sc2_0-1)</t>
  </si>
  <si>
    <t>ems_ci_sc3_2</t>
  </si>
  <si>
    <t>ems_ci_sc3_0</t>
  </si>
  <si>
    <t>ems_ci_sc3_2-ems_ci_sc3_0</t>
  </si>
  <si>
    <t>100*(ems_ci_sc3_2/ems_ci_sc3_0-1)</t>
  </si>
  <si>
    <t>ems_ci_sc4_2</t>
  </si>
  <si>
    <t>ems_ci_sc4_0</t>
  </si>
  <si>
    <t>ems_ci_sc4_2-ems_ci_sc4_0</t>
  </si>
  <si>
    <t>100*(ems_ci_sc4_2/ems_ci_sc4_0-1)</t>
  </si>
  <si>
    <t>ems_ci_sc5_2</t>
  </si>
  <si>
    <t>ems_ci_sc5_0</t>
  </si>
  <si>
    <t>ems_ci_sc5_2-ems_ci_sc5_0</t>
  </si>
  <si>
    <t>100*(ems_ci_sc5_2/ems_ci_sc5_0-1)</t>
  </si>
  <si>
    <t>ems_ci_sfz_2</t>
  </si>
  <si>
    <t>ems_ci_sfz_0</t>
  </si>
  <si>
    <t>ems_ci_sfz_2-ems_ci_sfz_0</t>
  </si>
  <si>
    <t>100*(ems_ci_sfz_2/ems_ci_sfz_0-1)</t>
  </si>
  <si>
    <t>ems_ci_sgz_2</t>
  </si>
  <si>
    <t>ems_ci_sgz_0</t>
  </si>
  <si>
    <t>ems_ci_sgz_2-ems_ci_sgz_0</t>
  </si>
  <si>
    <t>100*(ems_ci_sgz_2/ems_ci_sgz_0-1)</t>
  </si>
  <si>
    <t>ems_ci_shz_2</t>
  </si>
  <si>
    <t>ems_ci_shz_0</t>
  </si>
  <si>
    <t>ems_ci_shz_2-ems_ci_shz_0</t>
  </si>
  <si>
    <t>100*(ems_ci_shz_2/ems_ci_shz_0-1)</t>
  </si>
  <si>
    <t>ems_ci_siz_2</t>
  </si>
  <si>
    <t>ems_ci_siz_0</t>
  </si>
  <si>
    <t>ems_ci_siz_2-ems_ci_siz_0</t>
  </si>
  <si>
    <t>100*(ems_ci_siz_2/ems_ci_siz_0-1)</t>
  </si>
  <si>
    <t>ems_ci_sjz_2</t>
  </si>
  <si>
    <t>ems_ci_sjz_0</t>
  </si>
  <si>
    <t>ems_ci_sjz_2-ems_ci_sjz_0</t>
  </si>
  <si>
    <t>100*(ems_ci_sjz_2/ems_ci_sjz_0-1)</t>
  </si>
  <si>
    <t>ems_ci_skz_2</t>
  </si>
  <si>
    <t>ems_ci_skz_0</t>
  </si>
  <si>
    <t>ems_ci_skz_2-ems_ci_skz_0</t>
  </si>
  <si>
    <t>100*(ems_ci_skz_2/ems_ci_skz_0-1)</t>
  </si>
  <si>
    <t>ems_ci_slz_2</t>
  </si>
  <si>
    <t>ems_ci_slz_0</t>
  </si>
  <si>
    <t>ems_ci_slz_2-ems_ci_slz_0</t>
  </si>
  <si>
    <t>100*(ems_ci_slz_2/ems_ci_slz_0-1)</t>
  </si>
  <si>
    <t>ems_ci_smn_2</t>
  </si>
  <si>
    <t>ems_ci_smn_0</t>
  </si>
  <si>
    <t>ems_ci_smn_2-ems_ci_smn_0</t>
  </si>
  <si>
    <t>100*(ems_ci_smn_2/ems_ci_smn_0-1)</t>
  </si>
  <si>
    <t>ems_ci_soq_2</t>
  </si>
  <si>
    <t>ems_ci_soq_0</t>
  </si>
  <si>
    <t>ems_ci_soq_2-ems_ci_soq_0</t>
  </si>
  <si>
    <t>100*(ems_ci_soq_2/ems_ci_soq_0-1)</t>
  </si>
  <si>
    <t>ems_ci_sru_2</t>
  </si>
  <si>
    <t>ems_ci_sru_0</t>
  </si>
  <si>
    <t>ems_ci_sru_2-ems_ci_sru_0</t>
  </si>
  <si>
    <t>100*(ems_ci_sru_2/ems_ci_sru_0-1)</t>
  </si>
  <si>
    <t>ems_cde_2</t>
  </si>
  <si>
    <t>ems_cde_0</t>
  </si>
  <si>
    <t>ems_cde_2-ems_cde_0</t>
  </si>
  <si>
    <t>100*(ems_cde_2/ems_cde_0-1)</t>
  </si>
  <si>
    <t>ems_cc2_2</t>
  </si>
  <si>
    <t>ems_cc2_0</t>
  </si>
  <si>
    <t>ems_cc2_2-ems_cc2_0</t>
  </si>
  <si>
    <t>100*(ems_cc2_2/ems_cc2_0-1)</t>
  </si>
  <si>
    <t>ems_cc5_2</t>
  </si>
  <si>
    <t>ems_cc5_0</t>
  </si>
  <si>
    <t>ems_cc5_2-ems_cc5_0</t>
  </si>
  <si>
    <t>100*(ems_cc5_2/ems_cc5_0-1)</t>
  </si>
  <si>
    <t>ems_ci_cde_2</t>
  </si>
  <si>
    <t>ems_ci_cde_0</t>
  </si>
  <si>
    <t>ems_ci_cde_2-ems_ci_cde_0</t>
  </si>
  <si>
    <t>100*(ems_ci_cde_2/ems_ci_cde_0-1)</t>
  </si>
  <si>
    <t>ems_ci_cc2_2</t>
  </si>
  <si>
    <t>ems_ci_cc2_0</t>
  </si>
  <si>
    <t>ems_ci_cc2_2-ems_ci_cc2_0</t>
  </si>
  <si>
    <t>100*(ems_ci_cc2_2/ems_ci_cc2_0-1)</t>
  </si>
  <si>
    <t>ems_ci_cc5_2</t>
  </si>
  <si>
    <t>ems_ci_cc5_0</t>
  </si>
  <si>
    <t>ems_ci_cc5_2-ems_ci_cc5_0</t>
  </si>
  <si>
    <t>100*(ems_ci_cc5_2/ems_ci_cc5_0-1)</t>
  </si>
  <si>
    <t>ems_ch_cde_2</t>
  </si>
  <si>
    <t>ems_ch_cde_0</t>
  </si>
  <si>
    <t>ems_ch_cde_2-ems_ch_cde_0</t>
  </si>
  <si>
    <t>100*(ems_ch_cde_2/ems_ch_cde_0-1)</t>
  </si>
  <si>
    <t>ems_ch_cc2_2</t>
  </si>
  <si>
    <t>ems_ch_cc2_0</t>
  </si>
  <si>
    <t>ems_ch_cc2_2-ems_ch_cc2_0</t>
  </si>
  <si>
    <t>100*(ems_ch_cc2_2/ems_ch_cc2_0-1)</t>
  </si>
  <si>
    <t>ems_ch_cc5_2</t>
  </si>
  <si>
    <t>ems_ch_cc5_0</t>
  </si>
  <si>
    <t>ems_ch_cc5_2-ems_ch_cc5_0</t>
  </si>
  <si>
    <t>100*(ems_ch_cc5_2/ems_ch_cc5_0-1)</t>
  </si>
  <si>
    <t>ems_ci_co2_2</t>
  </si>
  <si>
    <t>ems_ci_co2_0</t>
  </si>
  <si>
    <t>ems_ci_co2_2-ems_ci_co2_0</t>
  </si>
  <si>
    <t>ems_mat_co2_2</t>
  </si>
  <si>
    <t>ems_mat_co2_0</t>
  </si>
  <si>
    <t>ems_mat_co2_2-ems_mat_co2_0</t>
  </si>
  <si>
    <t>100*(ems_mat_co2_2/ems_mat_co2_0-1)</t>
  </si>
  <si>
    <t>ems_y_co2_2</t>
  </si>
  <si>
    <t>ems_y_co2_0</t>
  </si>
  <si>
    <t>ems_y_co2_2-ems_y_co2_0</t>
  </si>
  <si>
    <t>100*(ems_y_co2_2/ems_y_co2_0-1)</t>
  </si>
  <si>
    <t>ems_ch_co2_2</t>
  </si>
  <si>
    <t>ems_ch_co2_0</t>
  </si>
  <si>
    <t>ems_ch_co2_2-ems_ch_co2_0</t>
  </si>
  <si>
    <t>100*(ems_ch_co2_2/ems_ch_co2_0-1)</t>
  </si>
  <si>
    <t>ems_ci_co2_saz_2</t>
  </si>
  <si>
    <t>ems_ci_co2_saz_0</t>
  </si>
  <si>
    <t>ems_ci_co2_saz_2-ems_ci_co2_saz_0</t>
  </si>
  <si>
    <t>100*(ems_ci_co2_saz_2/ems_ci_co2_saz_0-1)</t>
  </si>
  <si>
    <t>ems_ci_co2_sde_2</t>
  </si>
  <si>
    <t>ems_ci_co2_sde_0</t>
  </si>
  <si>
    <t>ems_ci_co2_sde_2-ems_ci_co2_sde_0</t>
  </si>
  <si>
    <t>100*(ems_ci_co2_sde_2/ems_ci_co2_sde_0-1)</t>
  </si>
  <si>
    <t>ems_ci_co2_sc1_2</t>
  </si>
  <si>
    <t>ems_ci_co2_sc1_0</t>
  </si>
  <si>
    <t>ems_ci_co2_sc1_2-ems_ci_co2_sc1_0</t>
  </si>
  <si>
    <t>100*(ems_ci_co2_sc1_2/ems_ci_co2_sc1_0-1)</t>
  </si>
  <si>
    <t>ems_ci_co2_sc2_2</t>
  </si>
  <si>
    <t>ems_ci_co2_sc2_0</t>
  </si>
  <si>
    <t>ems_ci_co2_sc2_2-ems_ci_co2_sc2_0</t>
  </si>
  <si>
    <t>100*(ems_ci_co2_sc2_2/ems_ci_co2_sc2_0-1)</t>
  </si>
  <si>
    <t>ems_ci_co2_sc3_2</t>
  </si>
  <si>
    <t>ems_ci_co2_sc3_0</t>
  </si>
  <si>
    <t>ems_ci_co2_sc3_2-ems_ci_co2_sc3_0</t>
  </si>
  <si>
    <t>100*(ems_ci_co2_sc3_2/ems_ci_co2_sc3_0-1)</t>
  </si>
  <si>
    <t>ems_ci_co2_sc4_2</t>
  </si>
  <si>
    <t>ems_ci_co2_sc4_0</t>
  </si>
  <si>
    <t>ems_ci_co2_sc4_2-ems_ci_co2_sc4_0</t>
  </si>
  <si>
    <t>100*(ems_ci_co2_sc4_2/ems_ci_co2_sc4_0-1)</t>
  </si>
  <si>
    <t>ems_ci_co2_sc5_2</t>
  </si>
  <si>
    <t>ems_ci_co2_sc5_0</t>
  </si>
  <si>
    <t>ems_ci_co2_sc5_2-ems_ci_co2_sc5_0</t>
  </si>
  <si>
    <t>100*(ems_ci_co2_sc5_2/ems_ci_co2_sc5_0-1)</t>
  </si>
  <si>
    <t>ems_ci_co2_sfz_2</t>
  </si>
  <si>
    <t>ems_ci_co2_sfz_0</t>
  </si>
  <si>
    <t>ems_ci_co2_sfz_2-ems_ci_co2_sfz_0</t>
  </si>
  <si>
    <t>100*(ems_ci_co2_sfz_2/ems_ci_co2_sfz_0-1)</t>
  </si>
  <si>
    <t>ems_ci_co2_sgz_2</t>
  </si>
  <si>
    <t>ems_ci_co2_sgz_0</t>
  </si>
  <si>
    <t>ems_ci_co2_sgz_2-ems_ci_co2_sgz_0</t>
  </si>
  <si>
    <t>100*(ems_ci_co2_sgz_2/ems_ci_co2_sgz_0-1)</t>
  </si>
  <si>
    <t>ems_ci_co2_shz_2</t>
  </si>
  <si>
    <t>ems_ci_co2_shz_0</t>
  </si>
  <si>
    <t>ems_ci_co2_shz_2-ems_ci_co2_shz_0</t>
  </si>
  <si>
    <t>100*(ems_ci_co2_shz_2/ems_ci_co2_shz_0-1)</t>
  </si>
  <si>
    <t>ems_ci_co2_siz_2</t>
  </si>
  <si>
    <t>ems_ci_co2_siz_0</t>
  </si>
  <si>
    <t>ems_ci_co2_siz_2-ems_ci_co2_siz_0</t>
  </si>
  <si>
    <t>100*(ems_ci_co2_siz_2/ems_ci_co2_siz_0-1)</t>
  </si>
  <si>
    <t>ems_ci_co2_sjz_2</t>
  </si>
  <si>
    <t>ems_ci_co2_sjz_0</t>
  </si>
  <si>
    <t>ems_ci_co2_sjz_2-ems_ci_co2_sjz_0</t>
  </si>
  <si>
    <t>100*(ems_ci_co2_sjz_2/ems_ci_co2_sjz_0-1)</t>
  </si>
  <si>
    <t>ems_ci_co2_skz_2</t>
  </si>
  <si>
    <t>ems_ci_co2_skz_0</t>
  </si>
  <si>
    <t>ems_ci_co2_skz_2-ems_ci_co2_skz_0</t>
  </si>
  <si>
    <t>100*(ems_ci_co2_skz_2/ems_ci_co2_skz_0-1)</t>
  </si>
  <si>
    <t>ems_ci_co2_slz_2</t>
  </si>
  <si>
    <t>ems_ci_co2_slz_0</t>
  </si>
  <si>
    <t>ems_ci_co2_slz_2-ems_ci_co2_slz_0</t>
  </si>
  <si>
    <t>100*(ems_ci_co2_slz_2/ems_ci_co2_slz_0-1)</t>
  </si>
  <si>
    <t>ems_ci_co2_smn_2</t>
  </si>
  <si>
    <t>ems_ci_co2_smn_0</t>
  </si>
  <si>
    <t>ems_ci_co2_smn_2-ems_ci_co2_smn_0</t>
  </si>
  <si>
    <t>100*(ems_ci_co2_smn_2/ems_ci_co2_smn_0-1)</t>
  </si>
  <si>
    <t>ems_ci_co2_soq_2</t>
  </si>
  <si>
    <t>ems_ci_co2_soq_0</t>
  </si>
  <si>
    <t>ems_ci_co2_soq_2-ems_ci_co2_soq_0</t>
  </si>
  <si>
    <t>100*(ems_ci_co2_soq_2/ems_ci_co2_soq_0-1)</t>
  </si>
  <si>
    <t>ems_ci_co2_sru_2</t>
  </si>
  <si>
    <t>ems_ci_co2_sru_0</t>
  </si>
  <si>
    <t>ems_ci_co2_sru_2-ems_ci_co2_sru_0</t>
  </si>
  <si>
    <t>100*(ems_ci_co2_sru_2/ems_ci_co2_sru_0-1)</t>
  </si>
  <si>
    <t>ems_co2_cde_2</t>
  </si>
  <si>
    <t>ems_co2_cde_0</t>
  </si>
  <si>
    <t>ems_co2_cde_2-ems_co2_cde_0</t>
  </si>
  <si>
    <t>100*(ems_co2_cde_2/ems_co2_cde_0-1)</t>
  </si>
  <si>
    <t>ems_co2_cc2_2</t>
  </si>
  <si>
    <t>ems_co2_cc2_0</t>
  </si>
  <si>
    <t>ems_co2_cc2_2-ems_co2_cc2_0</t>
  </si>
  <si>
    <t>100*(ems_co2_cc2_2/ems_co2_cc2_0-1)</t>
  </si>
  <si>
    <t>ems_co2_cc5_2</t>
  </si>
  <si>
    <t>ems_co2_cc5_0</t>
  </si>
  <si>
    <t>ems_co2_cc5_2-ems_co2_cc5_0</t>
  </si>
  <si>
    <t>100*(ems_co2_cc5_2/ems_co2_cc5_0-1)</t>
  </si>
  <si>
    <t>ems_ci_co2_cde_2</t>
  </si>
  <si>
    <t>ems_ci_co2_cde_0</t>
  </si>
  <si>
    <t>ems_ci_co2_cde_2-ems_ci_co2_cde_0</t>
  </si>
  <si>
    <t>100*(ems_ci_co2_cde_2/ems_ci_co2_cde_0-1)</t>
  </si>
  <si>
    <t>ems_ci_co2_cc2_2</t>
  </si>
  <si>
    <t>ems_ci_co2_cc2_0</t>
  </si>
  <si>
    <t>ems_ci_co2_cc2_2-ems_ci_co2_cc2_0</t>
  </si>
  <si>
    <t>100*(ems_ci_co2_cc2_2/ems_ci_co2_cc2_0-1)</t>
  </si>
  <si>
    <t>ems_ci_co2_cc5_2</t>
  </si>
  <si>
    <t>ems_ci_co2_cc5_0</t>
  </si>
  <si>
    <t>ems_ci_co2_cc5_2-ems_ci_co2_cc5_0</t>
  </si>
  <si>
    <t>100*(ems_ci_co2_cc5_2/ems_ci_co2_cc5_0-1)</t>
  </si>
  <si>
    <t>ems_ch_co2_cde_2</t>
  </si>
  <si>
    <t>ems_ch_co2_cde_0</t>
  </si>
  <si>
    <t>ems_ch_co2_cde_2-ems_ch_co2_cde_0</t>
  </si>
  <si>
    <t>100*(ems_ch_co2_cde_2/ems_ch_co2_cde_0-1)</t>
  </si>
  <si>
    <t>ems_ch_co2_cc2_2</t>
  </si>
  <si>
    <t>ems_ch_co2_cc2_0</t>
  </si>
  <si>
    <t>ems_ch_co2_cc2_2-ems_ch_co2_cc2_0</t>
  </si>
  <si>
    <t>100*(ems_ch_co2_cc2_2/ems_ch_co2_cc2_0-1)</t>
  </si>
  <si>
    <t>ems_ch_co2_cc5_2</t>
  </si>
  <si>
    <t>ems_ch_co2_cc5_0</t>
  </si>
  <si>
    <t>ems_ch_co2_cc5_2-ems_ch_co2_cc5_0</t>
  </si>
  <si>
    <t>100*(ems_ch_co2_cc5_2/ems_ch_co2_cc5_0-1)</t>
  </si>
  <si>
    <t>CO2 emissions - Intermediate use</t>
  </si>
  <si>
    <t>CO2 emissions - Production</t>
  </si>
  <si>
    <t>CO2 emissions - Households</t>
  </si>
  <si>
    <t>CO2 emissions - Decarbonation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</si>
</sst>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8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BF00"/>
      </patternFill>
    </fill>
    <fill>
      <patternFill patternType="solid">
        <fgColor rgb="FFFFBF00"/>
        <bgColor rgb="FFFFC000"/>
      </patternFill>
    </fill>
    <fill>
      <patternFill patternType="solid">
        <fgColor rgb="FFFFFFA6"/>
        <bgColor rgb="FFFFFFCC"/>
      </patternFill>
    </fill>
    <fill>
      <patternFill patternType="solid">
        <fgColor rgb="FF729FCF"/>
        <bgColor rgb="FF5B9BD5"/>
      </patternFill>
    </fill>
    <fill>
      <patternFill patternType="solid">
        <fgColor rgb="FFB4C7DC"/>
        <bgColor rgb="FFD9D9D9"/>
      </patternFill>
    </fill>
    <fill>
      <patternFill patternType="solid">
        <fgColor rgb="FFE16173"/>
        <bgColor rgb="FFED7D31"/>
      </patternFill>
    </fill>
    <fill>
      <patternFill patternType="solid">
        <fgColor rgb="FFF7D1D5"/>
        <bgColor rgb="FFD9D9D9"/>
      </patternFill>
    </fill>
    <fill>
      <patternFill patternType="solid">
        <fgColor rgb="FFA9D18E"/>
        <bgColor rgb="FFB4C7DC"/>
      </patternFill>
    </fill>
    <fill>
      <patternFill patternType="solid">
        <fgColor rgb="FFE2F0D9"/>
        <bgColor rgb="FFD9D9D9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4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2" borderId="1" xfId="0" applyNumberFormat="1" applyFont="1" applyFill="1" applyBorder="1"/>
    <xf numFmtId="2" fontId="5" fillId="2" borderId="6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/>
    <xf numFmtId="2" fontId="5" fillId="2" borderId="4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wrapText="1"/>
    </xf>
    <xf numFmtId="2" fontId="4" fillId="2" borderId="3" xfId="0" applyNumberFormat="1" applyFont="1" applyFill="1" applyBorder="1" applyAlignment="1">
      <alignment wrapText="1"/>
    </xf>
    <xf numFmtId="2" fontId="0" fillId="0" borderId="0" xfId="0" applyNumberFormat="1"/>
    <xf numFmtId="164" fontId="6" fillId="0" borderId="0" xfId="0" applyNumberFormat="1" applyFont="1"/>
    <xf numFmtId="0" fontId="6" fillId="0" borderId="0" xfId="0" applyFont="1"/>
    <xf numFmtId="0" fontId="1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4" fillId="2" borderId="7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3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2" fontId="8" fillId="5" borderId="6" xfId="0" applyNumberFormat="1" applyFont="1" applyFill="1" applyBorder="1" applyAlignment="1">
      <alignment horizontal="center" vertical="center"/>
    </xf>
    <xf numFmtId="2" fontId="8" fillId="5" borderId="0" xfId="0" applyNumberFormat="1" applyFont="1" applyFill="1" applyBorder="1" applyAlignment="1">
      <alignment horizontal="center" vertical="center"/>
    </xf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2" fontId="8" fillId="5" borderId="9" xfId="0" applyNumberFormat="1" applyFont="1" applyFill="1" applyBorder="1" applyAlignment="1">
      <alignment horizontal="center" vertical="center"/>
    </xf>
    <xf numFmtId="2" fontId="8" fillId="5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wrapText="1"/>
    </xf>
    <xf numFmtId="0" fontId="4" fillId="6" borderId="8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2" fontId="8" fillId="7" borderId="6" xfId="0" applyNumberFormat="1" applyFont="1" applyFill="1" applyBorder="1" applyAlignment="1">
      <alignment horizontal="center" vertical="center"/>
    </xf>
    <xf numFmtId="2" fontId="8" fillId="7" borderId="0" xfId="0" applyNumberFormat="1" applyFont="1" applyFill="1" applyBorder="1" applyAlignment="1">
      <alignment horizontal="center" vertical="center"/>
    </xf>
    <xf numFmtId="0" fontId="7" fillId="7" borderId="7" xfId="0" applyFont="1" applyFill="1" applyBorder="1"/>
    <xf numFmtId="0" fontId="7" fillId="7" borderId="7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 vertical="center"/>
    </xf>
    <xf numFmtId="2" fontId="8" fillId="7" borderId="7" xfId="0" applyNumberFormat="1" applyFont="1" applyFill="1" applyBorder="1" applyAlignment="1">
      <alignment horizontal="center" vertical="center"/>
    </xf>
    <xf numFmtId="0" fontId="4" fillId="8" borderId="7" xfId="0" applyFont="1" applyFill="1" applyBorder="1" applyAlignment="1">
      <alignment wrapText="1"/>
    </xf>
    <xf numFmtId="0" fontId="4" fillId="8" borderId="8" xfId="0" applyFont="1" applyFill="1" applyBorder="1" applyAlignment="1">
      <alignment horizontal="center" wrapText="1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7" fillId="9" borderId="0" xfId="0" applyFont="1" applyFill="1"/>
    <xf numFmtId="0" fontId="7" fillId="9" borderId="0" xfId="0" applyFont="1" applyFill="1" applyAlignment="1">
      <alignment horizontal="center"/>
    </xf>
    <xf numFmtId="2" fontId="8" fillId="9" borderId="6" xfId="0" applyNumberFormat="1" applyFont="1" applyFill="1" applyBorder="1" applyAlignment="1">
      <alignment horizontal="center" vertical="center"/>
    </xf>
    <xf numFmtId="2" fontId="8" fillId="9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0" fontId="4" fillId="10" borderId="5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wrapText="1"/>
    </xf>
    <xf numFmtId="0" fontId="4" fillId="10" borderId="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7" fillId="11" borderId="0" xfId="0" applyFont="1" applyFill="1" applyBorder="1"/>
    <xf numFmtId="0" fontId="7" fillId="11" borderId="0" xfId="0" applyFont="1" applyFill="1" applyBorder="1" applyAlignment="1">
      <alignment horizontal="center"/>
    </xf>
    <xf numFmtId="2" fontId="8" fillId="11" borderId="0" xfId="0" applyNumberFormat="1" applyFont="1" applyFill="1" applyBorder="1" applyAlignment="1">
      <alignment horizontal="center" vertical="center"/>
    </xf>
    <xf numFmtId="2" fontId="4" fillId="11" borderId="0" xfId="0" applyNumberFormat="1" applyFont="1" applyFill="1" applyBorder="1"/>
    <xf numFmtId="2" fontId="5" fillId="11" borderId="0" xfId="0" applyNumberFormat="1" applyFont="1" applyFill="1" applyBorder="1" applyAlignment="1">
      <alignment horizontal="center" vertical="center"/>
    </xf>
    <xf numFmtId="0" fontId="0" fillId="11" borderId="0" xfId="0" applyFill="1" applyBorder="1"/>
    <xf numFmtId="0" fontId="4" fillId="11" borderId="0" xfId="0" applyFont="1" applyFill="1" applyBorder="1"/>
    <xf numFmtId="0" fontId="9" fillId="0" borderId="0" xfId="0" applyFont="1"/>
    <xf numFmtId="2" fontId="10" fillId="11" borderId="0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2" fillId="0" borderId="0" xfId="0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/>
    </xf>
    <xf numFmtId="0" fontId="3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B8B8B"/>
      <rgbColor rgb="FF729FCF"/>
      <rgbColor rgb="FF993366"/>
      <rgbColor rgb="FFFFFFCC"/>
      <rgbColor rgb="FFCCFFFF"/>
      <rgbColor rgb="FF660066"/>
      <rgbColor rgb="FFE1617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A6"/>
      <rgbColor rgb="FFA9D18E"/>
      <rgbColor rgb="FFFF99CC"/>
      <rgbColor rgb="FFCC99FF"/>
      <rgbColor rgb="FFF7D1D5"/>
      <rgbColor rgb="FF4472C4"/>
      <rgbColor rgb="FF5B9BD5"/>
      <rgbColor rgb="FF99CC00"/>
      <rgbColor rgb="FFFFC000"/>
      <rgbColor rgb="FFFFBF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en-US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0" strike="noStrike" spc="-1">
                <a:solidFill>
                  <a:srgbClr val="595959"/>
                </a:solidFill>
                <a:latin typeface="Calibri"/>
              </a:rPr>
              <a:t>Contribution au PIB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Consumption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Macro!$L$23:$AF$23</c:f>
              <c:numCache>
                <c:formatCode>General</c:formatCode>
                <c:ptCount val="21"/>
                <c:pt idx="0">
                  <c:v>-3.0864045323230087</c:v>
                </c:pt>
                <c:pt idx="1">
                  <c:v>-0.11068483437912104</c:v>
                </c:pt>
                <c:pt idx="2">
                  <c:v>0.2265081171644045</c:v>
                </c:pt>
                <c:pt idx="3">
                  <c:v>0.51376865225080637</c:v>
                </c:pt>
                <c:pt idx="4">
                  <c:v>0.72700415880238878</c:v>
                </c:pt>
                <c:pt idx="5">
                  <c:v>0.88177966771465566</c:v>
                </c:pt>
                <c:pt idx="6">
                  <c:v>0.99949557543657674</c:v>
                </c:pt>
                <c:pt idx="7">
                  <c:v>1.0980915153753206</c:v>
                </c:pt>
                <c:pt idx="8">
                  <c:v>1.1910477672261162</c:v>
                </c:pt>
                <c:pt idx="9">
                  <c:v>1.28820724267415</c:v>
                </c:pt>
                <c:pt idx="10">
                  <c:v>1.3965277617112155</c:v>
                </c:pt>
                <c:pt idx="11">
                  <c:v>1.5205305654854191</c:v>
                </c:pt>
                <c:pt idx="12">
                  <c:v>1.6626061556546823</c:v>
                </c:pt>
                <c:pt idx="13">
                  <c:v>1.8233178728277073</c:v>
                </c:pt>
                <c:pt idx="14">
                  <c:v>2.0017526057717747</c:v>
                </c:pt>
                <c:pt idx="15">
                  <c:v>2.195906242348149</c:v>
                </c:pt>
                <c:pt idx="16">
                  <c:v>2.403067407145572</c:v>
                </c:pt>
                <c:pt idx="17">
                  <c:v>2.6201652740428303</c:v>
                </c:pt>
                <c:pt idx="18">
                  <c:v>2.8440575238971944</c:v>
                </c:pt>
                <c:pt idx="19">
                  <c:v>3.0717488520164511</c:v>
                </c:pt>
                <c:pt idx="20">
                  <c:v>3.3005398243217159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C-6D4F-9032-5404FE8BE14B}"/>
            </c:ext>
          </c:extLst>
        </c:ser>
        <c:ser>
          <c:idx val="1"/>
          <c:order val="1"/>
          <c:tx>
            <c:v>Inv.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Macro!$L$24:$AF$24</c:f>
              <c:numCache>
                <c:formatCode>General</c:formatCode>
                <c:ptCount val="21"/>
                <c:pt idx="0">
                  <c:v>-2.1676079426327624</c:v>
                </c:pt>
                <c:pt idx="1">
                  <c:v>-0.48377157087537298</c:v>
                </c:pt>
                <c:pt idx="2">
                  <c:v>-0.17366385018710323</c:v>
                </c:pt>
                <c:pt idx="3">
                  <c:v>5.5261520365508668E-3</c:v>
                </c:pt>
                <c:pt idx="4">
                  <c:v>0.11206098911462838</c:v>
                </c:pt>
                <c:pt idx="5">
                  <c:v>0.18022230384007529</c:v>
                </c:pt>
                <c:pt idx="6">
                  <c:v>0.23003244832384975</c:v>
                </c:pt>
                <c:pt idx="7">
                  <c:v>0.27351510339833157</c:v>
                </c:pt>
                <c:pt idx="8">
                  <c:v>0.31803737433876889</c:v>
                </c:pt>
                <c:pt idx="9">
                  <c:v>0.36817776249739581</c:v>
                </c:pt>
                <c:pt idx="10">
                  <c:v>0.4268101412004926</c:v>
                </c:pt>
                <c:pt idx="11">
                  <c:v>0.49572833683001366</c:v>
                </c:pt>
                <c:pt idx="12">
                  <c:v>0.57599912408581599</c:v>
                </c:pt>
                <c:pt idx="13">
                  <c:v>0.66816453899703132</c:v>
                </c:pt>
                <c:pt idx="14">
                  <c:v>0.77236815636447764</c:v>
                </c:pt>
                <c:pt idx="15">
                  <c:v>0.88844610580167838</c:v>
                </c:pt>
                <c:pt idx="16">
                  <c:v>1.0160016283062492</c:v>
                </c:pt>
                <c:pt idx="17">
                  <c:v>1.1544696691434224</c:v>
                </c:pt>
                <c:pt idx="18">
                  <c:v>1.3031723469576886</c:v>
                </c:pt>
                <c:pt idx="19">
                  <c:v>1.4613647092784949</c:v>
                </c:pt>
                <c:pt idx="20">
                  <c:v>1.6282702557459079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C-6D4F-9032-5404FE8BE14B}"/>
            </c:ext>
          </c:extLst>
        </c:ser>
        <c:ser>
          <c:idx val="2"/>
          <c:order val="2"/>
          <c:tx>
            <c:v>Trade balance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0.41891783548997291</c:v>
                </c:pt>
                <c:pt idx="1">
                  <c:v>0.29949080256288163</c:v>
                </c:pt>
                <c:pt idx="2">
                  <c:v>0.10474857969819119</c:v>
                </c:pt>
                <c:pt idx="3">
                  <c:v>5.825019873412169E-2</c:v>
                </c:pt>
                <c:pt idx="4">
                  <c:v>6.0898169999741014E-2</c:v>
                </c:pt>
                <c:pt idx="5">
                  <c:v>7.6630150211819029E-2</c:v>
                </c:pt>
                <c:pt idx="6">
                  <c:v>8.6796522688393454E-2</c:v>
                </c:pt>
                <c:pt idx="7">
                  <c:v>8.0498405384191896E-2</c:v>
                </c:pt>
                <c:pt idx="8">
                  <c:v>5.1500328891747708E-2</c:v>
                </c:pt>
                <c:pt idx="9">
                  <c:v>-3.366529916155082E-3</c:v>
                </c:pt>
                <c:pt idx="10">
                  <c:v>-8.521313381507109E-2</c:v>
                </c:pt>
                <c:pt idx="11">
                  <c:v>-0.19375728806560019</c:v>
                </c:pt>
                <c:pt idx="12">
                  <c:v>-0.32777309940405558</c:v>
                </c:pt>
                <c:pt idx="13">
                  <c:v>-0.48540782784413428</c:v>
                </c:pt>
                <c:pt idx="14">
                  <c:v>-0.66441554269652636</c:v>
                </c:pt>
                <c:pt idx="15">
                  <c:v>-0.86233503003475853</c:v>
                </c:pt>
                <c:pt idx="16">
                  <c:v>-1.0766263976143411</c:v>
                </c:pt>
                <c:pt idx="17">
                  <c:v>-1.3047745831446118</c:v>
                </c:pt>
                <c:pt idx="18">
                  <c:v>-1.5443652109099208</c:v>
                </c:pt>
                <c:pt idx="19">
                  <c:v>-1.7931370398164754</c:v>
                </c:pt>
                <c:pt idx="20">
                  <c:v>-2.0490149828296844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C-6D4F-9032-5404FE8B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479936"/>
        <c:axId val="143481472"/>
      </c:barChart>
      <c:lineChart>
        <c:grouping val="stacked"/>
        <c:varyColors val="0"/>
        <c:ser>
          <c:idx val="3"/>
          <c:order val="3"/>
          <c:tx>
            <c:v>GDP Growth rate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Macro!$L$2:$AF$2</c:f>
              <c:numCache>
                <c:formatCode>General</c:formatCode>
                <c:ptCount val="21"/>
                <c:pt idx="0">
                  <c:v>-4.8350946812109941</c:v>
                </c:pt>
                <c:pt idx="1">
                  <c:v>-0.29496561087736239</c:v>
                </c:pt>
                <c:pt idx="2">
                  <c:v>0.15759283864982265</c:v>
                </c:pt>
                <c:pt idx="3">
                  <c:v>0.57754504629907721</c:v>
                </c:pt>
                <c:pt idx="4">
                  <c:v>0.8999632793429635</c:v>
                </c:pt>
                <c:pt idx="5">
                  <c:v>1.1386321671497113</c:v>
                </c:pt>
                <c:pt idx="6">
                  <c:v>1.3163245464488549</c:v>
                </c:pt>
                <c:pt idx="7">
                  <c:v>1.4521050277932934</c:v>
                </c:pt>
                <c:pt idx="8">
                  <c:v>1.5605854882782655</c:v>
                </c:pt>
                <c:pt idx="9">
                  <c:v>1.6530185102015205</c:v>
                </c:pt>
                <c:pt idx="10">
                  <c:v>1.738124775949168</c:v>
                </c:pt>
                <c:pt idx="11">
                  <c:v>1.8225016276868233</c:v>
                </c:pt>
                <c:pt idx="12">
                  <c:v>1.9108322000977118</c:v>
                </c:pt>
                <c:pt idx="13">
                  <c:v>2.0060745968971228</c:v>
                </c:pt>
                <c:pt idx="14">
                  <c:v>2.1097052036098907</c:v>
                </c:pt>
                <c:pt idx="15">
                  <c:v>2.2220172994908083</c:v>
                </c:pt>
                <c:pt idx="16">
                  <c:v>2.3424426408808152</c:v>
                </c:pt>
                <c:pt idx="17">
                  <c:v>2.4698603660092466</c:v>
                </c:pt>
                <c:pt idx="18">
                  <c:v>2.6028646891994134</c:v>
                </c:pt>
                <c:pt idx="19">
                  <c:v>2.7399765386878494</c:v>
                </c:pt>
                <c:pt idx="20">
                  <c:v>2.8797951112985887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C-6D4F-9032-5404FE8B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3479936"/>
        <c:axId val="143481472"/>
      </c:lineChart>
      <c:catAx>
        <c:axId val="143479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348147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34814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347993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Cons. price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Macro!$L$9:$AF$9</c:f>
              <c:numCache>
                <c:formatCode>General</c:formatCode>
                <c:ptCount val="21"/>
                <c:pt idx="0">
                  <c:v>-1.6336906611926882</c:v>
                </c:pt>
                <c:pt idx="1">
                  <c:v>-2.3410370322691221</c:v>
                </c:pt>
                <c:pt idx="2">
                  <c:v>-2.5721260037799065</c:v>
                </c:pt>
                <c:pt idx="3">
                  <c:v>-2.5059945000436401</c:v>
                </c:pt>
                <c:pt idx="4">
                  <c:v>-2.2301676105112134</c:v>
                </c:pt>
                <c:pt idx="5">
                  <c:v>-1.7924522272252275</c:v>
                </c:pt>
                <c:pt idx="6">
                  <c:v>-1.2177869378381945</c:v>
                </c:pt>
                <c:pt idx="7">
                  <c:v>-0.51989913319369085</c:v>
                </c:pt>
                <c:pt idx="8">
                  <c:v>0.29196547905092629</c:v>
                </c:pt>
                <c:pt idx="9">
                  <c:v>1.2098694276008404</c:v>
                </c:pt>
                <c:pt idx="10">
                  <c:v>2.2260595556102825</c:v>
                </c:pt>
                <c:pt idx="11">
                  <c:v>3.332787535988202</c:v>
                </c:pt>
                <c:pt idx="12">
                  <c:v>4.52243863949231</c:v>
                </c:pt>
                <c:pt idx="13">
                  <c:v>5.787676999004554</c:v>
                </c:pt>
                <c:pt idx="14">
                  <c:v>7.1215186710712697</c:v>
                </c:pt>
                <c:pt idx="15">
                  <c:v>8.5173320413944644</c:v>
                </c:pt>
                <c:pt idx="16">
                  <c:v>9.9687978517961859</c:v>
                </c:pt>
                <c:pt idx="17">
                  <c:v>11.469856703305513</c:v>
                </c:pt>
                <c:pt idx="18">
                  <c:v>13.014666264783671</c:v>
                </c:pt>
                <c:pt idx="19">
                  <c:v>14.59757519673639</c:v>
                </c:pt>
                <c:pt idx="20">
                  <c:v>16.21311645306487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2-2B47-8FA4-A52AC32BE4BD}"/>
            </c:ext>
          </c:extLst>
        </c:ser>
        <c:ser>
          <c:idx val="1"/>
          <c:order val="1"/>
          <c:tx>
            <c:v>Prod. price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Macro!$L$10:$AF$10</c:f>
              <c:numCache>
                <c:formatCode>General</c:formatCode>
                <c:ptCount val="21"/>
                <c:pt idx="0">
                  <c:v>-1.6800974363771037</c:v>
                </c:pt>
                <c:pt idx="1">
                  <c:v>-2.6504021184906135</c:v>
                </c:pt>
                <c:pt idx="2">
                  <c:v>-3.1421654101850494</c:v>
                </c:pt>
                <c:pt idx="3">
                  <c:v>-3.3211331794117283</c:v>
                </c:pt>
                <c:pt idx="4">
                  <c:v>-3.2690320003278428</c:v>
                </c:pt>
                <c:pt idx="5">
                  <c:v>-3.0287779160163453</c:v>
                </c:pt>
                <c:pt idx="6">
                  <c:v>-2.623476910403888</c:v>
                </c:pt>
                <c:pt idx="7">
                  <c:v>-2.0675935311695093</c:v>
                </c:pt>
                <c:pt idx="8">
                  <c:v>-1.3726059513513245</c:v>
                </c:pt>
                <c:pt idx="9">
                  <c:v>-0.54925979071963615</c:v>
                </c:pt>
                <c:pt idx="10">
                  <c:v>0.39190404826416891</c:v>
                </c:pt>
                <c:pt idx="11">
                  <c:v>1.4406744654877679</c:v>
                </c:pt>
                <c:pt idx="12">
                  <c:v>2.5873997407822369</c:v>
                </c:pt>
                <c:pt idx="13">
                  <c:v>3.8231152348359609</c:v>
                </c:pt>
                <c:pt idx="14">
                  <c:v>5.1395421892520332</c:v>
                </c:pt>
                <c:pt idx="15">
                  <c:v>6.5290010759280426</c:v>
                </c:pt>
                <c:pt idx="16">
                  <c:v>7.984290470038502</c:v>
                </c:pt>
                <c:pt idx="17">
                  <c:v>9.4985718842272924</c:v>
                </c:pt>
                <c:pt idx="18">
                  <c:v>11.065281478343781</c:v>
                </c:pt>
                <c:pt idx="19">
                  <c:v>12.678075017922863</c:v>
                </c:pt>
                <c:pt idx="20">
                  <c:v>14.330805030477013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2-2B47-8FA4-A52AC32B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44905344"/>
        <c:axId val="144906880"/>
      </c:lineChart>
      <c:catAx>
        <c:axId val="144905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906880"/>
        <c:crosses val="autoZero"/>
        <c:auto val="1"/>
        <c:lblAlgn val="ctr"/>
        <c:lblOffset val="100"/>
        <c:noMultiLvlLbl val="0"/>
      </c:catAx>
      <c:valAx>
        <c:axId val="144906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90534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Production
(in % deviation)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'Tab-sectors'!$C$3:$C$4</c:f>
              <c:strCache>
                <c:ptCount val="2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'Tab-sectors'!$C$5:$C$21</c:f>
              <c:numCache>
                <c:formatCode>0.00</c:formatCode>
                <c:ptCount val="17"/>
                <c:pt idx="0">
                  <c:v>-1.0913649026009553</c:v>
                </c:pt>
                <c:pt idx="1">
                  <c:v>-2.514517832219787</c:v>
                </c:pt>
                <c:pt idx="2">
                  <c:v>-1.231339520119501</c:v>
                </c:pt>
                <c:pt idx="3">
                  <c:v>-6.4571186920684305</c:v>
                </c:pt>
                <c:pt idx="4">
                  <c:v>-5.591910813323608</c:v>
                </c:pt>
                <c:pt idx="5">
                  <c:v>-9.8994515391133362</c:v>
                </c:pt>
                <c:pt idx="6">
                  <c:v>-5.2695093012631533</c:v>
                </c:pt>
                <c:pt idx="7">
                  <c:v>-12.490064552388446</c:v>
                </c:pt>
                <c:pt idx="8">
                  <c:v>-5.5785331260589928</c:v>
                </c:pt>
                <c:pt idx="9">
                  <c:v>-6.395978292383564</c:v>
                </c:pt>
                <c:pt idx="10">
                  <c:v>-12.227374579257333</c:v>
                </c:pt>
                <c:pt idx="11">
                  <c:v>-3.1343115310924485</c:v>
                </c:pt>
                <c:pt idx="12">
                  <c:v>-3.3526837408482946</c:v>
                </c:pt>
                <c:pt idx="13">
                  <c:v>-2.0280007708691539</c:v>
                </c:pt>
                <c:pt idx="14">
                  <c:v>-5.0702261081034372</c:v>
                </c:pt>
                <c:pt idx="15">
                  <c:v>-0.57394728931641215</c:v>
                </c:pt>
                <c:pt idx="16">
                  <c:v>-4.7812880581070027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F-BA41-A94C-24ECF90B5562}"/>
            </c:ext>
          </c:extLst>
        </c:ser>
        <c:ser>
          <c:idx val="1"/>
          <c:order val="1"/>
          <c:tx>
            <c:strRef>
              <c:f>'Tab-sectors'!$F$3:$F$4</c:f>
              <c:strCache>
                <c:ptCount val="2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'Tab-sectors'!$F$5:$F$21</c:f>
              <c:numCache>
                <c:formatCode>0.00</c:formatCode>
                <c:ptCount val="17"/>
                <c:pt idx="0">
                  <c:v>1.6604924875551763</c:v>
                </c:pt>
                <c:pt idx="1">
                  <c:v>-2.9370364781220015</c:v>
                </c:pt>
                <c:pt idx="2">
                  <c:v>1.5665779906506749</c:v>
                </c:pt>
                <c:pt idx="3">
                  <c:v>-5.1736513304161953</c:v>
                </c:pt>
                <c:pt idx="4">
                  <c:v>1.2642682470941802</c:v>
                </c:pt>
                <c:pt idx="5">
                  <c:v>1.2874787322397552</c:v>
                </c:pt>
                <c:pt idx="6">
                  <c:v>1.2027922598774943</c:v>
                </c:pt>
                <c:pt idx="7">
                  <c:v>0.49213340891349766</c:v>
                </c:pt>
                <c:pt idx="8">
                  <c:v>1.1614827313976894</c:v>
                </c:pt>
                <c:pt idx="9">
                  <c:v>0.98628554880060282</c:v>
                </c:pt>
                <c:pt idx="10">
                  <c:v>1.682217542151565</c:v>
                </c:pt>
                <c:pt idx="11">
                  <c:v>1.7094013274651321</c:v>
                </c:pt>
                <c:pt idx="12">
                  <c:v>1.4381270915737376</c:v>
                </c:pt>
                <c:pt idx="13">
                  <c:v>1.6983056217379167</c:v>
                </c:pt>
                <c:pt idx="14">
                  <c:v>1.1290599304789373</c:v>
                </c:pt>
                <c:pt idx="15">
                  <c:v>0.36089751435557371</c:v>
                </c:pt>
                <c:pt idx="16">
                  <c:v>0.61383489996662544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F-BA41-A94C-24ECF90B5562}"/>
            </c:ext>
          </c:extLst>
        </c:ser>
        <c:ser>
          <c:idx val="2"/>
          <c:order val="2"/>
          <c:tx>
            <c:strRef>
              <c:f>'Tab-sectors'!$G$3:$G$4</c:f>
              <c:strCache>
                <c:ptCount val="2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'Tab-sectors'!$G$5:$G$21</c:f>
              <c:numCache>
                <c:formatCode>0.00</c:formatCode>
                <c:ptCount val="17"/>
                <c:pt idx="0">
                  <c:v>1.7267045246640134</c:v>
                </c:pt>
                <c:pt idx="1">
                  <c:v>-11.358800383786182</c:v>
                </c:pt>
                <c:pt idx="2">
                  <c:v>1.9243296507577279</c:v>
                </c:pt>
                <c:pt idx="3">
                  <c:v>-16.48157695104149</c:v>
                </c:pt>
                <c:pt idx="4">
                  <c:v>0.60469534760239085</c:v>
                </c:pt>
                <c:pt idx="5">
                  <c:v>1.0862856056873094</c:v>
                </c:pt>
                <c:pt idx="6">
                  <c:v>0.27990835421547455</c:v>
                </c:pt>
                <c:pt idx="7">
                  <c:v>1.2808368644838364</c:v>
                </c:pt>
                <c:pt idx="8">
                  <c:v>1.1565928835874928</c:v>
                </c:pt>
                <c:pt idx="9">
                  <c:v>3.7904465780425056E-2</c:v>
                </c:pt>
                <c:pt idx="10">
                  <c:v>2.8415315055162704</c:v>
                </c:pt>
                <c:pt idx="11">
                  <c:v>2.432294120116496</c:v>
                </c:pt>
                <c:pt idx="12">
                  <c:v>1.9858115323191594</c:v>
                </c:pt>
                <c:pt idx="13">
                  <c:v>2.6378542344752676</c:v>
                </c:pt>
                <c:pt idx="14">
                  <c:v>1.1049954744565049</c:v>
                </c:pt>
                <c:pt idx="15">
                  <c:v>0.53984414936996128</c:v>
                </c:pt>
                <c:pt idx="16">
                  <c:v>-0.50580488231501963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F-BA41-A94C-24ECF90B5562}"/>
            </c:ext>
          </c:extLst>
        </c:ser>
        <c:ser>
          <c:idx val="3"/>
          <c:order val="3"/>
          <c:tx>
            <c:strRef>
              <c:f>'Tab-sectors'!$H$3:$H$4</c:f>
              <c:strCache>
                <c:ptCount val="2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'Tab-sectors'!$H$5:$H$21</c:f>
              <c:numCache>
                <c:formatCode>0.00</c:formatCode>
                <c:ptCount val="17"/>
                <c:pt idx="0">
                  <c:v>0.36314029123514224</c:v>
                </c:pt>
                <c:pt idx="1">
                  <c:v>-24.35844874597981</c:v>
                </c:pt>
                <c:pt idx="2">
                  <c:v>1.0822192821886345</c:v>
                </c:pt>
                <c:pt idx="3">
                  <c:v>-31.4263800625742</c:v>
                </c:pt>
                <c:pt idx="4">
                  <c:v>-2.8998447539785865</c:v>
                </c:pt>
                <c:pt idx="5">
                  <c:v>-0.5058049201299708</c:v>
                </c:pt>
                <c:pt idx="6">
                  <c:v>-3.8470784513854772</c:v>
                </c:pt>
                <c:pt idx="7">
                  <c:v>7.2406739998191583</c:v>
                </c:pt>
                <c:pt idx="8">
                  <c:v>0.80341605471931921</c:v>
                </c:pt>
                <c:pt idx="9">
                  <c:v>-3.1019106980468281</c:v>
                </c:pt>
                <c:pt idx="10">
                  <c:v>4.6762282382992071</c:v>
                </c:pt>
                <c:pt idx="11">
                  <c:v>3.3238114076834302</c:v>
                </c:pt>
                <c:pt idx="12">
                  <c:v>2.5019108434409798</c:v>
                </c:pt>
                <c:pt idx="13">
                  <c:v>5.4998632006265424</c:v>
                </c:pt>
                <c:pt idx="14">
                  <c:v>0.75938525954035718</c:v>
                </c:pt>
                <c:pt idx="15">
                  <c:v>0.84506046014678482</c:v>
                </c:pt>
                <c:pt idx="16">
                  <c:v>-2.5909483771460518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8F-BA41-A94C-24ECF90B5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972800"/>
        <c:axId val="144978688"/>
      </c:barChart>
      <c:catAx>
        <c:axId val="14497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978688"/>
        <c:crosses val="autoZero"/>
        <c:auto val="1"/>
        <c:lblAlgn val="ctr"/>
        <c:lblOffset val="100"/>
        <c:noMultiLvlLbl val="0"/>
      </c:catAx>
      <c:valAx>
        <c:axId val="1449786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97280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Employment 
(in % deviation)
</a:t>
            </a:r>
          </a:p>
        </c:rich>
      </c:tx>
      <c:layout>
        <c:manualLayout>
          <c:xMode val="edge"/>
          <c:yMode val="edge"/>
          <c:x val="0.41028927132918303"/>
          <c:y val="8.4488002703616094E-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'Tab-sectors'!$C$23:$C$39</c:f>
              <c:numCache>
                <c:formatCode>0.00</c:formatCode>
                <c:ptCount val="17"/>
                <c:pt idx="0">
                  <c:v>-0.9392445256029891</c:v>
                </c:pt>
                <c:pt idx="1">
                  <c:v>-2.0108555323791966</c:v>
                </c:pt>
                <c:pt idx="2">
                  <c:v>-0.83522718219731784</c:v>
                </c:pt>
                <c:pt idx="3">
                  <c:v>-7.5975405129478091</c:v>
                </c:pt>
                <c:pt idx="4">
                  <c:v>-3.5611515986158637</c:v>
                </c:pt>
                <c:pt idx="5">
                  <c:v>-6.3171689430767675</c:v>
                </c:pt>
                <c:pt idx="6">
                  <c:v>-3.3672966900920809</c:v>
                </c:pt>
                <c:pt idx="7">
                  <c:v>-7.9652900141864542</c:v>
                </c:pt>
                <c:pt idx="8">
                  <c:v>-3.4761118831126203</c:v>
                </c:pt>
                <c:pt idx="9">
                  <c:v>-4.026572775864623</c:v>
                </c:pt>
                <c:pt idx="10">
                  <c:v>-7.5431637140835566</c:v>
                </c:pt>
                <c:pt idx="11">
                  <c:v>-2.0307063557831628</c:v>
                </c:pt>
                <c:pt idx="12">
                  <c:v>-2.0682289216218619</c:v>
                </c:pt>
                <c:pt idx="13">
                  <c:v>-1.4602753356351084</c:v>
                </c:pt>
                <c:pt idx="14">
                  <c:v>-3.1428347923985855</c:v>
                </c:pt>
                <c:pt idx="15">
                  <c:v>-0.3709986335086235</c:v>
                </c:pt>
                <c:pt idx="16">
                  <c:v>-2.9567130352842197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F-6F46-A93D-9B3D0C14172F}"/>
            </c:ext>
          </c:extLst>
        </c:ser>
        <c:ser>
          <c:idx val="1"/>
          <c:order val="1"/>
          <c:tx>
            <c:strRef>
              <c:f>'Tab-sectors'!$F$22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'Tab-sectors'!$F$23:$F$39</c:f>
              <c:numCache>
                <c:formatCode>0.00</c:formatCode>
                <c:ptCount val="17"/>
                <c:pt idx="0">
                  <c:v>2.2507189217457979</c:v>
                </c:pt>
                <c:pt idx="1">
                  <c:v>-1.672192824394203</c:v>
                </c:pt>
                <c:pt idx="2">
                  <c:v>2.1975768121940797</c:v>
                </c:pt>
                <c:pt idx="3">
                  <c:v>-20.492217966921199</c:v>
                </c:pt>
                <c:pt idx="4">
                  <c:v>1.3858524451074272</c:v>
                </c:pt>
                <c:pt idx="5">
                  <c:v>1.3080921868708906</c:v>
                </c:pt>
                <c:pt idx="6">
                  <c:v>1.6153040099601279</c:v>
                </c:pt>
                <c:pt idx="7">
                  <c:v>-1.3572254348526158E-2</c:v>
                </c:pt>
                <c:pt idx="8">
                  <c:v>1.4152523303357922</c:v>
                </c:pt>
                <c:pt idx="9">
                  <c:v>1.8101674075790219</c:v>
                </c:pt>
                <c:pt idx="10">
                  <c:v>2.3806694978297127</c:v>
                </c:pt>
                <c:pt idx="11">
                  <c:v>1.3372846506335634</c:v>
                </c:pt>
                <c:pt idx="12">
                  <c:v>1.4723704144227634</c:v>
                </c:pt>
                <c:pt idx="13">
                  <c:v>1.3781761984951624</c:v>
                </c:pt>
                <c:pt idx="14">
                  <c:v>1.1063529470403122</c:v>
                </c:pt>
                <c:pt idx="15">
                  <c:v>0.47339723272727952</c:v>
                </c:pt>
                <c:pt idx="16">
                  <c:v>1.1725674202158753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F-6F46-A93D-9B3D0C14172F}"/>
            </c:ext>
          </c:extLst>
        </c:ser>
        <c:ser>
          <c:idx val="2"/>
          <c:order val="2"/>
          <c:tx>
            <c:strRef>
              <c:f>'Tab-sectors'!$G$22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'Tab-sectors'!$G$23:$G$39</c:f>
              <c:numCache>
                <c:formatCode>0.00</c:formatCode>
                <c:ptCount val="17"/>
                <c:pt idx="0">
                  <c:v>7.1449196633467826</c:v>
                </c:pt>
                <c:pt idx="1">
                  <c:v>-5.0179199171838773</c:v>
                </c:pt>
                <c:pt idx="2">
                  <c:v>5.1181603281869936</c:v>
                </c:pt>
                <c:pt idx="3">
                  <c:v>-29.774171758161717</c:v>
                </c:pt>
                <c:pt idx="4">
                  <c:v>2.1042016291127785</c:v>
                </c:pt>
                <c:pt idx="5">
                  <c:v>2.5913719503285026</c:v>
                </c:pt>
                <c:pt idx="6">
                  <c:v>3.3482586553095883</c:v>
                </c:pt>
                <c:pt idx="7">
                  <c:v>2.4447257946690115</c:v>
                </c:pt>
                <c:pt idx="8">
                  <c:v>3.0039754345733138</c:v>
                </c:pt>
                <c:pt idx="9">
                  <c:v>3.9865300409545057</c:v>
                </c:pt>
                <c:pt idx="10">
                  <c:v>5.2868613105234719</c:v>
                </c:pt>
                <c:pt idx="11">
                  <c:v>2.9882876296141614</c:v>
                </c:pt>
                <c:pt idx="12">
                  <c:v>2.7711972222413506</c:v>
                </c:pt>
                <c:pt idx="13">
                  <c:v>3.7274799832946126</c:v>
                </c:pt>
                <c:pt idx="14">
                  <c:v>1.8109542927344346</c:v>
                </c:pt>
                <c:pt idx="15">
                  <c:v>1.1324072202406388</c:v>
                </c:pt>
                <c:pt idx="16">
                  <c:v>1.5694057354069813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F-6F46-A93D-9B3D0C14172F}"/>
            </c:ext>
          </c:extLst>
        </c:ser>
        <c:ser>
          <c:idx val="3"/>
          <c:order val="3"/>
          <c:tx>
            <c:strRef>
              <c:f>'Tab-sectors'!$H$22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'Tab-sectors'!$H$23:$H$39</c:f>
              <c:numCache>
                <c:formatCode>0.00</c:formatCode>
                <c:ptCount val="17"/>
                <c:pt idx="0">
                  <c:v>12.74679209919427</c:v>
                </c:pt>
                <c:pt idx="1">
                  <c:v>-11.862753491084888</c:v>
                </c:pt>
                <c:pt idx="2">
                  <c:v>7.1738548492150667</c:v>
                </c:pt>
                <c:pt idx="3">
                  <c:v>-40.237037748856196</c:v>
                </c:pt>
                <c:pt idx="4">
                  <c:v>-1.8369346762304839</c:v>
                </c:pt>
                <c:pt idx="5">
                  <c:v>-0.28109736424241083</c:v>
                </c:pt>
                <c:pt idx="6">
                  <c:v>2.1909331261650289</c:v>
                </c:pt>
                <c:pt idx="7">
                  <c:v>8.1064992323614415</c:v>
                </c:pt>
                <c:pt idx="8">
                  <c:v>4.3157093739425223</c:v>
                </c:pt>
                <c:pt idx="9">
                  <c:v>4.9824427012739703</c:v>
                </c:pt>
                <c:pt idx="10">
                  <c:v>8.9673033210238895</c:v>
                </c:pt>
                <c:pt idx="11">
                  <c:v>3.9087948866231015</c:v>
                </c:pt>
                <c:pt idx="12">
                  <c:v>3.3639252321358226</c:v>
                </c:pt>
                <c:pt idx="13">
                  <c:v>6.4703358322147686</c:v>
                </c:pt>
                <c:pt idx="14">
                  <c:v>1.6103903199194747</c:v>
                </c:pt>
                <c:pt idx="15">
                  <c:v>1.7804265209250048</c:v>
                </c:pt>
                <c:pt idx="16">
                  <c:v>0.9043439586207791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F-6F46-A93D-9B3D0C14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234176"/>
        <c:axId val="145248256"/>
      </c:barChart>
      <c:catAx>
        <c:axId val="14523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248256"/>
        <c:crosses val="autoZero"/>
        <c:auto val="1"/>
        <c:lblAlgn val="ctr"/>
        <c:lblOffset val="100"/>
        <c:noMultiLvlLbl val="0"/>
      </c:catAx>
      <c:valAx>
        <c:axId val="145248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23417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Added-Value 
(in % deviation)
</a:t>
            </a:r>
          </a:p>
        </c:rich>
      </c:tx>
      <c:layout>
        <c:manualLayout>
          <c:xMode val="edge"/>
          <c:yMode val="edge"/>
          <c:x val="0.41027186689975298"/>
          <c:y val="8.4495141529362106E-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'Tab-sectors'!$C$40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'Tab-sectors'!$C$41:$C$57</c:f>
              <c:numCache>
                <c:formatCode>0.00</c:formatCode>
                <c:ptCount val="17"/>
                <c:pt idx="0">
                  <c:v>-1.365692177138389</c:v>
                </c:pt>
                <c:pt idx="1">
                  <c:v>-3.4682392824567976</c:v>
                </c:pt>
                <c:pt idx="2">
                  <c:v>-1.6713343236597789</c:v>
                </c:pt>
                <c:pt idx="3">
                  <c:v>-12.247278618444158</c:v>
                </c:pt>
                <c:pt idx="4">
                  <c:v>-6.9640712822421458</c:v>
                </c:pt>
                <c:pt idx="5">
                  <c:v>-13.760528843618081</c:v>
                </c:pt>
                <c:pt idx="6">
                  <c:v>-6.8260906168689512</c:v>
                </c:pt>
                <c:pt idx="7">
                  <c:v>-13.720749856034287</c:v>
                </c:pt>
                <c:pt idx="8">
                  <c:v>-6.0619279890557376</c:v>
                </c:pt>
                <c:pt idx="9">
                  <c:v>-7.0140118097359867</c:v>
                </c:pt>
                <c:pt idx="10">
                  <c:v>-13.087697167458124</c:v>
                </c:pt>
                <c:pt idx="11">
                  <c:v>-3.4389647644378907</c:v>
                </c:pt>
                <c:pt idx="12">
                  <c:v>-3.5712049212515917</c:v>
                </c:pt>
                <c:pt idx="13">
                  <c:v>-2.0564483793733879</c:v>
                </c:pt>
                <c:pt idx="14">
                  <c:v>-5.4451960518505977</c:v>
                </c:pt>
                <c:pt idx="15">
                  <c:v>-0.56852239897504653</c:v>
                </c:pt>
                <c:pt idx="16">
                  <c:v>-5.0020810975337948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9-DD47-8FEF-8B6E43160924}"/>
            </c:ext>
          </c:extLst>
        </c:ser>
        <c:ser>
          <c:idx val="1"/>
          <c:order val="1"/>
          <c:tx>
            <c:strRef>
              <c:f>'Tab-sectors'!$F$40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'Tab-sectors'!$F$41:$F$57</c:f>
              <c:numCache>
                <c:formatCode>0.00</c:formatCode>
                <c:ptCount val="17"/>
                <c:pt idx="0">
                  <c:v>2.2519933255241709</c:v>
                </c:pt>
                <c:pt idx="1">
                  <c:v>-1.0710569207726728</c:v>
                </c:pt>
                <c:pt idx="2">
                  <c:v>2.9487259247683806</c:v>
                </c:pt>
                <c:pt idx="3">
                  <c:v>-16.038377407562731</c:v>
                </c:pt>
                <c:pt idx="4">
                  <c:v>1.7217136678789657</c:v>
                </c:pt>
                <c:pt idx="5">
                  <c:v>1.241566135111527</c:v>
                </c:pt>
                <c:pt idx="6">
                  <c:v>2.2286800958540409</c:v>
                </c:pt>
                <c:pt idx="7">
                  <c:v>0.48712131794907965</c:v>
                </c:pt>
                <c:pt idx="8">
                  <c:v>1.6849063565637978</c:v>
                </c:pt>
                <c:pt idx="9">
                  <c:v>1.9911264573317711</c:v>
                </c:pt>
                <c:pt idx="10">
                  <c:v>2.5554281840027393</c:v>
                </c:pt>
                <c:pt idx="11">
                  <c:v>1.4647795058965851</c:v>
                </c:pt>
                <c:pt idx="12">
                  <c:v>1.67496289940543</c:v>
                </c:pt>
                <c:pt idx="13">
                  <c:v>1.7022241609690569</c:v>
                </c:pt>
                <c:pt idx="14">
                  <c:v>1.2385322855480219</c:v>
                </c:pt>
                <c:pt idx="15">
                  <c:v>0.64326587588654505</c:v>
                </c:pt>
                <c:pt idx="16">
                  <c:v>1.432598404710772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9-DD47-8FEF-8B6E43160924}"/>
            </c:ext>
          </c:extLst>
        </c:ser>
        <c:ser>
          <c:idx val="2"/>
          <c:order val="2"/>
          <c:tx>
            <c:strRef>
              <c:f>'Tab-sectors'!$G$40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'Tab-sectors'!$G$41:$G$57</c:f>
              <c:numCache>
                <c:formatCode>0.00</c:formatCode>
                <c:ptCount val="17"/>
                <c:pt idx="0">
                  <c:v>4.0680940198989601</c:v>
                </c:pt>
                <c:pt idx="1">
                  <c:v>-3.6932791464491466</c:v>
                </c:pt>
                <c:pt idx="2">
                  <c:v>5.3679539864275982</c:v>
                </c:pt>
                <c:pt idx="3">
                  <c:v>-25.200353741091096</c:v>
                </c:pt>
                <c:pt idx="4">
                  <c:v>2.029022497009314</c:v>
                </c:pt>
                <c:pt idx="5">
                  <c:v>1.8977677077503419</c:v>
                </c:pt>
                <c:pt idx="6">
                  <c:v>4.4019658111214222</c:v>
                </c:pt>
                <c:pt idx="7">
                  <c:v>2.0715089632877604</c:v>
                </c:pt>
                <c:pt idx="8">
                  <c:v>2.8921869983409731</c:v>
                </c:pt>
                <c:pt idx="9">
                  <c:v>3.1018359880566448</c:v>
                </c:pt>
                <c:pt idx="10">
                  <c:v>4.6341963279619813</c:v>
                </c:pt>
                <c:pt idx="11">
                  <c:v>2.4879061555607151</c:v>
                </c:pt>
                <c:pt idx="12">
                  <c:v>2.4248181739995767</c:v>
                </c:pt>
                <c:pt idx="13">
                  <c:v>2.6983974370116126</c:v>
                </c:pt>
                <c:pt idx="14">
                  <c:v>1.6574884874935636</c:v>
                </c:pt>
                <c:pt idx="15">
                  <c:v>1.1338803929064722</c:v>
                </c:pt>
                <c:pt idx="16">
                  <c:v>1.395617920485992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49-DD47-8FEF-8B6E43160924}"/>
            </c:ext>
          </c:extLst>
        </c:ser>
        <c:ser>
          <c:idx val="3"/>
          <c:order val="3"/>
          <c:tx>
            <c:strRef>
              <c:f>'Tab-sectors'!$H$40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'Tab-sectors'!$H$41:$H$57</c:f>
              <c:numCache>
                <c:formatCode>0.00</c:formatCode>
                <c:ptCount val="17"/>
                <c:pt idx="0">
                  <c:v>5.1892777282118496</c:v>
                </c:pt>
                <c:pt idx="1">
                  <c:v>-8.8416586924730094</c:v>
                </c:pt>
                <c:pt idx="2">
                  <c:v>7.6947681643802168</c:v>
                </c:pt>
                <c:pt idx="3">
                  <c:v>-35.747245690730622</c:v>
                </c:pt>
                <c:pt idx="4">
                  <c:v>-4.4292142673529877E-2</c:v>
                </c:pt>
                <c:pt idx="5">
                  <c:v>1.728404548895579</c:v>
                </c:pt>
                <c:pt idx="6">
                  <c:v>5.0908714514050102</c:v>
                </c:pt>
                <c:pt idx="7">
                  <c:v>9.5614972327651806</c:v>
                </c:pt>
                <c:pt idx="8">
                  <c:v>4.1029544184500111</c:v>
                </c:pt>
                <c:pt idx="9">
                  <c:v>2.3138541717952821</c:v>
                </c:pt>
                <c:pt idx="10">
                  <c:v>7.5682670190615475</c:v>
                </c:pt>
                <c:pt idx="11">
                  <c:v>4.1295277748694126</c:v>
                </c:pt>
                <c:pt idx="12">
                  <c:v>3.1701829542088555</c:v>
                </c:pt>
                <c:pt idx="13">
                  <c:v>5.6980211489902732</c:v>
                </c:pt>
                <c:pt idx="14">
                  <c:v>1.9603806143391411</c:v>
                </c:pt>
                <c:pt idx="15">
                  <c:v>1.8580531736762884</c:v>
                </c:pt>
                <c:pt idx="16">
                  <c:v>0.83022206867178205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49-DD47-8FEF-8B6E43160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303040"/>
        <c:axId val="145304576"/>
      </c:barChart>
      <c:catAx>
        <c:axId val="14530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304576"/>
        <c:crosses val="autoZero"/>
        <c:auto val="1"/>
        <c:lblAlgn val="ctr"/>
        <c:lblOffset val="100"/>
        <c:noMultiLvlLbl val="0"/>
      </c:catAx>
      <c:valAx>
        <c:axId val="1453045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30304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GHG Emissions (in MtCO2e)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'Tab-GHG'!$C$24:$H$24</c:f>
              <c:numCache>
                <c:formatCode>0.00</c:formatCode>
                <c:ptCount val="6"/>
                <c:pt idx="0">
                  <c:v>326.75288230000001</c:v>
                </c:pt>
                <c:pt idx="1">
                  <c:v>344.2975988</c:v>
                </c:pt>
                <c:pt idx="2">
                  <c:v>351.32825810000003</c:v>
                </c:pt>
                <c:pt idx="3">
                  <c:v>349.83020149999999</c:v>
                </c:pt>
                <c:pt idx="4">
                  <c:v>327.76060740000003</c:v>
                </c:pt>
                <c:pt idx="5">
                  <c:v>303.34507070000001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E-7143-AB1A-081F27EF7204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'Tab-GHG'!$C$30:$H$30</c:f>
              <c:numCache>
                <c:formatCode>0.00</c:formatCode>
                <c:ptCount val="6"/>
                <c:pt idx="0">
                  <c:v>129.07208309999999</c:v>
                </c:pt>
                <c:pt idx="1">
                  <c:v>133.04760680000001</c:v>
                </c:pt>
                <c:pt idx="2">
                  <c:v>136.7266463</c:v>
                </c:pt>
                <c:pt idx="3">
                  <c:v>146.5437336</c:v>
                </c:pt>
                <c:pt idx="4">
                  <c:v>160.93436389999999</c:v>
                </c:pt>
                <c:pt idx="5">
                  <c:v>191.91012449999999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E-7143-AB1A-081F27EF7204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'Tab-GHG'!$C$34:$H$34</c:f>
              <c:numCache>
                <c:formatCode>0.00</c:formatCode>
                <c:ptCount val="6"/>
                <c:pt idx="0">
                  <c:v>108.8331056</c:v>
                </c:pt>
                <c:pt idx="1">
                  <c:v>125.274537</c:v>
                </c:pt>
                <c:pt idx="2">
                  <c:v>127.3975028</c:v>
                </c:pt>
                <c:pt idx="3">
                  <c:v>125.4029166</c:v>
                </c:pt>
                <c:pt idx="4">
                  <c:v>121.0560322</c:v>
                </c:pt>
                <c:pt idx="5">
                  <c:v>126.15025660000001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4E-7143-AB1A-081F27EF7204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'Tab-GHG'!$C$38:$H$38</c:f>
              <c:numCache>
                <c:formatCode>0.00</c:formatCode>
                <c:ptCount val="6"/>
                <c:pt idx="0">
                  <c:v>26.380619580000001</c:v>
                </c:pt>
                <c:pt idx="1">
                  <c:v>27.918392319999999</c:v>
                </c:pt>
                <c:pt idx="2">
                  <c:v>28.827409249999999</c:v>
                </c:pt>
                <c:pt idx="3">
                  <c:v>30.83052709</c:v>
                </c:pt>
                <c:pt idx="4">
                  <c:v>33.685095029999999</c:v>
                </c:pt>
                <c:pt idx="5">
                  <c:v>39.731164640000003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4E-7143-AB1A-081F27EF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21440"/>
        <c:axId val="145422976"/>
      </c:barChart>
      <c:catAx>
        <c:axId val="1454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422976"/>
        <c:crosses val="autoZero"/>
        <c:auto val="1"/>
        <c:lblAlgn val="ctr"/>
        <c:lblOffset val="100"/>
        <c:noMultiLvlLbl val="0"/>
      </c:catAx>
      <c:valAx>
        <c:axId val="1454229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42144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by contribution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'Tab-GHG'!$L$4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'Tab-GHG'!$M$4:$R$4</c:f>
              <c:numCache>
                <c:formatCode>0.00</c:formatCode>
                <c:ptCount val="6"/>
                <c:pt idx="0">
                  <c:v>-2.2117856932803601</c:v>
                </c:pt>
                <c:pt idx="1">
                  <c:v>-0.36588927334152405</c:v>
                </c:pt>
                <c:pt idx="2">
                  <c:v>-0.34005917057468582</c:v>
                </c:pt>
                <c:pt idx="3">
                  <c:v>-3.8723515579697327</c:v>
                </c:pt>
                <c:pt idx="4">
                  <c:v>-13.409068996457197</c:v>
                </c:pt>
                <c:pt idx="5">
                  <c:v>-30.41970821143466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A-A14E-BCCE-405170DE5C0F}"/>
            </c:ext>
          </c:extLst>
        </c:ser>
        <c:ser>
          <c:idx val="1"/>
          <c:order val="1"/>
          <c:tx>
            <c:strRef>
              <c:f>'Tab-GHG'!$L$5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'Tab-GHG'!$M$5:$R$5</c:f>
              <c:numCache>
                <c:formatCode>0.00</c:formatCode>
                <c:ptCount val="6"/>
                <c:pt idx="0">
                  <c:v>-0.31847331061100198</c:v>
                </c:pt>
                <c:pt idx="1">
                  <c:v>-9.4972490510988661E-2</c:v>
                </c:pt>
                <c:pt idx="2">
                  <c:v>6.5363649616240235E-2</c:v>
                </c:pt>
                <c:pt idx="3">
                  <c:v>0.28210786120315712</c:v>
                </c:pt>
                <c:pt idx="4">
                  <c:v>0.17236285473616828</c:v>
                </c:pt>
                <c:pt idx="5">
                  <c:v>-0.2848827726214711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A-A14E-BCCE-405170DE5C0F}"/>
            </c:ext>
          </c:extLst>
        </c:ser>
        <c:ser>
          <c:idx val="2"/>
          <c:order val="2"/>
          <c:tx>
            <c:strRef>
              <c:f>'Tab-GHG'!$L$6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'Tab-GHG'!$M$6:$R$6</c:f>
              <c:numCache>
                <c:formatCode>0.00</c:formatCode>
                <c:ptCount val="6"/>
                <c:pt idx="0">
                  <c:v>-1.284355575200768</c:v>
                </c:pt>
                <c:pt idx="1">
                  <c:v>1.1528511358544327</c:v>
                </c:pt>
                <c:pt idx="2">
                  <c:v>1.0887372340722601</c:v>
                </c:pt>
                <c:pt idx="3">
                  <c:v>-0.44376190073177779</c:v>
                </c:pt>
                <c:pt idx="4">
                  <c:v>-4.2963383679665723</c:v>
                </c:pt>
                <c:pt idx="5">
                  <c:v>-10.806651554026567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A-A14E-BCCE-405170DE5C0F}"/>
            </c:ext>
          </c:extLst>
        </c:ser>
        <c:ser>
          <c:idx val="3"/>
          <c:order val="3"/>
          <c:tx>
            <c:strRef>
              <c:f>'Tab-GHG'!$L$7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'Tab-GHG'!$M$7:$R$7</c:f>
              <c:numCache>
                <c:formatCode>0.00</c:formatCode>
                <c:ptCount val="6"/>
                <c:pt idx="0">
                  <c:v>-0.21000917247302459</c:v>
                </c:pt>
                <c:pt idx="1">
                  <c:v>-4.7745923741803163E-2</c:v>
                </c:pt>
                <c:pt idx="2">
                  <c:v>7.1536314068669643E-3</c:v>
                </c:pt>
                <c:pt idx="3">
                  <c:v>4.2420895757486886E-2</c:v>
                </c:pt>
                <c:pt idx="4">
                  <c:v>-3.1414254445114478E-3</c:v>
                </c:pt>
                <c:pt idx="5">
                  <c:v>-0.15471378825618295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A-A14E-BCCE-405170DE5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5478016"/>
        <c:axId val="145479552"/>
      </c:barChart>
      <c:catAx>
        <c:axId val="1454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479552"/>
        <c:crosses val="autoZero"/>
        <c:auto val="1"/>
        <c:lblAlgn val="ctr"/>
        <c:lblOffset val="100"/>
        <c:noMultiLvlLbl val="0"/>
      </c:catAx>
      <c:valAx>
        <c:axId val="145479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47801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of GHG emissions by sector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'Tab-GHG'!$C$3:$C$4</c:f>
              <c:strCache>
                <c:ptCount val="2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'Tab-GHG'!$C$5:$C$21</c:f>
              <c:numCache>
                <c:formatCode>0.00</c:formatCode>
                <c:ptCount val="17"/>
                <c:pt idx="0">
                  <c:v>-3.7767613800476774E-3</c:v>
                </c:pt>
                <c:pt idx="1">
                  <c:v>-1.4321323095527805</c:v>
                </c:pt>
                <c:pt idx="2">
                  <c:v>-1.1834370432879604</c:v>
                </c:pt>
                <c:pt idx="3">
                  <c:v>-5.1294748763794136</c:v>
                </c:pt>
                <c:pt idx="4">
                  <c:v>-5.0841656931046249</c:v>
                </c:pt>
                <c:pt idx="5">
                  <c:v>-8.4529388457299621</c:v>
                </c:pt>
                <c:pt idx="6">
                  <c:v>-4.2688087486646431</c:v>
                </c:pt>
                <c:pt idx="7">
                  <c:v>-10.408731494922918</c:v>
                </c:pt>
                <c:pt idx="8">
                  <c:v>-4.0137979079032267</c:v>
                </c:pt>
                <c:pt idx="9">
                  <c:v>-4.7451811670501947</c:v>
                </c:pt>
                <c:pt idx="10">
                  <c:v>-12.101855659462135</c:v>
                </c:pt>
                <c:pt idx="11">
                  <c:v>-1.1480504410078751</c:v>
                </c:pt>
                <c:pt idx="12">
                  <c:v>-4.9628423565715174</c:v>
                </c:pt>
                <c:pt idx="13">
                  <c:v>-1.3169328563981897</c:v>
                </c:pt>
                <c:pt idx="14">
                  <c:v>-3.435777224857739</c:v>
                </c:pt>
                <c:pt idx="15">
                  <c:v>-1.920627114878859</c:v>
                </c:pt>
                <c:pt idx="16">
                  <c:v>-5.1236847542639685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5-3D49-8B61-D40E829C0833}"/>
            </c:ext>
          </c:extLst>
        </c:ser>
        <c:ser>
          <c:idx val="3"/>
          <c:order val="1"/>
          <c:tx>
            <c:strRef>
              <c:f>'Tab-GHG'!$F$3:$F$4</c:f>
              <c:strCache>
                <c:ptCount val="2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'Tab-GHG'!$F$5:$F$21</c:f>
              <c:numCache>
                <c:formatCode>0.00</c:formatCode>
                <c:ptCount val="17"/>
                <c:pt idx="0">
                  <c:v>-1.8463739870752005</c:v>
                </c:pt>
                <c:pt idx="1">
                  <c:v>-3.837612395583756</c:v>
                </c:pt>
                <c:pt idx="2">
                  <c:v>-8.3820604661572808</c:v>
                </c:pt>
                <c:pt idx="3">
                  <c:v>-2.3265083747676329</c:v>
                </c:pt>
                <c:pt idx="4">
                  <c:v>-7.7208564898367804</c:v>
                </c:pt>
                <c:pt idx="5">
                  <c:v>-2.284611367037015</c:v>
                </c:pt>
                <c:pt idx="6">
                  <c:v>-1.4538220226622989</c:v>
                </c:pt>
                <c:pt idx="7">
                  <c:v>-7.3017022270449594E-2</c:v>
                </c:pt>
                <c:pt idx="8">
                  <c:v>-6.4272450651481243</c:v>
                </c:pt>
                <c:pt idx="9">
                  <c:v>-6.8510323567904212</c:v>
                </c:pt>
                <c:pt idx="10">
                  <c:v>-19.374350164094757</c:v>
                </c:pt>
                <c:pt idx="11">
                  <c:v>7.917001624522646</c:v>
                </c:pt>
                <c:pt idx="12">
                  <c:v>-27.695659733005407</c:v>
                </c:pt>
                <c:pt idx="13">
                  <c:v>0.96952128074005994</c:v>
                </c:pt>
                <c:pt idx="14">
                  <c:v>-3.7433256845670781</c:v>
                </c:pt>
                <c:pt idx="15">
                  <c:v>-20.985776043817605</c:v>
                </c:pt>
                <c:pt idx="16">
                  <c:v>-14.788809496601507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5-3D49-8B61-D40E829C0833}"/>
            </c:ext>
          </c:extLst>
        </c:ser>
        <c:ser>
          <c:idx val="4"/>
          <c:order val="2"/>
          <c:tx>
            <c:strRef>
              <c:f>'Tab-GHG'!$G$3:$G$4</c:f>
              <c:strCache>
                <c:ptCount val="2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'Tab-GHG'!$G$5:$G$21</c:f>
              <c:numCache>
                <c:formatCode>0.00</c:formatCode>
                <c:ptCount val="17"/>
                <c:pt idx="0">
                  <c:v>-12.649408737381961</c:v>
                </c:pt>
                <c:pt idx="1">
                  <c:v>-17.52987098595198</c:v>
                </c:pt>
                <c:pt idx="2">
                  <c:v>-20.801201848061712</c:v>
                </c:pt>
                <c:pt idx="3">
                  <c:v>-14.136415801159464</c:v>
                </c:pt>
                <c:pt idx="4">
                  <c:v>-22.36588295254942</c:v>
                </c:pt>
                <c:pt idx="5">
                  <c:v>-16.133186167290916</c:v>
                </c:pt>
                <c:pt idx="6">
                  <c:v>-11.18974094171562</c:v>
                </c:pt>
                <c:pt idx="7">
                  <c:v>-11.923079308760975</c:v>
                </c:pt>
                <c:pt idx="8">
                  <c:v>-22.779498630112961</c:v>
                </c:pt>
                <c:pt idx="9">
                  <c:v>-23.169665130571548</c:v>
                </c:pt>
                <c:pt idx="10">
                  <c:v>-36.797818420478002</c:v>
                </c:pt>
                <c:pt idx="11">
                  <c:v>2.1044843744319142</c:v>
                </c:pt>
                <c:pt idx="12">
                  <c:v>-48.50703225553066</c:v>
                </c:pt>
                <c:pt idx="13">
                  <c:v>-6.8500507929311061</c:v>
                </c:pt>
                <c:pt idx="14">
                  <c:v>-19.429724118052704</c:v>
                </c:pt>
                <c:pt idx="15">
                  <c:v>-38.419824593685718</c:v>
                </c:pt>
                <c:pt idx="16">
                  <c:v>-30.247673592059009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5-3D49-8B61-D40E829C0833}"/>
            </c:ext>
          </c:extLst>
        </c:ser>
        <c:ser>
          <c:idx val="5"/>
          <c:order val="3"/>
          <c:tx>
            <c:strRef>
              <c:f>'Tab-GHG'!$H$3:$H$4</c:f>
              <c:strCache>
                <c:ptCount val="2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'Tab-GHG'!$H$5:$H$21</c:f>
              <c:numCache>
                <c:formatCode>0.00</c:formatCode>
                <c:ptCount val="17"/>
                <c:pt idx="0">
                  <c:v>-28.924851255352024</c:v>
                </c:pt>
                <c:pt idx="1">
                  <c:v>-37.562937074998437</c:v>
                </c:pt>
                <c:pt idx="2">
                  <c:v>-37.604438292121415</c:v>
                </c:pt>
                <c:pt idx="3">
                  <c:v>-30.198210133042526</c:v>
                </c:pt>
                <c:pt idx="4">
                  <c:v>-44.017510338063495</c:v>
                </c:pt>
                <c:pt idx="5">
                  <c:v>-40.43696385808677</c:v>
                </c:pt>
                <c:pt idx="6">
                  <c:v>-28.55639034822951</c:v>
                </c:pt>
                <c:pt idx="7">
                  <c:v>-29.623482816169155</c:v>
                </c:pt>
                <c:pt idx="8">
                  <c:v>-43.503160676293639</c:v>
                </c:pt>
                <c:pt idx="9">
                  <c:v>-43.635562348479439</c:v>
                </c:pt>
                <c:pt idx="10">
                  <c:v>-54.71309869761415</c:v>
                </c:pt>
                <c:pt idx="11">
                  <c:v>-12.540608585983282</c:v>
                </c:pt>
                <c:pt idx="12">
                  <c:v>-68.035402591965138</c:v>
                </c:pt>
                <c:pt idx="13">
                  <c:v>-21.895494403775228</c:v>
                </c:pt>
                <c:pt idx="14">
                  <c:v>-41.406712932120861</c:v>
                </c:pt>
                <c:pt idx="15">
                  <c:v>-57.150530549368007</c:v>
                </c:pt>
                <c:pt idx="16">
                  <c:v>-48.195943648187168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25-3D49-8B61-D40E829C0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612160"/>
        <c:axId val="145638528"/>
      </c:barChart>
      <c:catAx>
        <c:axId val="14561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638528"/>
        <c:crosses val="autoZero"/>
        <c:auto val="1"/>
        <c:lblAlgn val="ctr"/>
        <c:lblOffset val="100"/>
        <c:noMultiLvlLbl val="0"/>
      </c:catAx>
      <c:valAx>
        <c:axId val="1456385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61216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GHG Emissions (in MtCO2e)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'Tab-GHG'!$C$25:$H$25</c:f>
              <c:numCache>
                <c:formatCode>0.00</c:formatCode>
                <c:ptCount val="6"/>
                <c:pt idx="0">
                  <c:v>-13.072509200000013</c:v>
                </c:pt>
                <c:pt idx="1">
                  <c:v>-2.3070713999999839</c:v>
                </c:pt>
                <c:pt idx="2">
                  <c:v>-2.1909325999999965</c:v>
                </c:pt>
                <c:pt idx="3">
                  <c:v>-25.271252000000004</c:v>
                </c:pt>
                <c:pt idx="4">
                  <c:v>-86.278790399999991</c:v>
                </c:pt>
                <c:pt idx="5">
                  <c:v>-201.11582959999998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4-6048-928C-37D860FFB7F5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'Tab-GHG'!$C$31:$H$31</c:f>
              <c:numCache>
                <c:formatCode>0.00</c:formatCode>
                <c:ptCount val="6"/>
                <c:pt idx="0">
                  <c:v>-1.9567598000000146</c:v>
                </c:pt>
                <c:pt idx="1">
                  <c:v>-0.59516979999997943</c:v>
                </c:pt>
                <c:pt idx="2">
                  <c:v>0.41778990000000249</c:v>
                </c:pt>
                <c:pt idx="3">
                  <c:v>1.9132538000000068</c:v>
                </c:pt>
                <c:pt idx="4">
                  <c:v>1.2903097999999886</c:v>
                </c:pt>
                <c:pt idx="5">
                  <c:v>-2.5983781000000192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4-6048-928C-37D860FFB7F5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'Tab-GHG'!$C$35:$H$35</c:f>
              <c:numCache>
                <c:formatCode>0.00</c:formatCode>
                <c:ptCount val="6"/>
                <c:pt idx="0">
                  <c:v>-20.619350999999995</c:v>
                </c:pt>
                <c:pt idx="1">
                  <c:v>4.3808943999999883</c:v>
                </c:pt>
                <c:pt idx="2">
                  <c:v>4.5350703999999951</c:v>
                </c:pt>
                <c:pt idx="3">
                  <c:v>-27.003924600000005</c:v>
                </c:pt>
                <c:pt idx="4">
                  <c:v>-104.30142640000003</c:v>
                </c:pt>
                <c:pt idx="5">
                  <c:v>-243.32841349999995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4-6048-928C-37D860FFB7F5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'Tab-GHG'!$C$39:$H$39</c:f>
              <c:numCache>
                <c:formatCode>0.00</c:formatCode>
                <c:ptCount val="6"/>
                <c:pt idx="0">
                  <c:v>-1.3844600999999983</c:v>
                </c:pt>
                <c:pt idx="1">
                  <c:v>-0.23516501999999662</c:v>
                </c:pt>
                <c:pt idx="2">
                  <c:v>0.33104299999999398</c:v>
                </c:pt>
                <c:pt idx="3">
                  <c:v>0.76395331999999883</c:v>
                </c:pt>
                <c:pt idx="4">
                  <c:v>-0.34646100999999874</c:v>
                </c:pt>
                <c:pt idx="5">
                  <c:v>-3.5589307000000048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4-6048-928C-37D860FF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89216"/>
        <c:axId val="145711488"/>
      </c:barChart>
      <c:catAx>
        <c:axId val="145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711488"/>
        <c:crosses val="autoZero"/>
        <c:auto val="1"/>
        <c:lblAlgn val="ctr"/>
        <c:lblOffset val="100"/>
        <c:noMultiLvlLbl val="0"/>
      </c:catAx>
      <c:valAx>
        <c:axId val="145711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68921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CO2 Emissions (in MtCO2)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'Tab-GHG'!$C$24:$H$24</c:f>
              <c:numCache>
                <c:formatCode>0.00</c:formatCode>
                <c:ptCount val="6"/>
                <c:pt idx="0">
                  <c:v>326.75288230000001</c:v>
                </c:pt>
                <c:pt idx="1">
                  <c:v>344.2975988</c:v>
                </c:pt>
                <c:pt idx="2">
                  <c:v>351.32825810000003</c:v>
                </c:pt>
                <c:pt idx="3">
                  <c:v>349.83020149999999</c:v>
                </c:pt>
                <c:pt idx="4">
                  <c:v>327.76060740000003</c:v>
                </c:pt>
                <c:pt idx="5">
                  <c:v>303.34507070000001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C-A64F-BF89-43ECE3EA5F3C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'Tab-GHG'!$C$30:$H$30</c:f>
              <c:numCache>
                <c:formatCode>0.00</c:formatCode>
                <c:ptCount val="6"/>
                <c:pt idx="0">
                  <c:v>129.07208309999999</c:v>
                </c:pt>
                <c:pt idx="1">
                  <c:v>133.04760680000001</c:v>
                </c:pt>
                <c:pt idx="2">
                  <c:v>136.7266463</c:v>
                </c:pt>
                <c:pt idx="3">
                  <c:v>146.5437336</c:v>
                </c:pt>
                <c:pt idx="4">
                  <c:v>160.93436389999999</c:v>
                </c:pt>
                <c:pt idx="5">
                  <c:v>191.91012449999999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C-A64F-BF89-43ECE3EA5F3C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'Tab-GHG'!$C$34:$H$34</c:f>
              <c:numCache>
                <c:formatCode>0.00</c:formatCode>
                <c:ptCount val="6"/>
                <c:pt idx="0">
                  <c:v>108.8331056</c:v>
                </c:pt>
                <c:pt idx="1">
                  <c:v>125.274537</c:v>
                </c:pt>
                <c:pt idx="2">
                  <c:v>127.3975028</c:v>
                </c:pt>
                <c:pt idx="3">
                  <c:v>125.4029166</c:v>
                </c:pt>
                <c:pt idx="4">
                  <c:v>121.0560322</c:v>
                </c:pt>
                <c:pt idx="5">
                  <c:v>126.15025660000001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C-A64F-BF89-43ECE3EA5F3C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'Tab-GHG'!$C$38:$H$38</c:f>
              <c:numCache>
                <c:formatCode>0.00</c:formatCode>
                <c:ptCount val="6"/>
                <c:pt idx="0">
                  <c:v>26.380619580000001</c:v>
                </c:pt>
                <c:pt idx="1">
                  <c:v>27.918392319999999</c:v>
                </c:pt>
                <c:pt idx="2">
                  <c:v>28.827409249999999</c:v>
                </c:pt>
                <c:pt idx="3">
                  <c:v>30.83052709</c:v>
                </c:pt>
                <c:pt idx="4">
                  <c:v>33.685095029999999</c:v>
                </c:pt>
                <c:pt idx="5">
                  <c:v>39.731164640000003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1C-A64F-BF89-43ECE3EA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21440"/>
        <c:axId val="145422976"/>
      </c:barChart>
      <c:catAx>
        <c:axId val="1454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422976"/>
        <c:crosses val="autoZero"/>
        <c:auto val="1"/>
        <c:lblAlgn val="ctr"/>
        <c:lblOffset val="100"/>
        <c:noMultiLvlLbl val="0"/>
      </c:catAx>
      <c:valAx>
        <c:axId val="1454229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42144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of CO2 emissions by contribution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'Tab-CO2'!$L$4</c:f>
              <c:strCache>
                <c:ptCount val="1"/>
                <c:pt idx="0">
                  <c:v>CO2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'Tab-CO2'!$M$3:$R$3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'Tab-CO2'!$M$4:$R$4</c:f>
              <c:numCache>
                <c:formatCode>0.00</c:formatCode>
                <c:ptCount val="6"/>
                <c:pt idx="0">
                  <c:v>-2.9004310511299618</c:v>
                </c:pt>
                <c:pt idx="1">
                  <c:v>-0.46782143206716126</c:v>
                </c:pt>
                <c:pt idx="2">
                  <c:v>-0.42917590869159672</c:v>
                </c:pt>
                <c:pt idx="3">
                  <c:v>-5.0947921215876644</c:v>
                </c:pt>
                <c:pt idx="4">
                  <c:v>-18.348616604629719</c:v>
                </c:pt>
                <c:pt idx="5">
                  <c:v>-44.262081171142661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D-F448-ACF8-88AFB355DBE5}"/>
            </c:ext>
          </c:extLst>
        </c:ser>
        <c:ser>
          <c:idx val="1"/>
          <c:order val="1"/>
          <c:tx>
            <c:strRef>
              <c:f>'Tab-CO2'!$L$5</c:f>
              <c:strCache>
                <c:ptCount val="1"/>
                <c:pt idx="0">
                  <c:v>CO2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'Tab-CO2'!$M$3:$R$3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'Tab-CO2'!$M$5:$R$5</c:f>
              <c:numCache>
                <c:formatCode>0.00</c:formatCode>
                <c:ptCount val="6"/>
                <c:pt idx="0">
                  <c:v>-6.630920504072724E-5</c:v>
                </c:pt>
                <c:pt idx="1">
                  <c:v>-2.5599901749905178E-5</c:v>
                </c:pt>
                <c:pt idx="2">
                  <c:v>2.0952765539931555E-5</c:v>
                </c:pt>
                <c:pt idx="3">
                  <c:v>1.008882819120231E-4</c:v>
                </c:pt>
                <c:pt idx="4">
                  <c:v>1.0491119312214951E-4</c:v>
                </c:pt>
                <c:pt idx="5">
                  <c:v>2.2063693646413025E-5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D-F448-ACF8-88AFB355DBE5}"/>
            </c:ext>
          </c:extLst>
        </c:ser>
        <c:ser>
          <c:idx val="2"/>
          <c:order val="2"/>
          <c:tx>
            <c:strRef>
              <c:f>'Tab-CO2'!$L$6</c:f>
              <c:strCache>
                <c:ptCount val="1"/>
                <c:pt idx="0">
                  <c:v>CO2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'Tab-CO2'!$M$3:$R$3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'Tab-CO2'!$M$6:$R$6</c:f>
              <c:numCache>
                <c:formatCode>0.00</c:formatCode>
                <c:ptCount val="6"/>
                <c:pt idx="0">
                  <c:v>-1.3930763585789423</c:v>
                </c:pt>
                <c:pt idx="1">
                  <c:v>1.5242353784237184</c:v>
                </c:pt>
                <c:pt idx="2">
                  <c:v>1.433127808364479</c:v>
                </c:pt>
                <c:pt idx="3">
                  <c:v>-0.46247987377516142</c:v>
                </c:pt>
                <c:pt idx="4">
                  <c:v>-2.9447168454167003</c:v>
                </c:pt>
                <c:pt idx="5">
                  <c:v>-4.8284600133506039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D-F448-ACF8-88AFB355DBE5}"/>
            </c:ext>
          </c:extLst>
        </c:ser>
        <c:ser>
          <c:idx val="3"/>
          <c:order val="3"/>
          <c:tx>
            <c:strRef>
              <c:f>'Tab-CO2'!$L$7</c:f>
              <c:strCache>
                <c:ptCount val="1"/>
                <c:pt idx="0">
                  <c:v>CO2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'Tab-CO2'!$M$3:$R$3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'Tab-CO2'!$M$7:$R$7</c:f>
              <c:numCache>
                <c:formatCode>0.00</c:formatCode>
                <c:ptCount val="6"/>
                <c:pt idx="0">
                  <c:v>-0.19117446693607446</c:v>
                </c:pt>
                <c:pt idx="1">
                  <c:v>-4.0011181330688581E-2</c:v>
                </c:pt>
                <c:pt idx="2">
                  <c:v>1.0071076941131974E-2</c:v>
                </c:pt>
                <c:pt idx="3">
                  <c:v>4.3924138921340165E-2</c:v>
                </c:pt>
                <c:pt idx="4">
                  <c:v>4.9700874504730649E-3</c:v>
                </c:pt>
                <c:pt idx="5">
                  <c:v>-0.14576065201022817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D-F448-ACF8-88AFB355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5478016"/>
        <c:axId val="145479552"/>
      </c:barChart>
      <c:catAx>
        <c:axId val="1454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479552"/>
        <c:crosses val="autoZero"/>
        <c:auto val="1"/>
        <c:lblAlgn val="ctr"/>
        <c:lblOffset val="100"/>
        <c:noMultiLvlLbl val="0"/>
      </c:catAx>
      <c:valAx>
        <c:axId val="145479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47801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Balance commerciale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8443356407199"/>
          <c:y val="0.200583322285563"/>
          <c:w val="0.85277730879621805"/>
          <c:h val="0.60996950815325501"/>
        </c:manualLayout>
      </c:layout>
      <c:lineChart>
        <c:grouping val="standard"/>
        <c:varyColors val="0"/>
        <c:ser>
          <c:idx val="0"/>
          <c:order val="0"/>
          <c:tx>
            <c:strRef>
              <c:f>'Tab-macro'!$A$32</c:f>
              <c:strCache>
                <c:ptCount val="1"/>
                <c:pt idx="0">
                  <c:v>Exports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Macro!$L$5:$AF$5</c:f>
              <c:numCache>
                <c:formatCode>General</c:formatCode>
                <c:ptCount val="21"/>
                <c:pt idx="0">
                  <c:v>-4.8853396730236813</c:v>
                </c:pt>
                <c:pt idx="1">
                  <c:v>0.15206872659532245</c:v>
                </c:pt>
                <c:pt idx="2">
                  <c:v>0.34275074423475438</c:v>
                </c:pt>
                <c:pt idx="3">
                  <c:v>0.48959574954838825</c:v>
                </c:pt>
                <c:pt idx="4">
                  <c:v>0.56154458162298582</c:v>
                </c:pt>
                <c:pt idx="5">
                  <c:v>0.54631732512870901</c:v>
                </c:pt>
                <c:pt idx="6">
                  <c:v>0.44100962291289125</c:v>
                </c:pt>
                <c:pt idx="7">
                  <c:v>0.24758572925533961</c:v>
                </c:pt>
                <c:pt idx="8">
                  <c:v>-2.9283255083178972E-2</c:v>
                </c:pt>
                <c:pt idx="9">
                  <c:v>-0.38333474362058917</c:v>
                </c:pt>
                <c:pt idx="10">
                  <c:v>-0.80739325107701543</c:v>
                </c:pt>
                <c:pt idx="11">
                  <c:v>-1.293855795114196</c:v>
                </c:pt>
                <c:pt idx="12">
                  <c:v>-1.8350598253210726</c:v>
                </c:pt>
                <c:pt idx="13">
                  <c:v>-2.423551257051737</c:v>
                </c:pt>
                <c:pt idx="14">
                  <c:v>-3.0522602858745307</c:v>
                </c:pt>
                <c:pt idx="15">
                  <c:v>-3.7145991319549432</c:v>
                </c:pt>
                <c:pt idx="16">
                  <c:v>-4.4045006919332881</c:v>
                </c:pt>
                <c:pt idx="17">
                  <c:v>-5.1164183433859645</c:v>
                </c:pt>
                <c:pt idx="18">
                  <c:v>-5.845304450540068</c:v>
                </c:pt>
                <c:pt idx="19">
                  <c:v>-6.5865799142817423</c:v>
                </c:pt>
                <c:pt idx="20">
                  <c:v>-7.3361028310420124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E-1A4A-90B4-33BBAF0F1978}"/>
            </c:ext>
          </c:extLst>
        </c:ser>
        <c:ser>
          <c:idx val="1"/>
          <c:order val="1"/>
          <c:tx>
            <c:strRef>
              <c:f>'Tab-macro'!$A$33</c:f>
              <c:strCache>
                <c:ptCount val="1"/>
                <c:pt idx="0">
                  <c:v>Imports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Macro!$L$6:$AF$6</c:f>
              <c:numCache>
                <c:formatCode>General</c:formatCode>
                <c:ptCount val="21"/>
                <c:pt idx="0">
                  <c:v>-6.033154036383614</c:v>
                </c:pt>
                <c:pt idx="1">
                  <c:v>-1.0113908030813912</c:v>
                </c:pt>
                <c:pt idx="2">
                  <c:v>-9.141618235749549E-2</c:v>
                </c:pt>
                <c:pt idx="3">
                  <c:v>0.22002997582670769</c:v>
                </c:pt>
                <c:pt idx="4">
                  <c:v>0.27504995254872266</c:v>
                </c:pt>
                <c:pt idx="5">
                  <c:v>0.20089117999178008</c:v>
                </c:pt>
                <c:pt idx="6">
                  <c:v>6.648157735733573E-2</c:v>
                </c:pt>
                <c:pt idx="7">
                  <c:v>-8.4580099748865489E-2</c:v>
                </c:pt>
                <c:pt idx="8">
                  <c:v>-0.22413652600365985</c:v>
                </c:pt>
                <c:pt idx="9">
                  <c:v>-0.33435540768572691</c:v>
                </c:pt>
                <c:pt idx="10">
                  <c:v>-0.40447349452380488</c:v>
                </c:pt>
                <c:pt idx="11">
                  <c:v>-0.42868583647507341</c:v>
                </c:pt>
                <c:pt idx="12">
                  <c:v>-0.40475451409562879</c:v>
                </c:pt>
                <c:pt idx="13">
                  <c:v>-0.33303568969440533</c:v>
                </c:pt>
                <c:pt idx="14">
                  <c:v>-0.21574233663489428</c:v>
                </c:pt>
                <c:pt idx="15">
                  <c:v>-5.6350156208861968E-2</c:v>
                </c:pt>
                <c:pt idx="16">
                  <c:v>0.14089156866194941</c:v>
                </c:pt>
                <c:pt idx="17">
                  <c:v>0.37135730752568819</c:v>
                </c:pt>
                <c:pt idx="18">
                  <c:v>0.63035582216128816</c:v>
                </c:pt>
                <c:pt idx="19">
                  <c:v>0.91335900161879646</c:v>
                </c:pt>
                <c:pt idx="20">
                  <c:v>1.2161569392139082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E-1A4A-90B4-33BBAF0F1978}"/>
            </c:ext>
          </c:extLst>
        </c:ser>
        <c:ser>
          <c:idx val="2"/>
          <c:order val="2"/>
          <c:tx>
            <c:strRef>
              <c:f>'Tab-macro'!$A$46</c:f>
              <c:strCache>
                <c:ptCount val="1"/>
                <c:pt idx="0">
                  <c:v>Trade balance (in points of GDP)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0.41891783548997291</c:v>
                </c:pt>
                <c:pt idx="1">
                  <c:v>0.29949080256288163</c:v>
                </c:pt>
                <c:pt idx="2">
                  <c:v>0.10474857969819119</c:v>
                </c:pt>
                <c:pt idx="3">
                  <c:v>5.825019873412169E-2</c:v>
                </c:pt>
                <c:pt idx="4">
                  <c:v>6.0898169999741014E-2</c:v>
                </c:pt>
                <c:pt idx="5">
                  <c:v>7.6630150211819029E-2</c:v>
                </c:pt>
                <c:pt idx="6">
                  <c:v>8.6796522688393454E-2</c:v>
                </c:pt>
                <c:pt idx="7">
                  <c:v>8.0498405384191896E-2</c:v>
                </c:pt>
                <c:pt idx="8">
                  <c:v>5.1500328891747708E-2</c:v>
                </c:pt>
                <c:pt idx="9">
                  <c:v>-3.366529916155082E-3</c:v>
                </c:pt>
                <c:pt idx="10">
                  <c:v>-8.521313381507109E-2</c:v>
                </c:pt>
                <c:pt idx="11">
                  <c:v>-0.19375728806560019</c:v>
                </c:pt>
                <c:pt idx="12">
                  <c:v>-0.32777309940405558</c:v>
                </c:pt>
                <c:pt idx="13">
                  <c:v>-0.48540782784413428</c:v>
                </c:pt>
                <c:pt idx="14">
                  <c:v>-0.66441554269652636</c:v>
                </c:pt>
                <c:pt idx="15">
                  <c:v>-0.86233503003475853</c:v>
                </c:pt>
                <c:pt idx="16">
                  <c:v>-1.0766263976143411</c:v>
                </c:pt>
                <c:pt idx="17">
                  <c:v>-1.3047745831446118</c:v>
                </c:pt>
                <c:pt idx="18">
                  <c:v>-1.5443652109099208</c:v>
                </c:pt>
                <c:pt idx="19">
                  <c:v>-1.7931370398164754</c:v>
                </c:pt>
                <c:pt idx="20">
                  <c:v>-2.0490149828296844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E-1A4A-90B4-33BBAF0F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44419840"/>
        <c:axId val="144442112"/>
      </c:lineChart>
      <c:catAx>
        <c:axId val="144419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442112"/>
        <c:crosses val="autoZero"/>
        <c:auto val="1"/>
        <c:lblAlgn val="ctr"/>
        <c:lblOffset val="100"/>
        <c:noMultiLvlLbl val="0"/>
      </c:catAx>
      <c:valAx>
        <c:axId val="1444421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419840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86931321084864E-2"/>
          <c:y val="0.76853929717118696"/>
          <c:w val="0.95186242344706895"/>
          <c:h val="0.222201443569554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of CO2 emissions by sector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'Tab-CO2'!$C$3:$C$4</c:f>
              <c:strCache>
                <c:ptCount val="2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'Tab-CO2'!$B$5:$B$21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'Tab-CO2'!$C$5:$C$21</c:f>
              <c:numCache>
                <c:formatCode>0.00</c:formatCode>
                <c:ptCount val="17"/>
                <c:pt idx="0">
                  <c:v>-1.4363526599891485</c:v>
                </c:pt>
                <c:pt idx="1">
                  <c:v>-1.1833036437134736</c:v>
                </c:pt>
                <c:pt idx="2">
                  <c:v>-5.1294982328357381</c:v>
                </c:pt>
                <c:pt idx="3">
                  <c:v>-5.0836016979855732</c:v>
                </c:pt>
                <c:pt idx="4">
                  <c:v>-8.4526810410167403</c:v>
                </c:pt>
                <c:pt idx="5">
                  <c:v>-4.2688027583673405</c:v>
                </c:pt>
                <c:pt idx="6">
                  <c:v>-10.408669948526095</c:v>
                </c:pt>
                <c:pt idx="7">
                  <c:v>-4.0136248862629564</c:v>
                </c:pt>
                <c:pt idx="8">
                  <c:v>-4.7452050963090686</c:v>
                </c:pt>
                <c:pt idx="9">
                  <c:v>-12.101943562385742</c:v>
                </c:pt>
                <c:pt idx="10">
                  <c:v>-1.1479624388608833</c:v>
                </c:pt>
                <c:pt idx="11">
                  <c:v>-4.9632611282913297</c:v>
                </c:pt>
                <c:pt idx="12">
                  <c:v>-1.3168460922734604</c:v>
                </c:pt>
                <c:pt idx="13">
                  <c:v>-3.4354528422424702</c:v>
                </c:pt>
                <c:pt idx="14">
                  <c:v>-1.9229777567766115</c:v>
                </c:pt>
                <c:pt idx="15">
                  <c:v>-5.1242547049525244</c:v>
                </c:pt>
                <c:pt idx="16">
                  <c:v>-3.109226823605149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5-904D-A8A6-B7FEBFF4C327}"/>
            </c:ext>
          </c:extLst>
        </c:ser>
        <c:ser>
          <c:idx val="3"/>
          <c:order val="1"/>
          <c:tx>
            <c:strRef>
              <c:f>'Tab-CO2'!$F$3:$F$4</c:f>
              <c:strCache>
                <c:ptCount val="2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'Tab-CO2'!$B$5:$B$21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'Tab-CO2'!$F$5:$F$21</c:f>
              <c:numCache>
                <c:formatCode>0.00</c:formatCode>
                <c:ptCount val="17"/>
                <c:pt idx="0">
                  <c:v>-3.8450675217784336</c:v>
                </c:pt>
                <c:pt idx="1">
                  <c:v>-8.3931406727082205</c:v>
                </c:pt>
                <c:pt idx="2">
                  <c:v>-2.3265846346114061</c:v>
                </c:pt>
                <c:pt idx="3">
                  <c:v>-7.7258422963929707</c:v>
                </c:pt>
                <c:pt idx="4">
                  <c:v>-2.285957805047667</c:v>
                </c:pt>
                <c:pt idx="5">
                  <c:v>-1.4544830062276248</c:v>
                </c:pt>
                <c:pt idx="6">
                  <c:v>-7.3049497477539749E-2</c:v>
                </c:pt>
                <c:pt idx="7">
                  <c:v>-6.4283434269057471</c:v>
                </c:pt>
                <c:pt idx="8">
                  <c:v>-6.850869176626551</c:v>
                </c:pt>
                <c:pt idx="9">
                  <c:v>-19.376395085631227</c:v>
                </c:pt>
                <c:pt idx="10">
                  <c:v>7.9173121374262134</c:v>
                </c:pt>
                <c:pt idx="11">
                  <c:v>-27.701470440290432</c:v>
                </c:pt>
                <c:pt idx="12">
                  <c:v>0.96946159398374476</c:v>
                </c:pt>
                <c:pt idx="13">
                  <c:v>-3.7446232992523698</c:v>
                </c:pt>
                <c:pt idx="14">
                  <c:v>-21.016657372446158</c:v>
                </c:pt>
                <c:pt idx="15">
                  <c:v>-14.800349543573921</c:v>
                </c:pt>
                <c:pt idx="16">
                  <c:v>-4.3776360406111099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5-904D-A8A6-B7FEBFF4C327}"/>
            </c:ext>
          </c:extLst>
        </c:ser>
        <c:ser>
          <c:idx val="4"/>
          <c:order val="2"/>
          <c:tx>
            <c:strRef>
              <c:f>'Tab-CO2'!$G$3:$G$4</c:f>
              <c:strCache>
                <c:ptCount val="2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'Tab-CO2'!$B$5:$B$21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'Tab-CO2'!$G$5:$G$21</c:f>
              <c:numCache>
                <c:formatCode>0.00</c:formatCode>
                <c:ptCount val="17"/>
                <c:pt idx="0">
                  <c:v>-17.532728760333082</c:v>
                </c:pt>
                <c:pt idx="1">
                  <c:v>-20.820793610225319</c:v>
                </c:pt>
                <c:pt idx="2">
                  <c:v>-14.136481389201228</c:v>
                </c:pt>
                <c:pt idx="3">
                  <c:v>-22.374353417052063</c:v>
                </c:pt>
                <c:pt idx="4">
                  <c:v>-16.139607259655588</c:v>
                </c:pt>
                <c:pt idx="5">
                  <c:v>-11.191807763133156</c:v>
                </c:pt>
                <c:pt idx="6">
                  <c:v>-11.923790979516614</c:v>
                </c:pt>
                <c:pt idx="7">
                  <c:v>-22.78281583061872</c:v>
                </c:pt>
                <c:pt idx="8">
                  <c:v>-23.169183020617147</c:v>
                </c:pt>
                <c:pt idx="9">
                  <c:v>-36.801311512709759</c:v>
                </c:pt>
                <c:pt idx="10">
                  <c:v>2.104486343337042</c:v>
                </c:pt>
                <c:pt idx="11">
                  <c:v>-48.515653037849575</c:v>
                </c:pt>
                <c:pt idx="12">
                  <c:v>-6.8509158543740067</c:v>
                </c:pt>
                <c:pt idx="13">
                  <c:v>-19.435226584281963</c:v>
                </c:pt>
                <c:pt idx="14">
                  <c:v>-38.464844628187848</c:v>
                </c:pt>
                <c:pt idx="15">
                  <c:v>-30.267185533130625</c:v>
                </c:pt>
                <c:pt idx="16">
                  <c:v>-15.569746832447251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5-904D-A8A6-B7FEBFF4C327}"/>
            </c:ext>
          </c:extLst>
        </c:ser>
        <c:ser>
          <c:idx val="5"/>
          <c:order val="3"/>
          <c:tx>
            <c:strRef>
              <c:f>'Tab-CO2'!$H$3:$H$4</c:f>
              <c:strCache>
                <c:ptCount val="2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'Tab-CO2'!$B$5:$B$21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'Tab-CO2'!$H$5:$H$21</c:f>
              <c:numCache>
                <c:formatCode>0.00</c:formatCode>
                <c:ptCount val="17"/>
                <c:pt idx="0">
                  <c:v>-37.560926687646187</c:v>
                </c:pt>
                <c:pt idx="1">
                  <c:v>-37.627357954899963</c:v>
                </c:pt>
                <c:pt idx="2">
                  <c:v>-30.198245141158242</c:v>
                </c:pt>
                <c:pt idx="3">
                  <c:v>-44.022897132566662</c:v>
                </c:pt>
                <c:pt idx="4">
                  <c:v>-40.451842038937116</c:v>
                </c:pt>
                <c:pt idx="5">
                  <c:v>-28.560732849150572</c:v>
                </c:pt>
                <c:pt idx="6">
                  <c:v>-29.625468111094367</c:v>
                </c:pt>
                <c:pt idx="7">
                  <c:v>-43.50904442238852</c:v>
                </c:pt>
                <c:pt idx="8">
                  <c:v>-43.63472029176706</c:v>
                </c:pt>
                <c:pt idx="9">
                  <c:v>-54.717783544887851</c:v>
                </c:pt>
                <c:pt idx="10">
                  <c:v>-12.541332500314549</c:v>
                </c:pt>
                <c:pt idx="11">
                  <c:v>-68.04531654126211</c:v>
                </c:pt>
                <c:pt idx="12">
                  <c:v>-21.897779737523603</c:v>
                </c:pt>
                <c:pt idx="13">
                  <c:v>-41.418097706646194</c:v>
                </c:pt>
                <c:pt idx="14">
                  <c:v>-57.199189715216562</c:v>
                </c:pt>
                <c:pt idx="15">
                  <c:v>-48.221262725785152</c:v>
                </c:pt>
                <c:pt idx="16">
                  <c:v>-33.517771694378581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5-904D-A8A6-B7FEBFF4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612160"/>
        <c:axId val="145638528"/>
      </c:barChart>
      <c:catAx>
        <c:axId val="14561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638528"/>
        <c:crosses val="autoZero"/>
        <c:auto val="1"/>
        <c:lblAlgn val="ctr"/>
        <c:lblOffset val="100"/>
        <c:noMultiLvlLbl val="0"/>
      </c:catAx>
      <c:valAx>
        <c:axId val="1456385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561216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Ménages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Macro!$L$3:$AF$3</c:f>
              <c:numCache>
                <c:formatCode>General</c:formatCode>
                <c:ptCount val="21"/>
                <c:pt idx="0">
                  <c:v>-5.2732957032510903</c:v>
                </c:pt>
                <c:pt idx="1">
                  <c:v>-0.18911126365389608</c:v>
                </c:pt>
                <c:pt idx="2">
                  <c:v>0.38700185545150756</c:v>
                </c:pt>
                <c:pt idx="3">
                  <c:v>0.87780263288734783</c:v>
                </c:pt>
                <c:pt idx="4">
                  <c:v>1.2421274875376254</c:v>
                </c:pt>
                <c:pt idx="5">
                  <c:v>1.5065701471731696</c:v>
                </c:pt>
                <c:pt idx="6">
                  <c:v>1.7076943952670343</c:v>
                </c:pt>
                <c:pt idx="7">
                  <c:v>1.876151103337631</c:v>
                </c:pt>
                <c:pt idx="8">
                  <c:v>2.0349720865346921</c:v>
                </c:pt>
                <c:pt idx="9">
                  <c:v>2.2009745139023762</c:v>
                </c:pt>
                <c:pt idx="10">
                  <c:v>2.38604621240599</c:v>
                </c:pt>
                <c:pt idx="11">
                  <c:v>2.5979119756371905</c:v>
                </c:pt>
                <c:pt idx="12">
                  <c:v>2.8406561102783501</c:v>
                </c:pt>
                <c:pt idx="13">
                  <c:v>3.1152411159031557</c:v>
                </c:pt>
                <c:pt idx="14">
                  <c:v>3.4201068930731271</c:v>
                </c:pt>
                <c:pt idx="15">
                  <c:v>3.7518292977419376</c:v>
                </c:pt>
                <c:pt idx="16">
                  <c:v>4.105775797513056</c:v>
                </c:pt>
                <c:pt idx="17">
                  <c:v>4.4766997116821639</c:v>
                </c:pt>
                <c:pt idx="18">
                  <c:v>4.8592322087454676</c:v>
                </c:pt>
                <c:pt idx="19">
                  <c:v>5.248255647418798</c:v>
                </c:pt>
                <c:pt idx="20">
                  <c:v>5.6391578884310789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4-324E-B350-9E214D21ADD3}"/>
            </c:ext>
          </c:extLst>
        </c:ser>
        <c:ser>
          <c:idx val="1"/>
          <c:order val="1"/>
          <c:tx>
            <c:v>Income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Macro!$L$7:$AF$7</c:f>
              <c:numCache>
                <c:formatCode>General</c:formatCode>
                <c:ptCount val="21"/>
                <c:pt idx="0">
                  <c:v>-0.90195783270567986</c:v>
                </c:pt>
                <c:pt idx="1">
                  <c:v>7.1380569895485024E-2</c:v>
                </c:pt>
                <c:pt idx="2">
                  <c:v>0.66637596198808602</c:v>
                </c:pt>
                <c:pt idx="3">
                  <c:v>1.0426192673137047</c:v>
                </c:pt>
                <c:pt idx="4">
                  <c:v>1.3004147538084876</c:v>
                </c:pt>
                <c:pt idx="5">
                  <c:v>1.4984544319287751</c:v>
                </c:pt>
                <c:pt idx="6">
                  <c:v>1.6686391735123651</c:v>
                </c:pt>
                <c:pt idx="7">
                  <c:v>1.8298327737527709</c:v>
                </c:pt>
                <c:pt idx="8">
                  <c:v>1.9951153773053676</c:v>
                </c:pt>
                <c:pt idx="9">
                  <c:v>2.1744801469200548</c:v>
                </c:pt>
                <c:pt idx="10">
                  <c:v>2.3754010674804649</c:v>
                </c:pt>
                <c:pt idx="11">
                  <c:v>2.6027784269765819</c:v>
                </c:pt>
                <c:pt idx="12">
                  <c:v>2.8589315186988262</c:v>
                </c:pt>
                <c:pt idx="13">
                  <c:v>3.1438226730794883</c:v>
                </c:pt>
                <c:pt idx="14">
                  <c:v>3.4554762163249153</c:v>
                </c:pt>
                <c:pt idx="15">
                  <c:v>3.7904983088504762</c:v>
                </c:pt>
                <c:pt idx="16">
                  <c:v>4.1446047182142287</c:v>
                </c:pt>
                <c:pt idx="17">
                  <c:v>4.5130962489364324</c:v>
                </c:pt>
                <c:pt idx="18">
                  <c:v>4.8912458922631297</c:v>
                </c:pt>
                <c:pt idx="19">
                  <c:v>5.2745880623304098</c:v>
                </c:pt>
                <c:pt idx="20">
                  <c:v>5.6591117127670731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4-324E-B350-9E214D21A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44476800"/>
        <c:axId val="144478592"/>
      </c:lineChart>
      <c:catAx>
        <c:axId val="1444768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478592"/>
        <c:crosses val="autoZero"/>
        <c:auto val="1"/>
        <c:lblAlgn val="ctr"/>
        <c:lblOffset val="100"/>
        <c:noMultiLvlLbl val="0"/>
      </c:catAx>
      <c:valAx>
        <c:axId val="144478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47680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Coût du travail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Wages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Macro!$L$15:$AF$15</c:f>
              <c:numCache>
                <c:formatCode>General</c:formatCode>
                <c:ptCount val="21"/>
                <c:pt idx="0">
                  <c:v>-0.46994136563627276</c:v>
                </c:pt>
                <c:pt idx="1">
                  <c:v>-1.0931886292348203</c:v>
                </c:pt>
                <c:pt idx="2">
                  <c:v>-1.6680911557442446</c:v>
                </c:pt>
                <c:pt idx="3">
                  <c:v>-2.0783468466901933</c:v>
                </c:pt>
                <c:pt idx="4">
                  <c:v>-2.2743222393994511</c:v>
                </c:pt>
                <c:pt idx="5">
                  <c:v>-2.2517204205485419</c:v>
                </c:pt>
                <c:pt idx="6">
                  <c:v>-2.0271365341882452</c:v>
                </c:pt>
                <c:pt idx="7">
                  <c:v>-1.6226431063866342</c:v>
                </c:pt>
                <c:pt idx="8">
                  <c:v>-1.058696394841796</c:v>
                </c:pt>
                <c:pt idx="9">
                  <c:v>-0.35207030636187353</c:v>
                </c:pt>
                <c:pt idx="10">
                  <c:v>0.48389903542771506</c:v>
                </c:pt>
                <c:pt idx="11">
                  <c:v>1.4383565168899493</c:v>
                </c:pt>
                <c:pt idx="12">
                  <c:v>2.5019933077436995</c:v>
                </c:pt>
                <c:pt idx="13">
                  <c:v>3.6663684125052942</c:v>
                </c:pt>
                <c:pt idx="14">
                  <c:v>4.9234924882611164</c:v>
                </c:pt>
                <c:pt idx="15">
                  <c:v>6.2656059084378546</c:v>
                </c:pt>
                <c:pt idx="16">
                  <c:v>7.6850797030136642</c:v>
                </c:pt>
                <c:pt idx="17">
                  <c:v>9.1743858861614171</c:v>
                </c:pt>
                <c:pt idx="18">
                  <c:v>10.726106710722338</c:v>
                </c:pt>
                <c:pt idx="19">
                  <c:v>12.332963469863255</c:v>
                </c:pt>
                <c:pt idx="20">
                  <c:v>13.98785577357231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8-AF43-B752-33FF59D77F33}"/>
            </c:ext>
          </c:extLst>
        </c:ser>
        <c:ser>
          <c:idx val="1"/>
          <c:order val="1"/>
          <c:tx>
            <c:v>Labor cost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Macro!$L$16:$AF$16</c:f>
              <c:numCache>
                <c:formatCode>General</c:formatCode>
                <c:ptCount val="21"/>
                <c:pt idx="0">
                  <c:v>0.4725799783255491</c:v>
                </c:pt>
                <c:pt idx="1">
                  <c:v>1.372416329099635</c:v>
                </c:pt>
                <c:pt idx="2">
                  <c:v>1.813303221172724</c:v>
                </c:pt>
                <c:pt idx="3">
                  <c:v>2.0675004632717098</c:v>
                </c:pt>
                <c:pt idx="4">
                  <c:v>2.2580012458015997</c:v>
                </c:pt>
                <c:pt idx="5">
                  <c:v>2.4321410111808772</c:v>
                </c:pt>
                <c:pt idx="6">
                  <c:v>2.5976422055411286</c:v>
                </c:pt>
                <c:pt idx="7">
                  <c:v>2.7486177132427736</c:v>
                </c:pt>
                <c:pt idx="8">
                  <c:v>2.8785595231219707</c:v>
                </c:pt>
                <c:pt idx="9">
                  <c:v>2.9846048308412199</c:v>
                </c:pt>
                <c:pt idx="10">
                  <c:v>3.0675198317047903</c:v>
                </c:pt>
                <c:pt idx="11">
                  <c:v>3.1302856731372009</c:v>
                </c:pt>
                <c:pt idx="12">
                  <c:v>3.1766936541727908</c:v>
                </c:pt>
                <c:pt idx="13">
                  <c:v>3.2104199630410557</c:v>
                </c:pt>
                <c:pt idx="14">
                  <c:v>3.234581765135558</c:v>
                </c:pt>
                <c:pt idx="15">
                  <c:v>3.2516261661116541</c:v>
                </c:pt>
                <c:pt idx="16">
                  <c:v>3.263393548131277</c:v>
                </c:pt>
                <c:pt idx="17">
                  <c:v>3.2712466068382851</c:v>
                </c:pt>
                <c:pt idx="18">
                  <c:v>3.2761997431598022</c:v>
                </c:pt>
                <c:pt idx="19">
                  <c:v>3.2790264472653652</c:v>
                </c:pt>
                <c:pt idx="20">
                  <c:v>3.2803359966931289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8-AF43-B752-33FF59D7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44583680"/>
        <c:axId val="144589568"/>
      </c:lineChart>
      <c:catAx>
        <c:axId val="1445836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589568"/>
        <c:crosses val="autoZero"/>
        <c:auto val="1"/>
        <c:lblAlgn val="ctr"/>
        <c:lblOffset val="100"/>
        <c:noMultiLvlLbl val="0"/>
      </c:catAx>
      <c:valAx>
        <c:axId val="144589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58368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Emploi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Unemployment rate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Macro!$L$18:$AF$18</c:f>
              <c:numCache>
                <c:formatCode>General</c:formatCode>
                <c:ptCount val="21"/>
                <c:pt idx="0">
                  <c:v>2.133668409999999</c:v>
                </c:pt>
                <c:pt idx="1">
                  <c:v>1.337330149999999</c:v>
                </c:pt>
                <c:pt idx="2">
                  <c:v>0.59171616999999932</c:v>
                </c:pt>
                <c:pt idx="3">
                  <c:v>6.9989999999936492E-4</c:v>
                </c:pt>
                <c:pt idx="4">
                  <c:v>-0.45167967000000059</c:v>
                </c:pt>
                <c:pt idx="5">
                  <c:v>-0.79352457000000098</c:v>
                </c:pt>
                <c:pt idx="6">
                  <c:v>-1.0494586400000006</c:v>
                </c:pt>
                <c:pt idx="7">
                  <c:v>-1.239663090000001</c:v>
                </c:pt>
                <c:pt idx="8">
                  <c:v>-1.3806448900000003</c:v>
                </c:pt>
                <c:pt idx="9">
                  <c:v>-1.4859171200000008</c:v>
                </c:pt>
                <c:pt idx="10">
                  <c:v>-1.5664468900000006</c:v>
                </c:pt>
                <c:pt idx="11">
                  <c:v>-1.6309487500000011</c:v>
                </c:pt>
                <c:pt idx="12">
                  <c:v>-1.6861143600000004</c:v>
                </c:pt>
                <c:pt idx="13">
                  <c:v>-1.736841900000001</c:v>
                </c:pt>
                <c:pt idx="14">
                  <c:v>-1.78649258</c:v>
                </c:pt>
                <c:pt idx="15">
                  <c:v>-1.8371725300000001</c:v>
                </c:pt>
                <c:pt idx="16">
                  <c:v>-1.8900224200000011</c:v>
                </c:pt>
                <c:pt idx="17">
                  <c:v>-1.9454928699999998</c:v>
                </c:pt>
                <c:pt idx="18">
                  <c:v>-2.0035872500000012</c:v>
                </c:pt>
                <c:pt idx="19">
                  <c:v>-2.0640601000000007</c:v>
                </c:pt>
                <c:pt idx="20">
                  <c:v>-2.1265665900000008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6-9F44-8482-14D592BF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4524416"/>
        <c:axId val="144525952"/>
      </c:lineChart>
      <c:lineChart>
        <c:grouping val="standard"/>
        <c:varyColors val="0"/>
        <c:ser>
          <c:idx val="1"/>
          <c:order val="1"/>
          <c:tx>
            <c:v>Unemployment (in thousands)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Macro!$L$17:$AF$17</c:f>
              <c:numCache>
                <c:formatCode>General</c:formatCode>
                <c:ptCount val="21"/>
                <c:pt idx="0">
                  <c:v>-730.33012999999846</c:v>
                </c:pt>
                <c:pt idx="1">
                  <c:v>-518.98995000000286</c:v>
                </c:pt>
                <c:pt idx="2">
                  <c:v>-271.79171000000133</c:v>
                </c:pt>
                <c:pt idx="3">
                  <c:v>-51.090469999999186</c:v>
                </c:pt>
                <c:pt idx="4">
                  <c:v>131.48947000000044</c:v>
                </c:pt>
                <c:pt idx="5">
                  <c:v>277.10985000000073</c:v>
                </c:pt>
                <c:pt idx="6">
                  <c:v>390.59951000000001</c:v>
                </c:pt>
                <c:pt idx="7">
                  <c:v>477.69709000000148</c:v>
                </c:pt>
                <c:pt idx="8">
                  <c:v>544.02692999999999</c:v>
                </c:pt>
                <c:pt idx="9">
                  <c:v>594.68582999999853</c:v>
                </c:pt>
                <c:pt idx="10">
                  <c:v>634.0784399999975</c:v>
                </c:pt>
                <c:pt idx="11">
                  <c:v>665.86190999999963</c:v>
                </c:pt>
                <c:pt idx="12">
                  <c:v>692.94851000000199</c:v>
                </c:pt>
                <c:pt idx="13">
                  <c:v>717.54875000000175</c:v>
                </c:pt>
                <c:pt idx="14">
                  <c:v>741.24560999999812</c:v>
                </c:pt>
                <c:pt idx="15">
                  <c:v>765.09088999999949</c:v>
                </c:pt>
                <c:pt idx="16">
                  <c:v>789.71270999999979</c:v>
                </c:pt>
                <c:pt idx="17">
                  <c:v>815.42326999999932</c:v>
                </c:pt>
                <c:pt idx="18">
                  <c:v>842.31802999999854</c:v>
                </c:pt>
                <c:pt idx="19">
                  <c:v>870.36008999999831</c:v>
                </c:pt>
                <c:pt idx="20">
                  <c:v>899.44674999999916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6-9F44-8482-14D592BF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4527744"/>
        <c:axId val="144529280"/>
      </c:lineChart>
      <c:catAx>
        <c:axId val="1445244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525952"/>
        <c:crosses val="autoZero"/>
        <c:auto val="1"/>
        <c:lblAlgn val="ctr"/>
        <c:lblOffset val="100"/>
        <c:noMultiLvlLbl val="0"/>
      </c:catAx>
      <c:valAx>
        <c:axId val="144525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524416"/>
        <c:crosses val="autoZero"/>
        <c:crossBetween val="between"/>
      </c:valAx>
      <c:catAx>
        <c:axId val="14452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529280"/>
        <c:crosses val="autoZero"/>
        <c:auto val="1"/>
        <c:lblAlgn val="ctr"/>
        <c:lblOffset val="100"/>
        <c:noMultiLvlLbl val="0"/>
      </c:catAx>
      <c:valAx>
        <c:axId val="14452928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527744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Compte Public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balance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Macro!$L$20:$AF$20</c:f>
              <c:numCache>
                <c:formatCode>General</c:formatCode>
                <c:ptCount val="21"/>
                <c:pt idx="0">
                  <c:v>-2.4737066479999998</c:v>
                </c:pt>
                <c:pt idx="1">
                  <c:v>-1.106621278</c:v>
                </c:pt>
                <c:pt idx="2">
                  <c:v>-0.54312639799999995</c:v>
                </c:pt>
                <c:pt idx="3">
                  <c:v>-0.11090040400000001</c:v>
                </c:pt>
                <c:pt idx="4">
                  <c:v>0.21892730700000007</c:v>
                </c:pt>
                <c:pt idx="5">
                  <c:v>0.47231397100000011</c:v>
                </c:pt>
                <c:pt idx="6">
                  <c:v>0.67147412500000003</c:v>
                </c:pt>
                <c:pt idx="7">
                  <c:v>0.83577280090000006</c:v>
                </c:pt>
                <c:pt idx="8">
                  <c:v>0.98169003900000007</c:v>
                </c:pt>
                <c:pt idx="9">
                  <c:v>1.1223996270000001</c:v>
                </c:pt>
                <c:pt idx="10">
                  <c:v>1.267519788</c:v>
                </c:pt>
                <c:pt idx="11">
                  <c:v>1.4232158109999999</c:v>
                </c:pt>
                <c:pt idx="12">
                  <c:v>1.5926033030000002</c:v>
                </c:pt>
                <c:pt idx="13">
                  <c:v>1.7763273359999998</c:v>
                </c:pt>
                <c:pt idx="14">
                  <c:v>1.973200412</c:v>
                </c:pt>
                <c:pt idx="15">
                  <c:v>2.1808151920000003</c:v>
                </c:pt>
                <c:pt idx="16">
                  <c:v>2.3960809219999999</c:v>
                </c:pt>
                <c:pt idx="17">
                  <c:v>2.615658512</c:v>
                </c:pt>
                <c:pt idx="18">
                  <c:v>2.8362873520000003</c:v>
                </c:pt>
                <c:pt idx="19">
                  <c:v>3.0550092719999999</c:v>
                </c:pt>
                <c:pt idx="20">
                  <c:v>3.2693022420000002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4-DC4B-BB3A-CB93CA66637A}"/>
            </c:ext>
          </c:extLst>
        </c:ser>
        <c:ser>
          <c:idx val="1"/>
          <c:order val="1"/>
          <c:tx>
            <c:v>Public debt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Macro!$L$21:$AF$21</c:f>
              <c:numCache>
                <c:formatCode>General</c:formatCode>
                <c:ptCount val="21"/>
                <c:pt idx="0">
                  <c:v>7.4469535199999992</c:v>
                </c:pt>
                <c:pt idx="1">
                  <c:v>4.883870040000005</c:v>
                </c:pt>
                <c:pt idx="2">
                  <c:v>5.0686068800000044</c:v>
                </c:pt>
                <c:pt idx="3">
                  <c:v>4.6422650700000068</c:v>
                </c:pt>
                <c:pt idx="4">
                  <c:v>3.8723114299999972</c:v>
                </c:pt>
                <c:pt idx="5">
                  <c:v>2.8628760100000039</c:v>
                </c:pt>
                <c:pt idx="6">
                  <c:v>1.6591288900000056</c:v>
                </c:pt>
                <c:pt idx="7">
                  <c:v>0.28188814999999812</c:v>
                </c:pt>
                <c:pt idx="8">
                  <c:v>-1.2601494899999954</c:v>
                </c:pt>
                <c:pt idx="9">
                  <c:v>-2.9655992399999942</c:v>
                </c:pt>
                <c:pt idx="10">
                  <c:v>-4.8377252300000002</c:v>
                </c:pt>
                <c:pt idx="11">
                  <c:v>-6.8822624800000014</c:v>
                </c:pt>
                <c:pt idx="12">
                  <c:v>-9.1054398199999937</c:v>
                </c:pt>
                <c:pt idx="13">
                  <c:v>-11.512329509999997</c:v>
                </c:pt>
                <c:pt idx="14">
                  <c:v>-14.105669219999994</c:v>
                </c:pt>
                <c:pt idx="15">
                  <c:v>-16.885206029999999</c:v>
                </c:pt>
                <c:pt idx="16">
                  <c:v>-19.847517209999999</c:v>
                </c:pt>
                <c:pt idx="17">
                  <c:v>-22.986204570000002</c:v>
                </c:pt>
                <c:pt idx="18">
                  <c:v>-26.292338689999994</c:v>
                </c:pt>
                <c:pt idx="19">
                  <c:v>-29.755036469999997</c:v>
                </c:pt>
                <c:pt idx="20">
                  <c:v>-33.362076809999998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4-DC4B-BB3A-CB93CA66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44567680"/>
        <c:axId val="144639104"/>
      </c:lineChart>
      <c:catAx>
        <c:axId val="1445676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639104"/>
        <c:crosses val="autoZero"/>
        <c:auto val="1"/>
        <c:lblAlgn val="ctr"/>
        <c:lblOffset val="100"/>
        <c:noMultiLvlLbl val="0"/>
      </c:catAx>
      <c:valAx>
        <c:axId val="1446391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56768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Emissions de CO2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Macro!$L$22:$AF$22</c:f>
              <c:numCache>
                <c:formatCode>General</c:formatCode>
                <c:ptCount val="21"/>
                <c:pt idx="0">
                  <c:v>-4.4306307488332859</c:v>
                </c:pt>
                <c:pt idx="1">
                  <c:v>0.92294275738471487</c:v>
                </c:pt>
                <c:pt idx="2">
                  <c:v>0.93673647293175399</c:v>
                </c:pt>
                <c:pt idx="3">
                  <c:v>-0.47361955523878008</c:v>
                </c:pt>
                <c:pt idx="4">
                  <c:v>-2.664354285738546</c:v>
                </c:pt>
                <c:pt idx="5">
                  <c:v>-5.2568372443269507</c:v>
                </c:pt>
                <c:pt idx="6">
                  <c:v>-8.0078712269517673</c:v>
                </c:pt>
                <c:pt idx="7">
                  <c:v>-10.766111200542328</c:v>
                </c:pt>
                <c:pt idx="8">
                  <c:v>-13.44348531710936</c:v>
                </c:pt>
                <c:pt idx="9">
                  <c:v>-15.993344954365075</c:v>
                </c:pt>
                <c:pt idx="10">
                  <c:v>-18.394795794382524</c:v>
                </c:pt>
                <c:pt idx="11">
                  <c:v>-20.642253030258161</c:v>
                </c:pt>
                <c:pt idx="12">
                  <c:v>-22.738834240429394</c:v>
                </c:pt>
                <c:pt idx="13">
                  <c:v>-24.692317763769921</c:v>
                </c:pt>
                <c:pt idx="14">
                  <c:v>-26.512719112575134</c:v>
                </c:pt>
                <c:pt idx="15">
                  <c:v>-28.210854353401526</c:v>
                </c:pt>
                <c:pt idx="16">
                  <c:v>-29.797498001480005</c:v>
                </c:pt>
                <c:pt idx="17">
                  <c:v>-31.282901147869214</c:v>
                </c:pt>
                <c:pt idx="18">
                  <c:v>-32.676531911493768</c:v>
                </c:pt>
                <c:pt idx="19">
                  <c:v>-33.986956806321835</c:v>
                </c:pt>
                <c:pt idx="20">
                  <c:v>-35.221812871826465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2-BD45-82D8-0C9EB9FC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44672256"/>
        <c:axId val="144673792"/>
      </c:lineChart>
      <c:catAx>
        <c:axId val="1446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673792"/>
        <c:crosses val="autoZero"/>
        <c:auto val="1"/>
        <c:lblAlgn val="ctr"/>
        <c:lblOffset val="100"/>
        <c:noMultiLvlLbl val="0"/>
      </c:catAx>
      <c:valAx>
        <c:axId val="1446737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67225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Investissement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Macro!$L$4:$AF$4</c:f>
              <c:numCache>
                <c:formatCode>General</c:formatCode>
                <c:ptCount val="21"/>
                <c:pt idx="0">
                  <c:v>-11.312758731819539</c:v>
                </c:pt>
                <c:pt idx="1">
                  <c:v>-2.5248067032241139</c:v>
                </c:pt>
                <c:pt idx="2">
                  <c:v>-0.90635266599167208</c:v>
                </c:pt>
                <c:pt idx="3">
                  <c:v>2.88410203119982E-2</c:v>
                </c:pt>
                <c:pt idx="4">
                  <c:v>0.58484696810523484</c:v>
                </c:pt>
                <c:pt idx="5">
                  <c:v>0.94058127450959983</c:v>
                </c:pt>
                <c:pt idx="6">
                  <c:v>1.2005407147901659</c:v>
                </c:pt>
                <c:pt idx="7">
                  <c:v>1.4274769500523421</c:v>
                </c:pt>
                <c:pt idx="8">
                  <c:v>1.659838946133374</c:v>
                </c:pt>
                <c:pt idx="9">
                  <c:v>1.9215219299302477</c:v>
                </c:pt>
                <c:pt idx="10">
                  <c:v>2.2275246633259638</c:v>
                </c:pt>
                <c:pt idx="11">
                  <c:v>2.5872091355734206</c:v>
                </c:pt>
                <c:pt idx="12">
                  <c:v>3.006142851496274</c:v>
                </c:pt>
                <c:pt idx="13">
                  <c:v>3.4871546989716062</c:v>
                </c:pt>
                <c:pt idx="14">
                  <c:v>4.0309939976424181</c:v>
                </c:pt>
                <c:pt idx="15">
                  <c:v>4.6368055052065538</c:v>
                </c:pt>
                <c:pt idx="16">
                  <c:v>5.3025185357419957</c:v>
                </c:pt>
                <c:pt idx="17">
                  <c:v>6.0251840642056687</c:v>
                </c:pt>
                <c:pt idx="18">
                  <c:v>6.8012642210250496</c:v>
                </c:pt>
                <c:pt idx="19">
                  <c:v>7.626871101218069</c:v>
                </c:pt>
                <c:pt idx="20">
                  <c:v>8.4979521397250846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9-9442-A00F-2AB5C946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44852864"/>
        <c:axId val="144854400"/>
      </c:lineChart>
      <c:catAx>
        <c:axId val="1448528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854400"/>
        <c:crosses val="autoZero"/>
        <c:auto val="1"/>
        <c:lblAlgn val="ctr"/>
        <c:lblOffset val="100"/>
        <c:noMultiLvlLbl val="0"/>
      </c:catAx>
      <c:valAx>
        <c:axId val="1448544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85286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11283721707"/>
          <c:y val="0.20055161544523201"/>
          <c:w val="0.84991230268103202"/>
          <c:h val="0.44930391384292101"/>
        </c:manualLayout>
      </c:layout>
      <c:lineChart>
        <c:grouping val="standard"/>
        <c:varyColors val="0"/>
        <c:ser>
          <c:idx val="0"/>
          <c:order val="0"/>
          <c:tx>
            <c:v>Added Value price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Macro!$L$11:$AF$11</c:f>
              <c:numCache>
                <c:formatCode>General</c:formatCode>
                <c:ptCount val="21"/>
                <c:pt idx="0">
                  <c:v>-0.93808813333207119</c:v>
                </c:pt>
                <c:pt idx="1">
                  <c:v>-2.4322246973756734</c:v>
                </c:pt>
                <c:pt idx="2">
                  <c:v>-3.4193904641031003</c:v>
                </c:pt>
                <c:pt idx="3">
                  <c:v>-4.0618681739440277</c:v>
                </c:pt>
                <c:pt idx="4">
                  <c:v>-4.4322433706346809</c:v>
                </c:pt>
                <c:pt idx="5">
                  <c:v>-4.5726481753373456</c:v>
                </c:pt>
                <c:pt idx="6">
                  <c:v>-4.5076851962120408</c:v>
                </c:pt>
                <c:pt idx="7">
                  <c:v>-4.2543256606809576</c:v>
                </c:pt>
                <c:pt idx="8">
                  <c:v>-3.8270908169051321</c:v>
                </c:pt>
                <c:pt idx="9">
                  <c:v>-3.2399746703480337</c:v>
                </c:pt>
                <c:pt idx="10">
                  <c:v>-2.5067264897982944</c:v>
                </c:pt>
                <c:pt idx="11">
                  <c:v>-1.6405744640589637</c:v>
                </c:pt>
                <c:pt idx="12">
                  <c:v>-0.65392709811382677</c:v>
                </c:pt>
                <c:pt idx="13">
                  <c:v>0.44176588568691777</c:v>
                </c:pt>
                <c:pt idx="14">
                  <c:v>1.635993136590197</c:v>
                </c:pt>
                <c:pt idx="15">
                  <c:v>2.9190628447746558</c:v>
                </c:pt>
                <c:pt idx="16">
                  <c:v>4.2819492869431208</c:v>
                </c:pt>
                <c:pt idx="17">
                  <c:v>5.7161498620273976</c:v>
                </c:pt>
                <c:pt idx="18">
                  <c:v>7.2135757542707069</c:v>
                </c:pt>
                <c:pt idx="19">
                  <c:v>8.7664818256150578</c:v>
                </c:pt>
                <c:pt idx="20">
                  <c:v>10.367433187210629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A-9145-94C2-5B7A6D678F5A}"/>
            </c:ext>
          </c:extLst>
        </c:ser>
        <c:ser>
          <c:idx val="1"/>
          <c:order val="1"/>
          <c:tx>
            <c:v>Intermediate cons. price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Macro!$L$12:$AF$12</c:f>
              <c:numCache>
                <c:formatCode>General</c:formatCode>
                <c:ptCount val="21"/>
                <c:pt idx="0">
                  <c:v>-2.4194340446611728</c:v>
                </c:pt>
                <c:pt idx="1">
                  <c:v>-2.8687599358052651</c:v>
                </c:pt>
                <c:pt idx="2">
                  <c:v>-2.8668687740258547</c:v>
                </c:pt>
                <c:pt idx="3">
                  <c:v>-2.5855168970493003</c:v>
                </c:pt>
                <c:pt idx="4">
                  <c:v>-2.1108737617476891</c:v>
                </c:pt>
                <c:pt idx="5">
                  <c:v>-1.485793478856634</c:v>
                </c:pt>
                <c:pt idx="6">
                  <c:v>-0.7319508764843885</c:v>
                </c:pt>
                <c:pt idx="7">
                  <c:v>0.13822773514171605</c:v>
                </c:pt>
                <c:pt idx="8">
                  <c:v>1.1156704260426586</c:v>
                </c:pt>
                <c:pt idx="9">
                  <c:v>2.1922221350233917</c:v>
                </c:pt>
                <c:pt idx="10">
                  <c:v>3.3599469358335243</c:v>
                </c:pt>
                <c:pt idx="11">
                  <c:v>4.6111313533264031</c:v>
                </c:pt>
                <c:pt idx="12">
                  <c:v>5.9384482035663266</c:v>
                </c:pt>
                <c:pt idx="13">
                  <c:v>7.3350656342243026</c:v>
                </c:pt>
                <c:pt idx="14">
                  <c:v>8.7946554388706577</c:v>
                </c:pt>
                <c:pt idx="15">
                  <c:v>10.311328046994817</c:v>
                </c:pt>
                <c:pt idx="16">
                  <c:v>11.87953514646849</c:v>
                </c:pt>
                <c:pt idx="17">
                  <c:v>13.493974209979044</c:v>
                </c:pt>
                <c:pt idx="18">
                  <c:v>15.149514698935773</c:v>
                </c:pt>
                <c:pt idx="19">
                  <c:v>16.841151857711157</c:v>
                </c:pt>
                <c:pt idx="20">
                  <c:v>18.563989154359817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A-9145-94C2-5B7A6D678F5A}"/>
            </c:ext>
          </c:extLst>
        </c:ser>
        <c:ser>
          <c:idx val="2"/>
          <c:order val="2"/>
          <c:tx>
            <c:v>Exports price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Macro!$L$13:$AF$13</c:f>
              <c:numCache>
                <c:formatCode>General</c:formatCode>
                <c:ptCount val="21"/>
                <c:pt idx="0">
                  <c:v>-1.7497309790802884</c:v>
                </c:pt>
                <c:pt idx="1">
                  <c:v>-2.60097034271356</c:v>
                </c:pt>
                <c:pt idx="2">
                  <c:v>-2.9540946488047282</c:v>
                </c:pt>
                <c:pt idx="3">
                  <c:v>-3.00313751484097</c:v>
                </c:pt>
                <c:pt idx="4">
                  <c:v>-2.8288722067139505</c:v>
                </c:pt>
                <c:pt idx="5">
                  <c:v>-2.4735681091563211</c:v>
                </c:pt>
                <c:pt idx="6">
                  <c:v>-1.9615226835422273</c:v>
                </c:pt>
                <c:pt idx="7">
                  <c:v>-1.3090273399490204</c:v>
                </c:pt>
                <c:pt idx="8">
                  <c:v>-0.52914509739359072</c:v>
                </c:pt>
                <c:pt idx="9">
                  <c:v>0.36635592168128284</c:v>
                </c:pt>
                <c:pt idx="10">
                  <c:v>1.3664747523808085</c:v>
                </c:pt>
                <c:pt idx="11">
                  <c:v>2.46098807614612</c:v>
                </c:pt>
                <c:pt idx="12">
                  <c:v>3.6405531104813704</c:v>
                </c:pt>
                <c:pt idx="13">
                  <c:v>4.8967332766793659</c:v>
                </c:pt>
                <c:pt idx="14">
                  <c:v>6.2219242971536026</c:v>
                </c:pt>
                <c:pt idx="15">
                  <c:v>7.6092160736065173</c:v>
                </c:pt>
                <c:pt idx="16">
                  <c:v>9.0522362422569067</c:v>
                </c:pt>
                <c:pt idx="17">
                  <c:v>10.545009725330434</c:v>
                </c:pt>
                <c:pt idx="18">
                  <c:v>12.081852467937493</c:v>
                </c:pt>
                <c:pt idx="19">
                  <c:v>13.657303556202315</c:v>
                </c:pt>
                <c:pt idx="20">
                  <c:v>15.266092228220751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A-9145-94C2-5B7A6D678F5A}"/>
            </c:ext>
          </c:extLst>
        </c:ser>
        <c:ser>
          <c:idx val="3"/>
          <c:order val="3"/>
          <c:tx>
            <c:v>Imports price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Macro!$L$14:$AF$14</c:f>
              <c:numCache>
                <c:formatCode>General</c:formatCode>
                <c:ptCount val="21"/>
                <c:pt idx="0">
                  <c:v>-4.5805495975937305</c:v>
                </c:pt>
                <c:pt idx="1">
                  <c:v>-4.6228583484612233</c:v>
                </c:pt>
                <c:pt idx="2">
                  <c:v>-4.6184674114134623</c:v>
                </c:pt>
                <c:pt idx="3">
                  <c:v>-4.5636788364326719</c:v>
                </c:pt>
                <c:pt idx="4">
                  <c:v>-4.4784503287985</c:v>
                </c:pt>
                <c:pt idx="5">
                  <c:v>-4.3760380816685878</c:v>
                </c:pt>
                <c:pt idx="6">
                  <c:v>-4.2654800954530669</c:v>
                </c:pt>
                <c:pt idx="7">
                  <c:v>-4.1526038446660252</c:v>
                </c:pt>
                <c:pt idx="8">
                  <c:v>-4.04091185821901</c:v>
                </c:pt>
                <c:pt idx="9">
                  <c:v>-3.932345252544267</c:v>
                </c:pt>
                <c:pt idx="10">
                  <c:v>-3.827863365359685</c:v>
                </c:pt>
                <c:pt idx="11">
                  <c:v>-3.7278442068513717</c:v>
                </c:pt>
                <c:pt idx="12">
                  <c:v>-3.6323419417071956</c:v>
                </c:pt>
                <c:pt idx="13">
                  <c:v>-3.5412431392954247</c:v>
                </c:pt>
                <c:pt idx="14">
                  <c:v>-3.4543572672507739</c:v>
                </c:pt>
                <c:pt idx="15">
                  <c:v>-3.37146543425344</c:v>
                </c:pt>
                <c:pt idx="16">
                  <c:v>-3.2923461589827174</c:v>
                </c:pt>
                <c:pt idx="17">
                  <c:v>-3.2167872169509226</c:v>
                </c:pt>
                <c:pt idx="18">
                  <c:v>-3.1445903974984701</c:v>
                </c:pt>
                <c:pt idx="19">
                  <c:v>-3.0755729545245303</c:v>
                </c:pt>
                <c:pt idx="20">
                  <c:v>-3.0095670837634314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A-9145-94C2-5B7A6D67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44796672"/>
        <c:axId val="144806656"/>
      </c:lineChart>
      <c:catAx>
        <c:axId val="1447966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806656"/>
        <c:crosses val="autoZero"/>
        <c:auto val="1"/>
        <c:lblAlgn val="ctr"/>
        <c:lblOffset val="100"/>
        <c:noMultiLvlLbl val="0"/>
      </c:catAx>
      <c:valAx>
        <c:axId val="1448066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796672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3.5651574803149601E-2"/>
          <c:y val="0.66098352289297202"/>
          <c:w val="0.93425240594925596"/>
          <c:h val="0.3390164771070279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698400</xdr:colOff>
      <xdr:row>3</xdr:row>
      <xdr:rowOff>87480</xdr:rowOff>
    </xdr:from>
    <xdr:to>
      <xdr:col>6</xdr:col>
      <xdr:colOff>162360</xdr:colOff>
      <xdr:row>17</xdr:row>
      <xdr:rowOff>162720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193680</xdr:colOff>
      <xdr:row>3</xdr:row>
      <xdr:rowOff>92160</xdr:rowOff>
    </xdr:from>
    <xdr:to>
      <xdr:col>11</xdr:col>
      <xdr:colOff>635760</xdr:colOff>
      <xdr:row>17</xdr:row>
      <xdr:rowOff>140400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695160</xdr:colOff>
      <xdr:row>3</xdr:row>
      <xdr:rowOff>123840</xdr:rowOff>
    </xdr:from>
    <xdr:to>
      <xdr:col>17</xdr:col>
      <xdr:colOff>368640</xdr:colOff>
      <xdr:row>18</xdr:row>
      <xdr:rowOff>7200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250920</xdr:colOff>
      <xdr:row>19</xdr:row>
      <xdr:rowOff>19080</xdr:rowOff>
    </xdr:from>
    <xdr:to>
      <xdr:col>11</xdr:col>
      <xdr:colOff>732960</xdr:colOff>
      <xdr:row>33</xdr:row>
      <xdr:rowOff>92880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19080</xdr:colOff>
      <xdr:row>19</xdr:row>
      <xdr:rowOff>12600</xdr:rowOff>
    </xdr:from>
    <xdr:to>
      <xdr:col>17</xdr:col>
      <xdr:colOff>356400</xdr:colOff>
      <xdr:row>33</xdr:row>
      <xdr:rowOff>86400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806400</xdr:colOff>
      <xdr:row>34</xdr:row>
      <xdr:rowOff>155520</xdr:rowOff>
    </xdr:from>
    <xdr:to>
      <xdr:col>6</xdr:col>
      <xdr:colOff>257760</xdr:colOff>
      <xdr:row>49</xdr:row>
      <xdr:rowOff>38880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409680</xdr:colOff>
      <xdr:row>35</xdr:row>
      <xdr:rowOff>31680</xdr:rowOff>
    </xdr:from>
    <xdr:to>
      <xdr:col>12</xdr:col>
      <xdr:colOff>156240</xdr:colOff>
      <xdr:row>49</xdr:row>
      <xdr:rowOff>105480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352440</xdr:colOff>
      <xdr:row>3</xdr:row>
      <xdr:rowOff>130320</xdr:rowOff>
    </xdr:from>
    <xdr:to>
      <xdr:col>23</xdr:col>
      <xdr:colOff>99000</xdr:colOff>
      <xdr:row>17</xdr:row>
      <xdr:rowOff>140400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422280</xdr:colOff>
      <xdr:row>19</xdr:row>
      <xdr:rowOff>34920</xdr:rowOff>
    </xdr:from>
    <xdr:to>
      <xdr:col>23</xdr:col>
      <xdr:colOff>168840</xdr:colOff>
      <xdr:row>33</xdr:row>
      <xdr:rowOff>108720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781200</xdr:colOff>
      <xdr:row>19</xdr:row>
      <xdr:rowOff>19080</xdr:rowOff>
    </xdr:from>
    <xdr:to>
      <xdr:col>6</xdr:col>
      <xdr:colOff>251640</xdr:colOff>
      <xdr:row>33</xdr:row>
      <xdr:rowOff>92880</xdr:rowOff>
    </xdr:to>
    <xdr:graphicFrame macro="">
      <xdr:nvGraphicFramePr>
        <xdr:cNvPr id="11" name="Graphiqu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673200</xdr:colOff>
      <xdr:row>0</xdr:row>
      <xdr:rowOff>0</xdr:rowOff>
    </xdr:from>
    <xdr:to>
      <xdr:col>8</xdr:col>
      <xdr:colOff>291960</xdr:colOff>
      <xdr:row>22</xdr:row>
      <xdr:rowOff>69480</xdr:rowOff>
    </xdr:to>
    <xdr:graphicFrame macro="">
      <xdr:nvGraphicFramePr>
        <xdr:cNvPr id="10" name="Graphiqu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698400</xdr:colOff>
      <xdr:row>22</xdr:row>
      <xdr:rowOff>165240</xdr:rowOff>
    </xdr:from>
    <xdr:to>
      <xdr:col>8</xdr:col>
      <xdr:colOff>317160</xdr:colOff>
      <xdr:row>45</xdr:row>
      <xdr:rowOff>44280</xdr:rowOff>
    </xdr:to>
    <xdr:graphicFrame macro="">
      <xdr:nvGraphicFramePr>
        <xdr:cNvPr id="11" name="Graphique 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48</xdr:row>
      <xdr:rowOff>0</xdr:rowOff>
    </xdr:from>
    <xdr:to>
      <xdr:col>8</xdr:col>
      <xdr:colOff>609120</xdr:colOff>
      <xdr:row>70</xdr:row>
      <xdr:rowOff>69480</xdr:rowOff>
    </xdr:to>
    <xdr:graphicFrame macro="">
      <xdr:nvGraphicFramePr>
        <xdr:cNvPr id="12" name="Graphique 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146160</xdr:colOff>
      <xdr:row>1</xdr:row>
      <xdr:rowOff>0</xdr:rowOff>
    </xdr:from>
    <xdr:to>
      <xdr:col>8</xdr:col>
      <xdr:colOff>634680</xdr:colOff>
      <xdr:row>22</xdr:row>
      <xdr:rowOff>190080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90FDBD-0AE8-E947-A000-A0D24B75F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800100</xdr:colOff>
      <xdr:row>1</xdr:row>
      <xdr:rowOff>12600</xdr:rowOff>
    </xdr:from>
    <xdr:to>
      <xdr:col>18</xdr:col>
      <xdr:colOff>711200</xdr:colOff>
      <xdr:row>23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18D7727-FA6D-B246-BC80-222420156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108000</xdr:colOff>
      <xdr:row>25</xdr:row>
      <xdr:rowOff>12600</xdr:rowOff>
    </xdr:from>
    <xdr:to>
      <xdr:col>9</xdr:col>
      <xdr:colOff>101160</xdr:colOff>
      <xdr:row>58</xdr:row>
      <xdr:rowOff>24840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44E3DA0-38B7-9345-8841-445C42A51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215900</xdr:colOff>
      <xdr:row>26</xdr:row>
      <xdr:rowOff>76200</xdr:rowOff>
    </xdr:from>
    <xdr:to>
      <xdr:col>18</xdr:col>
      <xdr:colOff>132920</xdr:colOff>
      <xdr:row>48</xdr:row>
      <xdr:rowOff>164680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646274BD-1579-CA46-B321-6429E4094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146160</xdr:colOff>
      <xdr:row>1</xdr:row>
      <xdr:rowOff>0</xdr:rowOff>
    </xdr:from>
    <xdr:to>
      <xdr:col>8</xdr:col>
      <xdr:colOff>634680</xdr:colOff>
      <xdr:row>22</xdr:row>
      <xdr:rowOff>190080</xdr:rowOff>
    </xdr:to>
    <xdr:graphicFrame macro="">
      <xdr:nvGraphicFramePr>
        <xdr:cNvPr id="13" name="Graphique 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1</xdr:row>
      <xdr:rowOff>12600</xdr:rowOff>
    </xdr:from>
    <xdr:to>
      <xdr:col>18</xdr:col>
      <xdr:colOff>711200</xdr:colOff>
      <xdr:row>24</xdr:row>
      <xdr:rowOff>38100</xdr:rowOff>
    </xdr:to>
    <xdr:graphicFrame macro="">
      <xdr:nvGraphicFramePr>
        <xdr:cNvPr id="14" name="Graphique 2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108000</xdr:colOff>
      <xdr:row>25</xdr:row>
      <xdr:rowOff>12600</xdr:rowOff>
    </xdr:from>
    <xdr:to>
      <xdr:col>9</xdr:col>
      <xdr:colOff>101160</xdr:colOff>
      <xdr:row>58</xdr:row>
      <xdr:rowOff>24840</xdr:rowOff>
    </xdr:to>
    <xdr:graphicFrame macro="">
      <xdr:nvGraphicFramePr>
        <xdr:cNvPr id="15" name="Graphique 3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/Downloads/paul/Dropbox%20(FOSEM)/THREEME_TRANSFERT/Choc%20COVID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zoomScale="184" zoomScaleNormal="184" workbookViewId="0">
      <selection activeCell="G8" sqref="G8"/>
    </sheetView>
  </sheetViews>
  <sheetFormatPr baseColWidth="10" defaultColWidth="12.5" defaultRowHeight="15" x14ac:dyDescent="0.2"/>
  <cols>
    <col min="1" max="1" width="37.5" customWidth="1"/>
  </cols>
  <sheetData>
    <row r="1" spans="1:10" ht="30" customHeight="1" x14ac:dyDescent="0.2">
      <c r="A1" s="1"/>
      <c r="B1" s="73" t="s">
        <v>0</v>
      </c>
      <c r="C1" s="73"/>
      <c r="D1" s="73"/>
      <c r="E1" s="73"/>
      <c r="F1" s="73"/>
      <c r="G1" s="73"/>
      <c r="H1" s="2"/>
      <c r="I1" s="2"/>
      <c r="J1" s="2"/>
    </row>
    <row r="2" spans="1:10" ht="16" x14ac:dyDescent="0.2">
      <c r="A2" s="3"/>
      <c r="B2" s="74" t="s">
        <v>1</v>
      </c>
      <c r="C2" s="74"/>
      <c r="D2" s="74"/>
      <c r="E2" s="74"/>
      <c r="F2" s="74"/>
      <c r="G2" s="74"/>
      <c r="H2" s="2"/>
      <c r="I2" s="2"/>
      <c r="J2" s="2"/>
    </row>
    <row r="3" spans="1:10" x14ac:dyDescent="0.2">
      <c r="A3" s="4"/>
      <c r="B3" s="5">
        <v>2020</v>
      </c>
      <c r="C3" s="6">
        <v>2021</v>
      </c>
      <c r="D3" s="6">
        <v>2022</v>
      </c>
      <c r="E3" s="6">
        <v>2025</v>
      </c>
      <c r="F3" s="6">
        <v>2030</v>
      </c>
      <c r="G3" s="7">
        <v>2040</v>
      </c>
      <c r="H3" s="2"/>
      <c r="I3" s="2"/>
      <c r="J3" s="2"/>
    </row>
    <row r="4" spans="1:10" x14ac:dyDescent="0.2">
      <c r="A4" s="8" t="s">
        <v>2</v>
      </c>
      <c r="B4" s="9">
        <f>Macro!L2</f>
        <v>-4.8350946812109941</v>
      </c>
      <c r="C4" s="10">
        <f>Macro!M2</f>
        <v>-0.29496561087736239</v>
      </c>
      <c r="D4" s="10">
        <f>Macro!N2</f>
        <v>0.15759283864982265</v>
      </c>
      <c r="E4" s="10">
        <f>Macro!Q2</f>
        <v>1.1386321671497113</v>
      </c>
      <c r="F4" s="10">
        <f>Macro!V2</f>
        <v>1.738124775949168</v>
      </c>
      <c r="G4" s="11">
        <f>Macro!AF2</f>
        <v>2.8797951112985887</v>
      </c>
      <c r="H4" s="2"/>
      <c r="I4" s="2"/>
      <c r="J4" s="2"/>
    </row>
    <row r="5" spans="1:10" x14ac:dyDescent="0.2">
      <c r="A5" s="8" t="s">
        <v>3</v>
      </c>
      <c r="B5" s="9">
        <f>Macro!L3</f>
        <v>-5.2732957032510903</v>
      </c>
      <c r="C5" s="10">
        <f>Macro!M3</f>
        <v>-0.18911126365389608</v>
      </c>
      <c r="D5" s="10">
        <f>Macro!N3</f>
        <v>0.38700185545150756</v>
      </c>
      <c r="E5" s="10">
        <f>Macro!Q3</f>
        <v>1.5065701471731696</v>
      </c>
      <c r="F5" s="10">
        <f>Macro!V3</f>
        <v>2.38604621240599</v>
      </c>
      <c r="G5" s="11">
        <f>Macro!AF3</f>
        <v>5.6391578884310789</v>
      </c>
      <c r="H5" s="2"/>
      <c r="I5" s="2"/>
      <c r="J5" s="2"/>
    </row>
    <row r="6" spans="1:10" x14ac:dyDescent="0.2">
      <c r="A6" s="8" t="s">
        <v>4</v>
      </c>
      <c r="B6" s="9">
        <f>Macro!L4</f>
        <v>-11.312758731819539</v>
      </c>
      <c r="C6" s="10">
        <f>Macro!M4</f>
        <v>-2.5248067032241139</v>
      </c>
      <c r="D6" s="10">
        <f>Macro!N4</f>
        <v>-0.90635266599167208</v>
      </c>
      <c r="E6" s="10">
        <f>Macro!Q4</f>
        <v>0.94058127450959983</v>
      </c>
      <c r="F6" s="10">
        <f>Macro!V4</f>
        <v>2.2275246633259638</v>
      </c>
      <c r="G6" s="11">
        <f>Macro!AF4</f>
        <v>8.4979521397250846</v>
      </c>
      <c r="H6" s="2"/>
      <c r="I6" s="2"/>
      <c r="J6" s="2"/>
    </row>
    <row r="7" spans="1:10" x14ac:dyDescent="0.2">
      <c r="A7" s="8" t="s">
        <v>5</v>
      </c>
      <c r="B7" s="9">
        <f>Macro!L5</f>
        <v>-4.8853396730236813</v>
      </c>
      <c r="C7" s="10">
        <f>Macro!M5</f>
        <v>0.15206872659532245</v>
      </c>
      <c r="D7" s="10">
        <f>Macro!N5</f>
        <v>0.34275074423475438</v>
      </c>
      <c r="E7" s="10">
        <f>Macro!Q5</f>
        <v>0.54631732512870901</v>
      </c>
      <c r="F7" s="10">
        <f>Macro!V5</f>
        <v>-0.80739325107701543</v>
      </c>
      <c r="G7" s="11">
        <f>Macro!AF5</f>
        <v>-7.3361028310420124</v>
      </c>
      <c r="H7" s="2"/>
      <c r="I7" s="2"/>
      <c r="J7" s="2"/>
    </row>
    <row r="8" spans="1:10" x14ac:dyDescent="0.2">
      <c r="A8" s="8" t="s">
        <v>6</v>
      </c>
      <c r="B8" s="9">
        <f>Macro!L6</f>
        <v>-6.033154036383614</v>
      </c>
      <c r="C8" s="10">
        <f>Macro!M6</f>
        <v>-1.0113908030813912</v>
      </c>
      <c r="D8" s="10">
        <f>Macro!N6</f>
        <v>-9.141618235749549E-2</v>
      </c>
      <c r="E8" s="10">
        <f>Macro!Q6</f>
        <v>0.20089117999178008</v>
      </c>
      <c r="F8" s="10">
        <f>Macro!V6</f>
        <v>-0.40447349452380488</v>
      </c>
      <c r="G8" s="11">
        <f>Macro!AF6</f>
        <v>1.2161569392139082</v>
      </c>
      <c r="H8" s="2"/>
      <c r="I8" s="2"/>
      <c r="J8" s="2"/>
    </row>
    <row r="9" spans="1:10" x14ac:dyDescent="0.2">
      <c r="A9" s="8" t="s">
        <v>7</v>
      </c>
      <c r="B9" s="9">
        <f>Macro!L7</f>
        <v>-0.90195783270567986</v>
      </c>
      <c r="C9" s="10">
        <f>Macro!M7</f>
        <v>7.1380569895485024E-2</v>
      </c>
      <c r="D9" s="10">
        <f>Macro!N7</f>
        <v>0.66637596198808602</v>
      </c>
      <c r="E9" s="10">
        <f>Macro!Q7</f>
        <v>1.4984544319287751</v>
      </c>
      <c r="F9" s="10">
        <f>Macro!V7</f>
        <v>2.3754010674804649</v>
      </c>
      <c r="G9" s="11">
        <f>Macro!AF7</f>
        <v>5.6591117127670731</v>
      </c>
      <c r="H9" s="2"/>
      <c r="I9" s="2"/>
      <c r="J9" s="2"/>
    </row>
    <row r="10" spans="1:10" x14ac:dyDescent="0.2">
      <c r="A10" s="8" t="s">
        <v>8</v>
      </c>
      <c r="B10" s="9">
        <f>Macro!L8</f>
        <v>3.9533569899999996</v>
      </c>
      <c r="C10" s="10">
        <f>Macro!M8</f>
        <v>0.23329258000000103</v>
      </c>
      <c r="D10" s="10">
        <f>Macro!N8</f>
        <v>0.24872443000000105</v>
      </c>
      <c r="E10" s="10">
        <f>Macro!Q8</f>
        <v>-7.16614999999865E-3</v>
      </c>
      <c r="F10" s="10">
        <f>Macro!V8</f>
        <v>-9.3190899999998078E-3</v>
      </c>
      <c r="G10" s="11">
        <f>Macro!AF8</f>
        <v>1.6925260000000275E-2</v>
      </c>
      <c r="H10" s="2"/>
      <c r="I10" s="2"/>
      <c r="J10" s="2"/>
    </row>
    <row r="11" spans="1:10" x14ac:dyDescent="0.2">
      <c r="A11" s="8" t="s">
        <v>9</v>
      </c>
      <c r="B11" s="9">
        <f>Macro!L9</f>
        <v>-1.6336906611926882</v>
      </c>
      <c r="C11" s="10">
        <f>Macro!M9</f>
        <v>-2.3410370322691221</v>
      </c>
      <c r="D11" s="10">
        <f>Macro!N9</f>
        <v>-2.5721260037799065</v>
      </c>
      <c r="E11" s="10">
        <f>Macro!Q9</f>
        <v>-1.7924522272252275</v>
      </c>
      <c r="F11" s="10">
        <f>Macro!V9</f>
        <v>2.2260595556102825</v>
      </c>
      <c r="G11" s="11">
        <f>Macro!AF9</f>
        <v>16.21311645306487</v>
      </c>
      <c r="H11" s="2"/>
      <c r="I11" s="2"/>
      <c r="J11" s="2"/>
    </row>
    <row r="12" spans="1:10" x14ac:dyDescent="0.2">
      <c r="A12" s="8" t="s">
        <v>10</v>
      </c>
      <c r="B12" s="9">
        <f>Macro!L10</f>
        <v>-1.6800974363771037</v>
      </c>
      <c r="C12" s="10">
        <f>Macro!M10</f>
        <v>-2.6504021184906135</v>
      </c>
      <c r="D12" s="10">
        <f>Macro!N10</f>
        <v>-3.1421654101850494</v>
      </c>
      <c r="E12" s="10">
        <f>Macro!Q10</f>
        <v>-3.0287779160163453</v>
      </c>
      <c r="F12" s="10">
        <f>Macro!V10</f>
        <v>0.39190404826416891</v>
      </c>
      <c r="G12" s="11">
        <f>Macro!AF10</f>
        <v>14.330805030477013</v>
      </c>
      <c r="H12" s="2"/>
      <c r="I12" s="2"/>
      <c r="J12" s="2"/>
    </row>
    <row r="13" spans="1:10" x14ac:dyDescent="0.2">
      <c r="A13" s="8" t="s">
        <v>11</v>
      </c>
      <c r="B13" s="9">
        <f>Macro!L11</f>
        <v>-0.93808813333207119</v>
      </c>
      <c r="C13" s="10">
        <f>Macro!M11</f>
        <v>-2.4322246973756734</v>
      </c>
      <c r="D13" s="10">
        <f>Macro!N11</f>
        <v>-3.4193904641031003</v>
      </c>
      <c r="E13" s="10">
        <f>Macro!Q11</f>
        <v>-4.5726481753373456</v>
      </c>
      <c r="F13" s="10">
        <f>Macro!V11</f>
        <v>-2.5067264897982944</v>
      </c>
      <c r="G13" s="11">
        <f>Macro!AF11</f>
        <v>10.367433187210629</v>
      </c>
      <c r="H13" s="2"/>
      <c r="I13" s="2"/>
      <c r="J13" s="2"/>
    </row>
    <row r="14" spans="1:10" x14ac:dyDescent="0.2">
      <c r="A14" s="8" t="s">
        <v>12</v>
      </c>
      <c r="B14" s="9">
        <f>Macro!L12</f>
        <v>-2.4194340446611728</v>
      </c>
      <c r="C14" s="10">
        <f>Macro!M12</f>
        <v>-2.8687599358052651</v>
      </c>
      <c r="D14" s="10">
        <f>Macro!N12</f>
        <v>-2.8668687740258547</v>
      </c>
      <c r="E14" s="10">
        <f>Macro!Q12</f>
        <v>-1.485793478856634</v>
      </c>
      <c r="F14" s="10">
        <f>Macro!V12</f>
        <v>3.3599469358335243</v>
      </c>
      <c r="G14" s="11">
        <f>Macro!AF12</f>
        <v>18.563989154359817</v>
      </c>
      <c r="H14" s="2"/>
      <c r="I14" s="2"/>
      <c r="J14" s="2"/>
    </row>
    <row r="15" spans="1:10" x14ac:dyDescent="0.2">
      <c r="A15" s="8" t="s">
        <v>13</v>
      </c>
      <c r="B15" s="9">
        <f>Macro!L13</f>
        <v>-1.7497309790802884</v>
      </c>
      <c r="C15" s="10">
        <f>Macro!M13</f>
        <v>-2.60097034271356</v>
      </c>
      <c r="D15" s="10">
        <f>Macro!N13</f>
        <v>-2.9540946488047282</v>
      </c>
      <c r="E15" s="10">
        <f>Macro!Q13</f>
        <v>-2.4735681091563211</v>
      </c>
      <c r="F15" s="10">
        <f>Macro!V13</f>
        <v>1.3664747523808085</v>
      </c>
      <c r="G15" s="11">
        <f>Macro!AF13</f>
        <v>15.266092228220751</v>
      </c>
      <c r="H15" s="2"/>
      <c r="I15" s="2"/>
      <c r="J15" s="2"/>
    </row>
    <row r="16" spans="1:10" x14ac:dyDescent="0.2">
      <c r="A16" s="8" t="s">
        <v>14</v>
      </c>
      <c r="B16" s="9">
        <f>Macro!L14</f>
        <v>-4.5805495975937305</v>
      </c>
      <c r="C16" s="10">
        <f>Macro!M14</f>
        <v>-4.6228583484612233</v>
      </c>
      <c r="D16" s="10">
        <f>Macro!N14</f>
        <v>-4.6184674114134623</v>
      </c>
      <c r="E16" s="10">
        <f>Macro!Q14</f>
        <v>-4.3760380816685878</v>
      </c>
      <c r="F16" s="10">
        <f>Macro!V14</f>
        <v>-3.827863365359685</v>
      </c>
      <c r="G16" s="11">
        <f>Macro!AF14</f>
        <v>-3.0095670837634314</v>
      </c>
      <c r="H16" s="2"/>
      <c r="I16" s="2"/>
      <c r="J16" s="2"/>
    </row>
    <row r="17" spans="1:10" x14ac:dyDescent="0.2">
      <c r="A17" s="8" t="s">
        <v>15</v>
      </c>
      <c r="B17" s="9">
        <f>Macro!L15</f>
        <v>-0.46994136563627276</v>
      </c>
      <c r="C17" s="10">
        <f>Macro!M15</f>
        <v>-1.0931886292348203</v>
      </c>
      <c r="D17" s="10">
        <f>Macro!N15</f>
        <v>-1.6680911557442446</v>
      </c>
      <c r="E17" s="10">
        <f>Macro!Q15</f>
        <v>-2.2517204205485419</v>
      </c>
      <c r="F17" s="10">
        <f>Macro!V15</f>
        <v>0.48389903542771506</v>
      </c>
      <c r="G17" s="11">
        <f>Macro!AF15</f>
        <v>13.98785577357231</v>
      </c>
      <c r="H17" s="2"/>
      <c r="I17" s="2"/>
      <c r="J17" s="2"/>
    </row>
    <row r="18" spans="1:10" x14ac:dyDescent="0.2">
      <c r="A18" s="8" t="s">
        <v>16</v>
      </c>
      <c r="B18" s="9">
        <f>Macro!L16</f>
        <v>0.4725799783255491</v>
      </c>
      <c r="C18" s="10">
        <f>Macro!M16</f>
        <v>1.372416329099635</v>
      </c>
      <c r="D18" s="10">
        <f>Macro!N16</f>
        <v>1.813303221172724</v>
      </c>
      <c r="E18" s="10">
        <f>Macro!Q16</f>
        <v>2.4321410111808772</v>
      </c>
      <c r="F18" s="10">
        <f>Macro!V16</f>
        <v>3.0675198317047903</v>
      </c>
      <c r="G18" s="11">
        <f>Macro!AF16</f>
        <v>3.2803359966931289</v>
      </c>
      <c r="H18" s="2"/>
      <c r="I18" s="2"/>
      <c r="J18" s="2"/>
    </row>
    <row r="19" spans="1:10" x14ac:dyDescent="0.2">
      <c r="A19" s="8" t="s">
        <v>17</v>
      </c>
      <c r="B19" s="9">
        <f>Macro!L17</f>
        <v>-730.33012999999846</v>
      </c>
      <c r="C19" s="10">
        <f>Macro!M17</f>
        <v>-518.98995000000286</v>
      </c>
      <c r="D19" s="10">
        <f>Macro!N17</f>
        <v>-271.79171000000133</v>
      </c>
      <c r="E19" s="10">
        <f>Macro!Q17</f>
        <v>277.10985000000073</v>
      </c>
      <c r="F19" s="10">
        <f>Macro!V17</f>
        <v>634.0784399999975</v>
      </c>
      <c r="G19" s="11">
        <f>Macro!AF17</f>
        <v>899.44674999999916</v>
      </c>
      <c r="H19" s="2"/>
      <c r="I19" s="2"/>
      <c r="J19" s="2"/>
    </row>
    <row r="20" spans="1:10" x14ac:dyDescent="0.2">
      <c r="A20" s="8" t="s">
        <v>18</v>
      </c>
      <c r="B20" s="9">
        <f>Macro!L18</f>
        <v>2.133668409999999</v>
      </c>
      <c r="C20" s="10">
        <f>Macro!M18</f>
        <v>1.337330149999999</v>
      </c>
      <c r="D20" s="10">
        <f>Macro!N18</f>
        <v>0.59171616999999932</v>
      </c>
      <c r="E20" s="10">
        <f>Macro!Q18</f>
        <v>-0.79352457000000098</v>
      </c>
      <c r="F20" s="10">
        <f>Macro!V18</f>
        <v>-1.5664468900000006</v>
      </c>
      <c r="G20" s="11">
        <f>Macro!AF18</f>
        <v>-2.1265665900000008</v>
      </c>
      <c r="H20" s="2"/>
      <c r="I20" s="2"/>
      <c r="J20" s="2"/>
    </row>
    <row r="21" spans="1:10" x14ac:dyDescent="0.2">
      <c r="A21" s="8" t="s">
        <v>19</v>
      </c>
      <c r="B21" s="9">
        <f>Macro!L19</f>
        <v>1.0707945400000001</v>
      </c>
      <c r="C21" s="10">
        <f>Macro!M19</f>
        <v>0.84378483000000015</v>
      </c>
      <c r="D21" s="10">
        <f>Macro!N19</f>
        <v>0.56821535000000023</v>
      </c>
      <c r="E21" s="10">
        <f>Macro!Q19</f>
        <v>0.61817265999999993</v>
      </c>
      <c r="F21" s="10">
        <f>Macro!V19</f>
        <v>1.2751819600000001</v>
      </c>
      <c r="G21" s="11">
        <f>Macro!AF19</f>
        <v>2.1505805470000001</v>
      </c>
      <c r="H21" s="2"/>
      <c r="I21" s="2"/>
      <c r="J21" s="2"/>
    </row>
    <row r="22" spans="1:10" x14ac:dyDescent="0.2">
      <c r="A22" s="8" t="s">
        <v>20</v>
      </c>
      <c r="B22" s="9">
        <f>Macro!L20</f>
        <v>-2.4737066479999998</v>
      </c>
      <c r="C22" s="10">
        <f>Macro!M20</f>
        <v>-1.106621278</v>
      </c>
      <c r="D22" s="10">
        <f>Macro!N20</f>
        <v>-0.54312639799999995</v>
      </c>
      <c r="E22" s="10">
        <f>Macro!Q20</f>
        <v>0.47231397100000011</v>
      </c>
      <c r="F22" s="10">
        <f>Macro!V20</f>
        <v>1.267519788</v>
      </c>
      <c r="G22" s="11">
        <f>Macro!AF20</f>
        <v>3.2693022420000002</v>
      </c>
      <c r="H22" s="2"/>
      <c r="I22" s="2"/>
      <c r="J22" s="2"/>
    </row>
    <row r="23" spans="1:10" x14ac:dyDescent="0.2">
      <c r="A23" s="8" t="s">
        <v>21</v>
      </c>
      <c r="B23" s="9">
        <f>Macro!L21</f>
        <v>7.4469535199999992</v>
      </c>
      <c r="C23" s="10">
        <f>Macro!M21</f>
        <v>4.883870040000005</v>
      </c>
      <c r="D23" s="10">
        <f>Macro!N21</f>
        <v>5.0686068800000044</v>
      </c>
      <c r="E23" s="10">
        <f>Macro!Q21</f>
        <v>2.8628760100000039</v>
      </c>
      <c r="F23" s="10">
        <f>Macro!V21</f>
        <v>-4.8377252300000002</v>
      </c>
      <c r="G23" s="11">
        <f>Macro!AF21</f>
        <v>-33.362076809999998</v>
      </c>
      <c r="H23" s="2"/>
      <c r="I23" s="2"/>
      <c r="J23" s="2"/>
    </row>
    <row r="24" spans="1:10" x14ac:dyDescent="0.2">
      <c r="A24" s="12" t="s">
        <v>22</v>
      </c>
      <c r="B24" s="13">
        <f>Macro!L22</f>
        <v>-4.4306307488332859</v>
      </c>
      <c r="C24" s="14">
        <f>Macro!M22</f>
        <v>0.92294275738471487</v>
      </c>
      <c r="D24" s="14">
        <f>Macro!N22</f>
        <v>0.93673647293175399</v>
      </c>
      <c r="E24" s="14">
        <f>Macro!Q22</f>
        <v>-5.2568372443269507</v>
      </c>
      <c r="F24" s="14">
        <f>Macro!V22</f>
        <v>-18.394795794382524</v>
      </c>
      <c r="G24" s="15">
        <f>Macro!AF22</f>
        <v>-35.221812871826465</v>
      </c>
      <c r="H24" s="2"/>
      <c r="I24" s="2"/>
      <c r="J24" s="2"/>
    </row>
    <row r="25" spans="1:10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A26" s="1"/>
      <c r="B26" s="73" t="s">
        <v>0</v>
      </c>
      <c r="C26" s="73"/>
      <c r="D26" s="73"/>
      <c r="E26" s="73"/>
      <c r="F26" s="73"/>
      <c r="G26" s="73"/>
      <c r="H26" s="2"/>
      <c r="I26" s="2"/>
      <c r="J26" s="2"/>
    </row>
    <row r="27" spans="1:10" ht="16" x14ac:dyDescent="0.2">
      <c r="A27" s="3"/>
      <c r="B27" s="75" t="s">
        <v>23</v>
      </c>
      <c r="C27" s="75"/>
      <c r="D27" s="75"/>
      <c r="E27" s="75"/>
      <c r="F27" s="75"/>
      <c r="G27" s="75"/>
      <c r="H27" s="2"/>
      <c r="I27" s="2"/>
      <c r="J27" s="2"/>
    </row>
    <row r="28" spans="1:10" x14ac:dyDescent="0.2">
      <c r="A28" s="4"/>
      <c r="B28" s="6">
        <f t="shared" ref="B28:G37" si="0">B3</f>
        <v>2020</v>
      </c>
      <c r="C28" s="6">
        <f t="shared" si="0"/>
        <v>2021</v>
      </c>
      <c r="D28" s="6">
        <f t="shared" si="0"/>
        <v>2022</v>
      </c>
      <c r="E28" s="6">
        <f t="shared" si="0"/>
        <v>2025</v>
      </c>
      <c r="F28" s="6">
        <f t="shared" si="0"/>
        <v>2030</v>
      </c>
      <c r="G28" s="7">
        <f t="shared" si="0"/>
        <v>2040</v>
      </c>
      <c r="H28" s="2"/>
      <c r="I28" s="2"/>
      <c r="J28" s="2"/>
    </row>
    <row r="29" spans="1:10" x14ac:dyDescent="0.2">
      <c r="A29" s="8" t="s">
        <v>24</v>
      </c>
      <c r="B29" s="9">
        <f t="shared" si="0"/>
        <v>-4.8350946812109941</v>
      </c>
      <c r="C29" s="10">
        <f t="shared" si="0"/>
        <v>-0.29496561087736239</v>
      </c>
      <c r="D29" s="10">
        <f t="shared" si="0"/>
        <v>0.15759283864982265</v>
      </c>
      <c r="E29" s="10">
        <f t="shared" si="0"/>
        <v>1.1386321671497113</v>
      </c>
      <c r="F29" s="10">
        <f t="shared" si="0"/>
        <v>1.738124775949168</v>
      </c>
      <c r="G29" s="11">
        <f t="shared" si="0"/>
        <v>2.8797951112985887</v>
      </c>
      <c r="H29" s="2"/>
      <c r="I29" s="2"/>
      <c r="J29" s="2"/>
    </row>
    <row r="30" spans="1:10" x14ac:dyDescent="0.2">
      <c r="A30" s="8" t="s">
        <v>25</v>
      </c>
      <c r="B30" s="9">
        <f t="shared" si="0"/>
        <v>-5.2732957032510903</v>
      </c>
      <c r="C30" s="10">
        <f t="shared" si="0"/>
        <v>-0.18911126365389608</v>
      </c>
      <c r="D30" s="10">
        <f t="shared" si="0"/>
        <v>0.38700185545150756</v>
      </c>
      <c r="E30" s="10">
        <f t="shared" si="0"/>
        <v>1.5065701471731696</v>
      </c>
      <c r="F30" s="10">
        <f t="shared" si="0"/>
        <v>2.38604621240599</v>
      </c>
      <c r="G30" s="11">
        <f t="shared" si="0"/>
        <v>5.6391578884310789</v>
      </c>
      <c r="H30" s="2"/>
      <c r="I30" s="2"/>
      <c r="J30" s="2"/>
    </row>
    <row r="31" spans="1:10" x14ac:dyDescent="0.2">
      <c r="A31" s="8" t="s">
        <v>26</v>
      </c>
      <c r="B31" s="9">
        <f t="shared" si="0"/>
        <v>-11.312758731819539</v>
      </c>
      <c r="C31" s="10">
        <f t="shared" si="0"/>
        <v>-2.5248067032241139</v>
      </c>
      <c r="D31" s="10">
        <f t="shared" si="0"/>
        <v>-0.90635266599167208</v>
      </c>
      <c r="E31" s="10">
        <f t="shared" si="0"/>
        <v>0.94058127450959983</v>
      </c>
      <c r="F31" s="10">
        <f t="shared" si="0"/>
        <v>2.2275246633259638</v>
      </c>
      <c r="G31" s="11">
        <f t="shared" si="0"/>
        <v>8.4979521397250846</v>
      </c>
      <c r="H31" s="2"/>
      <c r="I31" s="2"/>
      <c r="J31" s="2"/>
    </row>
    <row r="32" spans="1:10" x14ac:dyDescent="0.2">
      <c r="A32" s="8" t="s">
        <v>27</v>
      </c>
      <c r="B32" s="9">
        <f t="shared" si="0"/>
        <v>-4.8853396730236813</v>
      </c>
      <c r="C32" s="10">
        <f t="shared" si="0"/>
        <v>0.15206872659532245</v>
      </c>
      <c r="D32" s="10">
        <f t="shared" si="0"/>
        <v>0.34275074423475438</v>
      </c>
      <c r="E32" s="10">
        <f t="shared" si="0"/>
        <v>0.54631732512870901</v>
      </c>
      <c r="F32" s="10">
        <f t="shared" si="0"/>
        <v>-0.80739325107701543</v>
      </c>
      <c r="G32" s="11">
        <f t="shared" si="0"/>
        <v>-7.3361028310420124</v>
      </c>
      <c r="H32" s="2"/>
      <c r="I32" s="2"/>
      <c r="J32" s="2"/>
    </row>
    <row r="33" spans="1:10" x14ac:dyDescent="0.2">
      <c r="A33" s="8" t="s">
        <v>28</v>
      </c>
      <c r="B33" s="9">
        <f t="shared" si="0"/>
        <v>-6.033154036383614</v>
      </c>
      <c r="C33" s="10">
        <f t="shared" si="0"/>
        <v>-1.0113908030813912</v>
      </c>
      <c r="D33" s="10">
        <f t="shared" si="0"/>
        <v>-9.141618235749549E-2</v>
      </c>
      <c r="E33" s="10">
        <f t="shared" si="0"/>
        <v>0.20089117999178008</v>
      </c>
      <c r="F33" s="10">
        <f t="shared" si="0"/>
        <v>-0.40447349452380488</v>
      </c>
      <c r="G33" s="11">
        <f t="shared" si="0"/>
        <v>1.2161569392139082</v>
      </c>
      <c r="H33" s="2"/>
      <c r="I33" s="2"/>
      <c r="J33" s="2"/>
    </row>
    <row r="34" spans="1:10" x14ac:dyDescent="0.2">
      <c r="A34" s="8" t="s">
        <v>29</v>
      </c>
      <c r="B34" s="9">
        <f t="shared" si="0"/>
        <v>-0.90195783270567986</v>
      </c>
      <c r="C34" s="10">
        <f t="shared" si="0"/>
        <v>7.1380569895485024E-2</v>
      </c>
      <c r="D34" s="10">
        <f t="shared" si="0"/>
        <v>0.66637596198808602</v>
      </c>
      <c r="E34" s="10">
        <f t="shared" si="0"/>
        <v>1.4984544319287751</v>
      </c>
      <c r="F34" s="10">
        <f t="shared" si="0"/>
        <v>2.3754010674804649</v>
      </c>
      <c r="G34" s="11">
        <f t="shared" si="0"/>
        <v>5.6591117127670731</v>
      </c>
      <c r="H34" s="2"/>
      <c r="I34" s="2"/>
      <c r="J34" s="2"/>
    </row>
    <row r="35" spans="1:10" x14ac:dyDescent="0.2">
      <c r="A35" s="8" t="s">
        <v>30</v>
      </c>
      <c r="B35" s="9">
        <f t="shared" si="0"/>
        <v>3.9533569899999996</v>
      </c>
      <c r="C35" s="10">
        <f t="shared" si="0"/>
        <v>0.23329258000000103</v>
      </c>
      <c r="D35" s="10">
        <f t="shared" si="0"/>
        <v>0.24872443000000105</v>
      </c>
      <c r="E35" s="10">
        <f t="shared" si="0"/>
        <v>-7.16614999999865E-3</v>
      </c>
      <c r="F35" s="10">
        <f t="shared" si="0"/>
        <v>-9.3190899999998078E-3</v>
      </c>
      <c r="G35" s="11">
        <f t="shared" si="0"/>
        <v>1.6925260000000275E-2</v>
      </c>
      <c r="H35" s="2"/>
      <c r="I35" s="2"/>
      <c r="J35" s="2"/>
    </row>
    <row r="36" spans="1:10" x14ac:dyDescent="0.2">
      <c r="A36" s="8" t="s">
        <v>31</v>
      </c>
      <c r="B36" s="9">
        <f t="shared" si="0"/>
        <v>-1.6336906611926882</v>
      </c>
      <c r="C36" s="10">
        <f t="shared" si="0"/>
        <v>-2.3410370322691221</v>
      </c>
      <c r="D36" s="10">
        <f t="shared" si="0"/>
        <v>-2.5721260037799065</v>
      </c>
      <c r="E36" s="10">
        <f t="shared" si="0"/>
        <v>-1.7924522272252275</v>
      </c>
      <c r="F36" s="10">
        <f t="shared" si="0"/>
        <v>2.2260595556102825</v>
      </c>
      <c r="G36" s="11">
        <f t="shared" si="0"/>
        <v>16.21311645306487</v>
      </c>
      <c r="H36" s="2"/>
      <c r="I36" s="2"/>
      <c r="J36" s="2"/>
    </row>
    <row r="37" spans="1:10" x14ac:dyDescent="0.2">
      <c r="A37" s="8" t="s">
        <v>32</v>
      </c>
      <c r="B37" s="9">
        <f t="shared" si="0"/>
        <v>-1.6800974363771037</v>
      </c>
      <c r="C37" s="10">
        <f t="shared" si="0"/>
        <v>-2.6504021184906135</v>
      </c>
      <c r="D37" s="10">
        <f t="shared" si="0"/>
        <v>-3.1421654101850494</v>
      </c>
      <c r="E37" s="10">
        <f t="shared" si="0"/>
        <v>-3.0287779160163453</v>
      </c>
      <c r="F37" s="10">
        <f t="shared" si="0"/>
        <v>0.39190404826416891</v>
      </c>
      <c r="G37" s="11">
        <f t="shared" si="0"/>
        <v>14.330805030477013</v>
      </c>
      <c r="H37" s="2"/>
      <c r="I37" s="2"/>
      <c r="J37" s="2"/>
    </row>
    <row r="38" spans="1:10" x14ac:dyDescent="0.2">
      <c r="A38" s="8" t="s">
        <v>33</v>
      </c>
      <c r="B38" s="9">
        <f t="shared" ref="B38:G47" si="1">B13</f>
        <v>-0.93808813333207119</v>
      </c>
      <c r="C38" s="10">
        <f t="shared" si="1"/>
        <v>-2.4322246973756734</v>
      </c>
      <c r="D38" s="10">
        <f t="shared" si="1"/>
        <v>-3.4193904641031003</v>
      </c>
      <c r="E38" s="10">
        <f t="shared" si="1"/>
        <v>-4.5726481753373456</v>
      </c>
      <c r="F38" s="10">
        <f t="shared" si="1"/>
        <v>-2.5067264897982944</v>
      </c>
      <c r="G38" s="11">
        <f t="shared" si="1"/>
        <v>10.367433187210629</v>
      </c>
      <c r="H38" s="2"/>
      <c r="I38" s="2"/>
      <c r="J38" s="2"/>
    </row>
    <row r="39" spans="1:10" x14ac:dyDescent="0.2">
      <c r="A39" s="8" t="s">
        <v>34</v>
      </c>
      <c r="B39" s="9">
        <f t="shared" si="1"/>
        <v>-2.4194340446611728</v>
      </c>
      <c r="C39" s="10">
        <f t="shared" si="1"/>
        <v>-2.8687599358052651</v>
      </c>
      <c r="D39" s="10">
        <f t="shared" si="1"/>
        <v>-2.8668687740258547</v>
      </c>
      <c r="E39" s="10">
        <f t="shared" si="1"/>
        <v>-1.485793478856634</v>
      </c>
      <c r="F39" s="10">
        <f t="shared" si="1"/>
        <v>3.3599469358335243</v>
      </c>
      <c r="G39" s="11">
        <f t="shared" si="1"/>
        <v>18.563989154359817</v>
      </c>
      <c r="H39" s="2"/>
      <c r="I39" s="2"/>
      <c r="J39" s="2"/>
    </row>
    <row r="40" spans="1:10" x14ac:dyDescent="0.2">
      <c r="A40" s="8" t="s">
        <v>35</v>
      </c>
      <c r="B40" s="9">
        <f t="shared" si="1"/>
        <v>-1.7497309790802884</v>
      </c>
      <c r="C40" s="10">
        <f t="shared" si="1"/>
        <v>-2.60097034271356</v>
      </c>
      <c r="D40" s="10">
        <f t="shared" si="1"/>
        <v>-2.9540946488047282</v>
      </c>
      <c r="E40" s="10">
        <f t="shared" si="1"/>
        <v>-2.4735681091563211</v>
      </c>
      <c r="F40" s="10">
        <f t="shared" si="1"/>
        <v>1.3664747523808085</v>
      </c>
      <c r="G40" s="11">
        <f t="shared" si="1"/>
        <v>15.266092228220751</v>
      </c>
      <c r="H40" s="2"/>
      <c r="I40" s="2"/>
      <c r="J40" s="2"/>
    </row>
    <row r="41" spans="1:10" x14ac:dyDescent="0.2">
      <c r="A41" s="8" t="s">
        <v>36</v>
      </c>
      <c r="B41" s="9">
        <f t="shared" si="1"/>
        <v>-4.5805495975937305</v>
      </c>
      <c r="C41" s="10">
        <f t="shared" si="1"/>
        <v>-4.6228583484612233</v>
      </c>
      <c r="D41" s="10">
        <f t="shared" si="1"/>
        <v>-4.6184674114134623</v>
      </c>
      <c r="E41" s="10">
        <f t="shared" si="1"/>
        <v>-4.3760380816685878</v>
      </c>
      <c r="F41" s="10">
        <f t="shared" si="1"/>
        <v>-3.827863365359685</v>
      </c>
      <c r="G41" s="11">
        <f t="shared" si="1"/>
        <v>-3.0095670837634314</v>
      </c>
      <c r="H41" s="2"/>
      <c r="I41" s="2"/>
      <c r="J41" s="2"/>
    </row>
    <row r="42" spans="1:10" x14ac:dyDescent="0.2">
      <c r="A42" s="8" t="s">
        <v>37</v>
      </c>
      <c r="B42" s="9">
        <f t="shared" si="1"/>
        <v>-0.46994136563627276</v>
      </c>
      <c r="C42" s="10">
        <f t="shared" si="1"/>
        <v>-1.0931886292348203</v>
      </c>
      <c r="D42" s="10">
        <f t="shared" si="1"/>
        <v>-1.6680911557442446</v>
      </c>
      <c r="E42" s="10">
        <f t="shared" si="1"/>
        <v>-2.2517204205485419</v>
      </c>
      <c r="F42" s="10">
        <f t="shared" si="1"/>
        <v>0.48389903542771506</v>
      </c>
      <c r="G42" s="11">
        <f t="shared" si="1"/>
        <v>13.98785577357231</v>
      </c>
      <c r="H42" s="2"/>
      <c r="I42" s="2"/>
      <c r="J42" s="2"/>
    </row>
    <row r="43" spans="1:10" x14ac:dyDescent="0.2">
      <c r="A43" s="8" t="s">
        <v>38</v>
      </c>
      <c r="B43" s="9">
        <f t="shared" si="1"/>
        <v>0.4725799783255491</v>
      </c>
      <c r="C43" s="10">
        <f t="shared" si="1"/>
        <v>1.372416329099635</v>
      </c>
      <c r="D43" s="10">
        <f t="shared" si="1"/>
        <v>1.813303221172724</v>
      </c>
      <c r="E43" s="10">
        <f t="shared" si="1"/>
        <v>2.4321410111808772</v>
      </c>
      <c r="F43" s="10">
        <f t="shared" si="1"/>
        <v>3.0675198317047903</v>
      </c>
      <c r="G43" s="11">
        <f t="shared" si="1"/>
        <v>3.2803359966931289</v>
      </c>
      <c r="H43" s="2"/>
      <c r="I43" s="2"/>
      <c r="J43" s="2"/>
    </row>
    <row r="44" spans="1:10" x14ac:dyDescent="0.2">
      <c r="A44" s="8" t="s">
        <v>39</v>
      </c>
      <c r="B44" s="9">
        <f t="shared" si="1"/>
        <v>-730.33012999999846</v>
      </c>
      <c r="C44" s="10">
        <f t="shared" si="1"/>
        <v>-518.98995000000286</v>
      </c>
      <c r="D44" s="10">
        <f t="shared" si="1"/>
        <v>-271.79171000000133</v>
      </c>
      <c r="E44" s="10">
        <f t="shared" si="1"/>
        <v>277.10985000000073</v>
      </c>
      <c r="F44" s="10">
        <f t="shared" si="1"/>
        <v>634.0784399999975</v>
      </c>
      <c r="G44" s="11">
        <f t="shared" si="1"/>
        <v>899.44674999999916</v>
      </c>
      <c r="H44" s="2"/>
      <c r="I44" s="2"/>
      <c r="J44" s="2"/>
    </row>
    <row r="45" spans="1:10" x14ac:dyDescent="0.2">
      <c r="A45" s="8" t="s">
        <v>40</v>
      </c>
      <c r="B45" s="9">
        <f t="shared" si="1"/>
        <v>2.133668409999999</v>
      </c>
      <c r="C45" s="10">
        <f t="shared" si="1"/>
        <v>1.337330149999999</v>
      </c>
      <c r="D45" s="10">
        <f t="shared" si="1"/>
        <v>0.59171616999999932</v>
      </c>
      <c r="E45" s="10">
        <f t="shared" si="1"/>
        <v>-0.79352457000000098</v>
      </c>
      <c r="F45" s="10">
        <f t="shared" si="1"/>
        <v>-1.5664468900000006</v>
      </c>
      <c r="G45" s="11">
        <f t="shared" si="1"/>
        <v>-2.1265665900000008</v>
      </c>
      <c r="H45" s="2"/>
      <c r="I45" s="2"/>
      <c r="J45" s="2"/>
    </row>
    <row r="46" spans="1:10" x14ac:dyDescent="0.2">
      <c r="A46" s="8" t="s">
        <v>41</v>
      </c>
      <c r="B46" s="9">
        <f t="shared" si="1"/>
        <v>1.0707945400000001</v>
      </c>
      <c r="C46" s="10">
        <f t="shared" si="1"/>
        <v>0.84378483000000015</v>
      </c>
      <c r="D46" s="10">
        <f t="shared" si="1"/>
        <v>0.56821535000000023</v>
      </c>
      <c r="E46" s="10">
        <f t="shared" si="1"/>
        <v>0.61817265999999993</v>
      </c>
      <c r="F46" s="10">
        <f t="shared" si="1"/>
        <v>1.2751819600000001</v>
      </c>
      <c r="G46" s="11">
        <f t="shared" si="1"/>
        <v>2.1505805470000001</v>
      </c>
      <c r="H46" s="2"/>
      <c r="I46" s="2"/>
      <c r="J46" s="2"/>
    </row>
    <row r="47" spans="1:10" ht="16" x14ac:dyDescent="0.2">
      <c r="A47" s="16" t="s">
        <v>42</v>
      </c>
      <c r="B47" s="9">
        <f t="shared" si="1"/>
        <v>-2.4737066479999998</v>
      </c>
      <c r="C47" s="10">
        <f t="shared" si="1"/>
        <v>-1.106621278</v>
      </c>
      <c r="D47" s="10">
        <f t="shared" si="1"/>
        <v>-0.54312639799999995</v>
      </c>
      <c r="E47" s="10">
        <f t="shared" si="1"/>
        <v>0.47231397100000011</v>
      </c>
      <c r="F47" s="10">
        <f t="shared" si="1"/>
        <v>1.267519788</v>
      </c>
      <c r="G47" s="11">
        <f t="shared" si="1"/>
        <v>3.2693022420000002</v>
      </c>
      <c r="H47" s="2"/>
      <c r="I47" s="2"/>
      <c r="J47" s="2"/>
    </row>
    <row r="48" spans="1:10" ht="16" x14ac:dyDescent="0.2">
      <c r="A48" s="16" t="s">
        <v>43</v>
      </c>
      <c r="B48" s="9">
        <f t="shared" ref="B48:G49" si="2">B23</f>
        <v>7.4469535199999992</v>
      </c>
      <c r="C48" s="10">
        <f t="shared" si="2"/>
        <v>4.883870040000005</v>
      </c>
      <c r="D48" s="10">
        <f t="shared" si="2"/>
        <v>5.0686068800000044</v>
      </c>
      <c r="E48" s="10">
        <f t="shared" si="2"/>
        <v>2.8628760100000039</v>
      </c>
      <c r="F48" s="10">
        <f t="shared" si="2"/>
        <v>-4.8377252300000002</v>
      </c>
      <c r="G48" s="11">
        <f t="shared" si="2"/>
        <v>-33.362076809999998</v>
      </c>
      <c r="H48" s="2"/>
      <c r="I48" s="2"/>
      <c r="J48" s="2"/>
    </row>
    <row r="49" spans="1:10" ht="16" x14ac:dyDescent="0.2">
      <c r="A49" s="17" t="s">
        <v>44</v>
      </c>
      <c r="B49" s="13">
        <f t="shared" si="2"/>
        <v>-4.4306307488332859</v>
      </c>
      <c r="C49" s="14">
        <f t="shared" si="2"/>
        <v>0.92294275738471487</v>
      </c>
      <c r="D49" s="14">
        <f t="shared" si="2"/>
        <v>0.93673647293175399</v>
      </c>
      <c r="E49" s="14">
        <f t="shared" si="2"/>
        <v>-5.2568372443269507</v>
      </c>
      <c r="F49" s="14">
        <f t="shared" si="2"/>
        <v>-18.394795794382524</v>
      </c>
      <c r="G49" s="15">
        <f t="shared" si="2"/>
        <v>-35.221812871826465</v>
      </c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</row>
    <row r="54" spans="1:10" x14ac:dyDescent="0.2">
      <c r="A54" s="2"/>
    </row>
    <row r="55" spans="1:10" x14ac:dyDescent="0.2">
      <c r="A55" s="2"/>
    </row>
    <row r="56" spans="1:10" x14ac:dyDescent="0.2">
      <c r="A56" s="2"/>
    </row>
    <row r="57" spans="1:10" x14ac:dyDescent="0.2">
      <c r="A57" s="2"/>
    </row>
    <row r="58" spans="1:10" x14ac:dyDescent="0.2">
      <c r="A58" s="2"/>
    </row>
  </sheetData>
  <mergeCells count="4">
    <mergeCell ref="B1:G1"/>
    <mergeCell ref="B2:G2"/>
    <mergeCell ref="B26:G26"/>
    <mergeCell ref="B27:G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9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F90"/>
    </sheetView>
  </sheetViews>
  <sheetFormatPr baseColWidth="10" defaultColWidth="8.6640625" defaultRowHeight="15" x14ac:dyDescent="0.2"/>
  <cols>
    <col min="1" max="1" width="34.1640625" bestFit="1" customWidth="1"/>
  </cols>
  <sheetData>
    <row r="1" spans="1:32" s="72" customFormat="1" x14ac:dyDescent="0.2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">
      <c r="A2" t="s">
        <v>118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-4.840487134719595</v>
      </c>
      <c r="M2">
        <v>-0.70521322685120902</v>
      </c>
      <c r="N2">
        <v>0.11375723120186088</v>
      </c>
      <c r="O2">
        <v>0.54708638660010411</v>
      </c>
      <c r="P2">
        <v>0.77183741963535724</v>
      </c>
      <c r="Q2">
        <v>0.85965646027945652</v>
      </c>
      <c r="R2">
        <v>0.85474900571054224</v>
      </c>
      <c r="S2">
        <v>0.7884514599060255</v>
      </c>
      <c r="T2">
        <v>0.68357626092845347</v>
      </c>
      <c r="U2">
        <v>0.55688618527465206</v>
      </c>
      <c r="V2">
        <v>0.42072136050783637</v>
      </c>
      <c r="W2">
        <v>0.28402557577231757</v>
      </c>
      <c r="X2">
        <v>0.15301263123963516</v>
      </c>
      <c r="Y2">
        <v>3.1665567941630002E-2</v>
      </c>
      <c r="Z2">
        <v>-7.7823766634099734E-2</v>
      </c>
      <c r="AA2">
        <v>-0.17463867316950266</v>
      </c>
      <c r="AB2">
        <v>-0.2589477289782427</v>
      </c>
      <c r="AC2">
        <v>-0.3315578293966448</v>
      </c>
      <c r="AD2">
        <v>-0.39362488208826152</v>
      </c>
      <c r="AE2">
        <v>-0.44643039106497806</v>
      </c>
      <c r="AF2">
        <v>-0.49122311679213881</v>
      </c>
    </row>
    <row r="3" spans="1:32" x14ac:dyDescent="0.2">
      <c r="A3" t="s">
        <v>119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-2.7845354126812882</v>
      </c>
      <c r="M3">
        <v>-1.9730352497389414</v>
      </c>
      <c r="N3">
        <v>-1.030278106103022</v>
      </c>
      <c r="O3">
        <v>-0.19310811812290885</v>
      </c>
      <c r="P3">
        <v>0.49555741314895041</v>
      </c>
      <c r="Q3">
        <v>1.041351469562346</v>
      </c>
      <c r="R3">
        <v>1.4635900012293312</v>
      </c>
      <c r="S3">
        <v>1.7847718359528253</v>
      </c>
      <c r="T3">
        <v>2.0267159038286131</v>
      </c>
      <c r="U3">
        <v>2.2090341823470361</v>
      </c>
      <c r="V3">
        <v>2.3485521104319229</v>
      </c>
      <c r="W3">
        <v>2.4591428388872849</v>
      </c>
      <c r="X3">
        <v>2.5517781658710881</v>
      </c>
      <c r="Y3">
        <v>2.634727671233339</v>
      </c>
      <c r="Z3">
        <v>2.7138686453713756</v>
      </c>
      <c r="AA3">
        <v>2.7930717271437144</v>
      </c>
      <c r="AB3">
        <v>2.8746207379463318</v>
      </c>
      <c r="AC3">
        <v>2.9596264246761539</v>
      </c>
      <c r="AD3">
        <v>3.0484021615332368</v>
      </c>
      <c r="AE3">
        <v>3.14077988586281</v>
      </c>
      <c r="AF3">
        <v>3.2363565225325797</v>
      </c>
    </row>
    <row r="4" spans="1:32" x14ac:dyDescent="0.2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-730.33012999999846</v>
      </c>
      <c r="M4">
        <v>-518.98995000000286</v>
      </c>
      <c r="N4">
        <v>-271.79171000000133</v>
      </c>
      <c r="O4">
        <v>-51.090469999999186</v>
      </c>
      <c r="P4">
        <v>131.48947000000044</v>
      </c>
      <c r="Q4">
        <v>277.10985000000073</v>
      </c>
      <c r="R4">
        <v>390.59951000000001</v>
      </c>
      <c r="S4">
        <v>477.69709000000148</v>
      </c>
      <c r="T4">
        <v>544.02692999999999</v>
      </c>
      <c r="U4">
        <v>594.68582999999853</v>
      </c>
      <c r="V4">
        <v>634.0784399999975</v>
      </c>
      <c r="W4">
        <v>665.86190999999963</v>
      </c>
      <c r="X4">
        <v>692.94851000000199</v>
      </c>
      <c r="Y4">
        <v>717.54875000000175</v>
      </c>
      <c r="Z4">
        <v>741.24560999999812</v>
      </c>
      <c r="AA4">
        <v>765.09088999999949</v>
      </c>
      <c r="AB4">
        <v>789.71270999999979</v>
      </c>
      <c r="AC4">
        <v>815.42326999999932</v>
      </c>
      <c r="AD4">
        <v>842.31802999999854</v>
      </c>
      <c r="AE4">
        <v>870.36008999999831</v>
      </c>
      <c r="AF4">
        <v>899.44674999999916</v>
      </c>
    </row>
    <row r="5" spans="1:32" x14ac:dyDescent="0.2">
      <c r="A5" t="s">
        <v>120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-3.8510787768042731</v>
      </c>
      <c r="M5">
        <v>-0.65595063427692502</v>
      </c>
      <c r="N5">
        <v>-0.60184648857950496</v>
      </c>
      <c r="O5">
        <v>-1.9504978555754837</v>
      </c>
      <c r="P5">
        <v>-4.0961924707471509</v>
      </c>
      <c r="Q5">
        <v>-6.706184287480788</v>
      </c>
      <c r="R5">
        <v>-9.5502653475556976</v>
      </c>
      <c r="S5">
        <v>-12.468062653339496</v>
      </c>
      <c r="T5">
        <v>-15.354170874415573</v>
      </c>
      <c r="U5">
        <v>-18.144286950643838</v>
      </c>
      <c r="V5">
        <v>-20.802825158519735</v>
      </c>
      <c r="W5">
        <v>-23.313185793358894</v>
      </c>
      <c r="X5">
        <v>-25.670760352853318</v>
      </c>
      <c r="Y5">
        <v>-27.8781767998038</v>
      </c>
      <c r="Z5">
        <v>-29.942178442928412</v>
      </c>
      <c r="AA5">
        <v>-31.871621952605111</v>
      </c>
      <c r="AB5">
        <v>-33.676216413129254</v>
      </c>
      <c r="AC5">
        <v>-35.365748053671567</v>
      </c>
      <c r="AD5">
        <v>-36.949620831095842</v>
      </c>
      <c r="AE5">
        <v>-38.436604707447785</v>
      </c>
      <c r="AF5">
        <v>-39.83471890648368</v>
      </c>
    </row>
    <row r="6" spans="1:32" x14ac:dyDescent="0.2">
      <c r="A6" t="s">
        <v>121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-1.0913649026009553</v>
      </c>
      <c r="M6">
        <v>-0.42134148221836254</v>
      </c>
      <c r="N6">
        <v>0.34485569139652839</v>
      </c>
      <c r="O6">
        <v>0.93437180050728319</v>
      </c>
      <c r="P6">
        <v>1.3686434732672392</v>
      </c>
      <c r="Q6">
        <v>1.6604924875551763</v>
      </c>
      <c r="R6">
        <v>1.8294358854039627</v>
      </c>
      <c r="S6">
        <v>1.8985937180995727</v>
      </c>
      <c r="T6">
        <v>1.8910438759235593</v>
      </c>
      <c r="U6">
        <v>1.827784126487253</v>
      </c>
      <c r="V6">
        <v>1.7267045246640134</v>
      </c>
      <c r="W6">
        <v>1.602146776628377</v>
      </c>
      <c r="X6">
        <v>1.4648788606402841</v>
      </c>
      <c r="Y6">
        <v>1.3223809859483904</v>
      </c>
      <c r="Z6">
        <v>1.1793342853115396</v>
      </c>
      <c r="AA6">
        <v>1.0382089786520998</v>
      </c>
      <c r="AB6">
        <v>0.89986428729698087</v>
      </c>
      <c r="AC6">
        <v>0.76409461246338406</v>
      </c>
      <c r="AD6">
        <v>0.63008956294576812</v>
      </c>
      <c r="AE6">
        <v>0.49678965355526294</v>
      </c>
      <c r="AF6">
        <v>0.36314029123514224</v>
      </c>
    </row>
    <row r="7" spans="1:32" x14ac:dyDescent="0.2">
      <c r="A7" t="s">
        <v>122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-2.514517832219787</v>
      </c>
      <c r="M7">
        <v>-0.68692502077947193</v>
      </c>
      <c r="N7">
        <v>-0.24458823766210225</v>
      </c>
      <c r="O7">
        <v>-0.63896956460338661</v>
      </c>
      <c r="P7">
        <v>-1.597477624459831</v>
      </c>
      <c r="Q7">
        <v>-2.9370364781220015</v>
      </c>
      <c r="R7">
        <v>-4.5109813531877263</v>
      </c>
      <c r="S7">
        <v>-6.2071141872378055</v>
      </c>
      <c r="T7">
        <v>-7.9457970359350538</v>
      </c>
      <c r="U7">
        <v>-9.6740759427492051</v>
      </c>
      <c r="V7">
        <v>-11.358800383786182</v>
      </c>
      <c r="W7">
        <v>-12.980656426979165</v>
      </c>
      <c r="X7">
        <v>-14.529649821359014</v>
      </c>
      <c r="Y7">
        <v>-16.001904095214481</v>
      </c>
      <c r="Z7">
        <v>-17.397453434583554</v>
      </c>
      <c r="AA7">
        <v>-18.71873231690553</v>
      </c>
      <c r="AB7">
        <v>-19.969541553791771</v>
      </c>
      <c r="AC7">
        <v>-21.154342764377386</v>
      </c>
      <c r="AD7">
        <v>-22.277786467712779</v>
      </c>
      <c r="AE7">
        <v>-23.344408381641635</v>
      </c>
      <c r="AF7">
        <v>-24.35844874597981</v>
      </c>
    </row>
    <row r="8" spans="1:32" x14ac:dyDescent="0.2">
      <c r="A8" t="s">
        <v>123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-1.231339520119501</v>
      </c>
      <c r="M8">
        <v>-0.46874260041588345</v>
      </c>
      <c r="N8">
        <v>0.25125403876078423</v>
      </c>
      <c r="O8">
        <v>0.8083310954657863</v>
      </c>
      <c r="P8">
        <v>1.2453838775166037</v>
      </c>
      <c r="Q8">
        <v>1.5665779906506749</v>
      </c>
      <c r="R8">
        <v>1.7822395853896111</v>
      </c>
      <c r="S8">
        <v>1.9081896208770877</v>
      </c>
      <c r="T8">
        <v>1.9623453838879756</v>
      </c>
      <c r="U8">
        <v>1.9624038491317997</v>
      </c>
      <c r="V8">
        <v>1.9243296507577279</v>
      </c>
      <c r="W8">
        <v>1.8614385442322634</v>
      </c>
      <c r="X8">
        <v>1.7840028124916474</v>
      </c>
      <c r="Y8">
        <v>1.6992854205292174</v>
      </c>
      <c r="Z8">
        <v>1.6118782897144079</v>
      </c>
      <c r="AA8">
        <v>1.5242082715472005</v>
      </c>
      <c r="AB8">
        <v>1.4370976887470244</v>
      </c>
      <c r="AC8">
        <v>1.3502991979693402</v>
      </c>
      <c r="AD8">
        <v>1.2629550099490183</v>
      </c>
      <c r="AE8">
        <v>1.1739593629129796</v>
      </c>
      <c r="AF8">
        <v>1.0822192821886345</v>
      </c>
    </row>
    <row r="9" spans="1:32" x14ac:dyDescent="0.2">
      <c r="A9" t="s">
        <v>124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-6.4571186920684305</v>
      </c>
      <c r="M9">
        <v>7.2043942711408349E-2</v>
      </c>
      <c r="N9">
        <v>8.1184844771775566E-2</v>
      </c>
      <c r="O9">
        <v>-1.1030843073471464</v>
      </c>
      <c r="P9">
        <v>-2.9613820366209187</v>
      </c>
      <c r="Q9">
        <v>-5.1736513304161953</v>
      </c>
      <c r="R9">
        <v>-7.5296750813327655</v>
      </c>
      <c r="S9">
        <v>-9.8980608134308419</v>
      </c>
      <c r="T9">
        <v>-12.202551347979551</v>
      </c>
      <c r="U9">
        <v>-14.40298955745487</v>
      </c>
      <c r="V9">
        <v>-16.48157695104149</v>
      </c>
      <c r="W9">
        <v>-18.433741481296106</v>
      </c>
      <c r="X9">
        <v>-20.262379125283182</v>
      </c>
      <c r="Y9">
        <v>-21.974336017826069</v>
      </c>
      <c r="Z9">
        <v>-23.578299452116703</v>
      </c>
      <c r="AA9">
        <v>-25.08354928145571</v>
      </c>
      <c r="AB9">
        <v>-26.499229541326397</v>
      </c>
      <c r="AC9">
        <v>-27.833938398599301</v>
      </c>
      <c r="AD9">
        <v>-29.095514743139105</v>
      </c>
      <c r="AE9">
        <v>-30.290949944077063</v>
      </c>
      <c r="AF9">
        <v>-31.4263800625742</v>
      </c>
    </row>
    <row r="10" spans="1:32" x14ac:dyDescent="0.2">
      <c r="A10" t="s">
        <v>125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-5.591910813323608</v>
      </c>
      <c r="M10">
        <v>-0.5448396493178298</v>
      </c>
      <c r="N10">
        <v>0.40510607265142884</v>
      </c>
      <c r="O10">
        <v>0.8870844123667565</v>
      </c>
      <c r="P10">
        <v>1.148431247019821</v>
      </c>
      <c r="Q10">
        <v>1.2642682470941802</v>
      </c>
      <c r="R10">
        <v>1.2714213073794944</v>
      </c>
      <c r="S10">
        <v>1.1937277541888225</v>
      </c>
      <c r="T10">
        <v>1.0483644511574575</v>
      </c>
      <c r="U10">
        <v>0.84849274114717765</v>
      </c>
      <c r="V10">
        <v>0.60469534760239085</v>
      </c>
      <c r="W10">
        <v>0.32573796212265194</v>
      </c>
      <c r="X10">
        <v>1.8942784251629874E-2</v>
      </c>
      <c r="Y10">
        <v>-0.30961548246265513</v>
      </c>
      <c r="Z10">
        <v>-0.6549642068633621</v>
      </c>
      <c r="AA10">
        <v>-1.0130800569111198</v>
      </c>
      <c r="AB10">
        <v>-1.380720767885868</v>
      </c>
      <c r="AC10">
        <v>-1.7552528061738348</v>
      </c>
      <c r="AD10">
        <v>-2.1344923377136338</v>
      </c>
      <c r="AE10">
        <v>-2.5165728546405419</v>
      </c>
      <c r="AF10">
        <v>-2.8998447539785865</v>
      </c>
    </row>
    <row r="11" spans="1:32" x14ac:dyDescent="0.2">
      <c r="A11" t="s">
        <v>126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-9.8994515391133362</v>
      </c>
      <c r="M11">
        <v>3.0068044864584031E-2</v>
      </c>
      <c r="N11">
        <v>0.66413989343341306</v>
      </c>
      <c r="O11">
        <v>0.99568383898285262</v>
      </c>
      <c r="P11">
        <v>1.1879122167350653</v>
      </c>
      <c r="Q11">
        <v>1.2874787322397552</v>
      </c>
      <c r="R11">
        <v>1.3210944190538143</v>
      </c>
      <c r="S11">
        <v>1.3071375947531827</v>
      </c>
      <c r="T11">
        <v>1.258132568878656</v>
      </c>
      <c r="U11">
        <v>1.1825626851351689</v>
      </c>
      <c r="V11">
        <v>1.0862856056873094</v>
      </c>
      <c r="W11">
        <v>0.97344644191581509</v>
      </c>
      <c r="X11">
        <v>0.84700184312880289</v>
      </c>
      <c r="Y11">
        <v>0.70902462179709413</v>
      </c>
      <c r="Z11">
        <v>0.5609132386888982</v>
      </c>
      <c r="AA11">
        <v>0.40356934074519124</v>
      </c>
      <c r="AB11">
        <v>0.23756230371756448</v>
      </c>
      <c r="AC11">
        <v>6.3277095781466564E-2</v>
      </c>
      <c r="AD11">
        <v>-0.11896244690079438</v>
      </c>
      <c r="AE11">
        <v>-0.30880313684938931</v>
      </c>
      <c r="AF11">
        <v>-0.5058049201299708</v>
      </c>
    </row>
    <row r="12" spans="1:32" x14ac:dyDescent="0.2">
      <c r="A12" t="s">
        <v>127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-5.2695093012631533</v>
      </c>
      <c r="M12">
        <v>-0.43020706718626123</v>
      </c>
      <c r="N12">
        <v>0.42470297263141887</v>
      </c>
      <c r="O12">
        <v>0.87265414456036972</v>
      </c>
      <c r="P12">
        <v>1.1125046881062195</v>
      </c>
      <c r="Q12">
        <v>1.2027922598774943</v>
      </c>
      <c r="R12">
        <v>1.1746882054990415</v>
      </c>
      <c r="S12">
        <v>1.0511953141687291</v>
      </c>
      <c r="T12">
        <v>0.85094984419602504</v>
      </c>
      <c r="U12">
        <v>0.58949415728408727</v>
      </c>
      <c r="V12">
        <v>0.27990835421547455</v>
      </c>
      <c r="W12">
        <v>-6.6859677988972965E-2</v>
      </c>
      <c r="X12">
        <v>-0.44179755565562084</v>
      </c>
      <c r="Y12">
        <v>-0.83765175464523001</v>
      </c>
      <c r="Z12">
        <v>-1.2487179893469813</v>
      </c>
      <c r="AA12">
        <v>-1.670593636365203</v>
      </c>
      <c r="AB12">
        <v>-2.0999119030635005</v>
      </c>
      <c r="AC12">
        <v>-2.5340848585456488</v>
      </c>
      <c r="AD12">
        <v>-2.9710764511667098</v>
      </c>
      <c r="AE12">
        <v>-3.4092192679272992</v>
      </c>
      <c r="AF12">
        <v>-3.8470784513854772</v>
      </c>
    </row>
    <row r="13" spans="1:32" x14ac:dyDescent="0.2">
      <c r="A13" t="s">
        <v>128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-12.490064552388446</v>
      </c>
      <c r="M13">
        <v>-2.9882902471905837</v>
      </c>
      <c r="N13">
        <v>-1.2641332433438679</v>
      </c>
      <c r="O13">
        <v>-0.31252031082873444</v>
      </c>
      <c r="P13">
        <v>0.20852216189388706</v>
      </c>
      <c r="Q13">
        <v>0.49213340891349766</v>
      </c>
      <c r="R13">
        <v>0.65774330096746159</v>
      </c>
      <c r="S13">
        <v>0.78048326106558985</v>
      </c>
      <c r="T13">
        <v>0.90746538975166047</v>
      </c>
      <c r="U13">
        <v>1.0681269018350426</v>
      </c>
      <c r="V13">
        <v>1.2808368644838364</v>
      </c>
      <c r="W13">
        <v>1.5569442085594964</v>
      </c>
      <c r="X13">
        <v>1.9031617389939859</v>
      </c>
      <c r="Y13">
        <v>2.3229628152627413</v>
      </c>
      <c r="Z13">
        <v>2.8174437987202872</v>
      </c>
      <c r="AA13">
        <v>3.385918010942679</v>
      </c>
      <c r="AB13">
        <v>4.0263732644338468</v>
      </c>
      <c r="AC13">
        <v>4.7358485591305399</v>
      </c>
      <c r="AD13">
        <v>5.5107458417717581</v>
      </c>
      <c r="AE13">
        <v>6.3470809151487284</v>
      </c>
      <c r="AF13">
        <v>7.2406739998191583</v>
      </c>
    </row>
    <row r="14" spans="1:32" x14ac:dyDescent="0.2">
      <c r="A14" t="s">
        <v>129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-5.5785331260589928</v>
      </c>
      <c r="M14">
        <v>-0.83414059080603176</v>
      </c>
      <c r="N14">
        <v>0.12801787810483578</v>
      </c>
      <c r="O14">
        <v>0.65512139902381694</v>
      </c>
      <c r="P14">
        <v>0.97475391868031558</v>
      </c>
      <c r="Q14">
        <v>1.1614827313976894</v>
      </c>
      <c r="R14">
        <v>1.2548072815886879</v>
      </c>
      <c r="S14">
        <v>1.2821660785820477</v>
      </c>
      <c r="T14">
        <v>1.2645016542408127</v>
      </c>
      <c r="U14">
        <v>1.2183120672481174</v>
      </c>
      <c r="V14">
        <v>1.1565928835874928</v>
      </c>
      <c r="W14">
        <v>1.0892954691247736</v>
      </c>
      <c r="X14">
        <v>1.0236252591112383</v>
      </c>
      <c r="Y14">
        <v>0.96435239607517431</v>
      </c>
      <c r="Z14">
        <v>0.91418973997194897</v>
      </c>
      <c r="AA14">
        <v>0.87422352487049881</v>
      </c>
      <c r="AB14">
        <v>0.8443538861773181</v>
      </c>
      <c r="AC14">
        <v>0.82370397558158004</v>
      </c>
      <c r="AD14">
        <v>0.81096742377495534</v>
      </c>
      <c r="AE14">
        <v>0.80468042276606866</v>
      </c>
      <c r="AF14">
        <v>0.80341605471931921</v>
      </c>
    </row>
    <row r="15" spans="1:32" x14ac:dyDescent="0.2">
      <c r="A15" t="s">
        <v>130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-6.395978292383564</v>
      </c>
      <c r="M15">
        <v>-0.57297207180907472</v>
      </c>
      <c r="N15">
        <v>0.29341618362221933</v>
      </c>
      <c r="O15">
        <v>0.71872227661216037</v>
      </c>
      <c r="P15">
        <v>0.92744998220053443</v>
      </c>
      <c r="Q15">
        <v>0.98628554880060282</v>
      </c>
      <c r="R15">
        <v>0.93089709142619714</v>
      </c>
      <c r="S15">
        <v>0.78809371354093827</v>
      </c>
      <c r="T15">
        <v>0.57995417030130003</v>
      </c>
      <c r="U15">
        <v>0.3248693111606249</v>
      </c>
      <c r="V15">
        <v>3.7904465780425056E-2</v>
      </c>
      <c r="W15">
        <v>-0.26901216788393079</v>
      </c>
      <c r="X15">
        <v>-0.58687440049737249</v>
      </c>
      <c r="Y15">
        <v>-0.90927929864921264</v>
      </c>
      <c r="Z15">
        <v>-1.2320108651457051</v>
      </c>
      <c r="AA15">
        <v>-1.5525726696141939</v>
      </c>
      <c r="AB15">
        <v>-1.8697231501586753</v>
      </c>
      <c r="AC15">
        <v>-2.1830566561251263</v>
      </c>
      <c r="AD15">
        <v>-2.4926562219648174</v>
      </c>
      <c r="AE15">
        <v>-2.7988272018632965</v>
      </c>
      <c r="AF15">
        <v>-3.1019106980468281</v>
      </c>
    </row>
    <row r="16" spans="1:32" x14ac:dyDescent="0.2">
      <c r="A16" t="s">
        <v>131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-12.227374579257333</v>
      </c>
      <c r="M16">
        <v>-0.60501671648928168</v>
      </c>
      <c r="N16">
        <v>0.10896298245497427</v>
      </c>
      <c r="O16">
        <v>0.71131156179975452</v>
      </c>
      <c r="P16">
        <v>1.2385659924749381</v>
      </c>
      <c r="Q16">
        <v>1.682217542151565</v>
      </c>
      <c r="R16">
        <v>2.038655012570656</v>
      </c>
      <c r="S16">
        <v>2.3154847138501911</v>
      </c>
      <c r="T16">
        <v>2.5286067866910011</v>
      </c>
      <c r="U16">
        <v>2.69756253415947</v>
      </c>
      <c r="V16">
        <v>2.8415315055162704</v>
      </c>
      <c r="W16">
        <v>2.9767423309519536</v>
      </c>
      <c r="X16">
        <v>3.1152785191541632</v>
      </c>
      <c r="Y16">
        <v>3.2649271914562794</v>
      </c>
      <c r="Z16">
        <v>3.4296619130259831</v>
      </c>
      <c r="AA16">
        <v>3.610427058062804</v>
      </c>
      <c r="AB16">
        <v>3.805992535241054</v>
      </c>
      <c r="AC16">
        <v>4.0137474872895762</v>
      </c>
      <c r="AD16">
        <v>4.2303648878370126</v>
      </c>
      <c r="AE16">
        <v>4.4523147370316929</v>
      </c>
      <c r="AF16">
        <v>4.6762282382992071</v>
      </c>
    </row>
    <row r="17" spans="1:32" x14ac:dyDescent="0.2">
      <c r="A17" t="s">
        <v>132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-3.1343115310924485</v>
      </c>
      <c r="M17">
        <v>-0.72907497119555353</v>
      </c>
      <c r="N17">
        <v>0.26099051590287026</v>
      </c>
      <c r="O17">
        <v>0.91190229152657842</v>
      </c>
      <c r="P17">
        <v>1.375011496142986</v>
      </c>
      <c r="Q17">
        <v>1.7094013274651321</v>
      </c>
      <c r="R17">
        <v>1.9508602317360957</v>
      </c>
      <c r="S17">
        <v>2.1256313028050977</v>
      </c>
      <c r="T17">
        <v>2.2539946110006204</v>
      </c>
      <c r="U17">
        <v>2.3519834082136315</v>
      </c>
      <c r="V17">
        <v>2.432294120116496</v>
      </c>
      <c r="W17">
        <v>2.5046958245971584</v>
      </c>
      <c r="X17">
        <v>2.576242312150212</v>
      </c>
      <c r="Y17">
        <v>2.6515032436554398</v>
      </c>
      <c r="Z17">
        <v>2.7328973610402763</v>
      </c>
      <c r="AA17">
        <v>2.8211164533259003</v>
      </c>
      <c r="AB17">
        <v>2.9155901891898317</v>
      </c>
      <c r="AC17">
        <v>3.0149352376788174</v>
      </c>
      <c r="AD17">
        <v>3.1173460719184032</v>
      </c>
      <c r="AE17">
        <v>3.2209060916265519</v>
      </c>
      <c r="AF17">
        <v>3.3238114076834302</v>
      </c>
    </row>
    <row r="18" spans="1:32" x14ac:dyDescent="0.2">
      <c r="A18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-3.3526837408482946</v>
      </c>
      <c r="M18">
        <v>-1.0000592550580945</v>
      </c>
      <c r="N18">
        <v>3.6417987094550242E-2</v>
      </c>
      <c r="O18">
        <v>0.68012298141755245</v>
      </c>
      <c r="P18">
        <v>1.1251780878057671</v>
      </c>
      <c r="Q18">
        <v>1.4381270915737376</v>
      </c>
      <c r="R18">
        <v>1.6543399495029032</v>
      </c>
      <c r="S18">
        <v>1.7988449389881866</v>
      </c>
      <c r="T18">
        <v>1.8915944057034562</v>
      </c>
      <c r="U18">
        <v>1.9492636355177062</v>
      </c>
      <c r="V18">
        <v>1.9858115323191594</v>
      </c>
      <c r="W18">
        <v>2.0125135934544014</v>
      </c>
      <c r="X18">
        <v>2.0378992731086232</v>
      </c>
      <c r="Y18">
        <v>2.0678227234307345</v>
      </c>
      <c r="Z18">
        <v>2.1057265474324627</v>
      </c>
      <c r="AA18">
        <v>2.1530572641425216</v>
      </c>
      <c r="AB18">
        <v>2.209754231947314</v>
      </c>
      <c r="AC18">
        <v>2.2747387108802641</v>
      </c>
      <c r="AD18">
        <v>2.3463490694828781</v>
      </c>
      <c r="AE18">
        <v>2.4226936343271444</v>
      </c>
      <c r="AF18">
        <v>2.5019108434409798</v>
      </c>
    </row>
    <row r="19" spans="1:32" x14ac:dyDescent="0.2">
      <c r="A19" t="s">
        <v>134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-2.0280007708691539</v>
      </c>
      <c r="M19">
        <v>-0.39833523148445904</v>
      </c>
      <c r="N19">
        <v>0.43052431892334209</v>
      </c>
      <c r="O19">
        <v>1.0189067144754649</v>
      </c>
      <c r="P19">
        <v>1.4206859666981542</v>
      </c>
      <c r="Q19">
        <v>1.6983056217379167</v>
      </c>
      <c r="R19">
        <v>1.9068104724234702</v>
      </c>
      <c r="S19">
        <v>2.0853731655022356</v>
      </c>
      <c r="T19">
        <v>2.2584417719734073</v>
      </c>
      <c r="U19">
        <v>2.4400764372699113</v>
      </c>
      <c r="V19">
        <v>2.6378542344752676</v>
      </c>
      <c r="W19">
        <v>2.8554130958162283</v>
      </c>
      <c r="X19">
        <v>3.0938717642448044</v>
      </c>
      <c r="Y19">
        <v>3.3526003754518863</v>
      </c>
      <c r="Z19">
        <v>3.6297001897637626</v>
      </c>
      <c r="AA19">
        <v>3.922382356813614</v>
      </c>
      <c r="AB19">
        <v>4.2273117969036544</v>
      </c>
      <c r="AC19">
        <v>4.540921210891069</v>
      </c>
      <c r="AD19">
        <v>4.8596788823596304</v>
      </c>
      <c r="AE19">
        <v>5.1802951828793464</v>
      </c>
      <c r="AF19">
        <v>5.4998632006265424</v>
      </c>
    </row>
    <row r="20" spans="1:32" x14ac:dyDescent="0.2">
      <c r="A20" t="s">
        <v>135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-5.0702261081034372</v>
      </c>
      <c r="M20">
        <v>-0.93104195498830977</v>
      </c>
      <c r="N20">
        <v>9.7703508942670325E-2</v>
      </c>
      <c r="O20">
        <v>0.63669955145269075</v>
      </c>
      <c r="P20">
        <v>0.95123264557934739</v>
      </c>
      <c r="Q20">
        <v>1.1290599304789373</v>
      </c>
      <c r="R20">
        <v>1.2143471098879921</v>
      </c>
      <c r="S20">
        <v>1.2359744651485594</v>
      </c>
      <c r="T20">
        <v>1.2149306071312704</v>
      </c>
      <c r="U20">
        <v>1.1671703021109758</v>
      </c>
      <c r="V20">
        <v>1.1049954744565049</v>
      </c>
      <c r="W20">
        <v>1.0377531489986547</v>
      </c>
      <c r="X20">
        <v>0.9722387980898306</v>
      </c>
      <c r="Y20">
        <v>0.91302473434697884</v>
      </c>
      <c r="Z20">
        <v>0.86280843979438249</v>
      </c>
      <c r="AA20">
        <v>0.82279344242939256</v>
      </c>
      <c r="AB20">
        <v>0.79307847418097488</v>
      </c>
      <c r="AC20">
        <v>0.77302158798153719</v>
      </c>
      <c r="AD20">
        <v>0.76155328976066361</v>
      </c>
      <c r="AE20">
        <v>0.75742434560781557</v>
      </c>
      <c r="AF20">
        <v>0.75938525954035718</v>
      </c>
    </row>
    <row r="21" spans="1:32" x14ac:dyDescent="0.2">
      <c r="A21" t="s">
        <v>136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-0.57394728931641215</v>
      </c>
      <c r="M21">
        <v>-0.11687416211274559</v>
      </c>
      <c r="N21">
        <v>4.07487492712022E-2</v>
      </c>
      <c r="O21">
        <v>0.17379163511666018</v>
      </c>
      <c r="P21">
        <v>0.28016822465071201</v>
      </c>
      <c r="Q21">
        <v>0.36089751435557371</v>
      </c>
      <c r="R21">
        <v>0.42000739545360322</v>
      </c>
      <c r="S21">
        <v>0.46264985112707269</v>
      </c>
      <c r="T21">
        <v>0.49395621320187377</v>
      </c>
      <c r="U21">
        <v>0.51846270797384353</v>
      </c>
      <c r="V21">
        <v>0.53984414936996128</v>
      </c>
      <c r="W21">
        <v>0.5608315441370415</v>
      </c>
      <c r="X21">
        <v>0.58325199375610648</v>
      </c>
      <c r="Y21">
        <v>0.60814595177924868</v>
      </c>
      <c r="Z21">
        <v>0.63592373106897693</v>
      </c>
      <c r="AA21">
        <v>0.66653131997040926</v>
      </c>
      <c r="AB21">
        <v>0.6996049774478319</v>
      </c>
      <c r="AC21">
        <v>0.73460320327600748</v>
      </c>
      <c r="AD21">
        <v>0.77091093847496683</v>
      </c>
      <c r="AE21">
        <v>0.80791604685217511</v>
      </c>
      <c r="AF21">
        <v>0.84506046014678482</v>
      </c>
    </row>
    <row r="22" spans="1:32" x14ac:dyDescent="0.2">
      <c r="A22" t="s">
        <v>137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-4.7812880581070027</v>
      </c>
      <c r="M22">
        <v>-0.84455741871525269</v>
      </c>
      <c r="N22">
        <v>7.0846906457733283E-2</v>
      </c>
      <c r="O22">
        <v>0.47975243274518409</v>
      </c>
      <c r="P22">
        <v>0.629845570272769</v>
      </c>
      <c r="Q22">
        <v>0.61383489996662544</v>
      </c>
      <c r="R22">
        <v>0.48625200177903061</v>
      </c>
      <c r="S22">
        <v>0.28569149292410057</v>
      </c>
      <c r="T22">
        <v>4.0499340598465494E-2</v>
      </c>
      <c r="U22">
        <v>-0.22842982601335438</v>
      </c>
      <c r="V22">
        <v>-0.50580488231501963</v>
      </c>
      <c r="W22">
        <v>-0.78069426739819647</v>
      </c>
      <c r="X22">
        <v>-1.0456545569608511</v>
      </c>
      <c r="Y22">
        <v>-1.2960488118277214</v>
      </c>
      <c r="Z22">
        <v>-1.5294510923687277</v>
      </c>
      <c r="AA22">
        <v>-1.7451012971615887</v>
      </c>
      <c r="AB22">
        <v>-1.9434126113990313</v>
      </c>
      <c r="AC22">
        <v>-2.125545068303325</v>
      </c>
      <c r="AD22">
        <v>-2.2930579080201241</v>
      </c>
      <c r="AE22">
        <v>-2.4476448178932797</v>
      </c>
      <c r="AF22">
        <v>-2.5909483771460518</v>
      </c>
    </row>
    <row r="23" spans="1:32" x14ac:dyDescent="0.2">
      <c r="A23" t="s">
        <v>138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-0.9392445256029891</v>
      </c>
      <c r="M23">
        <v>-1.1375023642544058</v>
      </c>
      <c r="N23">
        <v>-0.70095358672560559</v>
      </c>
      <c r="O23">
        <v>0.11410988766895613</v>
      </c>
      <c r="P23">
        <v>1.1388750173199513</v>
      </c>
      <c r="Q23">
        <v>2.2507189217457979</v>
      </c>
      <c r="R23">
        <v>3.3652678801490588</v>
      </c>
      <c r="S23">
        <v>4.4304830378621984</v>
      </c>
      <c r="T23">
        <v>5.4195311125848189</v>
      </c>
      <c r="U23">
        <v>6.3235041059264363</v>
      </c>
      <c r="V23">
        <v>7.1449196633467826</v>
      </c>
      <c r="W23">
        <v>7.8924868690134042</v>
      </c>
      <c r="X23">
        <v>8.5772879474971031</v>
      </c>
      <c r="Y23">
        <v>9.21029232299726</v>
      </c>
      <c r="Z23">
        <v>9.800976468604695</v>
      </c>
      <c r="AA23">
        <v>10.356765110735889</v>
      </c>
      <c r="AB23">
        <v>10.88301571960546</v>
      </c>
      <c r="AC23">
        <v>11.383312896004938</v>
      </c>
      <c r="AD23">
        <v>11.85989724637917</v>
      </c>
      <c r="AE23">
        <v>12.314111232005963</v>
      </c>
      <c r="AF23">
        <v>12.74679209919427</v>
      </c>
    </row>
    <row r="24" spans="1:32" x14ac:dyDescent="0.2">
      <c r="A24" t="s">
        <v>139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-2.0108555323791966</v>
      </c>
      <c r="M24">
        <v>-2.1251222232445799</v>
      </c>
      <c r="N24">
        <v>-1.7980523874770116</v>
      </c>
      <c r="O24">
        <v>-1.524271474091754</v>
      </c>
      <c r="P24">
        <v>-1.4706834269702096</v>
      </c>
      <c r="Q24">
        <v>-1.672192824394203</v>
      </c>
      <c r="R24">
        <v>-2.1006916478538917</v>
      </c>
      <c r="S24">
        <v>-2.7025212073959692</v>
      </c>
      <c r="T24">
        <v>-3.4205132861545806</v>
      </c>
      <c r="U24">
        <v>-4.2050574587719876</v>
      </c>
      <c r="V24">
        <v>-5.0179199171838773</v>
      </c>
      <c r="W24">
        <v>-5.8320751256422998</v>
      </c>
      <c r="X24">
        <v>-6.6298352220062196</v>
      </c>
      <c r="Y24">
        <v>-7.4005825272704158</v>
      </c>
      <c r="Z24">
        <v>-8.1387104710460729</v>
      </c>
      <c r="AA24">
        <v>-8.8419728227603915</v>
      </c>
      <c r="AB24">
        <v>-9.5102472359707928</v>
      </c>
      <c r="AC24">
        <v>-10.14464769085186</v>
      </c>
      <c r="AD24">
        <v>-10.746909487894563</v>
      </c>
      <c r="AE24">
        <v>-11.31897853456757</v>
      </c>
      <c r="AF24">
        <v>-11.862753491084888</v>
      </c>
    </row>
    <row r="25" spans="1:32" x14ac:dyDescent="0.2">
      <c r="A25" t="s">
        <v>140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-0.83522718219731784</v>
      </c>
      <c r="M25">
        <v>-0.81403305608328536</v>
      </c>
      <c r="N25">
        <v>-0.27861712612157197</v>
      </c>
      <c r="O25">
        <v>0.49221839674715717</v>
      </c>
      <c r="P25">
        <v>1.3498769824367596</v>
      </c>
      <c r="Q25">
        <v>2.1975768121940797</v>
      </c>
      <c r="R25">
        <v>2.9770027539945731</v>
      </c>
      <c r="S25">
        <v>3.6597099814517531</v>
      </c>
      <c r="T25">
        <v>4.2385877520464188</v>
      </c>
      <c r="U25">
        <v>4.720137440590455</v>
      </c>
      <c r="V25">
        <v>5.1181603281869936</v>
      </c>
      <c r="W25">
        <v>5.449066754998233</v>
      </c>
      <c r="X25">
        <v>5.7287546972596637</v>
      </c>
      <c r="Y25">
        <v>5.9708338393919425</v>
      </c>
      <c r="Z25">
        <v>6.185882388947217</v>
      </c>
      <c r="AA25">
        <v>6.381410060670345</v>
      </c>
      <c r="AB25">
        <v>6.5622402988846362</v>
      </c>
      <c r="AC25">
        <v>6.73108870842416</v>
      </c>
      <c r="AD25">
        <v>6.8891823228937055</v>
      </c>
      <c r="AE25">
        <v>7.0368242889638166</v>
      </c>
      <c r="AF25">
        <v>7.1738548492150667</v>
      </c>
    </row>
    <row r="26" spans="1:32" x14ac:dyDescent="0.2">
      <c r="A26" t="s">
        <v>141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-7.5975405129478091</v>
      </c>
      <c r="M26">
        <v>-10.030434169520507</v>
      </c>
      <c r="N26">
        <v>-12.678430630259784</v>
      </c>
      <c r="O26">
        <v>-15.39876125004116</v>
      </c>
      <c r="P26">
        <v>-18.033342272163711</v>
      </c>
      <c r="Q26">
        <v>-20.492217966921199</v>
      </c>
      <c r="R26">
        <v>-22.739281822688518</v>
      </c>
      <c r="S26">
        <v>-24.772008126014523</v>
      </c>
      <c r="T26">
        <v>-26.606080746093653</v>
      </c>
      <c r="U26">
        <v>-28.26507614596806</v>
      </c>
      <c r="V26">
        <v>-29.774171758161717</v>
      </c>
      <c r="W26">
        <v>-31.156764839171192</v>
      </c>
      <c r="X26">
        <v>-32.433010680215347</v>
      </c>
      <c r="Y26">
        <v>-33.619498026200688</v>
      </c>
      <c r="Z26">
        <v>-34.729512526306472</v>
      </c>
      <c r="AA26">
        <v>-35.773536579436183</v>
      </c>
      <c r="AB26">
        <v>-36.759789727576816</v>
      </c>
      <c r="AC26">
        <v>-37.694713603364413</v>
      </c>
      <c r="AD26">
        <v>-38.583370496287394</v>
      </c>
      <c r="AE26">
        <v>-39.429755569069769</v>
      </c>
      <c r="AF26">
        <v>-40.237037748856196</v>
      </c>
    </row>
    <row r="27" spans="1:32" x14ac:dyDescent="0.2">
      <c r="A27" t="s">
        <v>142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-3.5611515986158637</v>
      </c>
      <c r="M27">
        <v>-2.3810599274603828</v>
      </c>
      <c r="N27">
        <v>-1.1206824539008675</v>
      </c>
      <c r="O27">
        <v>-6.3944725390063795E-2</v>
      </c>
      <c r="P27">
        <v>0.76562613925628131</v>
      </c>
      <c r="Q27">
        <v>1.3858524451074272</v>
      </c>
      <c r="R27">
        <v>1.8190954471021259</v>
      </c>
      <c r="S27">
        <v>2.0871746982326078</v>
      </c>
      <c r="T27">
        <v>2.2109835731096261</v>
      </c>
      <c r="U27">
        <v>2.2104241947942249</v>
      </c>
      <c r="V27">
        <v>2.1042016291127785</v>
      </c>
      <c r="W27">
        <v>1.9095580713583526</v>
      </c>
      <c r="X27">
        <v>1.6420405379898417</v>
      </c>
      <c r="Y27">
        <v>1.3153562609181435</v>
      </c>
      <c r="Z27">
        <v>0.94133905153350739</v>
      </c>
      <c r="AA27">
        <v>0.53002345216179858</v>
      </c>
      <c r="AB27">
        <v>8.9805943246346054E-2</v>
      </c>
      <c r="AC27">
        <v>-0.37233832633687403</v>
      </c>
      <c r="AD27">
        <v>-0.8506159908915345</v>
      </c>
      <c r="AE27">
        <v>-1.3401823508270017</v>
      </c>
      <c r="AF27">
        <v>-1.8369346762304839</v>
      </c>
    </row>
    <row r="28" spans="1:32" x14ac:dyDescent="0.2">
      <c r="A28" t="s">
        <v>143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-6.3171689430767675</v>
      </c>
      <c r="M28">
        <v>-3.607544394593698</v>
      </c>
      <c r="N28">
        <v>-1.6930594546923361</v>
      </c>
      <c r="O28">
        <v>-0.35866566193801797</v>
      </c>
      <c r="P28">
        <v>0.60141107648761238</v>
      </c>
      <c r="Q28">
        <v>1.3080921868708906</v>
      </c>
      <c r="R28">
        <v>1.8268684516410838</v>
      </c>
      <c r="S28">
        <v>2.1944011251658901</v>
      </c>
      <c r="T28">
        <v>2.4336459018279077</v>
      </c>
      <c r="U28">
        <v>2.5613408273594152</v>
      </c>
      <c r="V28">
        <v>2.5913719503285026</v>
      </c>
      <c r="W28">
        <v>2.5361082212356889</v>
      </c>
      <c r="X28">
        <v>2.406817834707442</v>
      </c>
      <c r="Y28">
        <v>2.2137272936383123</v>
      </c>
      <c r="Z28">
        <v>1.9659909004764442</v>
      </c>
      <c r="AA28">
        <v>1.6716840523511634</v>
      </c>
      <c r="AB28">
        <v>1.3378548529682011</v>
      </c>
      <c r="AC28">
        <v>0.97062877736351361</v>
      </c>
      <c r="AD28">
        <v>0.57534570035855381</v>
      </c>
      <c r="AE28">
        <v>0.15670559602860568</v>
      </c>
      <c r="AF28">
        <v>-0.28109736424241083</v>
      </c>
    </row>
    <row r="29" spans="1:32" x14ac:dyDescent="0.2">
      <c r="A29" t="s">
        <v>144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-3.3672966900920809</v>
      </c>
      <c r="M29">
        <v>-2.2125881929459079</v>
      </c>
      <c r="N29">
        <v>-1.0092631333109447</v>
      </c>
      <c r="O29">
        <v>3.1180822601961644E-2</v>
      </c>
      <c r="P29">
        <v>0.90060830840772432</v>
      </c>
      <c r="Q29">
        <v>1.6153040099601279</v>
      </c>
      <c r="R29">
        <v>2.1903351283443895</v>
      </c>
      <c r="S29">
        <v>2.6386322396560802</v>
      </c>
      <c r="T29">
        <v>2.9725703333078446</v>
      </c>
      <c r="U29">
        <v>3.2047982839163103</v>
      </c>
      <c r="V29">
        <v>3.3482586553095883</v>
      </c>
      <c r="W29">
        <v>3.4157691279226299</v>
      </c>
      <c r="X29">
        <v>3.4194852137593656</v>
      </c>
      <c r="Y29">
        <v>3.3704490002360199</v>
      </c>
      <c r="Z29">
        <v>3.2783144395155395</v>
      </c>
      <c r="AA29">
        <v>3.1512617863593384</v>
      </c>
      <c r="AB29">
        <v>2.9960677154145188</v>
      </c>
      <c r="AC29">
        <v>2.8182769051966927</v>
      </c>
      <c r="AD29">
        <v>2.6224226355564983</v>
      </c>
      <c r="AE29">
        <v>2.4122530957846555</v>
      </c>
      <c r="AF29">
        <v>2.1909331261650289</v>
      </c>
    </row>
    <row r="30" spans="1:32" x14ac:dyDescent="0.2">
      <c r="A30" t="s">
        <v>145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-7.9652900141864542</v>
      </c>
      <c r="M30">
        <v>-6.2537450243011499</v>
      </c>
      <c r="N30">
        <v>-4.2178926274847095</v>
      </c>
      <c r="O30">
        <v>-2.4369814104608589</v>
      </c>
      <c r="P30">
        <v>-1.045154003394877</v>
      </c>
      <c r="Q30">
        <v>-1.3572254348526158E-2</v>
      </c>
      <c r="R30">
        <v>0.73799788965176472</v>
      </c>
      <c r="S30">
        <v>1.2947893017791312</v>
      </c>
      <c r="T30">
        <v>1.7296984081528466</v>
      </c>
      <c r="U30">
        <v>2.099195581531843</v>
      </c>
      <c r="V30">
        <v>2.4447257946690115</v>
      </c>
      <c r="W30">
        <v>2.7957879512172656</v>
      </c>
      <c r="X30">
        <v>3.1729936339835119</v>
      </c>
      <c r="Y30">
        <v>3.5905187008480333</v>
      </c>
      <c r="Z30">
        <v>4.0578870194775796</v>
      </c>
      <c r="AA30">
        <v>4.5812199358683525</v>
      </c>
      <c r="AB30">
        <v>5.1641134669248911</v>
      </c>
      <c r="AC30">
        <v>5.808275770260507</v>
      </c>
      <c r="AD30">
        <v>6.5140075413795628</v>
      </c>
      <c r="AE30">
        <v>7.280574963751052</v>
      </c>
      <c r="AF30">
        <v>8.1064992323614415</v>
      </c>
    </row>
    <row r="31" spans="1:32" x14ac:dyDescent="0.2">
      <c r="A31" t="s">
        <v>146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-3.4761118831126203</v>
      </c>
      <c r="M31">
        <v>-2.3779181711690911</v>
      </c>
      <c r="N31">
        <v>-1.1409351717094673</v>
      </c>
      <c r="O31">
        <v>-8.2954532227641486E-2</v>
      </c>
      <c r="P31">
        <v>0.76068053780036227</v>
      </c>
      <c r="Q31">
        <v>1.4152523303357922</v>
      </c>
      <c r="R31">
        <v>1.9167860615226795</v>
      </c>
      <c r="S31">
        <v>2.2995095662638354</v>
      </c>
      <c r="T31">
        <v>2.5928287475210254</v>
      </c>
      <c r="U31">
        <v>2.8210771539944446</v>
      </c>
      <c r="V31">
        <v>3.0039754345733138</v>
      </c>
      <c r="W31">
        <v>3.1571433438743801</v>
      </c>
      <c r="X31">
        <v>3.2925401485233152</v>
      </c>
      <c r="Y31">
        <v>3.4188771480129221</v>
      </c>
      <c r="Z31">
        <v>3.5420586743006188</v>
      </c>
      <c r="AA31">
        <v>3.6656682680485719</v>
      </c>
      <c r="AB31">
        <v>3.7914818090195146</v>
      </c>
      <c r="AC31">
        <v>3.9199708228703889</v>
      </c>
      <c r="AD31">
        <v>4.050759239083801</v>
      </c>
      <c r="AE31">
        <v>4.1830074648844917</v>
      </c>
      <c r="AF31">
        <v>4.3157093739425223</v>
      </c>
    </row>
    <row r="32" spans="1:32" x14ac:dyDescent="0.2">
      <c r="A32" t="s">
        <v>147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-4.026572775864623</v>
      </c>
      <c r="M32">
        <v>-2.5542081028529728</v>
      </c>
      <c r="N32">
        <v>-1.1237463721206487</v>
      </c>
      <c r="O32">
        <v>6.3262834020427761E-2</v>
      </c>
      <c r="P32">
        <v>1.0270940311744692</v>
      </c>
      <c r="Q32">
        <v>1.8101674075790219</v>
      </c>
      <c r="R32">
        <v>2.4470907420958588</v>
      </c>
      <c r="S32">
        <v>2.9640234689178646</v>
      </c>
      <c r="T32">
        <v>3.3816547102858641</v>
      </c>
      <c r="U32">
        <v>3.7174146449024947</v>
      </c>
      <c r="V32">
        <v>3.9865300409545057</v>
      </c>
      <c r="W32">
        <v>4.2022969641042573</v>
      </c>
      <c r="X32">
        <v>4.3760097990076741</v>
      </c>
      <c r="Y32">
        <v>4.5168601513664086</v>
      </c>
      <c r="Z32">
        <v>4.6319602150808548</v>
      </c>
      <c r="AA32">
        <v>4.7265235318971088</v>
      </c>
      <c r="AB32">
        <v>4.8041689853064007</v>
      </c>
      <c r="AC32">
        <v>4.8672877758797695</v>
      </c>
      <c r="AD32">
        <v>4.9174130265901006</v>
      </c>
      <c r="AE32">
        <v>4.9555502106994886</v>
      </c>
      <c r="AF32">
        <v>4.9824427012739703</v>
      </c>
    </row>
    <row r="33" spans="1:32" x14ac:dyDescent="0.2">
      <c r="A33" t="s">
        <v>148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-7.5431637140835566</v>
      </c>
      <c r="M33">
        <v>-4.183064218580224</v>
      </c>
      <c r="N33">
        <v>-1.7673774264356235</v>
      </c>
      <c r="O33">
        <v>-2.2987678455543836E-3</v>
      </c>
      <c r="P33">
        <v>1.3352956020115103</v>
      </c>
      <c r="Q33">
        <v>2.3806694978297127</v>
      </c>
      <c r="R33">
        <v>3.2132497486088818</v>
      </c>
      <c r="S33">
        <v>3.8841353071515927</v>
      </c>
      <c r="T33">
        <v>4.431983441759213</v>
      </c>
      <c r="U33">
        <v>4.8898488641904825</v>
      </c>
      <c r="V33">
        <v>5.2868613105234719</v>
      </c>
      <c r="W33">
        <v>5.6477758673239009</v>
      </c>
      <c r="X33">
        <v>5.9921905824925847</v>
      </c>
      <c r="Y33">
        <v>6.3342120370362132</v>
      </c>
      <c r="Z33">
        <v>6.6827266275776065</v>
      </c>
      <c r="AA33">
        <v>7.0421383763933587</v>
      </c>
      <c r="AB33">
        <v>7.4133552352785959</v>
      </c>
      <c r="AC33">
        <v>7.794828275447907</v>
      </c>
      <c r="AD33">
        <v>8.18350437567128</v>
      </c>
      <c r="AE33">
        <v>8.5756198416306439</v>
      </c>
      <c r="AF33">
        <v>8.9673033210238895</v>
      </c>
    </row>
    <row r="34" spans="1:32" x14ac:dyDescent="0.2">
      <c r="A34" t="s">
        <v>149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-2.0307063557831628</v>
      </c>
      <c r="M34">
        <v>-1.6891331633132611</v>
      </c>
      <c r="N34">
        <v>-0.90775133114384676</v>
      </c>
      <c r="O34">
        <v>-7.0894952271327583E-2</v>
      </c>
      <c r="P34">
        <v>0.69193882011584495</v>
      </c>
      <c r="Q34">
        <v>1.3372846506335634</v>
      </c>
      <c r="R34">
        <v>1.8583946827137598</v>
      </c>
      <c r="S34">
        <v>2.2656126968991774</v>
      </c>
      <c r="T34">
        <v>2.5765995107613016</v>
      </c>
      <c r="U34">
        <v>2.8111302875498234</v>
      </c>
      <c r="V34">
        <v>2.9882876296141614</v>
      </c>
      <c r="W34">
        <v>3.1249490640701927</v>
      </c>
      <c r="X34">
        <v>3.2350334333380193</v>
      </c>
      <c r="Y34">
        <v>3.3292542111946988</v>
      </c>
      <c r="Z34">
        <v>3.4152370435197144</v>
      </c>
      <c r="AA34">
        <v>3.4978871333956052</v>
      </c>
      <c r="AB34">
        <v>3.5799014095589499</v>
      </c>
      <c r="AC34">
        <v>3.6623316902778535</v>
      </c>
      <c r="AD34">
        <v>3.7451257240381342</v>
      </c>
      <c r="AE34">
        <v>3.8275966189362354</v>
      </c>
      <c r="AF34">
        <v>3.9087948866231015</v>
      </c>
    </row>
    <row r="35" spans="1:32" x14ac:dyDescent="0.2">
      <c r="A35" t="s">
        <v>150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-2.0682289216218619</v>
      </c>
      <c r="M35">
        <v>-1.6941567613819708</v>
      </c>
      <c r="N35">
        <v>-0.82015887470914262</v>
      </c>
      <c r="O35">
        <v>7.6609339806665844E-2</v>
      </c>
      <c r="P35">
        <v>0.85274028796982204</v>
      </c>
      <c r="Q35">
        <v>1.4723704144227634</v>
      </c>
      <c r="R35">
        <v>1.9406630928947788</v>
      </c>
      <c r="S35">
        <v>2.2788242012198978</v>
      </c>
      <c r="T35">
        <v>2.5130368886217003</v>
      </c>
      <c r="U35">
        <v>2.6693323087869203</v>
      </c>
      <c r="V35">
        <v>2.7711972222413506</v>
      </c>
      <c r="W35">
        <v>2.838469827193868</v>
      </c>
      <c r="X35">
        <v>2.8869120271910909</v>
      </c>
      <c r="Y35">
        <v>2.9282165968497864</v>
      </c>
      <c r="Z35">
        <v>2.9703301350492151</v>
      </c>
      <c r="AA35">
        <v>3.0179933850711826</v>
      </c>
      <c r="AB35">
        <v>3.0734001301594427</v>
      </c>
      <c r="AC35">
        <v>3.1368826270489869</v>
      </c>
      <c r="AD35">
        <v>3.2075508669737962</v>
      </c>
      <c r="AE35">
        <v>3.28383766549738</v>
      </c>
      <c r="AF35">
        <v>3.3639252321358226</v>
      </c>
    </row>
    <row r="36" spans="1:32" x14ac:dyDescent="0.2">
      <c r="A36" t="s">
        <v>151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-1.4602753356351084</v>
      </c>
      <c r="M36">
        <v>-1.3622671467352632</v>
      </c>
      <c r="N36">
        <v>-0.80720657356799785</v>
      </c>
      <c r="O36">
        <v>-7.380657991037376E-2</v>
      </c>
      <c r="P36">
        <v>0.68058380980979827</v>
      </c>
      <c r="Q36">
        <v>1.3781761984951624</v>
      </c>
      <c r="R36">
        <v>1.9916517030016401</v>
      </c>
      <c r="S36">
        <v>2.5207399058127189</v>
      </c>
      <c r="T36">
        <v>2.9767793955428612</v>
      </c>
      <c r="U36">
        <v>3.3743487045979847</v>
      </c>
      <c r="V36">
        <v>3.7274799832946126</v>
      </c>
      <c r="W36">
        <v>4.0482622620158004</v>
      </c>
      <c r="X36">
        <v>4.3464895526290181</v>
      </c>
      <c r="Y36">
        <v>4.6297070968109644</v>
      </c>
      <c r="Z36">
        <v>4.9034086231239726</v>
      </c>
      <c r="AA36">
        <v>5.1713083650613445</v>
      </c>
      <c r="AB36">
        <v>5.4356603811900772</v>
      </c>
      <c r="AC36">
        <v>5.6976002908758927</v>
      </c>
      <c r="AD36">
        <v>5.9574815741513687</v>
      </c>
      <c r="AE36">
        <v>6.2151786054942093</v>
      </c>
      <c r="AF36">
        <v>6.4703358322147686</v>
      </c>
    </row>
    <row r="37" spans="1:32" x14ac:dyDescent="0.2">
      <c r="A37" t="s">
        <v>152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-3.1428347923985855</v>
      </c>
      <c r="M37">
        <v>-2.2453017911015505</v>
      </c>
      <c r="N37">
        <v>-1.1035332165019507</v>
      </c>
      <c r="O37">
        <v>-0.13598549604122434</v>
      </c>
      <c r="P37">
        <v>0.59318905826604151</v>
      </c>
      <c r="Q37">
        <v>1.1063529470403122</v>
      </c>
      <c r="R37">
        <v>1.4454413286955292</v>
      </c>
      <c r="S37">
        <v>1.6525018207816489</v>
      </c>
      <c r="T37">
        <v>1.7638611817340166</v>
      </c>
      <c r="U37">
        <v>1.8089848246273244</v>
      </c>
      <c r="V37">
        <v>1.8109542927344346</v>
      </c>
      <c r="W37">
        <v>1.7873594594678854</v>
      </c>
      <c r="X37">
        <v>1.7511859747402436</v>
      </c>
      <c r="Y37">
        <v>1.7116070236610659</v>
      </c>
      <c r="Z37">
        <v>1.6746931876217008</v>
      </c>
      <c r="AA37">
        <v>1.6440648398042601</v>
      </c>
      <c r="AB37">
        <v>1.6214922261063691</v>
      </c>
      <c r="AC37">
        <v>1.607434574380151</v>
      </c>
      <c r="AD37">
        <v>1.6015030304154632</v>
      </c>
      <c r="AE37">
        <v>1.602837123093992</v>
      </c>
      <c r="AF37">
        <v>1.6103903199194747</v>
      </c>
    </row>
    <row r="38" spans="1:32" x14ac:dyDescent="0.2">
      <c r="A38" t="s">
        <v>153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-0.3709986335086235</v>
      </c>
      <c r="M38">
        <v>-0.28980444040099806</v>
      </c>
      <c r="N38">
        <v>-0.13015416760634446</v>
      </c>
      <c r="O38">
        <v>6.8000261300360521E-2</v>
      </c>
      <c r="P38">
        <v>0.27569389133901279</v>
      </c>
      <c r="Q38">
        <v>0.47339723272727952</v>
      </c>
      <c r="R38">
        <v>0.65040371282352183</v>
      </c>
      <c r="S38">
        <v>0.80290461479679553</v>
      </c>
      <c r="T38">
        <v>0.93168266471037597</v>
      </c>
      <c r="U38">
        <v>1.0400699495856092</v>
      </c>
      <c r="V38">
        <v>1.1324072202406388</v>
      </c>
      <c r="W38">
        <v>1.2130239565305789</v>
      </c>
      <c r="X38">
        <v>1.2856615676639205</v>
      </c>
      <c r="Y38">
        <v>1.3532273786067694</v>
      </c>
      <c r="Z38">
        <v>1.4177684312761896</v>
      </c>
      <c r="AA38">
        <v>1.480571688642951</v>
      </c>
      <c r="AB38">
        <v>1.5423220286577388</v>
      </c>
      <c r="AC38">
        <v>1.6032721819220219</v>
      </c>
      <c r="AD38">
        <v>1.6633978666655391</v>
      </c>
      <c r="AE38">
        <v>1.7225252711303263</v>
      </c>
      <c r="AF38">
        <v>1.7804265209250048</v>
      </c>
    </row>
    <row r="39" spans="1:32" x14ac:dyDescent="0.2">
      <c r="A39" t="s">
        <v>154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-2.9567130352842197</v>
      </c>
      <c r="M39">
        <v>-2.061773717709936</v>
      </c>
      <c r="N39">
        <v>-0.94268757785822554</v>
      </c>
      <c r="O39">
        <v>1.0744294121289855E-3</v>
      </c>
      <c r="P39">
        <v>0.70025275747620519</v>
      </c>
      <c r="Q39">
        <v>1.1725674202158753</v>
      </c>
      <c r="R39">
        <v>1.459729474621585</v>
      </c>
      <c r="S39">
        <v>1.6065326071449837</v>
      </c>
      <c r="T39">
        <v>1.6530324736736768</v>
      </c>
      <c r="U39">
        <v>1.6321134233023615</v>
      </c>
      <c r="V39">
        <v>1.5694057354069813</v>
      </c>
      <c r="W39">
        <v>1.4840952011709652</v>
      </c>
      <c r="X39">
        <v>1.3899629299293448</v>
      </c>
      <c r="Y39">
        <v>1.2964024505415006</v>
      </c>
      <c r="Z39">
        <v>1.2093444953968913</v>
      </c>
      <c r="AA39">
        <v>1.1320782102344884</v>
      </c>
      <c r="AB39">
        <v>1.0659689154556062</v>
      </c>
      <c r="AC39">
        <v>1.0110710732684103</v>
      </c>
      <c r="AD39">
        <v>0.96663182728184971</v>
      </c>
      <c r="AE39">
        <v>0.93148563324316758</v>
      </c>
      <c r="AF39">
        <v>0.9043439586207791</v>
      </c>
    </row>
    <row r="40" spans="1:32" x14ac:dyDescent="0.2">
      <c r="A40" t="s">
        <v>155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-7.3852474999999913</v>
      </c>
      <c r="M40">
        <v>-8.9700801000000183</v>
      </c>
      <c r="N40">
        <v>-5.5435874999999442</v>
      </c>
      <c r="O40">
        <v>0.90507079999997586</v>
      </c>
      <c r="P40">
        <v>9.0592652000000271</v>
      </c>
      <c r="Q40">
        <v>17.955429600000002</v>
      </c>
      <c r="R40">
        <v>26.924758099999963</v>
      </c>
      <c r="S40">
        <v>35.550104300000044</v>
      </c>
      <c r="T40">
        <v>43.612315599999988</v>
      </c>
      <c r="U40">
        <v>51.034382999999934</v>
      </c>
      <c r="V40">
        <v>57.830912500000068</v>
      </c>
      <c r="W40">
        <v>64.066971400000057</v>
      </c>
      <c r="X40">
        <v>69.827733800000033</v>
      </c>
      <c r="Y40">
        <v>75.198469799999998</v>
      </c>
      <c r="Z40">
        <v>80.253238499999952</v>
      </c>
      <c r="AA40">
        <v>85.050129300000094</v>
      </c>
      <c r="AB40">
        <v>89.630896300000018</v>
      </c>
      <c r="AC40">
        <v>94.023147999999992</v>
      </c>
      <c r="AD40">
        <v>98.243691299999909</v>
      </c>
      <c r="AE40">
        <v>102.3020765</v>
      </c>
      <c r="AF40">
        <v>106.20376439999995</v>
      </c>
    </row>
    <row r="41" spans="1:32" x14ac:dyDescent="0.2">
      <c r="A41" t="s">
        <v>156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-4.2239814000000138</v>
      </c>
      <c r="M41">
        <v>-4.476954400000011</v>
      </c>
      <c r="N41">
        <v>-3.7989076000000068</v>
      </c>
      <c r="O41">
        <v>-3.2298052999999811</v>
      </c>
      <c r="P41">
        <v>-3.1252937999999801</v>
      </c>
      <c r="Q41">
        <v>-3.5638189999999952</v>
      </c>
      <c r="R41">
        <v>-4.4900298000000021</v>
      </c>
      <c r="S41">
        <v>-5.7931351000000006</v>
      </c>
      <c r="T41">
        <v>-7.3534891999999843</v>
      </c>
      <c r="U41">
        <v>-9.0663346000000047</v>
      </c>
      <c r="V41">
        <v>-10.850285500000012</v>
      </c>
      <c r="W41">
        <v>-12.647310500000003</v>
      </c>
      <c r="X41">
        <v>-14.419009799999998</v>
      </c>
      <c r="Y41">
        <v>-16.141959000000014</v>
      </c>
      <c r="Z41">
        <v>-17.803425199999992</v>
      </c>
      <c r="AA41">
        <v>-19.397902500000015</v>
      </c>
      <c r="AB41">
        <v>-20.924497399999979</v>
      </c>
      <c r="AC41">
        <v>-22.385037599999976</v>
      </c>
      <c r="AD41">
        <v>-23.782750600000014</v>
      </c>
      <c r="AE41">
        <v>-25.121372200000025</v>
      </c>
      <c r="AF41">
        <v>-26.404579699999999</v>
      </c>
    </row>
    <row r="42" spans="1:32" x14ac:dyDescent="0.2">
      <c r="A42" t="s">
        <v>157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-4.1281002000000058</v>
      </c>
      <c r="M42">
        <v>-4.0350161999999727</v>
      </c>
      <c r="N42">
        <v>-1.3850603000000206</v>
      </c>
      <c r="O42">
        <v>2.454010100000005</v>
      </c>
      <c r="P42">
        <v>6.7494801999999936</v>
      </c>
      <c r="Q42">
        <v>11.019904500000052</v>
      </c>
      <c r="R42">
        <v>14.971683400000018</v>
      </c>
      <c r="S42">
        <v>18.458469999999977</v>
      </c>
      <c r="T42">
        <v>21.440150999999958</v>
      </c>
      <c r="U42">
        <v>23.94522580000006</v>
      </c>
      <c r="V42">
        <v>26.039690000000007</v>
      </c>
      <c r="W42">
        <v>27.803641700000014</v>
      </c>
      <c r="X42">
        <v>29.315507200000013</v>
      </c>
      <c r="Y42">
        <v>30.64289569999994</v>
      </c>
      <c r="Z42">
        <v>31.838610600000038</v>
      </c>
      <c r="AA42">
        <v>32.940238000000022</v>
      </c>
      <c r="AB42">
        <v>33.971900299999902</v>
      </c>
      <c r="AC42">
        <v>34.947060899999997</v>
      </c>
      <c r="AD42">
        <v>35.871592100000044</v>
      </c>
      <c r="AE42">
        <v>36.746612699999901</v>
      </c>
      <c r="AF42">
        <v>37.570832800000062</v>
      </c>
    </row>
    <row r="43" spans="1:32" x14ac:dyDescent="0.2">
      <c r="A43" t="s">
        <v>158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-1.4873737799999986</v>
      </c>
      <c r="M43">
        <v>-1.9693570399999984</v>
      </c>
      <c r="N43">
        <v>-2.4964786600000011</v>
      </c>
      <c r="O43">
        <v>-3.0409254700000012</v>
      </c>
      <c r="P43">
        <v>-3.5715262600000024</v>
      </c>
      <c r="Q43">
        <v>-4.0702793799999988</v>
      </c>
      <c r="R43">
        <v>-4.5297019700000014</v>
      </c>
      <c r="S43">
        <v>-4.9489347699999993</v>
      </c>
      <c r="T43">
        <v>-5.3307590399999984</v>
      </c>
      <c r="U43">
        <v>-5.679576299999999</v>
      </c>
      <c r="V43">
        <v>-6.0001636999999981</v>
      </c>
      <c r="W43">
        <v>-6.2969957099999991</v>
      </c>
      <c r="X43">
        <v>-6.5739430500000005</v>
      </c>
      <c r="Y43">
        <v>-6.8341975500000007</v>
      </c>
      <c r="Z43">
        <v>-7.0803157000000017</v>
      </c>
      <c r="AA43">
        <v>-7.3143113500000005</v>
      </c>
      <c r="AB43">
        <v>-7.5377584499999983</v>
      </c>
      <c r="AC43">
        <v>-7.7518842100000001</v>
      </c>
      <c r="AD43">
        <v>-7.9576461500000004</v>
      </c>
      <c r="AE43">
        <v>-8.1557926599999995</v>
      </c>
      <c r="AF43">
        <v>-8.3469098599999985</v>
      </c>
    </row>
    <row r="44" spans="1:32" x14ac:dyDescent="0.2">
      <c r="A44" t="s">
        <v>159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-20.504055699999981</v>
      </c>
      <c r="M44">
        <v>-13.74919490000002</v>
      </c>
      <c r="N44">
        <v>-6.4900366000000531</v>
      </c>
      <c r="O44">
        <v>-0.37138720000007197</v>
      </c>
      <c r="P44">
        <v>4.4596070000000054</v>
      </c>
      <c r="Q44">
        <v>8.0957009999999627</v>
      </c>
      <c r="R44">
        <v>10.657383299999992</v>
      </c>
      <c r="S44">
        <v>12.263418000000001</v>
      </c>
      <c r="T44">
        <v>13.028543799999966</v>
      </c>
      <c r="U44">
        <v>13.063020800000004</v>
      </c>
      <c r="V44">
        <v>12.471335899999985</v>
      </c>
      <c r="W44">
        <v>11.350529600000073</v>
      </c>
      <c r="X44">
        <v>9.788694200000009</v>
      </c>
      <c r="Y44">
        <v>7.8639711999999236</v>
      </c>
      <c r="Z44">
        <v>5.644197800000029</v>
      </c>
      <c r="AA44">
        <v>3.1871966999999586</v>
      </c>
      <c r="AB44">
        <v>0.54159730000003492</v>
      </c>
      <c r="AC44">
        <v>-2.2519916999999623</v>
      </c>
      <c r="AD44">
        <v>-5.1596497000000454</v>
      </c>
      <c r="AE44">
        <v>-8.1528264999999465</v>
      </c>
      <c r="AF44">
        <v>-11.207162000000039</v>
      </c>
    </row>
    <row r="45" spans="1:32" x14ac:dyDescent="0.2">
      <c r="A45" t="s">
        <v>160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-21.655886500000008</v>
      </c>
      <c r="M45">
        <v>-12.402887100000044</v>
      </c>
      <c r="N45">
        <v>-5.8376888999999892</v>
      </c>
      <c r="O45">
        <v>-1.2402697999999646</v>
      </c>
      <c r="P45">
        <v>2.0857172000000332</v>
      </c>
      <c r="Q45">
        <v>4.5496709000000237</v>
      </c>
      <c r="R45">
        <v>6.372451500000011</v>
      </c>
      <c r="S45">
        <v>7.6766706999999883</v>
      </c>
      <c r="T45">
        <v>8.5383099000000016</v>
      </c>
      <c r="U45">
        <v>9.0123806999999942</v>
      </c>
      <c r="V45">
        <v>9.144491099999982</v>
      </c>
      <c r="W45">
        <v>8.9754286999999522</v>
      </c>
      <c r="X45">
        <v>8.5425645999999915</v>
      </c>
      <c r="Y45">
        <v>7.8800105999999914</v>
      </c>
      <c r="Z45">
        <v>7.0184598000000165</v>
      </c>
      <c r="AA45">
        <v>5.9851100999999858</v>
      </c>
      <c r="AB45">
        <v>4.8037962000000221</v>
      </c>
      <c r="AC45">
        <v>3.4953154000000382</v>
      </c>
      <c r="AD45">
        <v>2.0778763999999796</v>
      </c>
      <c r="AE45">
        <v>0.56758770000004688</v>
      </c>
      <c r="AF45">
        <v>-1.0210873000000333</v>
      </c>
    </row>
    <row r="46" spans="1:32" x14ac:dyDescent="0.2">
      <c r="A46" t="s">
        <v>161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-49.907112999999981</v>
      </c>
      <c r="M46">
        <v>-32.888138000000026</v>
      </c>
      <c r="N46">
        <v>-15.045296000000008</v>
      </c>
      <c r="O46">
        <v>0.4661670000000413</v>
      </c>
      <c r="P46">
        <v>13.503537000000051</v>
      </c>
      <c r="Q46">
        <v>24.289774999999963</v>
      </c>
      <c r="R46">
        <v>33.032194000000118</v>
      </c>
      <c r="S46">
        <v>39.90831100000014</v>
      </c>
      <c r="T46">
        <v>45.089379000000008</v>
      </c>
      <c r="U46">
        <v>48.752898999999843</v>
      </c>
      <c r="V46">
        <v>51.082997999999861</v>
      </c>
      <c r="W46">
        <v>52.264104999999972</v>
      </c>
      <c r="X46">
        <v>52.472694999999931</v>
      </c>
      <c r="Y46">
        <v>51.870213000000149</v>
      </c>
      <c r="Z46">
        <v>50.598600999999917</v>
      </c>
      <c r="AA46">
        <v>48.778677000000016</v>
      </c>
      <c r="AB46">
        <v>46.510905000000093</v>
      </c>
      <c r="AC46">
        <v>43.877760999999964</v>
      </c>
      <c r="AD46">
        <v>40.946908000000121</v>
      </c>
      <c r="AE46">
        <v>37.774518000000171</v>
      </c>
      <c r="AF46">
        <v>34.408268000000135</v>
      </c>
    </row>
    <row r="47" spans="1:32" x14ac:dyDescent="0.2">
      <c r="A47" t="s">
        <v>162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-145.98773900000015</v>
      </c>
      <c r="M47">
        <v>-114.95095700000002</v>
      </c>
      <c r="N47">
        <v>-77.754507000000103</v>
      </c>
      <c r="O47">
        <v>-45.054679000000078</v>
      </c>
      <c r="P47">
        <v>-19.378742999999986</v>
      </c>
      <c r="Q47">
        <v>-0.25237999999990279</v>
      </c>
      <c r="R47">
        <v>13.76308199999994</v>
      </c>
      <c r="S47">
        <v>24.216831000000184</v>
      </c>
      <c r="T47">
        <v>32.444884000000002</v>
      </c>
      <c r="U47">
        <v>39.489930999999842</v>
      </c>
      <c r="V47">
        <v>46.123393999999962</v>
      </c>
      <c r="W47">
        <v>52.899670000000015</v>
      </c>
      <c r="X47">
        <v>60.210961999999881</v>
      </c>
      <c r="Y47">
        <v>68.331537000000026</v>
      </c>
      <c r="Z47">
        <v>77.450027999999975</v>
      </c>
      <c r="AA47">
        <v>87.692086000000018</v>
      </c>
      <c r="AB47">
        <v>99.136291000000028</v>
      </c>
      <c r="AC47">
        <v>111.82573200000002</v>
      </c>
      <c r="AD47">
        <v>125.77676199999996</v>
      </c>
      <c r="AE47">
        <v>140.98582899999997</v>
      </c>
      <c r="AF47">
        <v>157.43480899999986</v>
      </c>
    </row>
    <row r="48" spans="1:32" x14ac:dyDescent="0.2">
      <c r="A48" t="s">
        <v>163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-118.13096399999995</v>
      </c>
      <c r="M48">
        <v>-81.044684999999845</v>
      </c>
      <c r="N48">
        <v>-38.9983500000003</v>
      </c>
      <c r="O48">
        <v>-2.8436950000000252</v>
      </c>
      <c r="P48">
        <v>26.151875000000018</v>
      </c>
      <c r="Q48">
        <v>48.796878000000106</v>
      </c>
      <c r="R48">
        <v>66.28105800000003</v>
      </c>
      <c r="S48">
        <v>79.745950999999877</v>
      </c>
      <c r="T48">
        <v>90.178889999999683</v>
      </c>
      <c r="U48">
        <v>98.401937000000089</v>
      </c>
      <c r="V48">
        <v>105.08547500000032</v>
      </c>
      <c r="W48">
        <v>110.76390200000014</v>
      </c>
      <c r="X48">
        <v>115.84909800000014</v>
      </c>
      <c r="Y48">
        <v>120.64315999999963</v>
      </c>
      <c r="Z48">
        <v>125.35238200000003</v>
      </c>
      <c r="AA48">
        <v>130.10309599999982</v>
      </c>
      <c r="AB48">
        <v>134.95875999999998</v>
      </c>
      <c r="AC48">
        <v>139.937003</v>
      </c>
      <c r="AD48">
        <v>145.02530799999977</v>
      </c>
      <c r="AE48">
        <v>150.19436399999995</v>
      </c>
      <c r="AF48">
        <v>155.40851799999973</v>
      </c>
    </row>
    <row r="49" spans="1:32" x14ac:dyDescent="0.2">
      <c r="A49" t="s">
        <v>164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-49.436850999999933</v>
      </c>
      <c r="M49">
        <v>-31.450615999999854</v>
      </c>
      <c r="N49">
        <v>-13.877103000000034</v>
      </c>
      <c r="O49">
        <v>0.78349600000001374</v>
      </c>
      <c r="P49">
        <v>12.757217999999966</v>
      </c>
      <c r="Q49">
        <v>22.548732999999856</v>
      </c>
      <c r="R49">
        <v>30.571102999999994</v>
      </c>
      <c r="S49">
        <v>37.136442999999872</v>
      </c>
      <c r="T49">
        <v>42.491842000000133</v>
      </c>
      <c r="U49">
        <v>46.846260999999913</v>
      </c>
      <c r="V49">
        <v>50.383299000000079</v>
      </c>
      <c r="W49">
        <v>53.264264000000139</v>
      </c>
      <c r="X49">
        <v>55.626931999999897</v>
      </c>
      <c r="Y49">
        <v>57.583902999999964</v>
      </c>
      <c r="Z49">
        <v>59.22252299999991</v>
      </c>
      <c r="AA49">
        <v>60.606825999999955</v>
      </c>
      <c r="AB49">
        <v>61.781098000000156</v>
      </c>
      <c r="AC49">
        <v>62.774317999999994</v>
      </c>
      <c r="AD49">
        <v>63.604712999999947</v>
      </c>
      <c r="AE49">
        <v>64.283885999999939</v>
      </c>
      <c r="AF49">
        <v>64.820172999999841</v>
      </c>
    </row>
    <row r="50" spans="1:32" x14ac:dyDescent="0.2">
      <c r="A50" t="s">
        <v>165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-75.391781899999955</v>
      </c>
      <c r="M50">
        <v>-41.929785199999969</v>
      </c>
      <c r="N50">
        <v>-17.767038399999933</v>
      </c>
      <c r="O50">
        <v>-2.317599999992126E-2</v>
      </c>
      <c r="P50">
        <v>13.501387999999906</v>
      </c>
      <c r="Q50">
        <v>24.141137999999955</v>
      </c>
      <c r="R50">
        <v>32.678396999999904</v>
      </c>
      <c r="S50">
        <v>39.615783000000079</v>
      </c>
      <c r="T50">
        <v>45.334585999999945</v>
      </c>
      <c r="U50">
        <v>50.163126000000148</v>
      </c>
      <c r="V50">
        <v>54.393211999999949</v>
      </c>
      <c r="W50">
        <v>58.274944999999889</v>
      </c>
      <c r="X50">
        <v>62.007991999999831</v>
      </c>
      <c r="Y50">
        <v>65.737362999999959</v>
      </c>
      <c r="Z50">
        <v>69.555425000000014</v>
      </c>
      <c r="AA50">
        <v>73.508827999999994</v>
      </c>
      <c r="AB50">
        <v>77.608159999999998</v>
      </c>
      <c r="AC50">
        <v>81.838329999999814</v>
      </c>
      <c r="AD50">
        <v>86.168227000000115</v>
      </c>
      <c r="AE50">
        <v>90.558868999999959</v>
      </c>
      <c r="AF50">
        <v>94.969677000000047</v>
      </c>
    </row>
    <row r="51" spans="1:32" x14ac:dyDescent="0.2">
      <c r="A51" t="s">
        <v>166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-8.7464775000000259</v>
      </c>
      <c r="M51">
        <v>-7.2963821999999823</v>
      </c>
      <c r="N51">
        <v>-3.9324953000000278</v>
      </c>
      <c r="O51">
        <v>-0.30801669999999604</v>
      </c>
      <c r="P51">
        <v>3.01497889999996</v>
      </c>
      <c r="Q51">
        <v>5.8438366999999971</v>
      </c>
      <c r="R51">
        <v>8.1446007000000122</v>
      </c>
      <c r="S51">
        <v>9.9580692999999769</v>
      </c>
      <c r="T51">
        <v>11.35779500000001</v>
      </c>
      <c r="U51">
        <v>12.427555499999983</v>
      </c>
      <c r="V51">
        <v>13.249050799999964</v>
      </c>
      <c r="W51">
        <v>13.895140500000025</v>
      </c>
      <c r="X51">
        <v>14.426348000000019</v>
      </c>
      <c r="Y51">
        <v>14.889572200000032</v>
      </c>
      <c r="Z51">
        <v>15.318411999999967</v>
      </c>
      <c r="AA51">
        <v>15.734622099999967</v>
      </c>
      <c r="AB51">
        <v>16.150248999999974</v>
      </c>
      <c r="AC51">
        <v>16.570036400000049</v>
      </c>
      <c r="AD51">
        <v>16.993773300000043</v>
      </c>
      <c r="AE51">
        <v>17.418358000000012</v>
      </c>
      <c r="AF51">
        <v>17.839454199999977</v>
      </c>
    </row>
    <row r="52" spans="1:32" x14ac:dyDescent="0.2">
      <c r="A52" t="s">
        <v>167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-17.607485699999984</v>
      </c>
      <c r="M52">
        <v>-14.464717700000051</v>
      </c>
      <c r="N52">
        <v>-7.0228273000000172</v>
      </c>
      <c r="O52">
        <v>0.65789009999991777</v>
      </c>
      <c r="P52">
        <v>7.3442261999999801</v>
      </c>
      <c r="Q52">
        <v>12.717565300000047</v>
      </c>
      <c r="R52">
        <v>16.811043499999982</v>
      </c>
      <c r="S52">
        <v>19.797619800000007</v>
      </c>
      <c r="T52">
        <v>21.895690800000011</v>
      </c>
      <c r="U52">
        <v>23.324914599999943</v>
      </c>
      <c r="V52">
        <v>24.285244799999987</v>
      </c>
      <c r="W52">
        <v>24.946921699999962</v>
      </c>
      <c r="X52">
        <v>25.446254299999964</v>
      </c>
      <c r="Y52">
        <v>25.88517719999993</v>
      </c>
      <c r="Z52">
        <v>26.333603799999992</v>
      </c>
      <c r="AA52">
        <v>26.833757499999933</v>
      </c>
      <c r="AB52">
        <v>27.405639699999938</v>
      </c>
      <c r="AC52">
        <v>28.05283380000003</v>
      </c>
      <c r="AD52">
        <v>28.767998900000066</v>
      </c>
      <c r="AE52">
        <v>29.537614100000042</v>
      </c>
      <c r="AF52">
        <v>30.345737600000007</v>
      </c>
    </row>
    <row r="53" spans="1:32" x14ac:dyDescent="0.2">
      <c r="A53" t="s">
        <v>168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-4.2165921999999796</v>
      </c>
      <c r="M53">
        <v>-3.9449978000000101</v>
      </c>
      <c r="N53">
        <v>-2.3443735000000174</v>
      </c>
      <c r="O53">
        <v>-0.21497840000000679</v>
      </c>
      <c r="P53">
        <v>1.9881035000000224</v>
      </c>
      <c r="Q53">
        <v>4.0375670999999898</v>
      </c>
      <c r="R53">
        <v>5.8517536000000518</v>
      </c>
      <c r="S53">
        <v>7.4277675999999815</v>
      </c>
      <c r="T53">
        <v>8.7969991999999593</v>
      </c>
      <c r="U53">
        <v>10.000817299999994</v>
      </c>
      <c r="V53">
        <v>11.079457200000036</v>
      </c>
      <c r="W53">
        <v>12.067836999999997</v>
      </c>
      <c r="X53">
        <v>12.994425000000035</v>
      </c>
      <c r="Y53">
        <v>13.881281900000033</v>
      </c>
      <c r="Z53">
        <v>14.744558600000005</v>
      </c>
      <c r="AA53">
        <v>15.595229000000018</v>
      </c>
      <c r="AB53">
        <v>16.439979300000005</v>
      </c>
      <c r="AC53">
        <v>17.282181499999979</v>
      </c>
      <c r="AD53">
        <v>18.122867799999995</v>
      </c>
      <c r="AE53">
        <v>18.961620899999957</v>
      </c>
      <c r="AF53">
        <v>19.79731529999998</v>
      </c>
    </row>
    <row r="54" spans="1:32" x14ac:dyDescent="0.2">
      <c r="A54" t="s">
        <v>169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-121.81896000000006</v>
      </c>
      <c r="M54">
        <v>-87.282200999999986</v>
      </c>
      <c r="N54">
        <v>-43.022337999999763</v>
      </c>
      <c r="O54">
        <v>-5.3169039999997949</v>
      </c>
      <c r="P54">
        <v>23.26039000000037</v>
      </c>
      <c r="Q54">
        <v>43.508608000000095</v>
      </c>
      <c r="R54">
        <v>57.008496999999807</v>
      </c>
      <c r="S54">
        <v>65.364012000000002</v>
      </c>
      <c r="T54">
        <v>69.971113999999943</v>
      </c>
      <c r="U54">
        <v>71.96924399999989</v>
      </c>
      <c r="V54">
        <v>72.256535999999869</v>
      </c>
      <c r="W54">
        <v>71.521922999999788</v>
      </c>
      <c r="X54">
        <v>70.277642000000014</v>
      </c>
      <c r="Y54">
        <v>68.888480000000072</v>
      </c>
      <c r="Z54">
        <v>67.598245999999563</v>
      </c>
      <c r="AA54">
        <v>66.554395999999997</v>
      </c>
      <c r="AB54">
        <v>65.830978000000414</v>
      </c>
      <c r="AC54">
        <v>65.449505999999928</v>
      </c>
      <c r="AD54">
        <v>65.397096000000147</v>
      </c>
      <c r="AE54">
        <v>65.641383000000133</v>
      </c>
      <c r="AF54">
        <v>66.141967999999906</v>
      </c>
    </row>
    <row r="55" spans="1:32" x14ac:dyDescent="0.2">
      <c r="A55" t="s">
        <v>170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-28.492576000000554</v>
      </c>
      <c r="M55">
        <v>-22.32143300000007</v>
      </c>
      <c r="N55">
        <v>-10.053858000000218</v>
      </c>
      <c r="O55">
        <v>5.2679650000000038</v>
      </c>
      <c r="P55">
        <v>21.419882000000143</v>
      </c>
      <c r="Q55">
        <v>36.886994999999843</v>
      </c>
      <c r="R55">
        <v>50.826266000000032</v>
      </c>
      <c r="S55">
        <v>62.925514999999905</v>
      </c>
      <c r="T55">
        <v>73.229905000000144</v>
      </c>
      <c r="U55">
        <v>81.98617699999977</v>
      </c>
      <c r="V55">
        <v>89.52376699999968</v>
      </c>
      <c r="W55">
        <v>96.175118000000111</v>
      </c>
      <c r="X55">
        <v>102.22983099999965</v>
      </c>
      <c r="Y55">
        <v>107.91439700000046</v>
      </c>
      <c r="Z55">
        <v>113.3891620000004</v>
      </c>
      <c r="AA55">
        <v>118.75538599999982</v>
      </c>
      <c r="AB55">
        <v>124.06708200000048</v>
      </c>
      <c r="AC55">
        <v>129.34403199999997</v>
      </c>
      <c r="AD55">
        <v>134.58383800000047</v>
      </c>
      <c r="AE55">
        <v>139.77194299999883</v>
      </c>
      <c r="AF55">
        <v>144.88922399999956</v>
      </c>
    </row>
    <row r="56" spans="1:32" x14ac:dyDescent="0.2">
      <c r="A56" t="s">
        <v>171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-51.208941999999979</v>
      </c>
      <c r="M56">
        <v>-35.812550999999985</v>
      </c>
      <c r="N56">
        <v>-16.421759000000065</v>
      </c>
      <c r="O56">
        <v>1.8771000000015192E-2</v>
      </c>
      <c r="P56">
        <v>12.269362000000001</v>
      </c>
      <c r="Q56">
        <v>20.604524999999967</v>
      </c>
      <c r="R56">
        <v>25.724964999999884</v>
      </c>
      <c r="S56">
        <v>28.394197000000077</v>
      </c>
      <c r="T56">
        <v>29.300772000000052</v>
      </c>
      <c r="U56">
        <v>29.013869000000113</v>
      </c>
      <c r="V56">
        <v>27.98003000000017</v>
      </c>
      <c r="W56">
        <v>26.535808999999972</v>
      </c>
      <c r="X56">
        <v>24.924784999999929</v>
      </c>
      <c r="Y56">
        <v>23.314476999999897</v>
      </c>
      <c r="Z56">
        <v>21.811899999999923</v>
      </c>
      <c r="AA56">
        <v>20.477527999999893</v>
      </c>
      <c r="AB56">
        <v>19.337630999999874</v>
      </c>
      <c r="AC56">
        <v>18.394926000000169</v>
      </c>
      <c r="AD56">
        <v>17.637421000000131</v>
      </c>
      <c r="AE56">
        <v>17.045423000000028</v>
      </c>
      <c r="AF56">
        <v>16.596743999999944</v>
      </c>
    </row>
    <row r="57" spans="1:32" x14ac:dyDescent="0.2">
      <c r="A57" t="s">
        <v>172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-1.365692177138389</v>
      </c>
      <c r="M57">
        <v>-0.53362392882485565</v>
      </c>
      <c r="N57">
        <v>0.29137173267290706</v>
      </c>
      <c r="O57">
        <v>1.0048881751078653</v>
      </c>
      <c r="P57">
        <v>1.6640212699868151</v>
      </c>
      <c r="Q57">
        <v>2.2519933255241709</v>
      </c>
      <c r="R57">
        <v>2.7591091580923877</v>
      </c>
      <c r="S57">
        <v>3.185752338742609</v>
      </c>
      <c r="T57">
        <v>3.5389160692547383</v>
      </c>
      <c r="U57">
        <v>3.8291401362126276</v>
      </c>
      <c r="V57">
        <v>4.0680940198989601</v>
      </c>
      <c r="W57">
        <v>4.2668402916295367</v>
      </c>
      <c r="X57">
        <v>4.4347894953179035</v>
      </c>
      <c r="Y57">
        <v>4.5792541419533261</v>
      </c>
      <c r="Z57">
        <v>4.7054430581944029</v>
      </c>
      <c r="AA57">
        <v>4.816727852099878</v>
      </c>
      <c r="AB57">
        <v>4.9150395821838</v>
      </c>
      <c r="AC57">
        <v>5.0012934474254589</v>
      </c>
      <c r="AD57">
        <v>5.0757771595463241</v>
      </c>
      <c r="AE57">
        <v>5.1384696654585227</v>
      </c>
      <c r="AF57">
        <v>5.1892777282118496</v>
      </c>
    </row>
    <row r="58" spans="1:32" x14ac:dyDescent="0.2">
      <c r="A58" t="s">
        <v>173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-3.4682392824567976</v>
      </c>
      <c r="M58">
        <v>-1.0486629117499424</v>
      </c>
      <c r="N58">
        <v>-0.60337498435725223</v>
      </c>
      <c r="O58">
        <v>-0.57112517824939868</v>
      </c>
      <c r="P58">
        <v>-0.7453700746855807</v>
      </c>
      <c r="Q58">
        <v>-1.0710569207726728</v>
      </c>
      <c r="R58">
        <v>-1.5033886850804423</v>
      </c>
      <c r="S58">
        <v>-2.0058250854165904</v>
      </c>
      <c r="T58">
        <v>-2.5508079772385339</v>
      </c>
      <c r="U58">
        <v>-3.1181448069479867</v>
      </c>
      <c r="V58">
        <v>-3.6932791464491466</v>
      </c>
      <c r="W58">
        <v>-4.2660251493118579</v>
      </c>
      <c r="X58">
        <v>-4.8296568377217959</v>
      </c>
      <c r="Y58">
        <v>-5.3801806453986689</v>
      </c>
      <c r="Z58">
        <v>-5.915696628082479</v>
      </c>
      <c r="AA58">
        <v>-6.4358224621432258</v>
      </c>
      <c r="AB58">
        <v>-6.9411860092602922</v>
      </c>
      <c r="AC58">
        <v>-7.4330001612869072</v>
      </c>
      <c r="AD58">
        <v>-7.9127286297002275</v>
      </c>
      <c r="AE58">
        <v>-8.3818422889914146</v>
      </c>
      <c r="AF58">
        <v>-8.8416586924730094</v>
      </c>
    </row>
    <row r="59" spans="1:32" x14ac:dyDescent="0.2">
      <c r="A59" t="s">
        <v>174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-1.6713343236597789</v>
      </c>
      <c r="M59">
        <v>3.1696756796639747E-2</v>
      </c>
      <c r="N59">
        <v>0.9061050668360604</v>
      </c>
      <c r="O59">
        <v>1.6011571021236959</v>
      </c>
      <c r="P59">
        <v>2.2932373401099104</v>
      </c>
      <c r="Q59">
        <v>2.9487259247683806</v>
      </c>
      <c r="R59">
        <v>3.5492572698260449</v>
      </c>
      <c r="S59">
        <v>4.0885383911069439</v>
      </c>
      <c r="T59">
        <v>4.5674592177264772</v>
      </c>
      <c r="U59">
        <v>4.9914018683619554</v>
      </c>
      <c r="V59">
        <v>5.3679539864275982</v>
      </c>
      <c r="W59">
        <v>5.7050724850664203</v>
      </c>
      <c r="X59">
        <v>6.0098808019471539</v>
      </c>
      <c r="Y59">
        <v>6.2880711119340127</v>
      </c>
      <c r="Z59">
        <v>6.543763480104503</v>
      </c>
      <c r="AA59">
        <v>6.7796512613735871</v>
      </c>
      <c r="AB59">
        <v>6.9972918535684769</v>
      </c>
      <c r="AC59">
        <v>7.1974418669831008</v>
      </c>
      <c r="AD59">
        <v>7.3803734775532037</v>
      </c>
      <c r="AE59">
        <v>7.5461388208574842</v>
      </c>
      <c r="AF59">
        <v>7.6947681643802168</v>
      </c>
    </row>
    <row r="60" spans="1:32" x14ac:dyDescent="0.2">
      <c r="A60" t="s">
        <v>175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-12.247278618444158</v>
      </c>
      <c r="M60">
        <v>-2.2530599397034834</v>
      </c>
      <c r="N60">
        <v>-7.6383748433229481</v>
      </c>
      <c r="O60">
        <v>-10.90796057192156</v>
      </c>
      <c r="P60">
        <v>-13.621741776740171</v>
      </c>
      <c r="Q60">
        <v>-16.038377407562731</v>
      </c>
      <c r="R60">
        <v>-18.220267053824834</v>
      </c>
      <c r="S60">
        <v>-20.202196817967387</v>
      </c>
      <c r="T60">
        <v>-22.011936220145156</v>
      </c>
      <c r="U60">
        <v>-23.671970139883001</v>
      </c>
      <c r="V60">
        <v>-25.200353741091096</v>
      </c>
      <c r="W60">
        <v>-26.61188043310414</v>
      </c>
      <c r="X60">
        <v>-27.919121002858592</v>
      </c>
      <c r="Y60">
        <v>-29.133133082891185</v>
      </c>
      <c r="Z60">
        <v>-30.26386486217304</v>
      </c>
      <c r="AA60">
        <v>-31.32034650795179</v>
      </c>
      <c r="AB60">
        <v>-32.310764452144483</v>
      </c>
      <c r="AC60">
        <v>-33.242485792608143</v>
      </c>
      <c r="AD60">
        <v>-34.122073318088106</v>
      </c>
      <c r="AE60">
        <v>-34.955310960129772</v>
      </c>
      <c r="AF60">
        <v>-35.747245690730622</v>
      </c>
    </row>
    <row r="61" spans="1:32" x14ac:dyDescent="0.2">
      <c r="A61" t="s">
        <v>176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-6.9640712822421458</v>
      </c>
      <c r="M61">
        <v>1.0837977269986254</v>
      </c>
      <c r="N61">
        <v>0.85992819249689489</v>
      </c>
      <c r="O61">
        <v>1.1443292983131848</v>
      </c>
      <c r="P61">
        <v>1.4634814636902638</v>
      </c>
      <c r="Q61">
        <v>1.7217136678789657</v>
      </c>
      <c r="R61">
        <v>1.9077559329617078</v>
      </c>
      <c r="S61">
        <v>2.0253898766273482</v>
      </c>
      <c r="T61">
        <v>2.0805608109369489</v>
      </c>
      <c r="U61">
        <v>2.0796039493562679</v>
      </c>
      <c r="V61">
        <v>2.029022497009314</v>
      </c>
      <c r="W61">
        <v>1.9352600100655204</v>
      </c>
      <c r="X61">
        <v>1.8044181137112369</v>
      </c>
      <c r="Y61">
        <v>1.6420330216628587</v>
      </c>
      <c r="Z61">
        <v>1.4529651143257549</v>
      </c>
      <c r="AA61">
        <v>1.2413954821333117</v>
      </c>
      <c r="AB61">
        <v>1.0108963319775288</v>
      </c>
      <c r="AC61">
        <v>0.76453733404355795</v>
      </c>
      <c r="AD61">
        <v>0.50499760576545594</v>
      </c>
      <c r="AE61">
        <v>0.23466425862359586</v>
      </c>
      <c r="AF61">
        <v>-4.4292142673529877E-2</v>
      </c>
    </row>
    <row r="62" spans="1:32" x14ac:dyDescent="0.2">
      <c r="A62" t="s">
        <v>177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-13.760528843618081</v>
      </c>
      <c r="M62">
        <v>5.0278539435019143</v>
      </c>
      <c r="N62">
        <v>1.0723916250754417</v>
      </c>
      <c r="O62">
        <v>0.82288629705056238</v>
      </c>
      <c r="P62">
        <v>1.0234561151464261</v>
      </c>
      <c r="Q62">
        <v>1.241566135111527</v>
      </c>
      <c r="R62">
        <v>1.4293863312198507</v>
      </c>
      <c r="S62">
        <v>1.586154365590442</v>
      </c>
      <c r="T62">
        <v>1.7148285123200546</v>
      </c>
      <c r="U62">
        <v>1.8179545837970545</v>
      </c>
      <c r="V62">
        <v>1.8977677077503419</v>
      </c>
      <c r="W62">
        <v>1.9563056297374315</v>
      </c>
      <c r="X62">
        <v>1.9953503796346528</v>
      </c>
      <c r="Y62">
        <v>2.016357379778233</v>
      </c>
      <c r="Z62">
        <v>2.0204460892728315</v>
      </c>
      <c r="AA62">
        <v>2.0084545456794611</v>
      </c>
      <c r="AB62">
        <v>1.9810304044656002</v>
      </c>
      <c r="AC62">
        <v>1.9387299794618285</v>
      </c>
      <c r="AD62">
        <v>1.8821044152099731</v>
      </c>
      <c r="AE62">
        <v>1.8117620259391565</v>
      </c>
      <c r="AF62">
        <v>1.728404548895579</v>
      </c>
    </row>
    <row r="63" spans="1:32" x14ac:dyDescent="0.2">
      <c r="A63" t="s">
        <v>178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-6.8260906168689512</v>
      </c>
      <c r="M63">
        <v>1.0428321048051803</v>
      </c>
      <c r="N63">
        <v>0.68245897856478166</v>
      </c>
      <c r="O63">
        <v>1.0928672708758524</v>
      </c>
      <c r="P63">
        <v>1.6548430898866817</v>
      </c>
      <c r="Q63">
        <v>2.2286800958540409</v>
      </c>
      <c r="R63">
        <v>2.7733976005583694</v>
      </c>
      <c r="S63">
        <v>3.2702317555161509</v>
      </c>
      <c r="T63">
        <v>3.7092125491117844</v>
      </c>
      <c r="U63">
        <v>4.0863477235841161</v>
      </c>
      <c r="V63">
        <v>4.4019658111214222</v>
      </c>
      <c r="W63">
        <v>4.6591478316401425</v>
      </c>
      <c r="X63">
        <v>4.8624061026457666</v>
      </c>
      <c r="Y63">
        <v>5.0167418773959582</v>
      </c>
      <c r="Z63">
        <v>5.1270735974791037</v>
      </c>
      <c r="AA63">
        <v>5.1979565285031892</v>
      </c>
      <c r="AB63">
        <v>5.2334958229098616</v>
      </c>
      <c r="AC63">
        <v>5.2373685195188591</v>
      </c>
      <c r="AD63">
        <v>5.2128947148978533</v>
      </c>
      <c r="AE63">
        <v>5.1631175638340077</v>
      </c>
      <c r="AF63">
        <v>5.0908714514050102</v>
      </c>
    </row>
    <row r="64" spans="1:32" x14ac:dyDescent="0.2">
      <c r="A64" t="s">
        <v>179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-13.720749856034287</v>
      </c>
      <c r="M64">
        <v>-1.8581371529267199</v>
      </c>
      <c r="N64">
        <v>-1.1103752098301167</v>
      </c>
      <c r="O64">
        <v>-0.37532112880762636</v>
      </c>
      <c r="P64">
        <v>0.12956013908507202</v>
      </c>
      <c r="Q64">
        <v>0.48712131794907965</v>
      </c>
      <c r="R64">
        <v>0.77739154570937163</v>
      </c>
      <c r="S64">
        <v>1.0534976329086287</v>
      </c>
      <c r="T64">
        <v>1.3486626022088943</v>
      </c>
      <c r="U64">
        <v>1.6836231944810542</v>
      </c>
      <c r="V64">
        <v>2.0715089632877604</v>
      </c>
      <c r="W64">
        <v>2.5206630164914534</v>
      </c>
      <c r="X64">
        <v>3.0361754437614463</v>
      </c>
      <c r="Y64">
        <v>3.6207243614167162</v>
      </c>
      <c r="Z64">
        <v>4.2750943796705299</v>
      </c>
      <c r="AA64">
        <v>4.9985654663392998</v>
      </c>
      <c r="AB64">
        <v>5.7892502252475442</v>
      </c>
      <c r="AC64">
        <v>6.644398130597895</v>
      </c>
      <c r="AD64">
        <v>7.5606647721142117</v>
      </c>
      <c r="AE64">
        <v>8.5343349820809813</v>
      </c>
      <c r="AF64">
        <v>9.5614972327651806</v>
      </c>
    </row>
    <row r="65" spans="1:32" x14ac:dyDescent="0.2">
      <c r="A65" t="s">
        <v>180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-6.0619279890557376</v>
      </c>
      <c r="M65">
        <v>-0.49190833846904924</v>
      </c>
      <c r="N65">
        <v>0.19728070330673475</v>
      </c>
      <c r="O65">
        <v>0.78030367577028859</v>
      </c>
      <c r="P65">
        <v>1.2732315340815648</v>
      </c>
      <c r="Q65">
        <v>1.6849063565637978</v>
      </c>
      <c r="R65">
        <v>2.0255956324615854</v>
      </c>
      <c r="S65">
        <v>2.3059513381552321</v>
      </c>
      <c r="T65">
        <v>2.5367871140003828</v>
      </c>
      <c r="U65">
        <v>2.7288323399726089</v>
      </c>
      <c r="V65">
        <v>2.8921869983409731</v>
      </c>
      <c r="W65">
        <v>3.0357111816003535</v>
      </c>
      <c r="X65">
        <v>3.1665880659222934</v>
      </c>
      <c r="Y65">
        <v>3.2901561962236592</v>
      </c>
      <c r="Z65">
        <v>3.4099907355180203</v>
      </c>
      <c r="AA65">
        <v>3.5281567804502423</v>
      </c>
      <c r="AB65">
        <v>3.6455484211184164</v>
      </c>
      <c r="AC65">
        <v>3.7622426487619043</v>
      </c>
      <c r="AD65">
        <v>3.8778193738994826</v>
      </c>
      <c r="AE65">
        <v>3.9916228036839252</v>
      </c>
      <c r="AF65">
        <v>4.1029544184500111</v>
      </c>
    </row>
    <row r="66" spans="1:32" x14ac:dyDescent="0.2">
      <c r="A66" t="s">
        <v>181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-7.0140118097359867</v>
      </c>
      <c r="M66">
        <v>-0.21706779788942532</v>
      </c>
      <c r="N66">
        <v>0.34066166122543873</v>
      </c>
      <c r="O66">
        <v>0.95228517844521132</v>
      </c>
      <c r="P66">
        <v>1.5130325403778899</v>
      </c>
      <c r="Q66">
        <v>1.9911264573317711</v>
      </c>
      <c r="R66">
        <v>2.3772030414261902</v>
      </c>
      <c r="S66">
        <v>2.6724303783758563</v>
      </c>
      <c r="T66">
        <v>2.8842021214645408</v>
      </c>
      <c r="U66">
        <v>3.023332780685295</v>
      </c>
      <c r="V66">
        <v>3.1018359880566448</v>
      </c>
      <c r="W66">
        <v>3.1313021181653911</v>
      </c>
      <c r="X66">
        <v>3.1219042304534872</v>
      </c>
      <c r="Y66">
        <v>3.0819539369456139</v>
      </c>
      <c r="Z66">
        <v>3.017860816299045</v>
      </c>
      <c r="AA66">
        <v>2.9343409628906914</v>
      </c>
      <c r="AB66">
        <v>2.8347464519158372</v>
      </c>
      <c r="AC66">
        <v>2.7214216950167902</v>
      </c>
      <c r="AD66">
        <v>2.5960310160741962</v>
      </c>
      <c r="AE66">
        <v>2.4598276438791311</v>
      </c>
      <c r="AF66">
        <v>2.3138541717952821</v>
      </c>
    </row>
    <row r="67" spans="1:32" x14ac:dyDescent="0.2">
      <c r="A67" t="s">
        <v>182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-13.087697167458124</v>
      </c>
      <c r="M67">
        <v>0.66990503417205804</v>
      </c>
      <c r="N67">
        <v>0.50964757195974819</v>
      </c>
      <c r="O67">
        <v>1.1804638300434211</v>
      </c>
      <c r="P67">
        <v>1.9021698334008574</v>
      </c>
      <c r="Q67">
        <v>2.5554281840027393</v>
      </c>
      <c r="R67">
        <v>3.1173772560296076</v>
      </c>
      <c r="S67">
        <v>3.5903114099534505</v>
      </c>
      <c r="T67">
        <v>3.9881201170563818</v>
      </c>
      <c r="U67">
        <v>4.3296733929764963</v>
      </c>
      <c r="V67">
        <v>4.6341963279619813</v>
      </c>
      <c r="W67">
        <v>4.9183804662668251</v>
      </c>
      <c r="X67">
        <v>5.1950142004286048</v>
      </c>
      <c r="Y67">
        <v>5.4727164047140731</v>
      </c>
      <c r="Z67">
        <v>5.7563394046367122</v>
      </c>
      <c r="AA67">
        <v>6.0476964368378683</v>
      </c>
      <c r="AB67">
        <v>6.3463800745104715</v>
      </c>
      <c r="AC67">
        <v>6.6505340147101855</v>
      </c>
      <c r="AD67">
        <v>6.9575077565935839</v>
      </c>
      <c r="AE67">
        <v>7.2643680371312636</v>
      </c>
      <c r="AF67">
        <v>7.5682670190615475</v>
      </c>
    </row>
    <row r="68" spans="1:32" x14ac:dyDescent="0.2">
      <c r="A68" t="s">
        <v>183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-3.4389647644378907</v>
      </c>
      <c r="M68">
        <v>-0.63178704155099075</v>
      </c>
      <c r="N68">
        <v>0.15782485900619481</v>
      </c>
      <c r="O68">
        <v>0.70536189587746545</v>
      </c>
      <c r="P68">
        <v>1.128600293832327</v>
      </c>
      <c r="Q68">
        <v>1.4647795058965851</v>
      </c>
      <c r="R68">
        <v>1.7373571583779057</v>
      </c>
      <c r="S68">
        <v>1.9637101107542909</v>
      </c>
      <c r="T68">
        <v>2.1572897440287342</v>
      </c>
      <c r="U68">
        <v>2.3290175747697761</v>
      </c>
      <c r="V68">
        <v>2.4879061555607151</v>
      </c>
      <c r="W68">
        <v>2.6411435622070378</v>
      </c>
      <c r="X68">
        <v>2.7940146916014097</v>
      </c>
      <c r="Y68">
        <v>2.9499038066900907</v>
      </c>
      <c r="Z68">
        <v>3.1104581131905285</v>
      </c>
      <c r="AA68">
        <v>3.2758894477205258</v>
      </c>
      <c r="AB68">
        <v>3.4453489967849471</v>
      </c>
      <c r="AC68">
        <v>3.617310490215897</v>
      </c>
      <c r="AD68">
        <v>3.7899140951253019</v>
      </c>
      <c r="AE68">
        <v>3.9612436811475638</v>
      </c>
      <c r="AF68">
        <v>4.1295277748694126</v>
      </c>
    </row>
    <row r="69" spans="1:32" x14ac:dyDescent="0.2">
      <c r="A69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-3.5712049212515917</v>
      </c>
      <c r="M69">
        <v>-0.73888486404913856</v>
      </c>
      <c r="N69">
        <v>0.22613108400317827</v>
      </c>
      <c r="O69">
        <v>0.85606753878986197</v>
      </c>
      <c r="P69">
        <v>1.3244079141089271</v>
      </c>
      <c r="Q69">
        <v>1.67496289940543</v>
      </c>
      <c r="R69">
        <v>1.9335126194499175</v>
      </c>
      <c r="S69">
        <v>2.1209106663256261</v>
      </c>
      <c r="T69">
        <v>2.2551267131929009</v>
      </c>
      <c r="U69">
        <v>2.3519052964246168</v>
      </c>
      <c r="V69">
        <v>2.4248181739995767</v>
      </c>
      <c r="W69">
        <v>2.4850340432658102</v>
      </c>
      <c r="X69">
        <v>2.5411206702830702</v>
      </c>
      <c r="Y69">
        <v>2.5990505386477514</v>
      </c>
      <c r="Z69">
        <v>2.6624338701434214</v>
      </c>
      <c r="AA69">
        <v>2.7329158774820783</v>
      </c>
      <c r="AB69">
        <v>2.8106526200722737</v>
      </c>
      <c r="AC69">
        <v>2.89478772700551</v>
      </c>
      <c r="AD69">
        <v>2.9838771558994281</v>
      </c>
      <c r="AE69">
        <v>3.0762340554673306</v>
      </c>
      <c r="AF69">
        <v>3.1701829542088555</v>
      </c>
    </row>
    <row r="70" spans="1:32" x14ac:dyDescent="0.2">
      <c r="A70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-2.0564483793733879</v>
      </c>
      <c r="M70">
        <v>-0.37032129454296348</v>
      </c>
      <c r="N70">
        <v>0.44242373872782625</v>
      </c>
      <c r="O70">
        <v>1.0223313206713325</v>
      </c>
      <c r="P70">
        <v>1.4217068623857188</v>
      </c>
      <c r="Q70">
        <v>1.7022241609690569</v>
      </c>
      <c r="R70">
        <v>1.9178274224911807</v>
      </c>
      <c r="S70">
        <v>2.106487311366001</v>
      </c>
      <c r="T70">
        <v>2.2916350879940151</v>
      </c>
      <c r="U70">
        <v>2.4865837046682326</v>
      </c>
      <c r="V70">
        <v>2.6983974370116126</v>
      </c>
      <c r="W70">
        <v>2.930368827129759</v>
      </c>
      <c r="X70">
        <v>3.1833806326769576</v>
      </c>
      <c r="Y70">
        <v>3.4566371404227691</v>
      </c>
      <c r="Z70">
        <v>3.7481201227209215</v>
      </c>
      <c r="AA70">
        <v>4.0549533727455067</v>
      </c>
      <c r="AB70">
        <v>4.3737381392361607</v>
      </c>
      <c r="AC70">
        <v>4.7008613521094089</v>
      </c>
      <c r="AD70">
        <v>5.0327589186190069</v>
      </c>
      <c r="AE70">
        <v>5.3661193245319483</v>
      </c>
      <c r="AF70">
        <v>5.6980211489902732</v>
      </c>
    </row>
    <row r="71" spans="1:32" x14ac:dyDescent="0.2">
      <c r="A71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-5.4451960518505977</v>
      </c>
      <c r="M71">
        <v>-0.61800286465325538</v>
      </c>
      <c r="N71">
        <v>0.1580476211719084</v>
      </c>
      <c r="O71">
        <v>0.65006677768546517</v>
      </c>
      <c r="P71">
        <v>0.99563875114023759</v>
      </c>
      <c r="Q71">
        <v>1.2385322855480219</v>
      </c>
      <c r="R71">
        <v>1.4056927551107101</v>
      </c>
      <c r="S71">
        <v>1.5170277776416219</v>
      </c>
      <c r="T71">
        <v>1.5880822818746587</v>
      </c>
      <c r="U71">
        <v>1.6314599644112304</v>
      </c>
      <c r="V71">
        <v>1.6574884874935636</v>
      </c>
      <c r="W71">
        <v>1.6744398525628368</v>
      </c>
      <c r="X71">
        <v>1.6886051270859959</v>
      </c>
      <c r="Y71">
        <v>1.7044053249091862</v>
      </c>
      <c r="Z71">
        <v>1.7245997593086759</v>
      </c>
      <c r="AA71">
        <v>1.7505780920877401</v>
      </c>
      <c r="AB71">
        <v>1.7826924894918106</v>
      </c>
      <c r="AC71">
        <v>1.8205850278355307</v>
      </c>
      <c r="AD71">
        <v>1.8634773010858696</v>
      </c>
      <c r="AE71">
        <v>1.910403388542492</v>
      </c>
      <c r="AF71">
        <v>1.9603806143391411</v>
      </c>
    </row>
    <row r="72" spans="1:32" x14ac:dyDescent="0.2">
      <c r="A72" t="s">
        <v>187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-0.56852239897504653</v>
      </c>
      <c r="M72">
        <v>-5.6754029844152676E-2</v>
      </c>
      <c r="N72">
        <v>0.14115140306378837</v>
      </c>
      <c r="O72">
        <v>0.32899447471148591</v>
      </c>
      <c r="P72">
        <v>0.49724844338441265</v>
      </c>
      <c r="Q72">
        <v>0.64326587588654505</v>
      </c>
      <c r="R72">
        <v>0.76849817504116569</v>
      </c>
      <c r="S72">
        <v>0.87628864031521481</v>
      </c>
      <c r="T72">
        <v>0.97061164312588488</v>
      </c>
      <c r="U72">
        <v>1.0553508256062605</v>
      </c>
      <c r="V72">
        <v>1.1338803929064722</v>
      </c>
      <c r="W72">
        <v>1.2088560128102221</v>
      </c>
      <c r="X72">
        <v>1.282162430974787</v>
      </c>
      <c r="Y72">
        <v>1.3549695304436726</v>
      </c>
      <c r="Z72">
        <v>1.4278506918006251</v>
      </c>
      <c r="AA72">
        <v>1.5009264706432601</v>
      </c>
      <c r="AB72">
        <v>1.5740069505983278</v>
      </c>
      <c r="AC72">
        <v>1.6467171900125033</v>
      </c>
      <c r="AD72">
        <v>1.7185988159608145</v>
      </c>
      <c r="AE72">
        <v>1.789185252987302</v>
      </c>
      <c r="AF72">
        <v>1.8580531736762884</v>
      </c>
    </row>
    <row r="73" spans="1:32" x14ac:dyDescent="0.2">
      <c r="A73" t="s">
        <v>188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-5.0020810975337948</v>
      </c>
      <c r="M73">
        <v>-0.45264930954268534</v>
      </c>
      <c r="N73">
        <v>0.39645332403650535</v>
      </c>
      <c r="O73">
        <v>0.91309716709064848</v>
      </c>
      <c r="P73">
        <v>1.2404353289789061</v>
      </c>
      <c r="Q73">
        <v>1.432598404710772</v>
      </c>
      <c r="R73">
        <v>1.5263657891601445</v>
      </c>
      <c r="S73">
        <v>1.5499447155173041</v>
      </c>
      <c r="T73">
        <v>1.5252395610148684</v>
      </c>
      <c r="U73">
        <v>1.4693603221768825</v>
      </c>
      <c r="V73">
        <v>1.395617920485992</v>
      </c>
      <c r="W73">
        <v>1.3141208287490436</v>
      </c>
      <c r="X73">
        <v>1.2321843612105976</v>
      </c>
      <c r="Y73">
        <v>1.1547049156013678</v>
      </c>
      <c r="Z73">
        <v>1.0845651004018464</v>
      </c>
      <c r="AA73">
        <v>1.0230653641613685</v>
      </c>
      <c r="AB73">
        <v>0.97035408836070314</v>
      </c>
      <c r="AC73">
        <v>0.92581957449611174</v>
      </c>
      <c r="AD73">
        <v>0.88842259091239661</v>
      </c>
      <c r="AE73">
        <v>0.8569544533622242</v>
      </c>
      <c r="AF73">
        <v>0.83022206867178205</v>
      </c>
    </row>
    <row r="74" spans="1:32" x14ac:dyDescent="0.2">
      <c r="A74" t="s">
        <v>189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-5.7084370669905793</v>
      </c>
      <c r="M74">
        <v>-0.56470859333767054</v>
      </c>
      <c r="N74">
        <v>0.21253261748785945</v>
      </c>
      <c r="O74">
        <v>1.1798496989479323</v>
      </c>
      <c r="P74">
        <v>2.2648654474904495</v>
      </c>
      <c r="Q74">
        <v>3.4536257399891523</v>
      </c>
      <c r="R74">
        <v>4.7437957816130583</v>
      </c>
      <c r="S74">
        <v>6.135005772225699</v>
      </c>
      <c r="T74">
        <v>7.6273801256750318</v>
      </c>
      <c r="U74">
        <v>9.2215484718848106</v>
      </c>
      <c r="V74">
        <v>10.918467241503983</v>
      </c>
      <c r="W74">
        <v>12.718884423456412</v>
      </c>
      <c r="X74">
        <v>14.622699288658115</v>
      </c>
      <c r="Y74">
        <v>16.628460222913311</v>
      </c>
      <c r="Z74">
        <v>18.733114687340336</v>
      </c>
      <c r="AA74">
        <v>20.932009854677712</v>
      </c>
      <c r="AB74">
        <v>23.219082137415704</v>
      </c>
      <c r="AC74">
        <v>25.587156467558181</v>
      </c>
      <c r="AD74">
        <v>28.028285065650739</v>
      </c>
      <c r="AE74">
        <v>30.534074512293287</v>
      </c>
      <c r="AF74">
        <v>33.095970307056113</v>
      </c>
    </row>
    <row r="75" spans="1:32" x14ac:dyDescent="0.2">
      <c r="A75" t="s">
        <v>190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-9.2867691768886989</v>
      </c>
      <c r="M75">
        <v>-1.2679151819130152</v>
      </c>
      <c r="N75">
        <v>-0.55180382324784283</v>
      </c>
      <c r="O75">
        <v>-0.30383575109613759</v>
      </c>
      <c r="P75">
        <v>-0.48836806357267504</v>
      </c>
      <c r="Q75">
        <v>-0.98068809181679484</v>
      </c>
      <c r="R75">
        <v>-1.6580551051881942</v>
      </c>
      <c r="S75">
        <v>-2.4209107311212397</v>
      </c>
      <c r="T75">
        <v>-3.1959515060974164</v>
      </c>
      <c r="U75">
        <v>-3.9328217186191061</v>
      </c>
      <c r="V75">
        <v>-4.59900512260546</v>
      </c>
      <c r="W75">
        <v>-5.1749929407846063</v>
      </c>
      <c r="X75">
        <v>-5.6504334349327223</v>
      </c>
      <c r="Y75">
        <v>-6.0212937454907749</v>
      </c>
      <c r="Z75">
        <v>-6.2878327671807677</v>
      </c>
      <c r="AA75">
        <v>-6.4531581753638374</v>
      </c>
      <c r="AB75">
        <v>-6.5221928893006602</v>
      </c>
      <c r="AC75">
        <v>-6.5009295464042545</v>
      </c>
      <c r="AD75">
        <v>-6.3958948187637921</v>
      </c>
      <c r="AE75">
        <v>-6.2137714222473717</v>
      </c>
      <c r="AF75">
        <v>-5.9611414634040072</v>
      </c>
    </row>
    <row r="76" spans="1:32" x14ac:dyDescent="0.2">
      <c r="A76" t="s">
        <v>191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-4.6799147361604954</v>
      </c>
      <c r="M76">
        <v>0.14054878631872825</v>
      </c>
      <c r="N76">
        <v>1.0553779247114869</v>
      </c>
      <c r="O76">
        <v>1.9742483615582396</v>
      </c>
      <c r="P76">
        <v>2.8700681401016892</v>
      </c>
      <c r="Q76">
        <v>3.7556363991578579</v>
      </c>
      <c r="R76">
        <v>4.6466384256736548</v>
      </c>
      <c r="S76">
        <v>5.5561750518218211</v>
      </c>
      <c r="T76">
        <v>6.4947937071824224</v>
      </c>
      <c r="U76">
        <v>7.4712081491721705</v>
      </c>
      <c r="V76">
        <v>8.4925685810634644</v>
      </c>
      <c r="W76">
        <v>9.5642847565821079</v>
      </c>
      <c r="X76">
        <v>10.689712677057051</v>
      </c>
      <c r="Y76">
        <v>11.869958958771232</v>
      </c>
      <c r="Z76">
        <v>13.103907426007533</v>
      </c>
      <c r="AA76">
        <v>14.388455759514574</v>
      </c>
      <c r="AB76">
        <v>15.718893826808777</v>
      </c>
      <c r="AC76">
        <v>17.089344404729069</v>
      </c>
      <c r="AD76">
        <v>18.493201031994609</v>
      </c>
      <c r="AE76">
        <v>19.92351879274441</v>
      </c>
      <c r="AF76">
        <v>21.373334306482228</v>
      </c>
    </row>
    <row r="77" spans="1:32" x14ac:dyDescent="0.2">
      <c r="A77" t="s">
        <v>192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-16.191956080326563</v>
      </c>
      <c r="M77">
        <v>-11.420310492009566</v>
      </c>
      <c r="N77">
        <v>-13.97946198039125</v>
      </c>
      <c r="O77">
        <v>-17.243945249642877</v>
      </c>
      <c r="P77">
        <v>-20.779657617979574</v>
      </c>
      <c r="Q77">
        <v>-24.32248613127852</v>
      </c>
      <c r="R77">
        <v>-27.724309583852826</v>
      </c>
      <c r="S77">
        <v>-30.910440371574953</v>
      </c>
      <c r="T77">
        <v>-33.850814131139494</v>
      </c>
      <c r="U77">
        <v>-36.540894849238512</v>
      </c>
      <c r="V77">
        <v>-38.989650147438901</v>
      </c>
      <c r="W77">
        <v>-41.212433723585519</v>
      </c>
      <c r="X77">
        <v>-43.227010611558647</v>
      </c>
      <c r="Y77">
        <v>-45.051452544949754</v>
      </c>
      <c r="Z77">
        <v>-46.703085052571844</v>
      </c>
      <c r="AA77">
        <v>-48.198003151576117</v>
      </c>
      <c r="AB77">
        <v>-49.550887890793483</v>
      </c>
      <c r="AC77">
        <v>-50.774980742452279</v>
      </c>
      <c r="AD77">
        <v>-51.882140845477245</v>
      </c>
      <c r="AE77">
        <v>-52.882944701773638</v>
      </c>
      <c r="AF77">
        <v>-53.786805879547096</v>
      </c>
    </row>
    <row r="78" spans="1:32" x14ac:dyDescent="0.2">
      <c r="A78" t="s">
        <v>193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-8.1307616892020924</v>
      </c>
      <c r="M78">
        <v>-1.4479283031762269</v>
      </c>
      <c r="N78">
        <v>3.2614083319559839E-3</v>
      </c>
      <c r="O78">
        <v>0.79755342564507004</v>
      </c>
      <c r="P78">
        <v>1.2304899023972693</v>
      </c>
      <c r="Q78">
        <v>1.460848346809418</v>
      </c>
      <c r="R78">
        <v>1.5701997352667973</v>
      </c>
      <c r="S78">
        <v>1.6027488631617404</v>
      </c>
      <c r="T78">
        <v>1.5841355286450032</v>
      </c>
      <c r="U78">
        <v>1.5303191899685986</v>
      </c>
      <c r="V78">
        <v>1.4520057912765338</v>
      </c>
      <c r="W78">
        <v>1.3568874604944048</v>
      </c>
      <c r="X78">
        <v>1.2507494789885554</v>
      </c>
      <c r="Y78">
        <v>1.1380131058476239</v>
      </c>
      <c r="Z78">
        <v>1.0220282647668943</v>
      </c>
      <c r="AA78">
        <v>0.90527624070932955</v>
      </c>
      <c r="AB78">
        <v>0.78954694831849803</v>
      </c>
      <c r="AC78">
        <v>0.67610702691081048</v>
      </c>
      <c r="AD78">
        <v>0.56585302717337971</v>
      </c>
      <c r="AE78">
        <v>0.45944073292847332</v>
      </c>
      <c r="AF78">
        <v>0.35738412028873956</v>
      </c>
    </row>
    <row r="79" spans="1:32" x14ac:dyDescent="0.2">
      <c r="A79" t="s">
        <v>194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-13.260696496198676</v>
      </c>
      <c r="M79">
        <v>-2.3786514853607055</v>
      </c>
      <c r="N79">
        <v>-0.36905155072911588</v>
      </c>
      <c r="O79">
        <v>0.48414084738386265</v>
      </c>
      <c r="P79">
        <v>0.87739005040343709</v>
      </c>
      <c r="Q79">
        <v>1.0692755944022414</v>
      </c>
      <c r="R79">
        <v>1.1629192492477625</v>
      </c>
      <c r="S79">
        <v>1.2051382483929673</v>
      </c>
      <c r="T79">
        <v>1.2198894547067018</v>
      </c>
      <c r="U79">
        <v>1.2204977682156892</v>
      </c>
      <c r="V79">
        <v>1.2147939855864376</v>
      </c>
      <c r="W79">
        <v>1.2075331854918048</v>
      </c>
      <c r="X79">
        <v>1.2015989610211886</v>
      </c>
      <c r="Y79">
        <v>1.1986293123252834</v>
      </c>
      <c r="Z79">
        <v>1.1993762291907517</v>
      </c>
      <c r="AA79">
        <v>1.2039522994019336</v>
      </c>
      <c r="AB79">
        <v>1.2120302351210199</v>
      </c>
      <c r="AC79">
        <v>1.2230147355859478</v>
      </c>
      <c r="AD79">
        <v>1.2361873790965427</v>
      </c>
      <c r="AE79">
        <v>1.2508200167540284</v>
      </c>
      <c r="AF79">
        <v>1.2662543681031924</v>
      </c>
    </row>
    <row r="80" spans="1:32" x14ac:dyDescent="0.2">
      <c r="A80" t="s">
        <v>195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-8.7321655462313412</v>
      </c>
      <c r="M80">
        <v>-1.2530008264119319</v>
      </c>
      <c r="N80">
        <v>0.19336195937820211</v>
      </c>
      <c r="O80">
        <v>1.0881965943698058</v>
      </c>
      <c r="P80">
        <v>1.7292888072964141</v>
      </c>
      <c r="Q80">
        <v>2.2654996525300453</v>
      </c>
      <c r="R80">
        <v>2.7673926191621678</v>
      </c>
      <c r="S80">
        <v>3.2689731866735627</v>
      </c>
      <c r="T80">
        <v>3.7870588324807164</v>
      </c>
      <c r="U80">
        <v>4.3302450636533374</v>
      </c>
      <c r="V80">
        <v>4.9030967820419713</v>
      </c>
      <c r="W80">
        <v>5.508026504533392</v>
      </c>
      <c r="X80">
        <v>6.146064606006596</v>
      </c>
      <c r="Y80">
        <v>6.8171596529304601</v>
      </c>
      <c r="Z80">
        <v>7.5203322002236339</v>
      </c>
      <c r="AA80">
        <v>8.25381908014473</v>
      </c>
      <c r="AB80">
        <v>9.0152446537302247</v>
      </c>
      <c r="AC80">
        <v>9.8018100469377423</v>
      </c>
      <c r="AD80">
        <v>10.61047782765896</v>
      </c>
      <c r="AE80">
        <v>11.43813297681735</v>
      </c>
      <c r="AF80">
        <v>12.281708683223158</v>
      </c>
    </row>
    <row r="81" spans="1:32" x14ac:dyDescent="0.2">
      <c r="A81" t="s">
        <v>196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-16.54650914247884</v>
      </c>
      <c r="M81">
        <v>-5.1735369361918471</v>
      </c>
      <c r="N81">
        <v>-2.786283364292419</v>
      </c>
      <c r="O81">
        <v>-1.4058790568267199</v>
      </c>
      <c r="P81">
        <v>-0.62305223245918695</v>
      </c>
      <c r="Q81">
        <v>-0.17438206549622581</v>
      </c>
      <c r="R81">
        <v>0.1053179496736556</v>
      </c>
      <c r="S81">
        <v>0.31963224663906775</v>
      </c>
      <c r="T81">
        <v>0.53372956439918795</v>
      </c>
      <c r="U81">
        <v>0.78887241993761403</v>
      </c>
      <c r="V81">
        <v>1.111471869830849</v>
      </c>
      <c r="W81">
        <v>1.5186155592440409</v>
      </c>
      <c r="X81">
        <v>2.0213428833997682</v>
      </c>
      <c r="Y81">
        <v>2.6265523983618255</v>
      </c>
      <c r="Z81">
        <v>3.3381334264597218</v>
      </c>
      <c r="AA81">
        <v>4.1576862457786579</v>
      </c>
      <c r="AB81">
        <v>5.085032063468331</v>
      </c>
      <c r="AC81">
        <v>6.1186101265764403</v>
      </c>
      <c r="AD81">
        <v>7.2558010320693755</v>
      </c>
      <c r="AE81">
        <v>8.4931904160586704</v>
      </c>
      <c r="AF81">
        <v>9.8267781070287654</v>
      </c>
    </row>
    <row r="82" spans="1:32" x14ac:dyDescent="0.2">
      <c r="A82" t="s">
        <v>197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-8.0820536837374117</v>
      </c>
      <c r="M82">
        <v>-1.6208571914650527</v>
      </c>
      <c r="N82">
        <v>-0.10824532326002556</v>
      </c>
      <c r="O82">
        <v>0.9096211434717949</v>
      </c>
      <c r="P82">
        <v>1.6987573484578133</v>
      </c>
      <c r="Q82">
        <v>2.4067004062465092</v>
      </c>
      <c r="R82">
        <v>3.1082730459851993</v>
      </c>
      <c r="S82">
        <v>3.8416438772796324</v>
      </c>
      <c r="T82">
        <v>4.6268635782162892</v>
      </c>
      <c r="U82">
        <v>5.4749174597395145</v>
      </c>
      <c r="V82">
        <v>6.3920102046152838</v>
      </c>
      <c r="W82">
        <v>7.3814363412957773</v>
      </c>
      <c r="X82">
        <v>8.4443088153431489</v>
      </c>
      <c r="Y82">
        <v>9.5798465480868131</v>
      </c>
      <c r="Z82">
        <v>10.785570241823672</v>
      </c>
      <c r="AA82">
        <v>12.05753765462001</v>
      </c>
      <c r="AB82">
        <v>13.390639020840723</v>
      </c>
      <c r="AC82">
        <v>14.778922717563248</v>
      </c>
      <c r="AD82">
        <v>16.215914600005775</v>
      </c>
      <c r="AE82">
        <v>17.694901400418182</v>
      </c>
      <c r="AF82">
        <v>19.209160953296077</v>
      </c>
    </row>
    <row r="83" spans="1:32" x14ac:dyDescent="0.2">
      <c r="A83" t="s">
        <v>198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-10.351272484197105</v>
      </c>
      <c r="M83">
        <v>-1.7711794638697431</v>
      </c>
      <c r="N83">
        <v>6.6902381121280996E-2</v>
      </c>
      <c r="O83">
        <v>1.4192207957255398</v>
      </c>
      <c r="P83">
        <v>2.6286294449066716</v>
      </c>
      <c r="Q83">
        <v>3.8448106489761713</v>
      </c>
      <c r="R83">
        <v>5.1265061550874069</v>
      </c>
      <c r="S83">
        <v>6.4949766211023219</v>
      </c>
      <c r="T83">
        <v>7.9568015447935903</v>
      </c>
      <c r="U83">
        <v>9.5131996503464489</v>
      </c>
      <c r="V83">
        <v>11.163562107565483</v>
      </c>
      <c r="W83">
        <v>12.906475185974164</v>
      </c>
      <c r="X83">
        <v>14.739754863493371</v>
      </c>
      <c r="Y83">
        <v>16.660229180259421</v>
      </c>
      <c r="Z83">
        <v>18.663586103735575</v>
      </c>
      <c r="AA83">
        <v>20.744380453107247</v>
      </c>
      <c r="AB83">
        <v>22.896182172932701</v>
      </c>
      <c r="AC83">
        <v>25.111812386052822</v>
      </c>
      <c r="AD83">
        <v>27.383610383430536</v>
      </c>
      <c r="AE83">
        <v>29.703689930399847</v>
      </c>
      <c r="AF83">
        <v>32.064157269686987</v>
      </c>
    </row>
    <row r="84" spans="1:32" x14ac:dyDescent="0.2">
      <c r="A84" t="s">
        <v>199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-12.094922262668749</v>
      </c>
      <c r="M84">
        <v>-2.4212966025650373</v>
      </c>
      <c r="N84">
        <v>0.60984394021399435</v>
      </c>
      <c r="O84">
        <v>2.5774755997255649</v>
      </c>
      <c r="P84">
        <v>4.2435712535185299</v>
      </c>
      <c r="Q84">
        <v>5.8530151556694721</v>
      </c>
      <c r="R84">
        <v>7.4807857055671834</v>
      </c>
      <c r="S84">
        <v>9.1509862231983874</v>
      </c>
      <c r="T84">
        <v>10.875422355361186</v>
      </c>
      <c r="U84">
        <v>12.664479316221877</v>
      </c>
      <c r="V84">
        <v>14.528640023249629</v>
      </c>
      <c r="W84">
        <v>16.477302919806537</v>
      </c>
      <c r="X84">
        <v>18.5173541366241</v>
      </c>
      <c r="Y84">
        <v>20.652278613938858</v>
      </c>
      <c r="Z84">
        <v>22.881910693911745</v>
      </c>
      <c r="AA84">
        <v>25.202678586522321</v>
      </c>
      <c r="AB84">
        <v>27.608146005526169</v>
      </c>
      <c r="AC84">
        <v>30.089683340958185</v>
      </c>
      <c r="AD84">
        <v>32.637150680740888</v>
      </c>
      <c r="AE84">
        <v>35.239520266417927</v>
      </c>
      <c r="AF84">
        <v>37.885401232837744</v>
      </c>
    </row>
    <row r="85" spans="1:32" x14ac:dyDescent="0.2">
      <c r="A85" t="s">
        <v>200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-7.9912409324294327</v>
      </c>
      <c r="M85">
        <v>-1.0237565711566643</v>
      </c>
      <c r="N85">
        <v>-8.8828749209091118E-2</v>
      </c>
      <c r="O85">
        <v>0.54794896038030672</v>
      </c>
      <c r="P85">
        <v>0.9607939337332505</v>
      </c>
      <c r="Q85">
        <v>1.2352309618685275</v>
      </c>
      <c r="R85">
        <v>1.433129186588844</v>
      </c>
      <c r="S85">
        <v>1.5959380352432051</v>
      </c>
      <c r="T85">
        <v>1.751200185313051</v>
      </c>
      <c r="U85">
        <v>1.917568869902575</v>
      </c>
      <c r="V85">
        <v>2.1079551004695718</v>
      </c>
      <c r="W85">
        <v>2.3312353339810965</v>
      </c>
      <c r="X85">
        <v>2.5931044438758821</v>
      </c>
      <c r="Y85">
        <v>2.8965492068200538</v>
      </c>
      <c r="Z85">
        <v>3.2422254271603057</v>
      </c>
      <c r="AA85">
        <v>3.6288556908502301</v>
      </c>
      <c r="AB85">
        <v>4.0536621828817676</v>
      </c>
      <c r="AC85">
        <v>4.5128054487740821</v>
      </c>
      <c r="AD85">
        <v>5.0017919379327092</v>
      </c>
      <c r="AE85">
        <v>5.5158232433066612</v>
      </c>
      <c r="AF85">
        <v>6.0500727669443588</v>
      </c>
    </row>
    <row r="86" spans="1:32" x14ac:dyDescent="0.2">
      <c r="A86" t="s">
        <v>201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-7.0863562361739962</v>
      </c>
      <c r="M86">
        <v>-0.82032655997557047</v>
      </c>
      <c r="N86">
        <v>0.39954412398572892</v>
      </c>
      <c r="O86">
        <v>1.320130164031541</v>
      </c>
      <c r="P86">
        <v>2.0022385789847386</v>
      </c>
      <c r="Q86">
        <v>2.5322444832868829</v>
      </c>
      <c r="R86">
        <v>2.9722895047046283</v>
      </c>
      <c r="S86">
        <v>3.3634046819196461</v>
      </c>
      <c r="T86">
        <v>3.7329896675354579</v>
      </c>
      <c r="U86">
        <v>4.1001677590749797</v>
      </c>
      <c r="V86">
        <v>4.4788320831664397</v>
      </c>
      <c r="W86">
        <v>4.8791013088831825</v>
      </c>
      <c r="X86">
        <v>5.3079327924627329</v>
      </c>
      <c r="Y86">
        <v>5.7694275475963064</v>
      </c>
      <c r="Z86">
        <v>6.2651186687713079</v>
      </c>
      <c r="AA86">
        <v>6.7943423121878954</v>
      </c>
      <c r="AB86">
        <v>7.3546867375213765</v>
      </c>
      <c r="AC86">
        <v>7.9424718687294282</v>
      </c>
      <c r="AD86">
        <v>8.5532082279227808</v>
      </c>
      <c r="AE86">
        <v>9.1819980278638589</v>
      </c>
      <c r="AF86">
        <v>9.8238586228245097</v>
      </c>
    </row>
    <row r="87" spans="1:32" x14ac:dyDescent="0.2">
      <c r="A87" t="s">
        <v>202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-6.9147652207788513</v>
      </c>
      <c r="M87">
        <v>-0.49274244884858209</v>
      </c>
      <c r="N87">
        <v>0.32432886939481875</v>
      </c>
      <c r="O87">
        <v>0.96896546320075494</v>
      </c>
      <c r="P87">
        <v>1.4301539737082924</v>
      </c>
      <c r="Q87">
        <v>1.7586858588590104</v>
      </c>
      <c r="R87">
        <v>2.0143484060427541</v>
      </c>
      <c r="S87">
        <v>2.2457654806119942</v>
      </c>
      <c r="T87">
        <v>2.4862788679486547</v>
      </c>
      <c r="U87">
        <v>2.7564401576309461</v>
      </c>
      <c r="V87">
        <v>3.0678693574335947</v>
      </c>
      <c r="W87">
        <v>3.4263804579208745</v>
      </c>
      <c r="X87">
        <v>3.8339990969358917</v>
      </c>
      <c r="Y87">
        <v>4.2901471736692676</v>
      </c>
      <c r="Z87">
        <v>4.7923556194660266</v>
      </c>
      <c r="AA87">
        <v>5.33676106947234</v>
      </c>
      <c r="AB87">
        <v>5.9185151533374114</v>
      </c>
      <c r="AC87">
        <v>6.5321508264801098</v>
      </c>
      <c r="AD87">
        <v>7.1719075954657985</v>
      </c>
      <c r="AE87">
        <v>7.8320047160209016</v>
      </c>
      <c r="AF87">
        <v>8.5068541779863551</v>
      </c>
    </row>
    <row r="88" spans="1:32" x14ac:dyDescent="0.2">
      <c r="A88" t="s">
        <v>203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-8.3525577357604455</v>
      </c>
      <c r="M88">
        <v>-1.4961192501290244</v>
      </c>
      <c r="N88">
        <v>-0.16864360843559245</v>
      </c>
      <c r="O88">
        <v>0.60203209370208732</v>
      </c>
      <c r="P88">
        <v>1.044126751576635</v>
      </c>
      <c r="Q88">
        <v>1.3120481389061522</v>
      </c>
      <c r="R88">
        <v>1.4950986135641608</v>
      </c>
      <c r="S88">
        <v>1.6449203824351999</v>
      </c>
      <c r="T88">
        <v>1.7923378586230498</v>
      </c>
      <c r="U88">
        <v>1.9564775271333268</v>
      </c>
      <c r="V88">
        <v>2.1495861725160381</v>
      </c>
      <c r="W88">
        <v>2.3795006907614935</v>
      </c>
      <c r="X88">
        <v>2.6508961057281288</v>
      </c>
      <c r="Y88">
        <v>2.9659670618137346</v>
      </c>
      <c r="Z88">
        <v>3.3248937838279202</v>
      </c>
      <c r="AA88">
        <v>3.7262469819055788</v>
      </c>
      <c r="AB88">
        <v>4.1673768261293986</v>
      </c>
      <c r="AC88">
        <v>4.6447820666727146</v>
      </c>
      <c r="AD88">
        <v>5.1544404222580553</v>
      </c>
      <c r="AE88">
        <v>5.692084531930286</v>
      </c>
      <c r="AF88">
        <v>6.2534163426756439</v>
      </c>
    </row>
    <row r="89" spans="1:32" x14ac:dyDescent="0.2">
      <c r="A89" t="s">
        <v>204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-6.7112381265156174</v>
      </c>
      <c r="M89">
        <v>0.66964797740156623</v>
      </c>
      <c r="N89">
        <v>1.1341358882899888</v>
      </c>
      <c r="O89">
        <v>1.4780327948159755</v>
      </c>
      <c r="P89">
        <v>1.7531404408897222</v>
      </c>
      <c r="Q89">
        <v>2.0043722128249231</v>
      </c>
      <c r="R89">
        <v>2.2641596275961406</v>
      </c>
      <c r="S89">
        <v>2.5537484660260068</v>
      </c>
      <c r="T89">
        <v>2.8862051786020748</v>
      </c>
      <c r="U89">
        <v>3.2690947133574566</v>
      </c>
      <c r="V89">
        <v>3.7063086769891118</v>
      </c>
      <c r="W89">
        <v>4.1991719063675159</v>
      </c>
      <c r="X89">
        <v>4.7471066247355642</v>
      </c>
      <c r="Y89">
        <v>5.3480755537885116</v>
      </c>
      <c r="Z89">
        <v>5.9989284319517555</v>
      </c>
      <c r="AA89">
        <v>6.6957016853421036</v>
      </c>
      <c r="AB89">
        <v>7.4338825682190635</v>
      </c>
      <c r="AC89">
        <v>8.2086347223554021</v>
      </c>
      <c r="AD89">
        <v>9.0149815161174587</v>
      </c>
      <c r="AE89">
        <v>9.8479463396874642</v>
      </c>
      <c r="AF89">
        <v>10.702654303953985</v>
      </c>
    </row>
    <row r="90" spans="1:32" x14ac:dyDescent="0.2">
      <c r="A90" t="s">
        <v>205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-9.4993607908153592</v>
      </c>
      <c r="M90">
        <v>-0.90338346780484136</v>
      </c>
      <c r="N90">
        <v>0.62551313785319529</v>
      </c>
      <c r="O90">
        <v>1.6096722238606809</v>
      </c>
      <c r="P90">
        <v>2.2636583263283105</v>
      </c>
      <c r="Q90">
        <v>2.738565533293702</v>
      </c>
      <c r="R90">
        <v>3.1272946352003173</v>
      </c>
      <c r="S90">
        <v>3.4872297750014214</v>
      </c>
      <c r="T90">
        <v>3.8545783946472456</v>
      </c>
      <c r="U90">
        <v>4.2526010637548239</v>
      </c>
      <c r="V90">
        <v>4.6963119842488688</v>
      </c>
      <c r="W90">
        <v>5.1951199182143304</v>
      </c>
      <c r="X90">
        <v>5.7543176344966973</v>
      </c>
      <c r="Y90">
        <v>6.3759917014741818</v>
      </c>
      <c r="Z90">
        <v>7.0596785923434879</v>
      </c>
      <c r="AA90">
        <v>7.8029196156775837</v>
      </c>
      <c r="AB90">
        <v>8.6017679285899096</v>
      </c>
      <c r="AC90">
        <v>9.4512478561582967</v>
      </c>
      <c r="AD90">
        <v>10.345756465052268</v>
      </c>
      <c r="AE90">
        <v>11.279394226480544</v>
      </c>
      <c r="AF90">
        <v>12.246222230556359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49"/>
  <sheetViews>
    <sheetView zoomScaleNormal="100" workbookViewId="0">
      <pane xSplit="1" ySplit="1" topLeftCell="B2" activePane="bottomRight" state="frozen"/>
      <selection pane="topRight" activeCell="J1" sqref="J1"/>
      <selection pane="bottomLeft" activeCell="A2" sqref="A2"/>
      <selection pane="bottomRight" sqref="A1:AF149"/>
    </sheetView>
  </sheetViews>
  <sheetFormatPr baseColWidth="10" defaultColWidth="8.6640625" defaultRowHeight="15" x14ac:dyDescent="0.2"/>
  <cols>
    <col min="1" max="1" width="35.5" bestFit="1" customWidth="1"/>
  </cols>
  <sheetData>
    <row r="1" spans="1:32" s="72" customFormat="1" x14ac:dyDescent="0.2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">
      <c r="A2" t="s">
        <v>206</v>
      </c>
      <c r="B2">
        <v>504.2879987</v>
      </c>
      <c r="C2">
        <v>514.34819119999997</v>
      </c>
      <c r="D2">
        <v>524.60907759999998</v>
      </c>
      <c r="E2">
        <v>535.07466150000005</v>
      </c>
      <c r="F2">
        <v>545.74902640000005</v>
      </c>
      <c r="G2">
        <v>556.63633749999997</v>
      </c>
      <c r="H2">
        <v>567.7408428</v>
      </c>
      <c r="I2">
        <v>579.06687520000003</v>
      </c>
      <c r="J2">
        <v>590.61885400000006</v>
      </c>
      <c r="K2">
        <v>602.40128670000001</v>
      </c>
      <c r="L2">
        <v>591.0386906</v>
      </c>
      <c r="M2">
        <v>630.53813479999997</v>
      </c>
      <c r="N2">
        <v>644.27981650000004</v>
      </c>
      <c r="O2">
        <v>650.75570879999998</v>
      </c>
      <c r="P2">
        <v>652.93768520000003</v>
      </c>
      <c r="Q2">
        <v>652.60737879999999</v>
      </c>
      <c r="R2">
        <v>650.9669801</v>
      </c>
      <c r="S2">
        <v>648.81527870000002</v>
      </c>
      <c r="T2">
        <v>646.65987859999996</v>
      </c>
      <c r="U2">
        <v>644.80819469999994</v>
      </c>
      <c r="V2">
        <v>643.43609860000004</v>
      </c>
      <c r="W2">
        <v>642.63550869999995</v>
      </c>
      <c r="X2">
        <v>642.44564769999999</v>
      </c>
      <c r="Y2">
        <v>642.87305860000004</v>
      </c>
      <c r="Z2">
        <v>643.90440330000001</v>
      </c>
      <c r="AA2">
        <v>645.51477539999996</v>
      </c>
      <c r="AB2">
        <v>647.67323050000005</v>
      </c>
      <c r="AC2">
        <v>650.34653590000005</v>
      </c>
      <c r="AD2">
        <v>653.50171890000001</v>
      </c>
      <c r="AE2">
        <v>657.10775590000003</v>
      </c>
      <c r="AF2">
        <v>661.13661639999998</v>
      </c>
    </row>
    <row r="3" spans="1:32" x14ac:dyDescent="0.2">
      <c r="A3" t="s">
        <v>207</v>
      </c>
      <c r="B3">
        <v>504.2879987</v>
      </c>
      <c r="C3">
        <v>514.34819119999997</v>
      </c>
      <c r="D3">
        <v>524.60907759999998</v>
      </c>
      <c r="E3">
        <v>535.07466150000005</v>
      </c>
      <c r="F3">
        <v>545.74902640000005</v>
      </c>
      <c r="G3">
        <v>556.63633749999997</v>
      </c>
      <c r="H3">
        <v>567.7408428</v>
      </c>
      <c r="I3">
        <v>579.06687520000003</v>
      </c>
      <c r="J3">
        <v>590.61885400000006</v>
      </c>
      <c r="K3">
        <v>602.40128670000001</v>
      </c>
      <c r="L3">
        <v>614.41877069999998</v>
      </c>
      <c r="M3">
        <v>626.67599499999994</v>
      </c>
      <c r="N3">
        <v>639.17774250000002</v>
      </c>
      <c r="O3">
        <v>651.92889100000002</v>
      </c>
      <c r="P3">
        <v>664.93441600000006</v>
      </c>
      <c r="Q3">
        <v>678.19939220000003</v>
      </c>
      <c r="R3">
        <v>691.72899529999995</v>
      </c>
      <c r="S3">
        <v>705.52850460000002</v>
      </c>
      <c r="T3">
        <v>719.60330439999996</v>
      </c>
      <c r="U3">
        <v>733.95888660000003</v>
      </c>
      <c r="V3">
        <v>748.60085260000005</v>
      </c>
      <c r="W3">
        <v>763.53491559999998</v>
      </c>
      <c r="X3">
        <v>778.76690269999995</v>
      </c>
      <c r="Y3">
        <v>794.30275719999997</v>
      </c>
      <c r="Z3">
        <v>810.14854119999995</v>
      </c>
      <c r="AA3">
        <v>826.31043750000003</v>
      </c>
      <c r="AB3">
        <v>842.79475230000003</v>
      </c>
      <c r="AC3">
        <v>859.60791770000003</v>
      </c>
      <c r="AD3">
        <v>876.75649390000001</v>
      </c>
      <c r="AE3">
        <v>894.24717220000002</v>
      </c>
      <c r="AF3">
        <v>912.08677729999999</v>
      </c>
    </row>
    <row r="4" spans="1:32" x14ac:dyDescent="0.2">
      <c r="A4" t="s">
        <v>208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-23.380080099999986</v>
      </c>
      <c r="M4">
        <v>3.8621398000000227</v>
      </c>
      <c r="N4">
        <v>5.102074000000016</v>
      </c>
      <c r="O4">
        <v>-1.173182200000042</v>
      </c>
      <c r="P4">
        <v>-11.996730800000023</v>
      </c>
      <c r="Q4">
        <v>-25.592013400000042</v>
      </c>
      <c r="R4">
        <v>-40.762015199999951</v>
      </c>
      <c r="S4">
        <v>-56.713225899999998</v>
      </c>
      <c r="T4">
        <v>-72.9434258</v>
      </c>
      <c r="U4">
        <v>-89.150691900000083</v>
      </c>
      <c r="V4">
        <v>-105.16475400000002</v>
      </c>
      <c r="W4">
        <v>-120.89940690000003</v>
      </c>
      <c r="X4">
        <v>-136.32125499999995</v>
      </c>
      <c r="Y4">
        <v>-151.42969859999994</v>
      </c>
      <c r="Z4">
        <v>-166.24413789999994</v>
      </c>
      <c r="AA4">
        <v>-180.79566210000007</v>
      </c>
      <c r="AB4">
        <v>-195.12152179999998</v>
      </c>
      <c r="AC4">
        <v>-209.26138179999998</v>
      </c>
      <c r="AD4">
        <v>-223.254775</v>
      </c>
      <c r="AE4">
        <v>-237.13941629999999</v>
      </c>
      <c r="AF4">
        <v>-250.95016090000001</v>
      </c>
    </row>
    <row r="5" spans="1:32" x14ac:dyDescent="0.2">
      <c r="A5" t="s">
        <v>113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-3.8052353240060288</v>
      </c>
      <c r="M5">
        <v>0.61628973038931889</v>
      </c>
      <c r="N5">
        <v>0.79822460338565548</v>
      </c>
      <c r="O5">
        <v>-0.17995554671621505</v>
      </c>
      <c r="P5">
        <v>-1.8041976037528551</v>
      </c>
      <c r="Q5">
        <v>-3.7735234938772955</v>
      </c>
      <c r="R5">
        <v>-5.8927723829650391</v>
      </c>
      <c r="S5">
        <v>-8.0384032013211986</v>
      </c>
      <c r="T5">
        <v>-10.136616293169986</v>
      </c>
      <c r="U5">
        <v>-12.1465511934848</v>
      </c>
      <c r="V5">
        <v>-14.048174489081532</v>
      </c>
      <c r="W5">
        <v>-15.834168736736165</v>
      </c>
      <c r="X5">
        <v>-17.504757139443328</v>
      </c>
      <c r="Y5">
        <v>-19.064481046723969</v>
      </c>
      <c r="Z5">
        <v>-20.520204560728761</v>
      </c>
      <c r="AA5">
        <v>-21.879871522257044</v>
      </c>
      <c r="AB5">
        <v>-23.151724814079621</v>
      </c>
      <c r="AC5">
        <v>-24.343817395250124</v>
      </c>
      <c r="AD5">
        <v>-25.463715017029998</v>
      </c>
      <c r="AE5">
        <v>-26.518330017929692</v>
      </c>
      <c r="AF5">
        <v>-27.513847053333439</v>
      </c>
    </row>
    <row r="6" spans="1:32" x14ac:dyDescent="0.2">
      <c r="A6" t="s">
        <v>209</v>
      </c>
      <c r="B6">
        <v>278.9137877</v>
      </c>
      <c r="C6">
        <v>284.47792249999998</v>
      </c>
      <c r="D6">
        <v>290.15305799999999</v>
      </c>
      <c r="E6">
        <v>295.9414084</v>
      </c>
      <c r="F6">
        <v>301.84523230000002</v>
      </c>
      <c r="G6">
        <v>307.86683340000002</v>
      </c>
      <c r="H6">
        <v>314.00856119999997</v>
      </c>
      <c r="I6">
        <v>320.27281219999998</v>
      </c>
      <c r="J6">
        <v>326.66203059999998</v>
      </c>
      <c r="K6">
        <v>333.17870950000002</v>
      </c>
      <c r="L6">
        <v>326.75288230000001</v>
      </c>
      <c r="M6">
        <v>344.2975988</v>
      </c>
      <c r="N6">
        <v>351.32825810000003</v>
      </c>
      <c r="O6">
        <v>353.45294239999998</v>
      </c>
      <c r="P6">
        <v>352.5973583</v>
      </c>
      <c r="Q6">
        <v>349.83020149999999</v>
      </c>
      <c r="R6">
        <v>345.92048010000002</v>
      </c>
      <c r="S6">
        <v>341.43071099999997</v>
      </c>
      <c r="T6">
        <v>336.75232</v>
      </c>
      <c r="U6">
        <v>332.14252759999999</v>
      </c>
      <c r="V6">
        <v>327.76060740000003</v>
      </c>
      <c r="W6">
        <v>323.69813599999998</v>
      </c>
      <c r="X6">
        <v>320.00170989999998</v>
      </c>
      <c r="Y6">
        <v>316.68897550000003</v>
      </c>
      <c r="Z6">
        <v>313.75954739999997</v>
      </c>
      <c r="AA6">
        <v>311.20230579999998</v>
      </c>
      <c r="AB6">
        <v>309.00022580000001</v>
      </c>
      <c r="AC6">
        <v>307.13354440000001</v>
      </c>
      <c r="AD6">
        <v>305.58180800000002</v>
      </c>
      <c r="AE6">
        <v>304.32515510000002</v>
      </c>
      <c r="AF6">
        <v>303.34507070000001</v>
      </c>
    </row>
    <row r="7" spans="1:32" x14ac:dyDescent="0.2">
      <c r="A7" t="s">
        <v>210</v>
      </c>
      <c r="B7">
        <v>278.9137877</v>
      </c>
      <c r="C7">
        <v>284.47792249999998</v>
      </c>
      <c r="D7">
        <v>290.15305799999999</v>
      </c>
      <c r="E7">
        <v>295.9414084</v>
      </c>
      <c r="F7">
        <v>301.84523230000002</v>
      </c>
      <c r="G7">
        <v>307.86683340000002</v>
      </c>
      <c r="H7">
        <v>314.00856119999997</v>
      </c>
      <c r="I7">
        <v>320.27281219999998</v>
      </c>
      <c r="J7">
        <v>326.66203059999998</v>
      </c>
      <c r="K7">
        <v>333.17870950000002</v>
      </c>
      <c r="L7">
        <v>339.82539150000002</v>
      </c>
      <c r="M7">
        <v>346.60467019999999</v>
      </c>
      <c r="N7">
        <v>353.51919070000002</v>
      </c>
      <c r="O7">
        <v>360.5716511</v>
      </c>
      <c r="P7">
        <v>367.76480320000002</v>
      </c>
      <c r="Q7">
        <v>375.10145349999999</v>
      </c>
      <c r="R7">
        <v>382.58446500000002</v>
      </c>
      <c r="S7">
        <v>390.21675720000002</v>
      </c>
      <c r="T7">
        <v>398.00130840000003</v>
      </c>
      <c r="U7">
        <v>405.94115590000001</v>
      </c>
      <c r="V7">
        <v>414.03939780000002</v>
      </c>
      <c r="W7">
        <v>422.299194</v>
      </c>
      <c r="X7">
        <v>430.72376730000002</v>
      </c>
      <c r="Y7">
        <v>439.31640490000001</v>
      </c>
      <c r="Z7">
        <v>448.08045970000001</v>
      </c>
      <c r="AA7">
        <v>457.01935120000002</v>
      </c>
      <c r="AB7">
        <v>466.13656730000002</v>
      </c>
      <c r="AC7">
        <v>475.43566559999999</v>
      </c>
      <c r="AD7">
        <v>484.92027430000002</v>
      </c>
      <c r="AE7">
        <v>494.59409429999999</v>
      </c>
      <c r="AF7">
        <v>504.46090029999999</v>
      </c>
    </row>
    <row r="8" spans="1:32" x14ac:dyDescent="0.2">
      <c r="A8" t="s">
        <v>211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-13.072509200000013</v>
      </c>
      <c r="M8">
        <v>-2.3070713999999839</v>
      </c>
      <c r="N8">
        <v>-2.1909325999999965</v>
      </c>
      <c r="O8">
        <v>-7.1187087000000133</v>
      </c>
      <c r="P8">
        <v>-15.167444900000021</v>
      </c>
      <c r="Q8">
        <v>-25.271252000000004</v>
      </c>
      <c r="R8">
        <v>-36.663984900000003</v>
      </c>
      <c r="S8">
        <v>-48.786046200000044</v>
      </c>
      <c r="T8">
        <v>-61.24898840000003</v>
      </c>
      <c r="U8">
        <v>-73.798628300000018</v>
      </c>
      <c r="V8">
        <v>-86.278790399999991</v>
      </c>
      <c r="W8">
        <v>-98.601058000000023</v>
      </c>
      <c r="X8">
        <v>-110.72205740000004</v>
      </c>
      <c r="Y8">
        <v>-122.62742939999998</v>
      </c>
      <c r="Z8">
        <v>-134.32091230000003</v>
      </c>
      <c r="AA8">
        <v>-145.81704540000004</v>
      </c>
      <c r="AB8">
        <v>-157.13634150000001</v>
      </c>
      <c r="AC8">
        <v>-168.30212119999999</v>
      </c>
      <c r="AD8">
        <v>-179.33846629999999</v>
      </c>
      <c r="AE8">
        <v>-190.26893919999998</v>
      </c>
      <c r="AF8">
        <v>-201.11582959999998</v>
      </c>
    </row>
    <row r="9" spans="1:32" x14ac:dyDescent="0.2">
      <c r="A9" t="s">
        <v>212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-3.8468312041950559</v>
      </c>
      <c r="M9">
        <v>-0.66562040224926733</v>
      </c>
      <c r="N9">
        <v>-0.61974926896096738</v>
      </c>
      <c r="O9">
        <v>-1.9742840787074889</v>
      </c>
      <c r="P9">
        <v>-4.1242241693671744</v>
      </c>
      <c r="Q9">
        <v>-6.7371778392748887</v>
      </c>
      <c r="R9">
        <v>-9.5832393246808927</v>
      </c>
      <c r="S9">
        <v>-12.502293994257007</v>
      </c>
      <c r="T9">
        <v>-15.389142474487405</v>
      </c>
      <c r="U9">
        <v>-18.179636931954658</v>
      </c>
      <c r="V9">
        <v>-20.838304484655978</v>
      </c>
      <c r="W9">
        <v>-23.348625666569479</v>
      </c>
      <c r="X9">
        <v>-25.706047774903006</v>
      </c>
      <c r="Y9">
        <v>-27.913237027402428</v>
      </c>
      <c r="Z9">
        <v>-29.976962706637757</v>
      </c>
      <c r="AA9">
        <v>-31.906098728013777</v>
      </c>
      <c r="AB9">
        <v>-33.710365700374012</v>
      </c>
      <c r="AC9">
        <v>-35.399557369681688</v>
      </c>
      <c r="AD9">
        <v>-36.983082746721941</v>
      </c>
      <c r="AE9">
        <v>-38.469715144756833</v>
      </c>
      <c r="AF9">
        <v>-39.86747624650345</v>
      </c>
    </row>
    <row r="10" spans="1:32" x14ac:dyDescent="0.2">
      <c r="A10" t="s">
        <v>213</v>
      </c>
      <c r="B10">
        <v>22.707342220000001</v>
      </c>
      <c r="C10">
        <v>23.160337810000001</v>
      </c>
      <c r="D10">
        <v>23.622370329999999</v>
      </c>
      <c r="E10">
        <v>24.093620090000002</v>
      </c>
      <c r="F10">
        <v>24.574270940000002</v>
      </c>
      <c r="G10">
        <v>25.064510439999999</v>
      </c>
      <c r="H10">
        <v>25.564529879999998</v>
      </c>
      <c r="I10">
        <v>26.074524360000002</v>
      </c>
      <c r="J10">
        <v>26.594692869999999</v>
      </c>
      <c r="K10">
        <v>27.125238370000002</v>
      </c>
      <c r="L10">
        <v>26.380619580000001</v>
      </c>
      <c r="M10">
        <v>27.918392319999999</v>
      </c>
      <c r="N10">
        <v>28.827409249999999</v>
      </c>
      <c r="O10">
        <v>29.55529486</v>
      </c>
      <c r="P10">
        <v>30.21255485</v>
      </c>
      <c r="Q10">
        <v>30.83052709</v>
      </c>
      <c r="R10">
        <v>31.422928209999998</v>
      </c>
      <c r="S10">
        <v>31.99859262</v>
      </c>
      <c r="T10">
        <v>32.56417021</v>
      </c>
      <c r="U10">
        <v>33.124923180000003</v>
      </c>
      <c r="V10">
        <v>33.685095029999999</v>
      </c>
      <c r="W10">
        <v>34.248112599999999</v>
      </c>
      <c r="X10">
        <v>34.816703869999998</v>
      </c>
      <c r="Y10">
        <v>35.392982850000003</v>
      </c>
      <c r="Z10">
        <v>35.97853138</v>
      </c>
      <c r="AA10">
        <v>36.574488889999998</v>
      </c>
      <c r="AB10">
        <v>37.181648729999999</v>
      </c>
      <c r="AC10">
        <v>37.800553909999998</v>
      </c>
      <c r="AD10">
        <v>38.431585040000002</v>
      </c>
      <c r="AE10">
        <v>39.075034580000001</v>
      </c>
      <c r="AF10">
        <v>39.731164640000003</v>
      </c>
    </row>
    <row r="11" spans="1:32" x14ac:dyDescent="0.2">
      <c r="A11" t="s">
        <v>214</v>
      </c>
      <c r="B11">
        <v>22.707342220000001</v>
      </c>
      <c r="C11">
        <v>23.160337810000001</v>
      </c>
      <c r="D11">
        <v>23.622370329999999</v>
      </c>
      <c r="E11">
        <v>24.093620090000002</v>
      </c>
      <c r="F11">
        <v>24.574270940000002</v>
      </c>
      <c r="G11">
        <v>25.064510439999999</v>
      </c>
      <c r="H11">
        <v>25.564529879999998</v>
      </c>
      <c r="I11">
        <v>26.074524360000002</v>
      </c>
      <c r="J11">
        <v>26.594692869999999</v>
      </c>
      <c r="K11">
        <v>27.125238370000002</v>
      </c>
      <c r="L11">
        <v>27.66636789</v>
      </c>
      <c r="M11">
        <v>28.218292559999998</v>
      </c>
      <c r="N11">
        <v>28.781227749999999</v>
      </c>
      <c r="O11">
        <v>29.355393100000001</v>
      </c>
      <c r="P11">
        <v>29.94101264</v>
      </c>
      <c r="Q11">
        <v>30.538314880000001</v>
      </c>
      <c r="R11">
        <v>31.147532890000001</v>
      </c>
      <c r="S11">
        <v>31.768904360000001</v>
      </c>
      <c r="T11">
        <v>32.402671769999998</v>
      </c>
      <c r="U11">
        <v>33.049082390000002</v>
      </c>
      <c r="V11">
        <v>33.708388450000001</v>
      </c>
      <c r="W11">
        <v>34.380847199999998</v>
      </c>
      <c r="X11">
        <v>35.066721039999997</v>
      </c>
      <c r="Y11">
        <v>35.76627757</v>
      </c>
      <c r="Z11">
        <v>36.479789779999997</v>
      </c>
      <c r="AA11">
        <v>37.207536050000002</v>
      </c>
      <c r="AB11">
        <v>37.949800340000003</v>
      </c>
      <c r="AC11">
        <v>38.706872300000001</v>
      </c>
      <c r="AD11">
        <v>39.479047299999998</v>
      </c>
      <c r="AE11">
        <v>40.26662666</v>
      </c>
      <c r="AF11">
        <v>41.069917680000003</v>
      </c>
    </row>
    <row r="12" spans="1:32" x14ac:dyDescent="0.2">
      <c r="A12" t="s">
        <v>215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-1.2857483099999989</v>
      </c>
      <c r="M12">
        <v>-0.29990023999999949</v>
      </c>
      <c r="N12">
        <v>4.6181499999999431E-2</v>
      </c>
      <c r="O12">
        <v>0.19990175999999948</v>
      </c>
      <c r="P12">
        <v>0.27154220999999978</v>
      </c>
      <c r="Q12">
        <v>0.29221220999999886</v>
      </c>
      <c r="R12">
        <v>0.27539531999999767</v>
      </c>
      <c r="S12">
        <v>0.22968825999999964</v>
      </c>
      <c r="T12">
        <v>0.16149844000000257</v>
      </c>
      <c r="U12">
        <v>7.5840790000000879E-2</v>
      </c>
      <c r="V12">
        <v>-2.3293420000001674E-2</v>
      </c>
      <c r="W12">
        <v>-0.13273459999999915</v>
      </c>
      <c r="X12">
        <v>-0.25001716999999957</v>
      </c>
      <c r="Y12">
        <v>-0.37329471999999697</v>
      </c>
      <c r="Z12">
        <v>-0.50125839999999755</v>
      </c>
      <c r="AA12">
        <v>-0.63304716000000383</v>
      </c>
      <c r="AB12">
        <v>-0.76815161000000387</v>
      </c>
      <c r="AC12">
        <v>-0.90631839000000269</v>
      </c>
      <c r="AD12">
        <v>-1.0474622599999961</v>
      </c>
      <c r="AE12">
        <v>-1.1915920799999995</v>
      </c>
      <c r="AF12">
        <v>-1.3387530400000003</v>
      </c>
    </row>
    <row r="13" spans="1:32" x14ac:dyDescent="0.2">
      <c r="A13" t="s">
        <v>216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-4.6473332354722725</v>
      </c>
      <c r="M13">
        <v>-1.0627866280793818</v>
      </c>
      <c r="N13">
        <v>0.16045701872464679</v>
      </c>
      <c r="O13">
        <v>0.68097115688088294</v>
      </c>
      <c r="P13">
        <v>0.90692393495479529</v>
      </c>
      <c r="Q13">
        <v>0.95687077413486588</v>
      </c>
      <c r="R13">
        <v>0.88416415185297303</v>
      </c>
      <c r="S13">
        <v>0.72299710873628964</v>
      </c>
      <c r="T13">
        <v>0.49841087533257777</v>
      </c>
      <c r="U13">
        <v>0.2294792608915186</v>
      </c>
      <c r="V13">
        <v>-6.9102739914583822E-2</v>
      </c>
      <c r="W13">
        <v>-0.38607134730525017</v>
      </c>
      <c r="X13">
        <v>-0.71297561501347806</v>
      </c>
      <c r="Y13">
        <v>-1.0437058183351722</v>
      </c>
      <c r="Z13">
        <v>-1.3740715147289917</v>
      </c>
      <c r="AA13">
        <v>-1.7013950054346694</v>
      </c>
      <c r="AB13">
        <v>-2.024125563554946</v>
      </c>
      <c r="AC13">
        <v>-2.3414921850970716</v>
      </c>
      <c r="AD13">
        <v>-2.6532105803880324</v>
      </c>
      <c r="AE13">
        <v>-2.9592547944516601</v>
      </c>
      <c r="AF13">
        <v>-3.2596925331845439</v>
      </c>
    </row>
    <row r="14" spans="1:32" x14ac:dyDescent="0.2">
      <c r="A14" t="s">
        <v>217</v>
      </c>
      <c r="B14">
        <v>107.5427316</v>
      </c>
      <c r="C14">
        <v>109.6881338</v>
      </c>
      <c r="D14">
        <v>111.87633529999999</v>
      </c>
      <c r="E14">
        <v>114.1081899</v>
      </c>
      <c r="F14">
        <v>116.38456840000001</v>
      </c>
      <c r="G14">
        <v>118.7063591</v>
      </c>
      <c r="H14">
        <v>121.07446779999999</v>
      </c>
      <c r="I14">
        <v>123.4898187</v>
      </c>
      <c r="J14">
        <v>125.9533541</v>
      </c>
      <c r="K14">
        <v>128.46603540000001</v>
      </c>
      <c r="L14">
        <v>129.07208309999999</v>
      </c>
      <c r="M14">
        <v>133.04760680000001</v>
      </c>
      <c r="N14">
        <v>136.7266463</v>
      </c>
      <c r="O14">
        <v>140.16901110000001</v>
      </c>
      <c r="P14">
        <v>143.43226290000001</v>
      </c>
      <c r="Q14">
        <v>146.5437336</v>
      </c>
      <c r="R14">
        <v>149.5343503</v>
      </c>
      <c r="S14">
        <v>152.43772720000001</v>
      </c>
      <c r="T14">
        <v>155.28648250000001</v>
      </c>
      <c r="U14">
        <v>158.1101865</v>
      </c>
      <c r="V14">
        <v>160.93436389999999</v>
      </c>
      <c r="W14">
        <v>163.7800326</v>
      </c>
      <c r="X14">
        <v>166.6636163</v>
      </c>
      <c r="Y14">
        <v>169.5971844</v>
      </c>
      <c r="Z14">
        <v>172.58895050000001</v>
      </c>
      <c r="AA14">
        <v>175.64394089999999</v>
      </c>
      <c r="AB14">
        <v>178.76473290000001</v>
      </c>
      <c r="AC14">
        <v>181.9521814</v>
      </c>
      <c r="AD14">
        <v>185.20607200000001</v>
      </c>
      <c r="AE14">
        <v>188.5256665</v>
      </c>
      <c r="AF14">
        <v>191.91012449999999</v>
      </c>
    </row>
    <row r="15" spans="1:32" x14ac:dyDescent="0.2">
      <c r="A15" t="s">
        <v>218</v>
      </c>
      <c r="B15">
        <v>107.5427316</v>
      </c>
      <c r="C15">
        <v>109.6881338</v>
      </c>
      <c r="D15">
        <v>111.87633529999999</v>
      </c>
      <c r="E15">
        <v>114.1081899</v>
      </c>
      <c r="F15">
        <v>116.38456840000001</v>
      </c>
      <c r="G15">
        <v>118.7063591</v>
      </c>
      <c r="H15">
        <v>121.07446779999999</v>
      </c>
      <c r="I15">
        <v>123.4898187</v>
      </c>
      <c r="J15">
        <v>125.9533541</v>
      </c>
      <c r="K15">
        <v>128.46603540000001</v>
      </c>
      <c r="L15">
        <v>131.0288429</v>
      </c>
      <c r="M15">
        <v>133.64277659999999</v>
      </c>
      <c r="N15">
        <v>136.3088564</v>
      </c>
      <c r="O15">
        <v>139.02812270000001</v>
      </c>
      <c r="P15">
        <v>141.80163640000001</v>
      </c>
      <c r="Q15">
        <v>144.63047979999999</v>
      </c>
      <c r="R15">
        <v>147.5157566</v>
      </c>
      <c r="S15">
        <v>150.4585927</v>
      </c>
      <c r="T15">
        <v>153.46013629999999</v>
      </c>
      <c r="U15">
        <v>156.52155859999999</v>
      </c>
      <c r="V15">
        <v>159.64405410000001</v>
      </c>
      <c r="W15">
        <v>162.82884129999999</v>
      </c>
      <c r="X15">
        <v>166.0771627</v>
      </c>
      <c r="Y15">
        <v>169.39028579999999</v>
      </c>
      <c r="Z15">
        <v>172.76950339999999</v>
      </c>
      <c r="AA15">
        <v>176.2161341</v>
      </c>
      <c r="AB15">
        <v>179.73152260000001</v>
      </c>
      <c r="AC15">
        <v>183.31704070000001</v>
      </c>
      <c r="AD15">
        <v>186.97408730000001</v>
      </c>
      <c r="AE15">
        <v>190.70408950000001</v>
      </c>
      <c r="AF15">
        <v>194.50850260000001</v>
      </c>
    </row>
    <row r="16" spans="1:32" x14ac:dyDescent="0.2">
      <c r="A16" t="s">
        <v>219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-1.9567598000000146</v>
      </c>
      <c r="M16">
        <v>-0.59516979999997943</v>
      </c>
      <c r="N16">
        <v>0.41778990000000249</v>
      </c>
      <c r="O16">
        <v>1.1408883999999944</v>
      </c>
      <c r="P16">
        <v>1.6306265000000053</v>
      </c>
      <c r="Q16">
        <v>1.9132538000000068</v>
      </c>
      <c r="R16">
        <v>2.0185936999999967</v>
      </c>
      <c r="S16">
        <v>1.9791345000000149</v>
      </c>
      <c r="T16">
        <v>1.8263462000000175</v>
      </c>
      <c r="U16">
        <v>1.5886279000000059</v>
      </c>
      <c r="V16">
        <v>1.2903097999999886</v>
      </c>
      <c r="W16">
        <v>0.95119130000000496</v>
      </c>
      <c r="X16">
        <v>0.58645359999999869</v>
      </c>
      <c r="Y16">
        <v>0.20689860000001659</v>
      </c>
      <c r="Z16">
        <v>-0.18055289999998081</v>
      </c>
      <c r="AA16">
        <v>-0.57219320000001517</v>
      </c>
      <c r="AB16">
        <v>-0.96678969999999254</v>
      </c>
      <c r="AC16">
        <v>-1.3648593000000062</v>
      </c>
      <c r="AD16">
        <v>-1.7680153000000018</v>
      </c>
      <c r="AE16">
        <v>-2.1784230000000093</v>
      </c>
      <c r="AF16">
        <v>-2.5983781000000192</v>
      </c>
    </row>
    <row r="17" spans="1:32" x14ac:dyDescent="0.2">
      <c r="A17" t="s">
        <v>220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-1.493380966123159</v>
      </c>
      <c r="M17">
        <v>-0.44534378523229945</v>
      </c>
      <c r="N17">
        <v>0.30650238805760566</v>
      </c>
      <c r="O17">
        <v>0.8206169930538687</v>
      </c>
      <c r="P17">
        <v>1.1499348959558287</v>
      </c>
      <c r="Q17">
        <v>1.3228565670567738</v>
      </c>
      <c r="R17">
        <v>1.3683919240393916</v>
      </c>
      <c r="S17">
        <v>1.3154014433367944</v>
      </c>
      <c r="T17">
        <v>1.1901111546191334</v>
      </c>
      <c r="U17">
        <v>1.0149578845300322</v>
      </c>
      <c r="V17">
        <v>0.80824168947235542</v>
      </c>
      <c r="W17">
        <v>0.58416635063287536</v>
      </c>
      <c r="X17">
        <v>0.35312115793990628</v>
      </c>
      <c r="Y17">
        <v>0.12214313177574265</v>
      </c>
      <c r="Z17">
        <v>-0.10450507551784671</v>
      </c>
      <c r="AA17">
        <v>-0.32471101634502508</v>
      </c>
      <c r="AB17">
        <v>-0.53790770033792512</v>
      </c>
      <c r="AC17">
        <v>-0.74453487509303917</v>
      </c>
      <c r="AD17">
        <v>-0.94559375875611362</v>
      </c>
      <c r="AE17">
        <v>-1.1423053410713591</v>
      </c>
      <c r="AF17">
        <v>-1.3358686459807312</v>
      </c>
    </row>
    <row r="18" spans="1:32" x14ac:dyDescent="0.2">
      <c r="A18" t="s">
        <v>221</v>
      </c>
      <c r="B18">
        <v>95.124137129999994</v>
      </c>
      <c r="C18">
        <v>97.021797070000005</v>
      </c>
      <c r="D18">
        <v>98.957314010000005</v>
      </c>
      <c r="E18">
        <v>100.9314432</v>
      </c>
      <c r="F18">
        <v>102.9449548</v>
      </c>
      <c r="G18">
        <v>104.9986346</v>
      </c>
      <c r="H18">
        <v>107.09328379999999</v>
      </c>
      <c r="I18">
        <v>109.22971990000001</v>
      </c>
      <c r="J18">
        <v>111.4087763</v>
      </c>
      <c r="K18">
        <v>113.63130339999999</v>
      </c>
      <c r="L18">
        <v>108.8331056</v>
      </c>
      <c r="M18">
        <v>125.274537</v>
      </c>
      <c r="N18">
        <v>127.3975028</v>
      </c>
      <c r="O18">
        <v>127.5784604</v>
      </c>
      <c r="P18">
        <v>126.6955091</v>
      </c>
      <c r="Q18">
        <v>125.4029166</v>
      </c>
      <c r="R18">
        <v>124.0892214</v>
      </c>
      <c r="S18">
        <v>122.9482479</v>
      </c>
      <c r="T18">
        <v>122.0569059</v>
      </c>
      <c r="U18">
        <v>121.4305574</v>
      </c>
      <c r="V18">
        <v>121.0560322</v>
      </c>
      <c r="W18">
        <v>120.90922759999999</v>
      </c>
      <c r="X18">
        <v>120.96361760000001</v>
      </c>
      <c r="Y18">
        <v>121.1939158</v>
      </c>
      <c r="Z18">
        <v>121.57737400000001</v>
      </c>
      <c r="AA18">
        <v>122.0940398</v>
      </c>
      <c r="AB18">
        <v>122.7266231</v>
      </c>
      <c r="AC18">
        <v>123.4602562</v>
      </c>
      <c r="AD18">
        <v>124.28225380000001</v>
      </c>
      <c r="AE18">
        <v>125.1818998</v>
      </c>
      <c r="AF18">
        <v>126.15025660000001</v>
      </c>
    </row>
    <row r="19" spans="1:32" x14ac:dyDescent="0.2">
      <c r="A19" t="s">
        <v>222</v>
      </c>
      <c r="B19">
        <v>95.124137129999994</v>
      </c>
      <c r="C19">
        <v>97.021797070000005</v>
      </c>
      <c r="D19">
        <v>98.957314010000005</v>
      </c>
      <c r="E19">
        <v>100.9314432</v>
      </c>
      <c r="F19">
        <v>102.9449548</v>
      </c>
      <c r="G19">
        <v>104.9986346</v>
      </c>
      <c r="H19">
        <v>107.09328379999999</v>
      </c>
      <c r="I19">
        <v>109.22971990000001</v>
      </c>
      <c r="J19">
        <v>111.4087763</v>
      </c>
      <c r="K19">
        <v>113.63130339999999</v>
      </c>
      <c r="L19">
        <v>115.8981684</v>
      </c>
      <c r="M19">
        <v>118.2102557</v>
      </c>
      <c r="N19">
        <v>120.56846760000001</v>
      </c>
      <c r="O19">
        <v>122.9737241</v>
      </c>
      <c r="P19">
        <v>125.4269638</v>
      </c>
      <c r="Q19">
        <v>127.92914399999999</v>
      </c>
      <c r="R19">
        <v>130.48124079999999</v>
      </c>
      <c r="S19">
        <v>133.08425030000001</v>
      </c>
      <c r="T19">
        <v>135.73918789999999</v>
      </c>
      <c r="U19">
        <v>138.44708969999999</v>
      </c>
      <c r="V19">
        <v>141.20901219999999</v>
      </c>
      <c r="W19">
        <v>144.02603310000001</v>
      </c>
      <c r="X19">
        <v>146.89925170000001</v>
      </c>
      <c r="Y19">
        <v>149.82978890000001</v>
      </c>
      <c r="Z19">
        <v>152.81878829999999</v>
      </c>
      <c r="AA19">
        <v>155.86741620000001</v>
      </c>
      <c r="AB19">
        <v>158.97686200000001</v>
      </c>
      <c r="AC19">
        <v>162.14833909999999</v>
      </c>
      <c r="AD19">
        <v>165.38308499999999</v>
      </c>
      <c r="AE19">
        <v>168.6823618</v>
      </c>
      <c r="AF19">
        <v>172.04745679999999</v>
      </c>
    </row>
    <row r="20" spans="1:32" x14ac:dyDescent="0.2">
      <c r="A20" t="s">
        <v>223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-7.0650628000000069</v>
      </c>
      <c r="M20">
        <v>7.0642812999999904</v>
      </c>
      <c r="N20">
        <v>6.8290351999999928</v>
      </c>
      <c r="O20">
        <v>4.604736299999999</v>
      </c>
      <c r="P20">
        <v>1.2685452999999995</v>
      </c>
      <c r="Q20">
        <v>-2.5262273999999962</v>
      </c>
      <c r="R20">
        <v>-6.3920193999999952</v>
      </c>
      <c r="S20">
        <v>-10.13600240000001</v>
      </c>
      <c r="T20">
        <v>-13.682281999999987</v>
      </c>
      <c r="U20">
        <v>-17.016532299999994</v>
      </c>
      <c r="V20">
        <v>-20.152979999999985</v>
      </c>
      <c r="W20">
        <v>-23.116805500000012</v>
      </c>
      <c r="X20">
        <v>-25.935634100000001</v>
      </c>
      <c r="Y20">
        <v>-28.635873100000012</v>
      </c>
      <c r="Z20">
        <v>-31.241414299999988</v>
      </c>
      <c r="AA20">
        <v>-33.773376400000004</v>
      </c>
      <c r="AB20">
        <v>-36.250238900000014</v>
      </c>
      <c r="AC20">
        <v>-38.688082899999984</v>
      </c>
      <c r="AD20">
        <v>-41.100831199999988</v>
      </c>
      <c r="AE20">
        <v>-43.500461999999999</v>
      </c>
      <c r="AF20">
        <v>-45.897200199999986</v>
      </c>
    </row>
    <row r="21" spans="1:32" x14ac:dyDescent="0.2">
      <c r="A21" t="s">
        <v>224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-6.0959227376366387</v>
      </c>
      <c r="M21">
        <v>5.9760308089748859</v>
      </c>
      <c r="N21">
        <v>5.664030849804047</v>
      </c>
      <c r="O21">
        <v>3.7444879657832608</v>
      </c>
      <c r="P21">
        <v>1.0113816531688968</v>
      </c>
      <c r="Q21">
        <v>-1.9747082807026306</v>
      </c>
      <c r="R21">
        <v>-4.898803353500913</v>
      </c>
      <c r="S21">
        <v>-7.6162298522562395</v>
      </c>
      <c r="T21">
        <v>-10.079831927445904</v>
      </c>
      <c r="U21">
        <v>-12.291000364740778</v>
      </c>
      <c r="V21">
        <v>-14.271737820427855</v>
      </c>
      <c r="W21">
        <v>-16.050435468113999</v>
      </c>
      <c r="X21">
        <v>-17.65538884634087</v>
      </c>
      <c r="Y21">
        <v>-19.112269536141625</v>
      </c>
      <c r="Z21">
        <v>-20.443438040268759</v>
      </c>
      <c r="AA21">
        <v>-21.668015819716913</v>
      </c>
      <c r="AB21">
        <v>-22.802210613516838</v>
      </c>
      <c r="AC21">
        <v>-23.859684974102823</v>
      </c>
      <c r="AD21">
        <v>-24.851895343468765</v>
      </c>
      <c r="AE21">
        <v>-25.788388030502428</v>
      </c>
      <c r="AF21">
        <v>-26.67705821037163</v>
      </c>
    </row>
    <row r="22" spans="1:32" x14ac:dyDescent="0.2">
      <c r="A22" t="s">
        <v>225</v>
      </c>
      <c r="B22">
        <v>381.96501970000003</v>
      </c>
      <c r="C22">
        <v>389.58495440000002</v>
      </c>
      <c r="D22">
        <v>397.35690160000001</v>
      </c>
      <c r="E22">
        <v>405.2838936</v>
      </c>
      <c r="F22">
        <v>413.36902359999999</v>
      </c>
      <c r="G22">
        <v>421.61544620000001</v>
      </c>
      <c r="H22">
        <v>430.02637929999997</v>
      </c>
      <c r="I22">
        <v>438.60510449999998</v>
      </c>
      <c r="J22">
        <v>447.35496929999999</v>
      </c>
      <c r="K22">
        <v>456.27938779999999</v>
      </c>
      <c r="L22">
        <v>444.7624912</v>
      </c>
      <c r="M22">
        <v>479.04677859999998</v>
      </c>
      <c r="N22">
        <v>488.67020669999999</v>
      </c>
      <c r="O22">
        <v>491.4545918</v>
      </c>
      <c r="P22">
        <v>490.22526010000001</v>
      </c>
      <c r="Q22">
        <v>486.687547</v>
      </c>
      <c r="R22">
        <v>481.98287590000001</v>
      </c>
      <c r="S22">
        <v>476.85829749999999</v>
      </c>
      <c r="T22">
        <v>471.7781999</v>
      </c>
      <c r="U22">
        <v>467.01452160000002</v>
      </c>
      <c r="V22">
        <v>462.7145251</v>
      </c>
      <c r="W22">
        <v>458.94769220000001</v>
      </c>
      <c r="X22">
        <v>455.7363838</v>
      </c>
      <c r="Y22">
        <v>453.07522089999998</v>
      </c>
      <c r="Z22">
        <v>450.9431477</v>
      </c>
      <c r="AA22">
        <v>449.31092940000002</v>
      </c>
      <c r="AB22">
        <v>448.14584350000001</v>
      </c>
      <c r="AC22">
        <v>447.4146313</v>
      </c>
      <c r="AD22">
        <v>447.08534120000002</v>
      </c>
      <c r="AE22">
        <v>447.1284344</v>
      </c>
      <c r="AF22">
        <v>447.5173825</v>
      </c>
    </row>
    <row r="23" spans="1:32" x14ac:dyDescent="0.2">
      <c r="A23" t="s">
        <v>226</v>
      </c>
      <c r="B23">
        <v>381.96501970000003</v>
      </c>
      <c r="C23">
        <v>389.58495440000002</v>
      </c>
      <c r="D23">
        <v>397.35690160000001</v>
      </c>
      <c r="E23">
        <v>405.2838936</v>
      </c>
      <c r="F23">
        <v>413.36902359999999</v>
      </c>
      <c r="G23">
        <v>421.61544620000001</v>
      </c>
      <c r="H23">
        <v>430.02637929999997</v>
      </c>
      <c r="I23">
        <v>438.60510449999998</v>
      </c>
      <c r="J23">
        <v>447.35496929999999</v>
      </c>
      <c r="K23">
        <v>456.27938779999999</v>
      </c>
      <c r="L23">
        <v>465.38184219999999</v>
      </c>
      <c r="M23">
        <v>474.66588419999999</v>
      </c>
      <c r="N23">
        <v>484.1351363</v>
      </c>
      <c r="O23">
        <v>493.79329339999998</v>
      </c>
      <c r="P23">
        <v>503.64412390000001</v>
      </c>
      <c r="Q23">
        <v>513.6914716</v>
      </c>
      <c r="R23">
        <v>523.93925690000003</v>
      </c>
      <c r="S23">
        <v>534.39147830000002</v>
      </c>
      <c r="T23">
        <v>545.05221429999995</v>
      </c>
      <c r="U23">
        <v>555.92562439999995</v>
      </c>
      <c r="V23">
        <v>567.01595150000003</v>
      </c>
      <c r="W23">
        <v>578.3275228</v>
      </c>
      <c r="X23">
        <v>589.86475199999995</v>
      </c>
      <c r="Y23">
        <v>601.63214089999997</v>
      </c>
      <c r="Z23">
        <v>613.63428099999999</v>
      </c>
      <c r="AA23">
        <v>625.87585539999998</v>
      </c>
      <c r="AB23">
        <v>638.36164059999999</v>
      </c>
      <c r="AC23">
        <v>651.09650839999995</v>
      </c>
      <c r="AD23">
        <v>664.08542799999998</v>
      </c>
      <c r="AE23">
        <v>677.33346740000002</v>
      </c>
      <c r="AF23">
        <v>690.84579599999995</v>
      </c>
    </row>
    <row r="24" spans="1:32" x14ac:dyDescent="0.2">
      <c r="A24" t="s">
        <v>227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-20.619350999999995</v>
      </c>
      <c r="M24">
        <v>4.3808943999999883</v>
      </c>
      <c r="N24">
        <v>4.5350703999999951</v>
      </c>
      <c r="O24">
        <v>-2.338701599999979</v>
      </c>
      <c r="P24">
        <v>-13.418863799999997</v>
      </c>
      <c r="Q24">
        <v>-27.003924600000005</v>
      </c>
      <c r="R24">
        <v>-41.956381000000022</v>
      </c>
      <c r="S24">
        <v>-57.533180800000025</v>
      </c>
      <c r="T24">
        <v>-73.274014399999942</v>
      </c>
      <c r="U24">
        <v>-88.911102799999924</v>
      </c>
      <c r="V24">
        <v>-104.30142640000003</v>
      </c>
      <c r="W24">
        <v>-119.37983059999999</v>
      </c>
      <c r="X24">
        <v>-134.12836819999995</v>
      </c>
      <c r="Y24">
        <v>-148.55691999999999</v>
      </c>
      <c r="Z24">
        <v>-162.69113329999999</v>
      </c>
      <c r="AA24">
        <v>-176.56492599999996</v>
      </c>
      <c r="AB24">
        <v>-190.21579709999997</v>
      </c>
      <c r="AC24">
        <v>-203.68187709999995</v>
      </c>
      <c r="AD24">
        <v>-217.00008679999996</v>
      </c>
      <c r="AE24">
        <v>-230.20503300000001</v>
      </c>
      <c r="AF24">
        <v>-243.32841349999995</v>
      </c>
    </row>
    <row r="25" spans="1:32" x14ac:dyDescent="0.2">
      <c r="A25" t="s">
        <v>228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-4.4306307488332859</v>
      </c>
      <c r="M25">
        <v>0.92294275738471487</v>
      </c>
      <c r="N25">
        <v>0.93673647293175399</v>
      </c>
      <c r="O25">
        <v>-0.47361955523878008</v>
      </c>
      <c r="P25">
        <v>-2.664354285738546</v>
      </c>
      <c r="Q25">
        <v>-5.2568372443269507</v>
      </c>
      <c r="R25">
        <v>-8.0078712269517673</v>
      </c>
      <c r="S25">
        <v>-10.766111200542328</v>
      </c>
      <c r="T25">
        <v>-13.44348531710936</v>
      </c>
      <c r="U25">
        <v>-15.993344954365075</v>
      </c>
      <c r="V25">
        <v>-18.394795794382524</v>
      </c>
      <c r="W25">
        <v>-20.642253030258161</v>
      </c>
      <c r="X25">
        <v>-22.738834240429394</v>
      </c>
      <c r="Y25">
        <v>-24.692317763769921</v>
      </c>
      <c r="Z25">
        <v>-26.512719112575134</v>
      </c>
      <c r="AA25">
        <v>-28.210854353401526</v>
      </c>
      <c r="AB25">
        <v>-29.797498001480005</v>
      </c>
      <c r="AC25">
        <v>-31.282901147869214</v>
      </c>
      <c r="AD25">
        <v>-32.676531911493768</v>
      </c>
      <c r="AE25">
        <v>-33.986956806321835</v>
      </c>
      <c r="AF25">
        <v>-35.221812871826465</v>
      </c>
    </row>
    <row r="26" spans="1:32" x14ac:dyDescent="0.2">
      <c r="A26" t="s">
        <v>229</v>
      </c>
      <c r="B26">
        <v>64.434301070000004</v>
      </c>
      <c r="C26">
        <v>65.719720280000004</v>
      </c>
      <c r="D26">
        <v>67.030782689999995</v>
      </c>
      <c r="E26">
        <v>68.367999889999993</v>
      </c>
      <c r="F26">
        <v>69.731893630000002</v>
      </c>
      <c r="G26">
        <v>71.122996090000001</v>
      </c>
      <c r="H26">
        <v>72.541850080000003</v>
      </c>
      <c r="I26">
        <v>73.989009210000006</v>
      </c>
      <c r="J26">
        <v>75.465038149999998</v>
      </c>
      <c r="K26">
        <v>76.970512830000004</v>
      </c>
      <c r="L26">
        <v>77.121560590000001</v>
      </c>
      <c r="M26">
        <v>79.836995819999999</v>
      </c>
      <c r="N26">
        <v>82.000587400000001</v>
      </c>
      <c r="O26">
        <v>83.937080219999999</v>
      </c>
      <c r="P26">
        <v>85.728933420000004</v>
      </c>
      <c r="Q26">
        <v>87.419404049999997</v>
      </c>
      <c r="R26">
        <v>89.041093380000007</v>
      </c>
      <c r="S26">
        <v>90.620637709999997</v>
      </c>
      <c r="T26">
        <v>92.179802910000006</v>
      </c>
      <c r="U26">
        <v>93.73629871</v>
      </c>
      <c r="V26">
        <v>95.304383049999998</v>
      </c>
      <c r="W26">
        <v>96.895247069999996</v>
      </c>
      <c r="X26">
        <v>98.517299899999998</v>
      </c>
      <c r="Y26">
        <v>100.1764635</v>
      </c>
      <c r="Z26">
        <v>101.8765248</v>
      </c>
      <c r="AA26">
        <v>103.619539</v>
      </c>
      <c r="AB26">
        <v>105.406255</v>
      </c>
      <c r="AC26">
        <v>107.23652490000001</v>
      </c>
      <c r="AD26">
        <v>109.1096699</v>
      </c>
      <c r="AE26">
        <v>111.0247849</v>
      </c>
      <c r="AF26">
        <v>112.9809714</v>
      </c>
    </row>
    <row r="27" spans="1:32" x14ac:dyDescent="0.2">
      <c r="A27" t="s">
        <v>230</v>
      </c>
      <c r="B27">
        <v>64.434301070000004</v>
      </c>
      <c r="C27">
        <v>65.719720280000004</v>
      </c>
      <c r="D27">
        <v>67.030782689999995</v>
      </c>
      <c r="E27">
        <v>68.367999889999993</v>
      </c>
      <c r="F27">
        <v>69.731893630000002</v>
      </c>
      <c r="G27">
        <v>71.122996090000001</v>
      </c>
      <c r="H27">
        <v>72.541850080000003</v>
      </c>
      <c r="I27">
        <v>73.989009210000006</v>
      </c>
      <c r="J27">
        <v>75.465038149999998</v>
      </c>
      <c r="K27">
        <v>76.970512830000004</v>
      </c>
      <c r="L27">
        <v>78.50602069</v>
      </c>
      <c r="M27">
        <v>80.072160839999995</v>
      </c>
      <c r="N27">
        <v>81.669544400000007</v>
      </c>
      <c r="O27">
        <v>83.298794639999997</v>
      </c>
      <c r="P27">
        <v>84.960547289999994</v>
      </c>
      <c r="Q27">
        <v>86.655450729999998</v>
      </c>
      <c r="R27">
        <v>88.384166320000006</v>
      </c>
      <c r="S27">
        <v>90.147368569999998</v>
      </c>
      <c r="T27">
        <v>91.945745470000006</v>
      </c>
      <c r="U27">
        <v>93.779998730000003</v>
      </c>
      <c r="V27">
        <v>95.650844059999997</v>
      </c>
      <c r="W27">
        <v>97.559011440000006</v>
      </c>
      <c r="X27">
        <v>99.505245430000002</v>
      </c>
      <c r="Y27">
        <v>101.4903054</v>
      </c>
      <c r="Z27">
        <v>103.514966</v>
      </c>
      <c r="AA27">
        <v>105.58001710000001</v>
      </c>
      <c r="AB27">
        <v>107.68626449999999</v>
      </c>
      <c r="AC27">
        <v>109.83453009999999</v>
      </c>
      <c r="AD27">
        <v>112.0256521</v>
      </c>
      <c r="AE27">
        <v>114.26048539999999</v>
      </c>
      <c r="AF27">
        <v>116.53990210000001</v>
      </c>
    </row>
    <row r="28" spans="1:32" x14ac:dyDescent="0.2">
      <c r="A28" t="s">
        <v>231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-1.3844600999999983</v>
      </c>
      <c r="M28">
        <v>-0.23516501999999662</v>
      </c>
      <c r="N28">
        <v>0.33104299999999398</v>
      </c>
      <c r="O28">
        <v>0.63828558000000157</v>
      </c>
      <c r="P28">
        <v>0.76838613000001033</v>
      </c>
      <c r="Q28">
        <v>0.76395331999999883</v>
      </c>
      <c r="R28">
        <v>0.65692706000000101</v>
      </c>
      <c r="S28">
        <v>0.47326913999999931</v>
      </c>
      <c r="T28">
        <v>0.23405744000000084</v>
      </c>
      <c r="U28">
        <v>-4.3700020000002837E-2</v>
      </c>
      <c r="V28">
        <v>-0.34646100999999874</v>
      </c>
      <c r="W28">
        <v>-0.66376437000000976</v>
      </c>
      <c r="X28">
        <v>-0.98794553000000462</v>
      </c>
      <c r="Y28">
        <v>-1.3138418999999999</v>
      </c>
      <c r="Z28">
        <v>-1.6384412000000026</v>
      </c>
      <c r="AA28">
        <v>-1.9604781000000031</v>
      </c>
      <c r="AB28">
        <v>-2.2800094999999914</v>
      </c>
      <c r="AC28">
        <v>-2.5980051999999887</v>
      </c>
      <c r="AD28">
        <v>-2.915982200000002</v>
      </c>
      <c r="AE28">
        <v>-3.235700499999993</v>
      </c>
      <c r="AF28">
        <v>-3.5589307000000048</v>
      </c>
    </row>
    <row r="29" spans="1:32" x14ac:dyDescent="0.2">
      <c r="A29" t="s">
        <v>232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-1.763508184253626</v>
      </c>
      <c r="M29">
        <v>-0.29369136230743553</v>
      </c>
      <c r="N29">
        <v>0.40534449216296231</v>
      </c>
      <c r="O29">
        <v>0.76626028354735976</v>
      </c>
      <c r="P29">
        <v>0.90440346079367906</v>
      </c>
      <c r="Q29">
        <v>0.88159869178952022</v>
      </c>
      <c r="R29">
        <v>0.74326328725164981</v>
      </c>
      <c r="S29">
        <v>0.52499495826381359</v>
      </c>
      <c r="T29">
        <v>0.25456038101987488</v>
      </c>
      <c r="U29">
        <v>-4.6598443795908828E-2</v>
      </c>
      <c r="V29">
        <v>-0.36221427359560687</v>
      </c>
      <c r="W29">
        <v>-0.68037217700614994</v>
      </c>
      <c r="X29">
        <v>-0.99285773903748931</v>
      </c>
      <c r="Y29">
        <v>-1.2945491639046791</v>
      </c>
      <c r="Z29">
        <v>-1.582806103612111</v>
      </c>
      <c r="AA29">
        <v>-1.8568647305134856</v>
      </c>
      <c r="AB29">
        <v>-2.1172704899611317</v>
      </c>
      <c r="AC29">
        <v>-2.3653810851966162</v>
      </c>
      <c r="AD29">
        <v>-2.6029593627333147</v>
      </c>
      <c r="AE29">
        <v>-2.8318630790623245</v>
      </c>
      <c r="AF29">
        <v>-3.0538301782218502</v>
      </c>
    </row>
    <row r="30" spans="1:32" x14ac:dyDescent="0.2">
      <c r="A30" t="s">
        <v>233</v>
      </c>
      <c r="B30">
        <v>38.603285309999997</v>
      </c>
      <c r="C30">
        <v>39.373393829999998</v>
      </c>
      <c r="D30">
        <v>40.158865480000003</v>
      </c>
      <c r="E30">
        <v>40.960006730000003</v>
      </c>
      <c r="F30">
        <v>41.777130200000002</v>
      </c>
      <c r="G30">
        <v>42.610554700000002</v>
      </c>
      <c r="H30">
        <v>43.460605440000002</v>
      </c>
      <c r="I30">
        <v>44.327614089999997</v>
      </c>
      <c r="J30">
        <v>45.211918969999999</v>
      </c>
      <c r="K30">
        <v>46.113865099999998</v>
      </c>
      <c r="L30">
        <v>46.422244120000002</v>
      </c>
      <c r="M30">
        <v>47.822983860000001</v>
      </c>
      <c r="N30">
        <v>49.13168752</v>
      </c>
      <c r="O30">
        <v>50.34934603</v>
      </c>
      <c r="P30">
        <v>51.498968779999998</v>
      </c>
      <c r="Q30">
        <v>52.593471870000002</v>
      </c>
      <c r="R30">
        <v>53.645859639999998</v>
      </c>
      <c r="S30">
        <v>54.66907286</v>
      </c>
      <c r="T30">
        <v>55.675093760000003</v>
      </c>
      <c r="U30">
        <v>56.674514559999999</v>
      </c>
      <c r="V30">
        <v>57.676347</v>
      </c>
      <c r="W30">
        <v>58.687935510000003</v>
      </c>
      <c r="X30">
        <v>59.714960240000003</v>
      </c>
      <c r="Y30">
        <v>60.761536810000003</v>
      </c>
      <c r="Z30">
        <v>61.830401700000003</v>
      </c>
      <c r="AA30">
        <v>62.923155280000003</v>
      </c>
      <c r="AB30">
        <v>64.04052935</v>
      </c>
      <c r="AC30">
        <v>65.182649780000006</v>
      </c>
      <c r="AD30">
        <v>66.349272650000003</v>
      </c>
      <c r="AE30">
        <v>67.539981130000001</v>
      </c>
      <c r="AF30">
        <v>68.754337680000006</v>
      </c>
    </row>
    <row r="31" spans="1:32" x14ac:dyDescent="0.2">
      <c r="A31" t="s">
        <v>234</v>
      </c>
      <c r="B31">
        <v>38.603285309999997</v>
      </c>
      <c r="C31">
        <v>39.373393829999998</v>
      </c>
      <c r="D31">
        <v>40.158865480000003</v>
      </c>
      <c r="E31">
        <v>40.960006730000003</v>
      </c>
      <c r="F31">
        <v>41.777130200000002</v>
      </c>
      <c r="G31">
        <v>42.610554700000002</v>
      </c>
      <c r="H31">
        <v>43.460605440000002</v>
      </c>
      <c r="I31">
        <v>44.327614089999997</v>
      </c>
      <c r="J31">
        <v>45.211918969999999</v>
      </c>
      <c r="K31">
        <v>46.113865099999998</v>
      </c>
      <c r="L31">
        <v>47.033804430000004</v>
      </c>
      <c r="M31">
        <v>47.972095899999999</v>
      </c>
      <c r="N31">
        <v>48.929105640000003</v>
      </c>
      <c r="O31">
        <v>49.905207040000001</v>
      </c>
      <c r="P31">
        <v>50.900780990000001</v>
      </c>
      <c r="Q31">
        <v>51.916215940000001</v>
      </c>
      <c r="R31">
        <v>52.951908109999998</v>
      </c>
      <c r="S31">
        <v>54.008261609999998</v>
      </c>
      <c r="T31">
        <v>55.085688619999999</v>
      </c>
      <c r="U31">
        <v>56.184609549999998</v>
      </c>
      <c r="V31">
        <v>57.305453180000001</v>
      </c>
      <c r="W31">
        <v>58.44865686</v>
      </c>
      <c r="X31">
        <v>59.614666649999997</v>
      </c>
      <c r="Y31">
        <v>60.803937519999998</v>
      </c>
      <c r="Z31">
        <v>62.016933510000001</v>
      </c>
      <c r="AA31">
        <v>63.254127920000002</v>
      </c>
      <c r="AB31">
        <v>64.516003499999997</v>
      </c>
      <c r="AC31">
        <v>65.803052600000001</v>
      </c>
      <c r="AD31">
        <v>67.115777440000002</v>
      </c>
      <c r="AE31">
        <v>68.454690220000003</v>
      </c>
      <c r="AF31">
        <v>69.820313369999994</v>
      </c>
    </row>
    <row r="32" spans="1:32" x14ac:dyDescent="0.2">
      <c r="A32" t="s">
        <v>235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-0.61156031000000155</v>
      </c>
      <c r="M32">
        <v>-0.14911203999999856</v>
      </c>
      <c r="N32">
        <v>0.20258187999999677</v>
      </c>
      <c r="O32">
        <v>0.44413898999999901</v>
      </c>
      <c r="P32">
        <v>0.59818778999999722</v>
      </c>
      <c r="Q32">
        <v>0.67725593000000117</v>
      </c>
      <c r="R32">
        <v>0.69395152999999965</v>
      </c>
      <c r="S32">
        <v>0.66081125000000185</v>
      </c>
      <c r="T32">
        <v>0.58940514000000377</v>
      </c>
      <c r="U32">
        <v>0.48990501000000108</v>
      </c>
      <c r="V32">
        <v>0.37089381999999915</v>
      </c>
      <c r="W32">
        <v>0.23927865000000281</v>
      </c>
      <c r="X32">
        <v>0.10029359000000682</v>
      </c>
      <c r="Y32">
        <v>-4.2400709999995456E-2</v>
      </c>
      <c r="Z32">
        <v>-0.18653180999999819</v>
      </c>
      <c r="AA32">
        <v>-0.33097263999999882</v>
      </c>
      <c r="AB32">
        <v>-0.4754741499999966</v>
      </c>
      <c r="AC32">
        <v>-0.62040281999999536</v>
      </c>
      <c r="AD32">
        <v>-0.76650478999999905</v>
      </c>
      <c r="AE32">
        <v>-0.91470909000000233</v>
      </c>
      <c r="AF32">
        <v>-1.0659756899999877</v>
      </c>
    </row>
    <row r="33" spans="1:32" x14ac:dyDescent="0.2">
      <c r="A33" t="s">
        <v>236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-1.3002569479791504</v>
      </c>
      <c r="M33">
        <v>-0.31083078027449584</v>
      </c>
      <c r="N33">
        <v>0.41403143865026415</v>
      </c>
      <c r="O33">
        <v>0.88996522876663153</v>
      </c>
      <c r="P33">
        <v>1.1752035594847055</v>
      </c>
      <c r="Q33">
        <v>1.3045171296434788</v>
      </c>
      <c r="R33">
        <v>1.3105316782134002</v>
      </c>
      <c r="S33">
        <v>1.223537344659964</v>
      </c>
      <c r="T33">
        <v>1.0699787091088542</v>
      </c>
      <c r="U33">
        <v>0.87195588600472718</v>
      </c>
      <c r="V33">
        <v>0.64722255809581686</v>
      </c>
      <c r="W33">
        <v>0.4093826323043448</v>
      </c>
      <c r="X33">
        <v>0.1682364351524912</v>
      </c>
      <c r="Y33">
        <v>-6.9733493798895818E-2</v>
      </c>
      <c r="Z33">
        <v>-0.30077560989035801</v>
      </c>
      <c r="AA33">
        <v>-0.52324275250240637</v>
      </c>
      <c r="AB33">
        <v>-0.73698636649122129</v>
      </c>
      <c r="AC33">
        <v>-0.94281768928148324</v>
      </c>
      <c r="AD33">
        <v>-1.1420634897438831</v>
      </c>
      <c r="AE33">
        <v>-1.3362255925201127</v>
      </c>
      <c r="AF33">
        <v>-1.5267414861790174</v>
      </c>
    </row>
    <row r="34" spans="1:32" x14ac:dyDescent="0.2">
      <c r="A34" t="s">
        <v>237</v>
      </c>
      <c r="B34">
        <v>1.7547905429999999</v>
      </c>
      <c r="C34">
        <v>1.789797386</v>
      </c>
      <c r="D34">
        <v>1.825502591</v>
      </c>
      <c r="E34">
        <v>1.8619200899999999</v>
      </c>
      <c r="F34">
        <v>1.8990640919999999</v>
      </c>
      <c r="G34">
        <v>1.9369490920000001</v>
      </c>
      <c r="H34">
        <v>1.9755898700000001</v>
      </c>
      <c r="I34">
        <v>2.0150015049999999</v>
      </c>
      <c r="J34">
        <v>2.0551993749999999</v>
      </c>
      <c r="K34">
        <v>2.0961991630000001</v>
      </c>
      <c r="L34">
        <v>2.065276715</v>
      </c>
      <c r="M34">
        <v>2.168641923</v>
      </c>
      <c r="N34">
        <v>2.2276786980000001</v>
      </c>
      <c r="O34">
        <v>2.277000283</v>
      </c>
      <c r="P34">
        <v>2.320370187</v>
      </c>
      <c r="Q34">
        <v>2.3595676540000001</v>
      </c>
      <c r="R34">
        <v>2.3959124209999998</v>
      </c>
      <c r="S34">
        <v>2.430460423</v>
      </c>
      <c r="T34">
        <v>2.4640352390000002</v>
      </c>
      <c r="U34">
        <v>2.4972636260000001</v>
      </c>
      <c r="V34">
        <v>2.5306149360000001</v>
      </c>
      <c r="W34">
        <v>2.5644348290000001</v>
      </c>
      <c r="X34">
        <v>2.598971417</v>
      </c>
      <c r="Y34">
        <v>2.6343956679999998</v>
      </c>
      <c r="Z34">
        <v>2.6708181930000001</v>
      </c>
      <c r="AA34">
        <v>2.7083037320000001</v>
      </c>
      <c r="AB34">
        <v>2.7468838340000001</v>
      </c>
      <c r="AC34">
        <v>2.7865678040000001</v>
      </c>
      <c r="AD34">
        <v>2.8273518150000001</v>
      </c>
      <c r="AE34">
        <v>2.869226115</v>
      </c>
      <c r="AF34">
        <v>2.912180378</v>
      </c>
    </row>
    <row r="35" spans="1:32" x14ac:dyDescent="0.2">
      <c r="A35" t="s">
        <v>238</v>
      </c>
      <c r="B35">
        <v>1.7547905429999999</v>
      </c>
      <c r="C35">
        <v>1.789797386</v>
      </c>
      <c r="D35">
        <v>1.825502591</v>
      </c>
      <c r="E35">
        <v>1.8619200899999999</v>
      </c>
      <c r="F35">
        <v>1.8990640919999999</v>
      </c>
      <c r="G35">
        <v>1.9369490920000001</v>
      </c>
      <c r="H35">
        <v>1.9755898700000001</v>
      </c>
      <c r="I35">
        <v>2.0150015049999999</v>
      </c>
      <c r="J35">
        <v>2.0551993749999999</v>
      </c>
      <c r="K35">
        <v>2.0961991630000001</v>
      </c>
      <c r="L35">
        <v>2.1380168689999999</v>
      </c>
      <c r="M35">
        <v>2.1806688090000002</v>
      </c>
      <c r="N35">
        <v>2.224171626</v>
      </c>
      <c r="O35">
        <v>2.2685422929999999</v>
      </c>
      <c r="P35">
        <v>2.3137981230000002</v>
      </c>
      <c r="Q35">
        <v>2.3599567760000002</v>
      </c>
      <c r="R35">
        <v>2.4070362620000001</v>
      </c>
      <c r="S35">
        <v>2.4550549510000002</v>
      </c>
      <c r="T35">
        <v>2.5040315780000002</v>
      </c>
      <c r="U35">
        <v>2.5539852550000002</v>
      </c>
      <c r="V35">
        <v>2.6049354739999999</v>
      </c>
      <c r="W35">
        <v>2.6569021130000001</v>
      </c>
      <c r="X35">
        <v>2.7099054499999999</v>
      </c>
      <c r="Y35">
        <v>2.763966167</v>
      </c>
      <c r="Z35">
        <v>2.8191053570000002</v>
      </c>
      <c r="AA35">
        <v>2.8753445360000001</v>
      </c>
      <c r="AB35">
        <v>2.9327056460000001</v>
      </c>
      <c r="AC35">
        <v>2.9912110709999999</v>
      </c>
      <c r="AD35">
        <v>3.0508836380000002</v>
      </c>
      <c r="AE35">
        <v>3.1117466309999999</v>
      </c>
      <c r="AF35">
        <v>3.1738237979999999</v>
      </c>
    </row>
    <row r="36" spans="1:32" x14ac:dyDescent="0.2">
      <c r="A36" t="s">
        <v>239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-7.274015399999989E-2</v>
      </c>
      <c r="M36">
        <v>-1.2026886000000125E-2</v>
      </c>
      <c r="N36">
        <v>3.507072000000111E-3</v>
      </c>
      <c r="O36">
        <v>8.4579900000001373E-3</v>
      </c>
      <c r="P36">
        <v>6.5720639999997665E-3</v>
      </c>
      <c r="Q36">
        <v>-3.8912200000007502E-4</v>
      </c>
      <c r="R36">
        <v>-1.1123841000000301E-2</v>
      </c>
      <c r="S36">
        <v>-2.4594528000000171E-2</v>
      </c>
      <c r="T36">
        <v>-3.9996338999999992E-2</v>
      </c>
      <c r="U36">
        <v>-5.6721629000000107E-2</v>
      </c>
      <c r="V36">
        <v>-7.4320537999999825E-2</v>
      </c>
      <c r="W36">
        <v>-9.2467284000000038E-2</v>
      </c>
      <c r="X36">
        <v>-0.11093403299999993</v>
      </c>
      <c r="Y36">
        <v>-0.12957049900000017</v>
      </c>
      <c r="Z36">
        <v>-0.14828716400000008</v>
      </c>
      <c r="AA36">
        <v>-0.16704080399999999</v>
      </c>
      <c r="AB36">
        <v>-0.18582181199999992</v>
      </c>
      <c r="AC36">
        <v>-0.2046432669999998</v>
      </c>
      <c r="AD36">
        <v>-0.22353182300000007</v>
      </c>
      <c r="AE36">
        <v>-0.24252051599999991</v>
      </c>
      <c r="AF36">
        <v>-0.26164341999999996</v>
      </c>
    </row>
    <row r="37" spans="1:32" x14ac:dyDescent="0.2">
      <c r="A37" t="s">
        <v>240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-3.4022254480163272</v>
      </c>
      <c r="M37">
        <v>-0.55152281494388333</v>
      </c>
      <c r="N37">
        <v>0.15767991817732252</v>
      </c>
      <c r="O37">
        <v>0.3728381007530146</v>
      </c>
      <c r="P37">
        <v>0.28403791733906392</v>
      </c>
      <c r="Q37">
        <v>-1.6488522330460054E-2</v>
      </c>
      <c r="R37">
        <v>-0.46213848854763651</v>
      </c>
      <c r="S37">
        <v>-1.0017913444251958</v>
      </c>
      <c r="T37">
        <v>-1.5972777400812821</v>
      </c>
      <c r="U37">
        <v>-2.2209066747333361</v>
      </c>
      <c r="V37">
        <v>-2.8530663711941129</v>
      </c>
      <c r="W37">
        <v>-3.480266869733939</v>
      </c>
      <c r="X37">
        <v>-4.0936495773311936</v>
      </c>
      <c r="Y37">
        <v>-4.6878467814472362</v>
      </c>
      <c r="Z37">
        <v>-5.2600788271993659</v>
      </c>
      <c r="AA37">
        <v>-5.8094187290813064</v>
      </c>
      <c r="AB37">
        <v>-6.3361903453709179</v>
      </c>
      <c r="AC37">
        <v>-6.8414853429779825</v>
      </c>
      <c r="AD37">
        <v>-7.326789531263012</v>
      </c>
      <c r="AE37">
        <v>-7.7937102456848368</v>
      </c>
      <c r="AF37">
        <v>-8.2437916107654061</v>
      </c>
    </row>
    <row r="38" spans="1:32" x14ac:dyDescent="0.2">
      <c r="A38" t="s">
        <v>241</v>
      </c>
      <c r="B38">
        <v>16.851133999999998</v>
      </c>
      <c r="C38">
        <v>17.187302330000001</v>
      </c>
      <c r="D38">
        <v>17.53017698</v>
      </c>
      <c r="E38">
        <v>17.879891740000001</v>
      </c>
      <c r="F38">
        <v>18.236583060000001</v>
      </c>
      <c r="G38">
        <v>18.600390130000001</v>
      </c>
      <c r="H38">
        <v>18.97145489</v>
      </c>
      <c r="I38">
        <v>19.34992214</v>
      </c>
      <c r="J38">
        <v>19.73593954</v>
      </c>
      <c r="K38">
        <v>20.129657720000001</v>
      </c>
      <c r="L38">
        <v>19.871919949999999</v>
      </c>
      <c r="M38">
        <v>20.822722450000001</v>
      </c>
      <c r="N38">
        <v>21.386413959999999</v>
      </c>
      <c r="O38">
        <v>21.85474292</v>
      </c>
      <c r="P38">
        <v>22.263530769999999</v>
      </c>
      <c r="Q38">
        <v>22.630507819999998</v>
      </c>
      <c r="R38">
        <v>22.969089749999998</v>
      </c>
      <c r="S38">
        <v>23.29004583</v>
      </c>
      <c r="T38">
        <v>23.601755170000001</v>
      </c>
      <c r="U38">
        <v>23.910559689999999</v>
      </c>
      <c r="V38">
        <v>24.221171290000001</v>
      </c>
      <c r="W38">
        <v>24.537024980000002</v>
      </c>
      <c r="X38">
        <v>24.86055464</v>
      </c>
      <c r="Y38">
        <v>25.193408389999998</v>
      </c>
      <c r="Z38">
        <v>25.536624320000001</v>
      </c>
      <c r="AA38">
        <v>25.890780360000001</v>
      </c>
      <c r="AB38">
        <v>26.256123980000002</v>
      </c>
      <c r="AC38">
        <v>26.632683010000001</v>
      </c>
      <c r="AD38">
        <v>27.02035716</v>
      </c>
      <c r="AE38">
        <v>27.41899016</v>
      </c>
      <c r="AF38">
        <v>27.828423000000001</v>
      </c>
    </row>
    <row r="39" spans="1:32" x14ac:dyDescent="0.2">
      <c r="A39" t="s">
        <v>242</v>
      </c>
      <c r="B39">
        <v>16.851133999999998</v>
      </c>
      <c r="C39">
        <v>17.187302330000001</v>
      </c>
      <c r="D39">
        <v>17.53017698</v>
      </c>
      <c r="E39">
        <v>17.879891740000001</v>
      </c>
      <c r="F39">
        <v>18.236583060000001</v>
      </c>
      <c r="G39">
        <v>18.600390130000001</v>
      </c>
      <c r="H39">
        <v>18.97145489</v>
      </c>
      <c r="I39">
        <v>19.34992214</v>
      </c>
      <c r="J39">
        <v>19.73593954</v>
      </c>
      <c r="K39">
        <v>20.129657720000001</v>
      </c>
      <c r="L39">
        <v>20.531230300000001</v>
      </c>
      <c r="M39">
        <v>20.940813970000001</v>
      </c>
      <c r="N39">
        <v>21.358568550000001</v>
      </c>
      <c r="O39">
        <v>21.784657039999999</v>
      </c>
      <c r="P39">
        <v>22.219245699999998</v>
      </c>
      <c r="Q39">
        <v>22.6625041</v>
      </c>
      <c r="R39">
        <v>23.114605189999999</v>
      </c>
      <c r="S39">
        <v>23.575725380000002</v>
      </c>
      <c r="T39">
        <v>24.046044599999998</v>
      </c>
      <c r="U39">
        <v>24.525746359999999</v>
      </c>
      <c r="V39">
        <v>25.015017830000001</v>
      </c>
      <c r="W39">
        <v>25.514049929999999</v>
      </c>
      <c r="X39">
        <v>26.02303736</v>
      </c>
      <c r="Y39">
        <v>26.542178740000001</v>
      </c>
      <c r="Z39">
        <v>27.071676629999999</v>
      </c>
      <c r="AA39">
        <v>27.61173763</v>
      </c>
      <c r="AB39">
        <v>28.162572470000001</v>
      </c>
      <c r="AC39">
        <v>28.724396070000001</v>
      </c>
      <c r="AD39">
        <v>29.297427670000001</v>
      </c>
      <c r="AE39">
        <v>29.881890840000001</v>
      </c>
      <c r="AF39">
        <v>30.478013650000001</v>
      </c>
    </row>
    <row r="40" spans="1:32" x14ac:dyDescent="0.2">
      <c r="A40" t="s">
        <v>243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-0.65931035000000193</v>
      </c>
      <c r="M40">
        <v>-0.11809152000000012</v>
      </c>
      <c r="N40">
        <v>2.7845409999997628E-2</v>
      </c>
      <c r="O40">
        <v>7.00858800000006E-2</v>
      </c>
      <c r="P40">
        <v>4.4285070000000815E-2</v>
      </c>
      <c r="Q40">
        <v>-3.199628000000132E-2</v>
      </c>
      <c r="R40">
        <v>-0.1455154400000005</v>
      </c>
      <c r="S40">
        <v>-0.28567955000000111</v>
      </c>
      <c r="T40">
        <v>-0.44428942999999776</v>
      </c>
      <c r="U40">
        <v>-0.61518666999999994</v>
      </c>
      <c r="V40">
        <v>-0.79384654000000054</v>
      </c>
      <c r="W40">
        <v>-0.97702494999999701</v>
      </c>
      <c r="X40">
        <v>-1.1624827199999999</v>
      </c>
      <c r="Y40">
        <v>-1.3487703500000023</v>
      </c>
      <c r="Z40">
        <v>-1.5350523099999975</v>
      </c>
      <c r="AA40">
        <v>-1.7209572699999995</v>
      </c>
      <c r="AB40">
        <v>-1.9064484899999989</v>
      </c>
      <c r="AC40">
        <v>-2.09171306</v>
      </c>
      <c r="AD40">
        <v>-2.2770705100000015</v>
      </c>
      <c r="AE40">
        <v>-2.4629006800000006</v>
      </c>
      <c r="AF40">
        <v>-2.6495906500000004</v>
      </c>
    </row>
    <row r="41" spans="1:32" x14ac:dyDescent="0.2">
      <c r="A41" t="s">
        <v>244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-3.2112559275125463</v>
      </c>
      <c r="M41">
        <v>-0.5639299416401844</v>
      </c>
      <c r="N41">
        <v>0.1303711432477872</v>
      </c>
      <c r="O41">
        <v>0.3217212916013068</v>
      </c>
      <c r="P41">
        <v>0.19930951121351903</v>
      </c>
      <c r="Q41">
        <v>-0.14118598659184078</v>
      </c>
      <c r="R41">
        <v>-0.62953893784417625</v>
      </c>
      <c r="S41">
        <v>-1.2117529594332321</v>
      </c>
      <c r="T41">
        <v>-1.8476611741791271</v>
      </c>
      <c r="U41">
        <v>-2.5083300665758035</v>
      </c>
      <c r="V41">
        <v>-3.173479808788926</v>
      </c>
      <c r="W41">
        <v>-3.8293605001187503</v>
      </c>
      <c r="X41">
        <v>-4.4671292744130291</v>
      </c>
      <c r="Y41">
        <v>-5.0816112844849437</v>
      </c>
      <c r="Z41">
        <v>-5.6703259682811762</v>
      </c>
      <c r="AA41">
        <v>-6.2327018062426802</v>
      </c>
      <c r="AB41">
        <v>-6.7694401568991314</v>
      </c>
      <c r="AC41">
        <v>-7.2820088363306006</v>
      </c>
      <c r="AD41">
        <v>-7.7722540546850682</v>
      </c>
      <c r="AE41">
        <v>-8.2421179208082567</v>
      </c>
      <c r="AF41">
        <v>-8.69344925304868</v>
      </c>
    </row>
    <row r="42" spans="1:32" x14ac:dyDescent="0.2">
      <c r="A42" t="s">
        <v>245</v>
      </c>
      <c r="B42">
        <v>0.67946806999999998</v>
      </c>
      <c r="C42">
        <v>0.69302298240000004</v>
      </c>
      <c r="D42">
        <v>0.70684830580000002</v>
      </c>
      <c r="E42">
        <v>0.72094943469999995</v>
      </c>
      <c r="F42">
        <v>0.73533187119999999</v>
      </c>
      <c r="G42">
        <v>0.75000122729999996</v>
      </c>
      <c r="H42">
        <v>0.76496322679999995</v>
      </c>
      <c r="I42">
        <v>0.78022370770000005</v>
      </c>
      <c r="J42">
        <v>0.79578862449999999</v>
      </c>
      <c r="K42">
        <v>0.81166405050000001</v>
      </c>
      <c r="L42">
        <v>0.79519801440000004</v>
      </c>
      <c r="M42">
        <v>0.84001213590000001</v>
      </c>
      <c r="N42">
        <v>0.8632422515</v>
      </c>
      <c r="O42">
        <v>0.88294755930000002</v>
      </c>
      <c r="P42">
        <v>0.90062190139999998</v>
      </c>
      <c r="Q42">
        <v>0.91688038370000002</v>
      </c>
      <c r="R42">
        <v>0.932148957</v>
      </c>
      <c r="S42">
        <v>0.94676439499999998</v>
      </c>
      <c r="T42">
        <v>0.96099169880000002</v>
      </c>
      <c r="U42">
        <v>0.97503651729999996</v>
      </c>
      <c r="V42">
        <v>0.98905712700000004</v>
      </c>
      <c r="W42">
        <v>1.0031741199999999</v>
      </c>
      <c r="X42">
        <v>1.0174776889999999</v>
      </c>
      <c r="Y42">
        <v>1.032033309</v>
      </c>
      <c r="Z42">
        <v>1.0468865730000001</v>
      </c>
      <c r="AA42">
        <v>1.062067562</v>
      </c>
      <c r="AB42">
        <v>1.077594849</v>
      </c>
      <c r="AC42">
        <v>1.0934790910000001</v>
      </c>
      <c r="AD42">
        <v>1.109726083</v>
      </c>
      <c r="AE42">
        <v>1.1263392249999999</v>
      </c>
      <c r="AF42">
        <v>1.1433213799999999</v>
      </c>
    </row>
    <row r="43" spans="1:32" x14ac:dyDescent="0.2">
      <c r="A43" t="s">
        <v>246</v>
      </c>
      <c r="B43">
        <v>0.67946806999999998</v>
      </c>
      <c r="C43">
        <v>0.69302298240000004</v>
      </c>
      <c r="D43">
        <v>0.70684830580000002</v>
      </c>
      <c r="E43">
        <v>0.72094943469999995</v>
      </c>
      <c r="F43">
        <v>0.73533187119999999</v>
      </c>
      <c r="G43">
        <v>0.75000122729999996</v>
      </c>
      <c r="H43">
        <v>0.76496322679999995</v>
      </c>
      <c r="I43">
        <v>0.78022370770000005</v>
      </c>
      <c r="J43">
        <v>0.79578862449999999</v>
      </c>
      <c r="K43">
        <v>0.81166405050000001</v>
      </c>
      <c r="L43">
        <v>0.82785618019999996</v>
      </c>
      <c r="M43">
        <v>0.84437133149999999</v>
      </c>
      <c r="N43">
        <v>0.86121594850000005</v>
      </c>
      <c r="O43">
        <v>0.87839660379999995</v>
      </c>
      <c r="P43">
        <v>0.89592000110000003</v>
      </c>
      <c r="Q43">
        <v>0.91379297800000003</v>
      </c>
      <c r="R43">
        <v>0.9320225083</v>
      </c>
      <c r="S43">
        <v>0.95061570490000002</v>
      </c>
      <c r="T43">
        <v>0.96957982279999999</v>
      </c>
      <c r="U43">
        <v>0.98892226149999995</v>
      </c>
      <c r="V43">
        <v>1.008650568</v>
      </c>
      <c r="W43">
        <v>1.0287724410000001</v>
      </c>
      <c r="X43">
        <v>1.049295731</v>
      </c>
      <c r="Y43">
        <v>1.0702284470000001</v>
      </c>
      <c r="Z43">
        <v>1.091578755</v>
      </c>
      <c r="AA43">
        <v>1.1133549869999999</v>
      </c>
      <c r="AB43">
        <v>1.13556564</v>
      </c>
      <c r="AC43">
        <v>1.1582193789999999</v>
      </c>
      <c r="AD43">
        <v>1.1813250449999999</v>
      </c>
      <c r="AE43">
        <v>1.204891653</v>
      </c>
      <c r="AF43">
        <v>1.2289283980000001</v>
      </c>
    </row>
    <row r="44" spans="1:32" x14ac:dyDescent="0.2">
      <c r="A44" t="s">
        <v>247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-3.2658165799999916E-2</v>
      </c>
      <c r="M44">
        <v>-4.3591955999999765E-3</v>
      </c>
      <c r="N44">
        <v>2.0263029999999516E-3</v>
      </c>
      <c r="O44">
        <v>4.5509555000000645E-3</v>
      </c>
      <c r="P44">
        <v>4.7019002999999504E-3</v>
      </c>
      <c r="Q44">
        <v>3.0874056999999899E-3</v>
      </c>
      <c r="R44">
        <v>1.2644870000000363E-4</v>
      </c>
      <c r="S44">
        <v>-3.8513099000000439E-3</v>
      </c>
      <c r="T44">
        <v>-8.5881239999999748E-3</v>
      </c>
      <c r="U44">
        <v>-1.3885744199999994E-2</v>
      </c>
      <c r="V44">
        <v>-1.9593440999999934E-2</v>
      </c>
      <c r="W44">
        <v>-2.5598321000000146E-2</v>
      </c>
      <c r="X44">
        <v>-3.1818042000000046E-2</v>
      </c>
      <c r="Y44">
        <v>-3.8195138000000073E-2</v>
      </c>
      <c r="Z44">
        <v>-4.4692181999999914E-2</v>
      </c>
      <c r="AA44">
        <v>-5.1287424999999942E-2</v>
      </c>
      <c r="AB44">
        <v>-5.7970791000000021E-2</v>
      </c>
      <c r="AC44">
        <v>-6.4740287999999868E-2</v>
      </c>
      <c r="AD44">
        <v>-7.1598961999999933E-2</v>
      </c>
      <c r="AE44">
        <v>-7.8552428000000063E-2</v>
      </c>
      <c r="AF44">
        <v>-8.5607018000000146E-2</v>
      </c>
    </row>
    <row r="45" spans="1:32" x14ac:dyDescent="0.2">
      <c r="A45" t="s">
        <v>248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-3.9449081351437321</v>
      </c>
      <c r="M45">
        <v>-0.51626523039999261</v>
      </c>
      <c r="N45">
        <v>0.23528396141865304</v>
      </c>
      <c r="O45">
        <v>0.51809803001428012</v>
      </c>
      <c r="P45">
        <v>0.52481251609819424</v>
      </c>
      <c r="Q45">
        <v>0.33786708525134213</v>
      </c>
      <c r="R45">
        <v>1.356712942808258E-2</v>
      </c>
      <c r="S45">
        <v>-0.40513846764241856</v>
      </c>
      <c r="T45">
        <v>-0.88575729383464363</v>
      </c>
      <c r="U45">
        <v>-1.4041289938137358</v>
      </c>
      <c r="V45">
        <v>-1.9425400254173941</v>
      </c>
      <c r="W45">
        <v>-2.4882393792661994</v>
      </c>
      <c r="X45">
        <v>-3.0323235919083369</v>
      </c>
      <c r="Y45">
        <v>-3.5688771034881772</v>
      </c>
      <c r="Z45">
        <v>-4.0942700465070754</v>
      </c>
      <c r="AA45">
        <v>-4.6065653451822115</v>
      </c>
      <c r="AB45">
        <v>-5.1050145370724724</v>
      </c>
      <c r="AC45">
        <v>-5.5896395081816213</v>
      </c>
      <c r="AD45">
        <v>-6.0609027382467762</v>
      </c>
      <c r="AE45">
        <v>-6.519459887070866</v>
      </c>
      <c r="AF45">
        <v>-6.9659890795362838</v>
      </c>
    </row>
    <row r="46" spans="1:32" x14ac:dyDescent="0.2">
      <c r="A46" t="s">
        <v>249</v>
      </c>
      <c r="B46">
        <v>14.035882490000001</v>
      </c>
      <c r="C46">
        <v>14.31588852</v>
      </c>
      <c r="D46">
        <v>14.601480479999999</v>
      </c>
      <c r="E46">
        <v>14.892769789999999</v>
      </c>
      <c r="F46">
        <v>15.189870129999999</v>
      </c>
      <c r="G46">
        <v>15.4928974</v>
      </c>
      <c r="H46">
        <v>15.80196986</v>
      </c>
      <c r="I46">
        <v>16.117208099999999</v>
      </c>
      <c r="J46">
        <v>16.43873512</v>
      </c>
      <c r="K46">
        <v>16.76667638</v>
      </c>
      <c r="L46">
        <v>17.100513960000001</v>
      </c>
      <c r="M46">
        <v>17.6129438</v>
      </c>
      <c r="N46">
        <v>18.04321328</v>
      </c>
      <c r="O46">
        <v>18.32430969</v>
      </c>
      <c r="P46">
        <v>18.475432789999999</v>
      </c>
      <c r="Q46">
        <v>18.527841859999999</v>
      </c>
      <c r="R46">
        <v>18.51224908</v>
      </c>
      <c r="S46">
        <v>18.454519099999999</v>
      </c>
      <c r="T46">
        <v>18.374502710000002</v>
      </c>
      <c r="U46">
        <v>18.286488120000001</v>
      </c>
      <c r="V46">
        <v>18.200245970000001</v>
      </c>
      <c r="W46">
        <v>18.1221253</v>
      </c>
      <c r="X46">
        <v>18.05599136</v>
      </c>
      <c r="Y46">
        <v>18.003960889999998</v>
      </c>
      <c r="Z46">
        <v>17.966954919999999</v>
      </c>
      <c r="AA46">
        <v>17.9451049</v>
      </c>
      <c r="AB46">
        <v>17.938046920000001</v>
      </c>
      <c r="AC46">
        <v>17.94513194</v>
      </c>
      <c r="AD46">
        <v>17.965573379999999</v>
      </c>
      <c r="AE46">
        <v>17.998547850000001</v>
      </c>
      <c r="AF46">
        <v>18.04326086</v>
      </c>
    </row>
    <row r="47" spans="1:32" x14ac:dyDescent="0.2">
      <c r="A47" t="s">
        <v>250</v>
      </c>
      <c r="B47">
        <v>14.035882490000001</v>
      </c>
      <c r="C47">
        <v>14.31588852</v>
      </c>
      <c r="D47">
        <v>14.601480479999999</v>
      </c>
      <c r="E47">
        <v>14.892769789999999</v>
      </c>
      <c r="F47">
        <v>15.189870129999999</v>
      </c>
      <c r="G47">
        <v>15.4928974</v>
      </c>
      <c r="H47">
        <v>15.80196986</v>
      </c>
      <c r="I47">
        <v>16.117208099999999</v>
      </c>
      <c r="J47">
        <v>16.43873512</v>
      </c>
      <c r="K47">
        <v>16.76667638</v>
      </c>
      <c r="L47">
        <v>17.10115983</v>
      </c>
      <c r="M47">
        <v>17.442316000000002</v>
      </c>
      <c r="N47">
        <v>17.790278000000001</v>
      </c>
      <c r="O47">
        <v>18.14518159</v>
      </c>
      <c r="P47">
        <v>18.507165260000001</v>
      </c>
      <c r="Q47">
        <v>18.876370250000001</v>
      </c>
      <c r="R47">
        <v>19.25294062</v>
      </c>
      <c r="S47">
        <v>19.63702331</v>
      </c>
      <c r="T47">
        <v>20.02876818</v>
      </c>
      <c r="U47">
        <v>20.428328090000001</v>
      </c>
      <c r="V47">
        <v>20.835858930000001</v>
      </c>
      <c r="W47">
        <v>21.251519729999998</v>
      </c>
      <c r="X47">
        <v>21.675472679999999</v>
      </c>
      <c r="Y47">
        <v>22.107883180000002</v>
      </c>
      <c r="Z47">
        <v>22.548919980000001</v>
      </c>
      <c r="AA47">
        <v>22.998755150000001</v>
      </c>
      <c r="AB47">
        <v>23.457564210000001</v>
      </c>
      <c r="AC47">
        <v>23.9255262</v>
      </c>
      <c r="AD47">
        <v>24.402823699999999</v>
      </c>
      <c r="AE47">
        <v>24.889642949999999</v>
      </c>
      <c r="AF47">
        <v>25.386173899999999</v>
      </c>
    </row>
    <row r="48" spans="1:32" x14ac:dyDescent="0.2">
      <c r="A48" t="s">
        <v>251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-6.4586999999960426E-4</v>
      </c>
      <c r="M48">
        <v>0.17062779999999833</v>
      </c>
      <c r="N48">
        <v>0.2529352799999991</v>
      </c>
      <c r="O48">
        <v>0.17912809999999979</v>
      </c>
      <c r="P48">
        <v>-3.1732470000001456E-2</v>
      </c>
      <c r="Q48">
        <v>-0.34852839000000202</v>
      </c>
      <c r="R48">
        <v>-0.74069154000000026</v>
      </c>
      <c r="S48">
        <v>-1.1825042100000012</v>
      </c>
      <c r="T48">
        <v>-1.6542654699999986</v>
      </c>
      <c r="U48">
        <v>-2.1418399699999995</v>
      </c>
      <c r="V48">
        <v>-2.6356129599999996</v>
      </c>
      <c r="W48">
        <v>-3.1293944299999978</v>
      </c>
      <c r="X48">
        <v>-3.6194813199999984</v>
      </c>
      <c r="Y48">
        <v>-4.1039222900000034</v>
      </c>
      <c r="Z48">
        <v>-4.5819650600000017</v>
      </c>
      <c r="AA48">
        <v>-5.0536502500000005</v>
      </c>
      <c r="AB48">
        <v>-5.5195172899999996</v>
      </c>
      <c r="AC48">
        <v>-5.9803942600000006</v>
      </c>
      <c r="AD48">
        <v>-6.4372503200000004</v>
      </c>
      <c r="AE48">
        <v>-6.8910950999999976</v>
      </c>
      <c r="AF48">
        <v>-7.3429130399999991</v>
      </c>
    </row>
    <row r="49" spans="1:32" x14ac:dyDescent="0.2">
      <c r="A49" t="s">
        <v>252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-3.7767613800476774E-3</v>
      </c>
      <c r="M49">
        <v>0.97824050429999865</v>
      </c>
      <c r="N49">
        <v>1.4217612563446114</v>
      </c>
      <c r="O49">
        <v>0.98719375781126661</v>
      </c>
      <c r="P49">
        <v>-0.1714604562838451</v>
      </c>
      <c r="Q49">
        <v>-1.8463739870752005</v>
      </c>
      <c r="R49">
        <v>-3.8471605694901934</v>
      </c>
      <c r="S49">
        <v>-6.0218098809192711</v>
      </c>
      <c r="T49">
        <v>-8.2594468872623334</v>
      </c>
      <c r="U49">
        <v>-10.484656211530419</v>
      </c>
      <c r="V49">
        <v>-12.649408737381961</v>
      </c>
      <c r="W49">
        <v>-14.725508903640172</v>
      </c>
      <c r="X49">
        <v>-16.698511600809063</v>
      </c>
      <c r="Y49">
        <v>-18.563162545171373</v>
      </c>
      <c r="Z49">
        <v>-20.320108741633845</v>
      </c>
      <c r="AA49">
        <v>-21.973581687528853</v>
      </c>
      <c r="AB49">
        <v>-23.52979721418399</v>
      </c>
      <c r="AC49">
        <v>-24.995873486786678</v>
      </c>
      <c r="AD49">
        <v>-26.379120708067894</v>
      </c>
      <c r="AE49">
        <v>-27.686596846098986</v>
      </c>
      <c r="AF49">
        <v>-28.924851255352024</v>
      </c>
    </row>
    <row r="50" spans="1:32" x14ac:dyDescent="0.2">
      <c r="A50" t="s">
        <v>253</v>
      </c>
      <c r="B50">
        <v>48.40461913</v>
      </c>
      <c r="C50">
        <v>49.370257389999999</v>
      </c>
      <c r="D50">
        <v>50.355159469999997</v>
      </c>
      <c r="E50">
        <v>51.359709649999999</v>
      </c>
      <c r="F50">
        <v>52.384299910000003</v>
      </c>
      <c r="G50">
        <v>53.429330020000002</v>
      </c>
      <c r="H50">
        <v>54.49520776</v>
      </c>
      <c r="I50">
        <v>55.582349010000001</v>
      </c>
      <c r="J50">
        <v>56.691177959999997</v>
      </c>
      <c r="K50">
        <v>57.822127279999997</v>
      </c>
      <c r="L50">
        <v>58.131029069999997</v>
      </c>
      <c r="M50">
        <v>60.392295519999998</v>
      </c>
      <c r="N50">
        <v>61.893005629999998</v>
      </c>
      <c r="O50">
        <v>62.639898189999997</v>
      </c>
      <c r="P50">
        <v>62.821136000000003</v>
      </c>
      <c r="Q50">
        <v>62.599491960000002</v>
      </c>
      <c r="R50">
        <v>62.111736190000002</v>
      </c>
      <c r="S50">
        <v>61.466116749999998</v>
      </c>
      <c r="T50">
        <v>60.742134020000002</v>
      </c>
      <c r="U50">
        <v>59.994546489999998</v>
      </c>
      <c r="V50">
        <v>59.259115629999997</v>
      </c>
      <c r="W50">
        <v>58.558050829999999</v>
      </c>
      <c r="X50">
        <v>57.904333299999998</v>
      </c>
      <c r="Y50">
        <v>57.304848120000003</v>
      </c>
      <c r="Z50">
        <v>56.762545670000002</v>
      </c>
      <c r="AA50">
        <v>56.27790014</v>
      </c>
      <c r="AB50">
        <v>55.849886550000001</v>
      </c>
      <c r="AC50">
        <v>55.476634079999997</v>
      </c>
      <c r="AD50">
        <v>55.155860560000001</v>
      </c>
      <c r="AE50">
        <v>54.885156170000002</v>
      </c>
      <c r="AF50">
        <v>54.662161339999997</v>
      </c>
    </row>
    <row r="51" spans="1:32" x14ac:dyDescent="0.2">
      <c r="A51" t="s">
        <v>254</v>
      </c>
      <c r="B51">
        <v>48.40461913</v>
      </c>
      <c r="C51">
        <v>49.370257389999999</v>
      </c>
      <c r="D51">
        <v>50.355159469999997</v>
      </c>
      <c r="E51">
        <v>51.359709649999999</v>
      </c>
      <c r="F51">
        <v>52.384299910000003</v>
      </c>
      <c r="G51">
        <v>53.429330020000002</v>
      </c>
      <c r="H51">
        <v>54.49520776</v>
      </c>
      <c r="I51">
        <v>55.582349010000001</v>
      </c>
      <c r="J51">
        <v>56.691177959999997</v>
      </c>
      <c r="K51">
        <v>57.822127279999997</v>
      </c>
      <c r="L51">
        <v>58.975638240000002</v>
      </c>
      <c r="M51">
        <v>60.152160940000002</v>
      </c>
      <c r="N51">
        <v>61.35215445</v>
      </c>
      <c r="O51">
        <v>62.576086979999999</v>
      </c>
      <c r="P51">
        <v>63.824436110000001</v>
      </c>
      <c r="Q51">
        <v>65.097688939999998</v>
      </c>
      <c r="R51">
        <v>66.396342259999997</v>
      </c>
      <c r="S51">
        <v>67.720902809999998</v>
      </c>
      <c r="T51">
        <v>69.071887419999996</v>
      </c>
      <c r="U51">
        <v>70.449823219999999</v>
      </c>
      <c r="V51">
        <v>71.855247879999993</v>
      </c>
      <c r="W51">
        <v>73.288709780000005</v>
      </c>
      <c r="X51">
        <v>74.750768239999999</v>
      </c>
      <c r="Y51">
        <v>76.241993739999998</v>
      </c>
      <c r="Z51">
        <v>77.762968139999998</v>
      </c>
      <c r="AA51">
        <v>79.314284920000006</v>
      </c>
      <c r="AB51">
        <v>80.896549390000004</v>
      </c>
      <c r="AC51">
        <v>82.510378919999994</v>
      </c>
      <c r="AD51">
        <v>84.156403220000001</v>
      </c>
      <c r="AE51">
        <v>85.835264559999999</v>
      </c>
      <c r="AF51">
        <v>87.547618</v>
      </c>
    </row>
    <row r="52" spans="1:32" x14ac:dyDescent="0.2">
      <c r="A52" t="s">
        <v>255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-0.84460917000000535</v>
      </c>
      <c r="M52">
        <v>0.24013457999999588</v>
      </c>
      <c r="N52">
        <v>0.5408511799999971</v>
      </c>
      <c r="O52">
        <v>6.3811209999997232E-2</v>
      </c>
      <c r="P52">
        <v>-1.0033001099999979</v>
      </c>
      <c r="Q52">
        <v>-2.4981969799999959</v>
      </c>
      <c r="R52">
        <v>-4.2846060699999953</v>
      </c>
      <c r="S52">
        <v>-6.2547860600000007</v>
      </c>
      <c r="T52">
        <v>-8.3297533999999942</v>
      </c>
      <c r="U52">
        <v>-10.455276730000001</v>
      </c>
      <c r="V52">
        <v>-12.596132249999997</v>
      </c>
      <c r="W52">
        <v>-14.730658950000006</v>
      </c>
      <c r="X52">
        <v>-16.846434940000002</v>
      </c>
      <c r="Y52">
        <v>-18.937145619999995</v>
      </c>
      <c r="Z52">
        <v>-21.000422469999997</v>
      </c>
      <c r="AA52">
        <v>-23.036384780000006</v>
      </c>
      <c r="AB52">
        <v>-25.046662840000003</v>
      </c>
      <c r="AC52">
        <v>-27.033744839999997</v>
      </c>
      <c r="AD52">
        <v>-29.000542660000001</v>
      </c>
      <c r="AE52">
        <v>-30.950108389999997</v>
      </c>
      <c r="AF52">
        <v>-32.885456660000003</v>
      </c>
    </row>
    <row r="53" spans="1:32" x14ac:dyDescent="0.2">
      <c r="A53" t="s">
        <v>256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-1.4321323095527805</v>
      </c>
      <c r="M53">
        <v>0.39921189238658616</v>
      </c>
      <c r="N53">
        <v>0.88155205770445999</v>
      </c>
      <c r="O53">
        <v>0.10197379395167072</v>
      </c>
      <c r="P53">
        <v>-1.5719686238525155</v>
      </c>
      <c r="Q53">
        <v>-3.837612395583756</v>
      </c>
      <c r="R53">
        <v>-6.4530754619313235</v>
      </c>
      <c r="S53">
        <v>-9.2361232654393781</v>
      </c>
      <c r="T53">
        <v>-12.059542182986716</v>
      </c>
      <c r="U53">
        <v>-14.840742321453904</v>
      </c>
      <c r="V53">
        <v>-17.52987098595198</v>
      </c>
      <c r="W53">
        <v>-20.099492806216524</v>
      </c>
      <c r="X53">
        <v>-22.53680508795799</v>
      </c>
      <c r="Y53">
        <v>-24.838208828299191</v>
      </c>
      <c r="Z53">
        <v>-27.005685318225037</v>
      </c>
      <c r="AA53">
        <v>-29.0444335509493</v>
      </c>
      <c r="AB53">
        <v>-30.961348820022895</v>
      </c>
      <c r="AC53">
        <v>-32.764053678884743</v>
      </c>
      <c r="AD53">
        <v>-34.46029244404297</v>
      </c>
      <c r="AE53">
        <v>-36.057567421331193</v>
      </c>
      <c r="AF53">
        <v>-37.562937074998437</v>
      </c>
    </row>
    <row r="54" spans="1:32" x14ac:dyDescent="0.2">
      <c r="A54" t="s">
        <v>257</v>
      </c>
      <c r="B54">
        <v>8.2766739539999996</v>
      </c>
      <c r="C54">
        <v>8.4417878060000007</v>
      </c>
      <c r="D54">
        <v>8.6101955629999996</v>
      </c>
      <c r="E54">
        <v>8.7819629379999995</v>
      </c>
      <c r="F54">
        <v>8.957156951</v>
      </c>
      <c r="G54">
        <v>9.1358459619999994</v>
      </c>
      <c r="H54">
        <v>9.3180996940000007</v>
      </c>
      <c r="I54">
        <v>9.5039892600000009</v>
      </c>
      <c r="J54">
        <v>9.6935871930000008</v>
      </c>
      <c r="K54">
        <v>9.8869674720000003</v>
      </c>
      <c r="L54">
        <v>9.964865326</v>
      </c>
      <c r="M54">
        <v>10.13372401</v>
      </c>
      <c r="N54">
        <v>10.243032769999999</v>
      </c>
      <c r="O54">
        <v>10.278105070000001</v>
      </c>
      <c r="P54">
        <v>10.25737151</v>
      </c>
      <c r="Q54">
        <v>10.198002900000001</v>
      </c>
      <c r="R54">
        <v>10.114651309999999</v>
      </c>
      <c r="S54">
        <v>10.0189293</v>
      </c>
      <c r="T54">
        <v>9.9194063650000004</v>
      </c>
      <c r="U54">
        <v>9.8220404079999994</v>
      </c>
      <c r="V54">
        <v>9.7307456989999999</v>
      </c>
      <c r="W54">
        <v>9.6479219430000001</v>
      </c>
      <c r="X54">
        <v>9.5748853379999996</v>
      </c>
      <c r="Y54">
        <v>9.5121989140000007</v>
      </c>
      <c r="Z54">
        <v>9.4599184859999994</v>
      </c>
      <c r="AA54">
        <v>9.4177731389999995</v>
      </c>
      <c r="AB54">
        <v>9.3852963509999991</v>
      </c>
      <c r="AC54">
        <v>9.3619200530000004</v>
      </c>
      <c r="AD54">
        <v>9.3470407160000004</v>
      </c>
      <c r="AE54">
        <v>9.3400641869999994</v>
      </c>
      <c r="AF54">
        <v>9.3404343660000002</v>
      </c>
    </row>
    <row r="55" spans="1:32" x14ac:dyDescent="0.2">
      <c r="A55" t="s">
        <v>258</v>
      </c>
      <c r="B55">
        <v>8.2766739539999996</v>
      </c>
      <c r="C55">
        <v>8.4417878060000007</v>
      </c>
      <c r="D55">
        <v>8.6101955629999996</v>
      </c>
      <c r="E55">
        <v>8.7819629379999995</v>
      </c>
      <c r="F55">
        <v>8.957156951</v>
      </c>
      <c r="G55">
        <v>9.1358459619999994</v>
      </c>
      <c r="H55">
        <v>9.3180996940000007</v>
      </c>
      <c r="I55">
        <v>9.5039892600000009</v>
      </c>
      <c r="J55">
        <v>9.6935871930000008</v>
      </c>
      <c r="K55">
        <v>9.8869674720000003</v>
      </c>
      <c r="L55">
        <v>10.08420555</v>
      </c>
      <c r="M55">
        <v>10.28537839</v>
      </c>
      <c r="N55">
        <v>10.490564490000001</v>
      </c>
      <c r="O55">
        <v>10.69984391</v>
      </c>
      <c r="P55">
        <v>10.91329831</v>
      </c>
      <c r="Q55">
        <v>11.13101097</v>
      </c>
      <c r="R55">
        <v>11.353066849999999</v>
      </c>
      <c r="S55">
        <v>11.57955258</v>
      </c>
      <c r="T55">
        <v>11.810556549999999</v>
      </c>
      <c r="U55">
        <v>12.046168890000001</v>
      </c>
      <c r="V55">
        <v>12.286481520000001</v>
      </c>
      <c r="W55">
        <v>12.531588230000001</v>
      </c>
      <c r="X55">
        <v>12.78158464</v>
      </c>
      <c r="Y55">
        <v>13.03656831</v>
      </c>
      <c r="Z55">
        <v>13.296638720000001</v>
      </c>
      <c r="AA55">
        <v>13.56189736</v>
      </c>
      <c r="AB55">
        <v>13.832447719999999</v>
      </c>
      <c r="AC55">
        <v>14.10839537</v>
      </c>
      <c r="AD55">
        <v>14.389847980000001</v>
      </c>
      <c r="AE55">
        <v>14.67691537</v>
      </c>
      <c r="AF55">
        <v>14.96970956</v>
      </c>
    </row>
    <row r="56" spans="1:32" x14ac:dyDescent="0.2">
      <c r="A56" t="s">
        <v>259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-0.11934022400000011</v>
      </c>
      <c r="M56">
        <v>-0.15165438000000009</v>
      </c>
      <c r="N56">
        <v>-0.24753172000000134</v>
      </c>
      <c r="O56">
        <v>-0.42173883999999973</v>
      </c>
      <c r="P56">
        <v>-0.65592679999999959</v>
      </c>
      <c r="Q56">
        <v>-0.93300806999999963</v>
      </c>
      <c r="R56">
        <v>-1.2384155400000001</v>
      </c>
      <c r="S56">
        <v>-1.5606232799999997</v>
      </c>
      <c r="T56">
        <v>-1.891150184999999</v>
      </c>
      <c r="U56">
        <v>-2.2241284820000011</v>
      </c>
      <c r="V56">
        <v>-2.5557358210000007</v>
      </c>
      <c r="W56">
        <v>-2.8836662870000005</v>
      </c>
      <c r="X56">
        <v>-3.2066993020000005</v>
      </c>
      <c r="Y56">
        <v>-3.5243693959999991</v>
      </c>
      <c r="Z56">
        <v>-3.8367202340000013</v>
      </c>
      <c r="AA56">
        <v>-4.1441242210000002</v>
      </c>
      <c r="AB56">
        <v>-4.4471513690000002</v>
      </c>
      <c r="AC56">
        <v>-4.7464753169999998</v>
      </c>
      <c r="AD56">
        <v>-5.0428072640000003</v>
      </c>
      <c r="AE56">
        <v>-5.3368511830000003</v>
      </c>
      <c r="AF56">
        <v>-5.6292751939999999</v>
      </c>
    </row>
    <row r="57" spans="1:32" x14ac:dyDescent="0.2">
      <c r="A57" t="s">
        <v>260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-1.1834370432879604</v>
      </c>
      <c r="M57">
        <v>-1.4744657342645406</v>
      </c>
      <c r="N57">
        <v>-2.3595653049553023</v>
      </c>
      <c r="O57">
        <v>-3.9415419846063893</v>
      </c>
      <c r="P57">
        <v>-6.0103442732703964</v>
      </c>
      <c r="Q57">
        <v>-8.3820604661572808</v>
      </c>
      <c r="R57">
        <v>-10.908202658914146</v>
      </c>
      <c r="S57">
        <v>-13.47740570473751</v>
      </c>
      <c r="T57">
        <v>-16.012371449167638</v>
      </c>
      <c r="U57">
        <v>-18.463367916469586</v>
      </c>
      <c r="V57">
        <v>-20.801201848061712</v>
      </c>
      <c r="W57">
        <v>-23.011179701042572</v>
      </c>
      <c r="X57">
        <v>-25.088433025468749</v>
      </c>
      <c r="Y57">
        <v>-27.034487237692385</v>
      </c>
      <c r="Z57">
        <v>-28.85481297035647</v>
      </c>
      <c r="AA57">
        <v>-30.557112408348154</v>
      </c>
      <c r="AB57">
        <v>-32.150140445280492</v>
      </c>
      <c r="AC57">
        <v>-33.642913970874908</v>
      </c>
      <c r="AD57">
        <v>-35.044201099336426</v>
      </c>
      <c r="AE57">
        <v>-36.362212688836948</v>
      </c>
      <c r="AF57">
        <v>-37.604438292121415</v>
      </c>
    </row>
    <row r="58" spans="1:32" x14ac:dyDescent="0.2">
      <c r="A58" t="s">
        <v>261</v>
      </c>
      <c r="B58">
        <v>15.61439888</v>
      </c>
      <c r="C58">
        <v>15.92589521</v>
      </c>
      <c r="D58">
        <v>16.243605670000001</v>
      </c>
      <c r="E58">
        <v>16.567654229999999</v>
      </c>
      <c r="F58">
        <v>16.89816733</v>
      </c>
      <c r="G58">
        <v>17.235273939999999</v>
      </c>
      <c r="H58">
        <v>17.579105599999998</v>
      </c>
      <c r="I58">
        <v>17.929796450000001</v>
      </c>
      <c r="J58">
        <v>18.287483330000001</v>
      </c>
      <c r="K58">
        <v>18.65230583</v>
      </c>
      <c r="L58">
        <v>18.048554129999999</v>
      </c>
      <c r="M58">
        <v>19.601915009999999</v>
      </c>
      <c r="N58">
        <v>20.221526260000001</v>
      </c>
      <c r="O58">
        <v>20.483292469999999</v>
      </c>
      <c r="P58">
        <v>20.55288148</v>
      </c>
      <c r="Q58">
        <v>20.51071245</v>
      </c>
      <c r="R58">
        <v>20.408125590000001</v>
      </c>
      <c r="S58">
        <v>20.27880515</v>
      </c>
      <c r="T58">
        <v>20.14394325</v>
      </c>
      <c r="U58">
        <v>20.01614992</v>
      </c>
      <c r="V58">
        <v>19.902423689999999</v>
      </c>
      <c r="W58">
        <v>19.80623872</v>
      </c>
      <c r="X58">
        <v>19.728926080000001</v>
      </c>
      <c r="Y58">
        <v>19.670554750000001</v>
      </c>
      <c r="Z58">
        <v>19.630482690000001</v>
      </c>
      <c r="AA58">
        <v>19.607699069999999</v>
      </c>
      <c r="AB58">
        <v>19.601036700000002</v>
      </c>
      <c r="AC58">
        <v>19.609303579999999</v>
      </c>
      <c r="AD58">
        <v>19.631363069999999</v>
      </c>
      <c r="AE58">
        <v>19.666180520000001</v>
      </c>
      <c r="AF58">
        <v>19.712847199999999</v>
      </c>
    </row>
    <row r="59" spans="1:32" x14ac:dyDescent="0.2">
      <c r="A59" t="s">
        <v>262</v>
      </c>
      <c r="B59">
        <v>15.61439888</v>
      </c>
      <c r="C59">
        <v>15.92589521</v>
      </c>
      <c r="D59">
        <v>16.243605670000001</v>
      </c>
      <c r="E59">
        <v>16.567654229999999</v>
      </c>
      <c r="F59">
        <v>16.89816733</v>
      </c>
      <c r="G59">
        <v>17.235273939999999</v>
      </c>
      <c r="H59">
        <v>17.579105599999998</v>
      </c>
      <c r="I59">
        <v>17.929796450000001</v>
      </c>
      <c r="J59">
        <v>18.287483330000001</v>
      </c>
      <c r="K59">
        <v>18.65230583</v>
      </c>
      <c r="L59">
        <v>19.02440627</v>
      </c>
      <c r="M59">
        <v>19.403929860000002</v>
      </c>
      <c r="N59">
        <v>19.79102468</v>
      </c>
      <c r="O59">
        <v>20.18584177</v>
      </c>
      <c r="P59">
        <v>20.588535180000001</v>
      </c>
      <c r="Q59">
        <v>20.999262040000001</v>
      </c>
      <c r="R59">
        <v>21.41818262</v>
      </c>
      <c r="S59">
        <v>21.845460370000001</v>
      </c>
      <c r="T59">
        <v>22.281262009999999</v>
      </c>
      <c r="U59">
        <v>22.725757590000001</v>
      </c>
      <c r="V59">
        <v>23.17912055</v>
      </c>
      <c r="W59">
        <v>23.641527780000001</v>
      </c>
      <c r="X59">
        <v>24.113159710000001</v>
      </c>
      <c r="Y59">
        <v>24.594200369999999</v>
      </c>
      <c r="Z59">
        <v>25.084837449999998</v>
      </c>
      <c r="AA59">
        <v>25.585262400000001</v>
      </c>
      <c r="AB59">
        <v>26.095670470000002</v>
      </c>
      <c r="AC59">
        <v>26.616260830000002</v>
      </c>
      <c r="AD59">
        <v>27.147236599999999</v>
      </c>
      <c r="AE59">
        <v>27.68880497</v>
      </c>
      <c r="AF59">
        <v>28.24117725</v>
      </c>
    </row>
    <row r="60" spans="1:32" x14ac:dyDescent="0.2">
      <c r="A60" t="s">
        <v>263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-0.97585214000000065</v>
      </c>
      <c r="M60">
        <v>0.19798514999999739</v>
      </c>
      <c r="N60">
        <v>0.43050158000000138</v>
      </c>
      <c r="O60">
        <v>0.29745069999999885</v>
      </c>
      <c r="P60">
        <v>-3.565370000000101E-2</v>
      </c>
      <c r="Q60">
        <v>-0.48854959000000164</v>
      </c>
      <c r="R60">
        <v>-1.0100570299999987</v>
      </c>
      <c r="S60">
        <v>-1.5666552200000012</v>
      </c>
      <c r="T60">
        <v>-2.1373187599999994</v>
      </c>
      <c r="U60">
        <v>-2.7096076700000005</v>
      </c>
      <c r="V60">
        <v>-3.2766968600000013</v>
      </c>
      <c r="W60">
        <v>-3.8352890600000009</v>
      </c>
      <c r="X60">
        <v>-4.3842336300000007</v>
      </c>
      <c r="Y60">
        <v>-4.9236456199999985</v>
      </c>
      <c r="Z60">
        <v>-5.4543547599999975</v>
      </c>
      <c r="AA60">
        <v>-5.9775633300000024</v>
      </c>
      <c r="AB60">
        <v>-6.4946337700000001</v>
      </c>
      <c r="AC60">
        <v>-7.0069572500000028</v>
      </c>
      <c r="AD60">
        <v>-7.5158735300000004</v>
      </c>
      <c r="AE60">
        <v>-8.0226244499999986</v>
      </c>
      <c r="AF60">
        <v>-8.528330050000001</v>
      </c>
    </row>
    <row r="61" spans="1:32" x14ac:dyDescent="0.2">
      <c r="A61" t="s">
        <v>264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-5.1294748763794136</v>
      </c>
      <c r="M61">
        <v>1.0203353208781296</v>
      </c>
      <c r="N61">
        <v>2.1752364365198673</v>
      </c>
      <c r="O61">
        <v>1.4735610404024158</v>
      </c>
      <c r="P61">
        <v>-0.17317259187353828</v>
      </c>
      <c r="Q61">
        <v>-2.3265083747676329</v>
      </c>
      <c r="R61">
        <v>-4.7158857869519792</v>
      </c>
      <c r="S61">
        <v>-7.1715367562198988</v>
      </c>
      <c r="T61">
        <v>-9.5924492923280305</v>
      </c>
      <c r="U61">
        <v>-11.923068611768993</v>
      </c>
      <c r="V61">
        <v>-14.136415801159464</v>
      </c>
      <c r="W61">
        <v>-16.222678566672567</v>
      </c>
      <c r="X61">
        <v>-18.181912626663397</v>
      </c>
      <c r="Y61">
        <v>-20.019539346381276</v>
      </c>
      <c r="Z61">
        <v>-21.743632068064279</v>
      </c>
      <c r="AA61">
        <v>-23.363306721450716</v>
      </c>
      <c r="AB61">
        <v>-24.887782735708342</v>
      </c>
      <c r="AC61">
        <v>-26.325851308543857</v>
      </c>
      <c r="AD61">
        <v>-27.685593346911787</v>
      </c>
      <c r="AE61">
        <v>-28.974253163660457</v>
      </c>
      <c r="AF61">
        <v>-30.198210133042526</v>
      </c>
    </row>
    <row r="62" spans="1:32" x14ac:dyDescent="0.2">
      <c r="A62" t="s">
        <v>265</v>
      </c>
      <c r="B62">
        <v>4.1270016360000001</v>
      </c>
      <c r="C62">
        <v>4.2093324299999999</v>
      </c>
      <c r="D62">
        <v>4.2933056650000001</v>
      </c>
      <c r="E62">
        <v>4.3789541080000003</v>
      </c>
      <c r="F62">
        <v>4.4663111769999997</v>
      </c>
      <c r="G62">
        <v>4.5554109589999996</v>
      </c>
      <c r="H62">
        <v>4.6462882189999997</v>
      </c>
      <c r="I62">
        <v>4.7389784160000001</v>
      </c>
      <c r="J62">
        <v>4.8335177180000004</v>
      </c>
      <c r="K62">
        <v>4.9299430129999999</v>
      </c>
      <c r="L62">
        <v>4.7726452320000003</v>
      </c>
      <c r="M62">
        <v>5.0463653920000002</v>
      </c>
      <c r="N62">
        <v>5.1468831120000003</v>
      </c>
      <c r="O62">
        <v>5.1758794720000001</v>
      </c>
      <c r="P62">
        <v>5.1629517109999998</v>
      </c>
      <c r="Q62">
        <v>5.1217332940000002</v>
      </c>
      <c r="R62">
        <v>5.0618145090000004</v>
      </c>
      <c r="S62">
        <v>4.990587036</v>
      </c>
      <c r="T62">
        <v>4.9135405900000002</v>
      </c>
      <c r="U62">
        <v>4.8345412379999999</v>
      </c>
      <c r="V62">
        <v>4.7561872440000004</v>
      </c>
      <c r="W62">
        <v>4.6801543880000001</v>
      </c>
      <c r="X62">
        <v>4.6074780449999997</v>
      </c>
      <c r="Y62">
        <v>4.5387618659999998</v>
      </c>
      <c r="Z62">
        <v>4.4743237709999999</v>
      </c>
      <c r="AA62">
        <v>4.4142953479999996</v>
      </c>
      <c r="AB62">
        <v>4.3586889820000003</v>
      </c>
      <c r="AC62">
        <v>4.3074432900000001</v>
      </c>
      <c r="AD62">
        <v>4.2604539680000002</v>
      </c>
      <c r="AE62">
        <v>4.2175946350000002</v>
      </c>
      <c r="AF62">
        <v>4.1787306319999997</v>
      </c>
    </row>
    <row r="63" spans="1:32" x14ac:dyDescent="0.2">
      <c r="A63" t="s">
        <v>266</v>
      </c>
      <c r="B63">
        <v>4.1270016360000001</v>
      </c>
      <c r="C63">
        <v>4.2093324299999999</v>
      </c>
      <c r="D63">
        <v>4.2933056650000001</v>
      </c>
      <c r="E63">
        <v>4.3789541080000003</v>
      </c>
      <c r="F63">
        <v>4.4663111769999997</v>
      </c>
      <c r="G63">
        <v>4.5554109589999996</v>
      </c>
      <c r="H63">
        <v>4.6462882189999997</v>
      </c>
      <c r="I63">
        <v>4.7389784160000001</v>
      </c>
      <c r="J63">
        <v>4.8335177180000004</v>
      </c>
      <c r="K63">
        <v>4.9299430129999999</v>
      </c>
      <c r="L63">
        <v>5.0282919250000004</v>
      </c>
      <c r="M63">
        <v>5.1286028300000002</v>
      </c>
      <c r="N63">
        <v>5.230914866</v>
      </c>
      <c r="O63">
        <v>5.335267956</v>
      </c>
      <c r="P63">
        <v>5.4417028170000004</v>
      </c>
      <c r="Q63">
        <v>5.5502609789999999</v>
      </c>
      <c r="R63">
        <v>5.6609847999999996</v>
      </c>
      <c r="S63">
        <v>5.773917484</v>
      </c>
      <c r="T63">
        <v>5.8891030969999996</v>
      </c>
      <c r="U63">
        <v>6.0065865809999996</v>
      </c>
      <c r="V63">
        <v>6.1264137789999999</v>
      </c>
      <c r="W63">
        <v>6.248631445</v>
      </c>
      <c r="X63">
        <v>6.3732872680000003</v>
      </c>
      <c r="Y63">
        <v>6.5004298880000002</v>
      </c>
      <c r="Z63">
        <v>6.630108914</v>
      </c>
      <c r="AA63">
        <v>6.7623749460000004</v>
      </c>
      <c r="AB63">
        <v>6.8972795920000003</v>
      </c>
      <c r="AC63">
        <v>7.0348754920000003</v>
      </c>
      <c r="AD63">
        <v>7.1752163339999999</v>
      </c>
      <c r="AE63">
        <v>7.3183568770000003</v>
      </c>
      <c r="AF63">
        <v>7.4643529739999996</v>
      </c>
    </row>
    <row r="64" spans="1:32" x14ac:dyDescent="0.2">
      <c r="A64" t="s">
        <v>267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-0.25564669300000009</v>
      </c>
      <c r="M64">
        <v>-8.2237437999999941E-2</v>
      </c>
      <c r="N64">
        <v>-8.4031753999999736E-2</v>
      </c>
      <c r="O64">
        <v>-0.15938848399999994</v>
      </c>
      <c r="P64">
        <v>-0.27875110600000053</v>
      </c>
      <c r="Q64">
        <v>-0.42852768499999971</v>
      </c>
      <c r="R64">
        <v>-0.59917029099999919</v>
      </c>
      <c r="S64">
        <v>-0.78333044800000007</v>
      </c>
      <c r="T64">
        <v>-0.97556250699999936</v>
      </c>
      <c r="U64">
        <v>-1.1720453429999997</v>
      </c>
      <c r="V64">
        <v>-1.3702265349999996</v>
      </c>
      <c r="W64">
        <v>-1.568477057</v>
      </c>
      <c r="X64">
        <v>-1.7658092230000006</v>
      </c>
      <c r="Y64">
        <v>-1.9616680220000005</v>
      </c>
      <c r="Z64">
        <v>-2.1557851430000001</v>
      </c>
      <c r="AA64">
        <v>-2.3480795980000009</v>
      </c>
      <c r="AB64">
        <v>-2.53859061</v>
      </c>
      <c r="AC64">
        <v>-2.7274322020000001</v>
      </c>
      <c r="AD64">
        <v>-2.9147623659999997</v>
      </c>
      <c r="AE64">
        <v>-3.1007622420000001</v>
      </c>
      <c r="AF64">
        <v>-3.2856223419999999</v>
      </c>
    </row>
    <row r="65" spans="1:32" x14ac:dyDescent="0.2">
      <c r="A65" t="s">
        <v>268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-5.0841656931046249</v>
      </c>
      <c r="M65">
        <v>-1.6035056861675501</v>
      </c>
      <c r="N65">
        <v>-1.6064446880256211</v>
      </c>
      <c r="O65">
        <v>-2.9874504020131365</v>
      </c>
      <c r="P65">
        <v>-5.1224977800914839</v>
      </c>
      <c r="Q65">
        <v>-7.7208564898367804</v>
      </c>
      <c r="R65">
        <v>-10.584205967131355</v>
      </c>
      <c r="S65">
        <v>-13.566706662689121</v>
      </c>
      <c r="T65">
        <v>-16.565553207872451</v>
      </c>
      <c r="U65">
        <v>-19.512668754453767</v>
      </c>
      <c r="V65">
        <v>-22.36588295254942</v>
      </c>
      <c r="W65">
        <v>-25.101129276156243</v>
      </c>
      <c r="X65">
        <v>-27.706411915026209</v>
      </c>
      <c r="Y65">
        <v>-30.177512192252109</v>
      </c>
      <c r="Z65">
        <v>-32.515078876726875</v>
      </c>
      <c r="AA65">
        <v>-34.722706397534331</v>
      </c>
      <c r="AB65">
        <v>-36.805679342685401</v>
      </c>
      <c r="AC65">
        <v>-38.770155990701085</v>
      </c>
      <c r="AD65">
        <v>-40.622640911721383</v>
      </c>
      <c r="AE65">
        <v>-42.369650648563194</v>
      </c>
      <c r="AF65">
        <v>-44.017510338063495</v>
      </c>
    </row>
    <row r="66" spans="1:32" x14ac:dyDescent="0.2">
      <c r="A66" t="s">
        <v>269</v>
      </c>
      <c r="B66">
        <v>1.7610925310000001</v>
      </c>
      <c r="C66">
        <v>1.796225094</v>
      </c>
      <c r="D66">
        <v>1.8320585279999999</v>
      </c>
      <c r="E66">
        <v>1.868606813</v>
      </c>
      <c r="F66">
        <v>1.9058842110000001</v>
      </c>
      <c r="G66">
        <v>1.943905266</v>
      </c>
      <c r="H66">
        <v>1.9826848159999999</v>
      </c>
      <c r="I66">
        <v>2.0222379899999998</v>
      </c>
      <c r="J66">
        <v>2.0625802219999998</v>
      </c>
      <c r="K66">
        <v>2.1037272539999998</v>
      </c>
      <c r="L66">
        <v>1.964320842</v>
      </c>
      <c r="M66">
        <v>2.1920570439999998</v>
      </c>
      <c r="N66">
        <v>2.2654512050000002</v>
      </c>
      <c r="O66">
        <v>2.300393927</v>
      </c>
      <c r="P66">
        <v>2.3150406399999999</v>
      </c>
      <c r="Q66">
        <v>2.3143226320000001</v>
      </c>
      <c r="R66">
        <v>2.3018739940000001</v>
      </c>
      <c r="S66">
        <v>2.2810012830000002</v>
      </c>
      <c r="T66">
        <v>2.2544816860000001</v>
      </c>
      <c r="U66">
        <v>2.2244649509999999</v>
      </c>
      <c r="V66">
        <v>2.1925222230000001</v>
      </c>
      <c r="W66">
        <v>2.159757913</v>
      </c>
      <c r="X66">
        <v>2.126927738</v>
      </c>
      <c r="Y66">
        <v>2.0945384429999998</v>
      </c>
      <c r="Z66">
        <v>2.0629236500000001</v>
      </c>
      <c r="AA66">
        <v>2.0322984960000001</v>
      </c>
      <c r="AB66">
        <v>2.0027979600000001</v>
      </c>
      <c r="AC66">
        <v>1.9745034619999999</v>
      </c>
      <c r="AD66">
        <v>1.9474612609999999</v>
      </c>
      <c r="AE66">
        <v>1.921695121</v>
      </c>
      <c r="AF66">
        <v>1.8972149119999999</v>
      </c>
    </row>
    <row r="67" spans="1:32" x14ac:dyDescent="0.2">
      <c r="A67" t="s">
        <v>270</v>
      </c>
      <c r="B67">
        <v>1.7610925310000001</v>
      </c>
      <c r="C67">
        <v>1.796225094</v>
      </c>
      <c r="D67">
        <v>1.8320585279999999</v>
      </c>
      <c r="E67">
        <v>1.868606813</v>
      </c>
      <c r="F67">
        <v>1.9058842110000001</v>
      </c>
      <c r="G67">
        <v>1.943905266</v>
      </c>
      <c r="H67">
        <v>1.9826848159999999</v>
      </c>
      <c r="I67">
        <v>2.0222379899999998</v>
      </c>
      <c r="J67">
        <v>2.0625802219999998</v>
      </c>
      <c r="K67">
        <v>2.1037272539999998</v>
      </c>
      <c r="L67">
        <v>2.1456951399999999</v>
      </c>
      <c r="M67">
        <v>2.1885002560000002</v>
      </c>
      <c r="N67">
        <v>2.2321593040000001</v>
      </c>
      <c r="O67">
        <v>2.27668932</v>
      </c>
      <c r="P67">
        <v>2.3221076780000001</v>
      </c>
      <c r="Q67">
        <v>2.3684321009999998</v>
      </c>
      <c r="R67">
        <v>2.4156806629999998</v>
      </c>
      <c r="S67">
        <v>2.4638718019999999</v>
      </c>
      <c r="T67">
        <v>2.5130243189999999</v>
      </c>
      <c r="U67">
        <v>2.5631573959999998</v>
      </c>
      <c r="V67">
        <v>2.6142905910000001</v>
      </c>
      <c r="W67">
        <v>2.6664438590000001</v>
      </c>
      <c r="X67">
        <v>2.719637547</v>
      </c>
      <c r="Y67">
        <v>2.7738924119999999</v>
      </c>
      <c r="Z67">
        <v>2.8292296239999999</v>
      </c>
      <c r="AA67">
        <v>2.8856707749999999</v>
      </c>
      <c r="AB67">
        <v>2.943237887</v>
      </c>
      <c r="AC67">
        <v>3.0019534220000001</v>
      </c>
      <c r="AD67">
        <v>3.0618402919999999</v>
      </c>
      <c r="AE67">
        <v>3.1229218620000001</v>
      </c>
      <c r="AF67">
        <v>3.185221968</v>
      </c>
    </row>
    <row r="68" spans="1:32" x14ac:dyDescent="0.2">
      <c r="A68" t="s">
        <v>271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-0.18137429799999993</v>
      </c>
      <c r="M68">
        <v>3.5567879999995888E-3</v>
      </c>
      <c r="N68">
        <v>3.3291901000000124E-2</v>
      </c>
      <c r="O68">
        <v>2.3704606999999989E-2</v>
      </c>
      <c r="P68">
        <v>-7.067038000000192E-3</v>
      </c>
      <c r="Q68">
        <v>-5.4109468999999688E-2</v>
      </c>
      <c r="R68">
        <v>-0.11380666899999969</v>
      </c>
      <c r="S68">
        <v>-0.18287051899999973</v>
      </c>
      <c r="T68">
        <v>-0.2585426329999998</v>
      </c>
      <c r="U68">
        <v>-0.33869244499999995</v>
      </c>
      <c r="V68">
        <v>-0.42176836799999995</v>
      </c>
      <c r="W68">
        <v>-0.50668594600000016</v>
      </c>
      <c r="X68">
        <v>-0.59270980900000003</v>
      </c>
      <c r="Y68">
        <v>-0.67935396900000011</v>
      </c>
      <c r="Z68">
        <v>-0.76630597399999978</v>
      </c>
      <c r="AA68">
        <v>-0.85337227899999979</v>
      </c>
      <c r="AB68">
        <v>-0.9404399269999999</v>
      </c>
      <c r="AC68">
        <v>-1.0274499600000002</v>
      </c>
      <c r="AD68">
        <v>-1.1143790309999999</v>
      </c>
      <c r="AE68">
        <v>-1.2012267410000002</v>
      </c>
      <c r="AF68">
        <v>-1.2880070560000001</v>
      </c>
    </row>
    <row r="69" spans="1:32" x14ac:dyDescent="0.2">
      <c r="A69" t="s">
        <v>272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-8.4529388457299621</v>
      </c>
      <c r="M69">
        <v>0.16252170819941458</v>
      </c>
      <c r="N69">
        <v>1.4914661753908653</v>
      </c>
      <c r="O69">
        <v>1.0411876048155744</v>
      </c>
      <c r="P69">
        <v>-0.30433722203988545</v>
      </c>
      <c r="Q69">
        <v>-2.284611367037015</v>
      </c>
      <c r="R69">
        <v>-4.7111636377742405</v>
      </c>
      <c r="S69">
        <v>-7.4220793002118928</v>
      </c>
      <c r="T69">
        <v>-10.288107084569752</v>
      </c>
      <c r="U69">
        <v>-13.21387619537353</v>
      </c>
      <c r="V69">
        <v>-16.133186167290916</v>
      </c>
      <c r="W69">
        <v>-19.002310672688349</v>
      </c>
      <c r="X69">
        <v>-21.793705916945115</v>
      </c>
      <c r="Y69">
        <v>-24.490999220484554</v>
      </c>
      <c r="Z69">
        <v>-27.085322714689617</v>
      </c>
      <c r="AA69">
        <v>-29.572752595105023</v>
      </c>
      <c r="AB69">
        <v>-31.952562555471065</v>
      </c>
      <c r="AC69">
        <v>-34.226046029570945</v>
      </c>
      <c r="AD69">
        <v>-36.39572690684286</v>
      </c>
      <c r="AE69">
        <v>-38.464834987280263</v>
      </c>
      <c r="AF69">
        <v>-40.43696385808677</v>
      </c>
    </row>
    <row r="70" spans="1:32" x14ac:dyDescent="0.2">
      <c r="A70" t="s">
        <v>273</v>
      </c>
      <c r="B70">
        <v>43.543295649999997</v>
      </c>
      <c r="C70">
        <v>44.411953920000002</v>
      </c>
      <c r="D70">
        <v>45.297941309999999</v>
      </c>
      <c r="E70">
        <v>46.20160353</v>
      </c>
      <c r="F70">
        <v>47.123293179999997</v>
      </c>
      <c r="G70">
        <v>48.063369889999997</v>
      </c>
      <c r="H70">
        <v>49.022200480000002</v>
      </c>
      <c r="I70">
        <v>50.000159060000001</v>
      </c>
      <c r="J70">
        <v>50.99762724</v>
      </c>
      <c r="K70">
        <v>52.014994199999997</v>
      </c>
      <c r="L70">
        <v>50.787940460000002</v>
      </c>
      <c r="M70">
        <v>54.101252199999998</v>
      </c>
      <c r="N70">
        <v>55.745100100000002</v>
      </c>
      <c r="O70">
        <v>56.749165660000003</v>
      </c>
      <c r="P70">
        <v>57.368446059999997</v>
      </c>
      <c r="Q70">
        <v>57.708507849999997</v>
      </c>
      <c r="R70">
        <v>57.845054089999998</v>
      </c>
      <c r="S70">
        <v>57.839928290000003</v>
      </c>
      <c r="T70">
        <v>57.742059480000002</v>
      </c>
      <c r="U70">
        <v>57.58839424</v>
      </c>
      <c r="V70">
        <v>57.405845509999999</v>
      </c>
      <c r="W70">
        <v>57.213509010000003</v>
      </c>
      <c r="X70">
        <v>57.02464775</v>
      </c>
      <c r="Y70">
        <v>56.848281399999998</v>
      </c>
      <c r="Z70">
        <v>56.690392379999999</v>
      </c>
      <c r="AA70">
        <v>56.554819729999998</v>
      </c>
      <c r="AB70">
        <v>56.443915869999998</v>
      </c>
      <c r="AC70">
        <v>56.359027320000003</v>
      </c>
      <c r="AD70">
        <v>56.300844410000003</v>
      </c>
      <c r="AE70">
        <v>56.269651840000002</v>
      </c>
      <c r="AF70">
        <v>56.265503850000002</v>
      </c>
    </row>
    <row r="71" spans="1:32" x14ac:dyDescent="0.2">
      <c r="A71" t="s">
        <v>274</v>
      </c>
      <c r="B71">
        <v>43.543295649999997</v>
      </c>
      <c r="C71">
        <v>44.411953920000002</v>
      </c>
      <c r="D71">
        <v>45.297941309999999</v>
      </c>
      <c r="E71">
        <v>46.20160353</v>
      </c>
      <c r="F71">
        <v>47.123293179999997</v>
      </c>
      <c r="G71">
        <v>48.063369889999997</v>
      </c>
      <c r="H71">
        <v>49.022200480000002</v>
      </c>
      <c r="I71">
        <v>50.000159060000001</v>
      </c>
      <c r="J71">
        <v>50.99762724</v>
      </c>
      <c r="K71">
        <v>52.014994199999997</v>
      </c>
      <c r="L71">
        <v>53.052656919999997</v>
      </c>
      <c r="M71">
        <v>54.111020289999999</v>
      </c>
      <c r="N71">
        <v>55.190497270000002</v>
      </c>
      <c r="O71">
        <v>56.291509060000003</v>
      </c>
      <c r="P71">
        <v>57.414485259999999</v>
      </c>
      <c r="Q71">
        <v>58.559864050000002</v>
      </c>
      <c r="R71">
        <v>59.728092349999997</v>
      </c>
      <c r="S71">
        <v>60.919625979999999</v>
      </c>
      <c r="T71">
        <v>62.134929870000001</v>
      </c>
      <c r="U71">
        <v>63.374478230000001</v>
      </c>
      <c r="V71">
        <v>64.638754710000001</v>
      </c>
      <c r="W71">
        <v>65.928252619999995</v>
      </c>
      <c r="X71">
        <v>67.243475110000006</v>
      </c>
      <c r="Y71">
        <v>68.584935369999997</v>
      </c>
      <c r="Z71">
        <v>69.953156820000004</v>
      </c>
      <c r="AA71">
        <v>71.348673329999997</v>
      </c>
      <c r="AB71">
        <v>72.772029419999996</v>
      </c>
      <c r="AC71">
        <v>74.22378046</v>
      </c>
      <c r="AD71">
        <v>75.704492930000001</v>
      </c>
      <c r="AE71">
        <v>77.214744569999993</v>
      </c>
      <c r="AF71">
        <v>78.755124670000001</v>
      </c>
    </row>
    <row r="72" spans="1:32" x14ac:dyDescent="0.2">
      <c r="A72" t="s">
        <v>275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-2.2647164599999954</v>
      </c>
      <c r="M72">
        <v>-9.7680900000014503E-3</v>
      </c>
      <c r="N72">
        <v>0.55460283000000032</v>
      </c>
      <c r="O72">
        <v>0.45765659999999997</v>
      </c>
      <c r="P72">
        <v>-4.6039200000002722E-2</v>
      </c>
      <c r="Q72">
        <v>-0.851356200000005</v>
      </c>
      <c r="R72">
        <v>-1.8830382599999993</v>
      </c>
      <c r="S72">
        <v>-3.0796976899999962</v>
      </c>
      <c r="T72">
        <v>-4.3928703899999988</v>
      </c>
      <c r="U72">
        <v>-5.7860839900000016</v>
      </c>
      <c r="V72">
        <v>-7.2329092000000017</v>
      </c>
      <c r="W72">
        <v>-8.7147436099999922</v>
      </c>
      <c r="X72">
        <v>-10.218827360000006</v>
      </c>
      <c r="Y72">
        <v>-11.736653969999999</v>
      </c>
      <c r="Z72">
        <v>-13.262764440000005</v>
      </c>
      <c r="AA72">
        <v>-14.793853599999998</v>
      </c>
      <c r="AB72">
        <v>-16.328113549999998</v>
      </c>
      <c r="AC72">
        <v>-17.864753139999998</v>
      </c>
      <c r="AD72">
        <v>-19.403648519999997</v>
      </c>
      <c r="AE72">
        <v>-20.945092729999992</v>
      </c>
      <c r="AF72">
        <v>-22.489620819999999</v>
      </c>
    </row>
    <row r="73" spans="1:32" x14ac:dyDescent="0.2">
      <c r="A73" t="s">
        <v>276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-4.2688087486646431</v>
      </c>
      <c r="M73">
        <v>-1.8051942003038945E-2</v>
      </c>
      <c r="N73">
        <v>1.0048882641640278</v>
      </c>
      <c r="O73">
        <v>0.81301178035961819</v>
      </c>
      <c r="P73">
        <v>-8.0187429690459222E-2</v>
      </c>
      <c r="Q73">
        <v>-1.4538220226622989</v>
      </c>
      <c r="R73">
        <v>-3.152684416849616</v>
      </c>
      <c r="S73">
        <v>-5.0553456960012566</v>
      </c>
      <c r="T73">
        <v>-7.0698887070297705</v>
      </c>
      <c r="U73">
        <v>-9.1299907338108888</v>
      </c>
      <c r="V73">
        <v>-11.18974094171562</v>
      </c>
      <c r="W73">
        <v>-13.218526600773718</v>
      </c>
      <c r="X73">
        <v>-15.196756775707343</v>
      </c>
      <c r="Y73">
        <v>-17.11258296983651</v>
      </c>
      <c r="Z73">
        <v>-18.959493814020568</v>
      </c>
      <c r="AA73">
        <v>-20.734588198403991</v>
      </c>
      <c r="AB73">
        <v>-22.437348085709054</v>
      </c>
      <c r="AC73">
        <v>-24.068772877484335</v>
      </c>
      <c r="AD73">
        <v>-25.630775359583403</v>
      </c>
      <c r="AE73">
        <v>-27.125768331736122</v>
      </c>
      <c r="AF73">
        <v>-28.55639034822951</v>
      </c>
    </row>
    <row r="74" spans="1:32" x14ac:dyDescent="0.2">
      <c r="A74" t="s">
        <v>277</v>
      </c>
      <c r="B74">
        <v>7.6163321929999999</v>
      </c>
      <c r="C74">
        <v>7.7682726889999998</v>
      </c>
      <c r="D74">
        <v>7.9232442909999996</v>
      </c>
      <c r="E74">
        <v>8.0813074690000004</v>
      </c>
      <c r="F74">
        <v>8.2425238959999998</v>
      </c>
      <c r="G74">
        <v>8.4069564779999997</v>
      </c>
      <c r="H74">
        <v>8.5746693749999991</v>
      </c>
      <c r="I74">
        <v>8.7457280260000001</v>
      </c>
      <c r="J74">
        <v>8.9201991780000007</v>
      </c>
      <c r="K74">
        <v>9.0981509079999991</v>
      </c>
      <c r="L74">
        <v>8.3137585220000005</v>
      </c>
      <c r="M74">
        <v>9.2967850760000008</v>
      </c>
      <c r="N74">
        <v>9.7618185700000009</v>
      </c>
      <c r="O74">
        <v>10.031962269999999</v>
      </c>
      <c r="P74">
        <v>10.178313109999999</v>
      </c>
      <c r="Q74">
        <v>10.23546121</v>
      </c>
      <c r="R74">
        <v>10.23051972</v>
      </c>
      <c r="S74">
        <v>10.18555317</v>
      </c>
      <c r="T74">
        <v>10.117544410000001</v>
      </c>
      <c r="U74">
        <v>10.038868669999999</v>
      </c>
      <c r="V74">
        <v>9.9581734260000001</v>
      </c>
      <c r="W74">
        <v>9.8813147650000008</v>
      </c>
      <c r="X74">
        <v>9.8121569239999999</v>
      </c>
      <c r="Y74">
        <v>9.7531814089999997</v>
      </c>
      <c r="Z74">
        <v>9.7059229620000007</v>
      </c>
      <c r="AA74">
        <v>9.6712720700000006</v>
      </c>
      <c r="AB74">
        <v>9.6496827799999991</v>
      </c>
      <c r="AC74">
        <v>9.6413157090000006</v>
      </c>
      <c r="AD74">
        <v>9.6461370609999992</v>
      </c>
      <c r="AE74">
        <v>9.6639873210000005</v>
      </c>
      <c r="AF74">
        <v>9.6946285910000007</v>
      </c>
    </row>
    <row r="75" spans="1:32" x14ac:dyDescent="0.2">
      <c r="A75" t="s">
        <v>278</v>
      </c>
      <c r="B75">
        <v>7.6163321929999999</v>
      </c>
      <c r="C75">
        <v>7.7682726889999998</v>
      </c>
      <c r="D75">
        <v>7.9232442909999996</v>
      </c>
      <c r="E75">
        <v>8.0813074690000004</v>
      </c>
      <c r="F75">
        <v>8.2425238959999998</v>
      </c>
      <c r="G75">
        <v>8.4069564779999997</v>
      </c>
      <c r="H75">
        <v>8.5746693749999991</v>
      </c>
      <c r="I75">
        <v>8.7457280260000001</v>
      </c>
      <c r="J75">
        <v>8.9201991780000007</v>
      </c>
      <c r="K75">
        <v>9.0981509079999991</v>
      </c>
      <c r="L75">
        <v>9.2796526499999992</v>
      </c>
      <c r="M75">
        <v>9.4647752250000003</v>
      </c>
      <c r="N75">
        <v>9.653590865</v>
      </c>
      <c r="O75">
        <v>9.8461732449999992</v>
      </c>
      <c r="P75">
        <v>10.04259751</v>
      </c>
      <c r="Q75">
        <v>10.242940300000001</v>
      </c>
      <c r="R75">
        <v>10.44727979</v>
      </c>
      <c r="S75">
        <v>10.65569571</v>
      </c>
      <c r="T75">
        <v>10.868269379999999</v>
      </c>
      <c r="U75">
        <v>11.08508374</v>
      </c>
      <c r="V75">
        <v>11.306223409999999</v>
      </c>
      <c r="W75">
        <v>11.531774649999999</v>
      </c>
      <c r="X75">
        <v>11.761825480000001</v>
      </c>
      <c r="Y75">
        <v>11.99646566</v>
      </c>
      <c r="Z75">
        <v>12.23578676</v>
      </c>
      <c r="AA75">
        <v>12.479882140000001</v>
      </c>
      <c r="AB75">
        <v>12.728847050000001</v>
      </c>
      <c r="AC75">
        <v>12.982778639999999</v>
      </c>
      <c r="AD75">
        <v>13.241775990000001</v>
      </c>
      <c r="AE75">
        <v>13.505940150000001</v>
      </c>
      <c r="AF75">
        <v>13.7753742</v>
      </c>
    </row>
    <row r="76" spans="1:32" x14ac:dyDescent="0.2">
      <c r="A76" t="s">
        <v>279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-0.96589412799999863</v>
      </c>
      <c r="M76">
        <v>-0.16799014899999953</v>
      </c>
      <c r="N76">
        <v>0.1082277050000009</v>
      </c>
      <c r="O76">
        <v>0.18578902500000005</v>
      </c>
      <c r="P76">
        <v>0.13571559999999927</v>
      </c>
      <c r="Q76">
        <v>-7.4790900000003546E-3</v>
      </c>
      <c r="R76">
        <v>-0.21676006999999942</v>
      </c>
      <c r="S76">
        <v>-0.47014253999999944</v>
      </c>
      <c r="T76">
        <v>-0.75072496999999849</v>
      </c>
      <c r="U76">
        <v>-1.0462150700000006</v>
      </c>
      <c r="V76">
        <v>-1.3480499839999993</v>
      </c>
      <c r="W76">
        <v>-1.6504598849999983</v>
      </c>
      <c r="X76">
        <v>-1.9496685560000007</v>
      </c>
      <c r="Y76">
        <v>-2.2432842510000004</v>
      </c>
      <c r="Z76">
        <v>-2.5298637979999992</v>
      </c>
      <c r="AA76">
        <v>-2.8086100700000003</v>
      </c>
      <c r="AB76">
        <v>-3.0791642700000015</v>
      </c>
      <c r="AC76">
        <v>-3.3414629309999988</v>
      </c>
      <c r="AD76">
        <v>-3.5956389290000015</v>
      </c>
      <c r="AE76">
        <v>-3.8419528290000002</v>
      </c>
      <c r="AF76">
        <v>-4.0807456089999992</v>
      </c>
    </row>
    <row r="77" spans="1:32" x14ac:dyDescent="0.2">
      <c r="A77" t="s">
        <v>280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-10.408731494922918</v>
      </c>
      <c r="M77">
        <v>-1.7748984524880718</v>
      </c>
      <c r="N77">
        <v>1.1211134438314563</v>
      </c>
      <c r="O77">
        <v>1.8869160675630603</v>
      </c>
      <c r="P77">
        <v>1.3513993751602449</v>
      </c>
      <c r="Q77">
        <v>-7.3017022270449594E-2</v>
      </c>
      <c r="R77">
        <v>-2.0747991281661604</v>
      </c>
      <c r="S77">
        <v>-4.412124302299536</v>
      </c>
      <c r="T77">
        <v>-6.9074932148948882</v>
      </c>
      <c r="U77">
        <v>-9.4380439024089888</v>
      </c>
      <c r="V77">
        <v>-11.923079308760975</v>
      </c>
      <c r="W77">
        <v>-14.312280070439964</v>
      </c>
      <c r="X77">
        <v>-16.576241156742622</v>
      </c>
      <c r="Y77">
        <v>-18.699542970225114</v>
      </c>
      <c r="Z77">
        <v>-20.675938929161262</v>
      </c>
      <c r="AA77">
        <v>-22.505100917563638</v>
      </c>
      <c r="AB77">
        <v>-24.190441270169881</v>
      </c>
      <c r="AC77">
        <v>-25.737656195607748</v>
      </c>
      <c r="AD77">
        <v>-27.15375136775744</v>
      </c>
      <c r="AE77">
        <v>-28.446393115402635</v>
      </c>
      <c r="AF77">
        <v>-29.623482816169155</v>
      </c>
    </row>
    <row r="78" spans="1:32" x14ac:dyDescent="0.2">
      <c r="A78" t="s">
        <v>281</v>
      </c>
      <c r="B78">
        <v>34.812916530000003</v>
      </c>
      <c r="C78">
        <v>35.507409840000001</v>
      </c>
      <c r="D78">
        <v>36.215757809999999</v>
      </c>
      <c r="E78">
        <v>36.938236830000001</v>
      </c>
      <c r="F78">
        <v>37.675128800000003</v>
      </c>
      <c r="G78">
        <v>38.42672125</v>
      </c>
      <c r="H78">
        <v>39.193307439999998</v>
      </c>
      <c r="I78">
        <v>39.975186479999998</v>
      </c>
      <c r="J78">
        <v>40.772663469999998</v>
      </c>
      <c r="K78">
        <v>41.58604957</v>
      </c>
      <c r="L78">
        <v>40.713183190000002</v>
      </c>
      <c r="M78">
        <v>43.308404289999999</v>
      </c>
      <c r="N78">
        <v>44.3337194</v>
      </c>
      <c r="O78">
        <v>44.5816935</v>
      </c>
      <c r="P78">
        <v>44.348486139999999</v>
      </c>
      <c r="Q78">
        <v>43.809529429999998</v>
      </c>
      <c r="R78">
        <v>43.092841909999997</v>
      </c>
      <c r="S78">
        <v>42.291313479999999</v>
      </c>
      <c r="T78">
        <v>41.46856073</v>
      </c>
      <c r="U78">
        <v>40.665480440000003</v>
      </c>
      <c r="V78">
        <v>39.9065984</v>
      </c>
      <c r="W78">
        <v>39.20527491</v>
      </c>
      <c r="X78">
        <v>38.56756386</v>
      </c>
      <c r="Y78">
        <v>37.994909919999998</v>
      </c>
      <c r="Z78">
        <v>37.485969040000001</v>
      </c>
      <c r="AA78">
        <v>37.037810970000002</v>
      </c>
      <c r="AB78">
        <v>36.64670125</v>
      </c>
      <c r="AC78">
        <v>36.308601320000001</v>
      </c>
      <c r="AD78">
        <v>36.01948067</v>
      </c>
      <c r="AE78">
        <v>35.775503380000004</v>
      </c>
      <c r="AF78">
        <v>35.5731307</v>
      </c>
    </row>
    <row r="79" spans="1:32" x14ac:dyDescent="0.2">
      <c r="A79" t="s">
        <v>282</v>
      </c>
      <c r="B79">
        <v>34.812916530000003</v>
      </c>
      <c r="C79">
        <v>35.507409840000001</v>
      </c>
      <c r="D79">
        <v>36.215757809999999</v>
      </c>
      <c r="E79">
        <v>36.938236830000001</v>
      </c>
      <c r="F79">
        <v>37.675128800000003</v>
      </c>
      <c r="G79">
        <v>38.42672125</v>
      </c>
      <c r="H79">
        <v>39.193307439999998</v>
      </c>
      <c r="I79">
        <v>39.975186479999998</v>
      </c>
      <c r="J79">
        <v>40.772663469999998</v>
      </c>
      <c r="K79">
        <v>41.58604957</v>
      </c>
      <c r="L79">
        <v>42.415662150000003</v>
      </c>
      <c r="M79">
        <v>43.261824920000002</v>
      </c>
      <c r="N79">
        <v>44.124868040000003</v>
      </c>
      <c r="O79">
        <v>45.00512827</v>
      </c>
      <c r="P79">
        <v>45.902949079999999</v>
      </c>
      <c r="Q79">
        <v>46.818680780000001</v>
      </c>
      <c r="R79">
        <v>47.752680689999998</v>
      </c>
      <c r="S79">
        <v>48.705313240000002</v>
      </c>
      <c r="T79">
        <v>49.676950140000002</v>
      </c>
      <c r="U79">
        <v>50.667970529999998</v>
      </c>
      <c r="V79">
        <v>51.67876107</v>
      </c>
      <c r="W79">
        <v>52.709716180000001</v>
      </c>
      <c r="X79">
        <v>53.761238120000002</v>
      </c>
      <c r="Y79">
        <v>54.833737190000001</v>
      </c>
      <c r="Z79">
        <v>55.927631859999998</v>
      </c>
      <c r="AA79">
        <v>57.043348969999997</v>
      </c>
      <c r="AB79">
        <v>58.181323849999998</v>
      </c>
      <c r="AC79">
        <v>59.34200053</v>
      </c>
      <c r="AD79">
        <v>60.5258319</v>
      </c>
      <c r="AE79">
        <v>61.733279879999998</v>
      </c>
      <c r="AF79">
        <v>62.964815600000001</v>
      </c>
    </row>
    <row r="80" spans="1:32" x14ac:dyDescent="0.2">
      <c r="A80" t="s">
        <v>283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-1.7024789600000005</v>
      </c>
      <c r="M80">
        <v>4.6579369999996345E-2</v>
      </c>
      <c r="N80">
        <v>0.20885135999999704</v>
      </c>
      <c r="O80">
        <v>-0.42343477000000007</v>
      </c>
      <c r="P80">
        <v>-1.5544629400000005</v>
      </c>
      <c r="Q80">
        <v>-3.0091513500000033</v>
      </c>
      <c r="R80">
        <v>-4.6598387800000012</v>
      </c>
      <c r="S80">
        <v>-6.4139997600000029</v>
      </c>
      <c r="T80">
        <v>-8.2083894100000023</v>
      </c>
      <c r="U80">
        <v>-10.002490089999995</v>
      </c>
      <c r="V80">
        <v>-11.77216267</v>
      </c>
      <c r="W80">
        <v>-13.504441270000001</v>
      </c>
      <c r="X80">
        <v>-15.193674260000002</v>
      </c>
      <c r="Y80">
        <v>-16.838827270000003</v>
      </c>
      <c r="Z80">
        <v>-18.441662819999998</v>
      </c>
      <c r="AA80">
        <v>-20.005537999999994</v>
      </c>
      <c r="AB80">
        <v>-21.534622599999999</v>
      </c>
      <c r="AC80">
        <v>-23.033399209999999</v>
      </c>
      <c r="AD80">
        <v>-24.50635123</v>
      </c>
      <c r="AE80">
        <v>-25.957776499999994</v>
      </c>
      <c r="AF80">
        <v>-27.391684900000001</v>
      </c>
    </row>
    <row r="81" spans="1:32" x14ac:dyDescent="0.2">
      <c r="A81" t="s">
        <v>284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-4.0137979079032267</v>
      </c>
      <c r="M81">
        <v>0.10766852782131409</v>
      </c>
      <c r="N81">
        <v>0.4733189452502673</v>
      </c>
      <c r="O81">
        <v>-0.94085893380789765</v>
      </c>
      <c r="P81">
        <v>-3.386411921575827</v>
      </c>
      <c r="Q81">
        <v>-6.4272450651481243</v>
      </c>
      <c r="R81">
        <v>-9.7582768394734902</v>
      </c>
      <c r="S81">
        <v>-13.168993962515785</v>
      </c>
      <c r="T81">
        <v>-16.523537348543037</v>
      </c>
      <c r="U81">
        <v>-19.741248732426776</v>
      </c>
      <c r="V81">
        <v>-22.779498630112961</v>
      </c>
      <c r="W81">
        <v>-25.620402173829348</v>
      </c>
      <c r="X81">
        <v>-28.26139202018809</v>
      </c>
      <c r="Y81">
        <v>-30.708881307238144</v>
      </c>
      <c r="Z81">
        <v>-32.97415285911589</v>
      </c>
      <c r="AA81">
        <v>-35.070763482910564</v>
      </c>
      <c r="AB81">
        <v>-37.012947067893165</v>
      </c>
      <c r="AC81">
        <v>-38.814665842543683</v>
      </c>
      <c r="AD81">
        <v>-40.489077903942039</v>
      </c>
      <c r="AE81">
        <v>-42.048270479809133</v>
      </c>
      <c r="AF81">
        <v>-43.503160676293639</v>
      </c>
    </row>
    <row r="82" spans="1:32" x14ac:dyDescent="0.2">
      <c r="A82" t="s">
        <v>285</v>
      </c>
      <c r="B82">
        <v>39.309847929999997</v>
      </c>
      <c r="C82">
        <v>40.094051880000002</v>
      </c>
      <c r="D82">
        <v>40.89390015</v>
      </c>
      <c r="E82">
        <v>41.70970483</v>
      </c>
      <c r="F82">
        <v>42.541784249999999</v>
      </c>
      <c r="G82">
        <v>43.390463060000002</v>
      </c>
      <c r="H82">
        <v>44.256072430000003</v>
      </c>
      <c r="I82">
        <v>45.138950090000002</v>
      </c>
      <c r="J82">
        <v>46.039440550000002</v>
      </c>
      <c r="K82">
        <v>46.95789516</v>
      </c>
      <c r="L82">
        <v>45.621983329999999</v>
      </c>
      <c r="M82">
        <v>48.976959319999999</v>
      </c>
      <c r="N82">
        <v>50.090056449999999</v>
      </c>
      <c r="O82">
        <v>50.267019019999999</v>
      </c>
      <c r="P82">
        <v>49.914520359999997</v>
      </c>
      <c r="Q82">
        <v>49.244550019999998</v>
      </c>
      <c r="R82">
        <v>48.401315959999998</v>
      </c>
      <c r="S82">
        <v>47.484676749999998</v>
      </c>
      <c r="T82">
        <v>46.560377469999999</v>
      </c>
      <c r="U82">
        <v>45.669031910000001</v>
      </c>
      <c r="V82">
        <v>44.833823170000002</v>
      </c>
      <c r="W82">
        <v>44.066410820000002</v>
      </c>
      <c r="X82">
        <v>43.371129959999998</v>
      </c>
      <c r="Y82">
        <v>42.74784133</v>
      </c>
      <c r="Z82">
        <v>42.193812149999999</v>
      </c>
      <c r="AA82">
        <v>41.70493389</v>
      </c>
      <c r="AB82">
        <v>41.276497460000002</v>
      </c>
      <c r="AC82">
        <v>40.903676130000001</v>
      </c>
      <c r="AD82">
        <v>40.581816009999997</v>
      </c>
      <c r="AE82">
        <v>40.306599720000001</v>
      </c>
      <c r="AF82">
        <v>40.074126909999997</v>
      </c>
    </row>
    <row r="83" spans="1:32" x14ac:dyDescent="0.2">
      <c r="A83" t="s">
        <v>286</v>
      </c>
      <c r="B83">
        <v>39.309847929999997</v>
      </c>
      <c r="C83">
        <v>40.094051880000002</v>
      </c>
      <c r="D83">
        <v>40.89390015</v>
      </c>
      <c r="E83">
        <v>41.70970483</v>
      </c>
      <c r="F83">
        <v>42.541784249999999</v>
      </c>
      <c r="G83">
        <v>43.390463060000002</v>
      </c>
      <c r="H83">
        <v>44.256072430000003</v>
      </c>
      <c r="I83">
        <v>45.138950090000002</v>
      </c>
      <c r="J83">
        <v>46.039440550000002</v>
      </c>
      <c r="K83">
        <v>46.95789516</v>
      </c>
      <c r="L83">
        <v>47.894672300000003</v>
      </c>
      <c r="M83">
        <v>48.850137490000002</v>
      </c>
      <c r="N83">
        <v>49.824663530000002</v>
      </c>
      <c r="O83">
        <v>50.818630689999999</v>
      </c>
      <c r="P83">
        <v>51.8324268</v>
      </c>
      <c r="Q83">
        <v>52.866447440000002</v>
      </c>
      <c r="R83">
        <v>53.921096060000004</v>
      </c>
      <c r="S83">
        <v>54.996784179999999</v>
      </c>
      <c r="T83">
        <v>56.093931519999998</v>
      </c>
      <c r="U83">
        <v>57.212966190000003</v>
      </c>
      <c r="V83">
        <v>58.354324820000002</v>
      </c>
      <c r="W83">
        <v>59.518452750000002</v>
      </c>
      <c r="X83">
        <v>60.705804219999997</v>
      </c>
      <c r="Y83">
        <v>61.916842520000003</v>
      </c>
      <c r="Z83">
        <v>63.152040190000001</v>
      </c>
      <c r="AA83">
        <v>64.41187918</v>
      </c>
      <c r="AB83">
        <v>65.696851080000002</v>
      </c>
      <c r="AC83">
        <v>67.007457279999997</v>
      </c>
      <c r="AD83">
        <v>68.344209140000004</v>
      </c>
      <c r="AE83">
        <v>69.707628270000001</v>
      </c>
      <c r="AF83">
        <v>71.098246660000001</v>
      </c>
    </row>
    <row r="84" spans="1:32" x14ac:dyDescent="0.2">
      <c r="A84" t="s">
        <v>287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-2.2726889700000044</v>
      </c>
      <c r="M84">
        <v>0.12682182999999725</v>
      </c>
      <c r="N84">
        <v>0.26539291999999648</v>
      </c>
      <c r="O84">
        <v>-0.55161166999999978</v>
      </c>
      <c r="P84">
        <v>-1.917906440000003</v>
      </c>
      <c r="Q84">
        <v>-3.6218974200000034</v>
      </c>
      <c r="R84">
        <v>-5.5197801000000055</v>
      </c>
      <c r="S84">
        <v>-7.5121074300000004</v>
      </c>
      <c r="T84">
        <v>-9.5335540499999993</v>
      </c>
      <c r="U84">
        <v>-11.543934280000002</v>
      </c>
      <c r="V84">
        <v>-13.52050165</v>
      </c>
      <c r="W84">
        <v>-15.45204193</v>
      </c>
      <c r="X84">
        <v>-17.33467426</v>
      </c>
      <c r="Y84">
        <v>-19.169001190000003</v>
      </c>
      <c r="Z84">
        <v>-20.958228040000002</v>
      </c>
      <c r="AA84">
        <v>-22.70694529</v>
      </c>
      <c r="AB84">
        <v>-24.42035362</v>
      </c>
      <c r="AC84">
        <v>-26.103781149999996</v>
      </c>
      <c r="AD84">
        <v>-27.762393130000007</v>
      </c>
      <c r="AE84">
        <v>-29.401028549999999</v>
      </c>
      <c r="AF84">
        <v>-31.024119750000004</v>
      </c>
    </row>
    <row r="85" spans="1:32" x14ac:dyDescent="0.2">
      <c r="A85" t="s">
        <v>288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-4.7451811670501947</v>
      </c>
      <c r="M85">
        <v>0.25961406971670709</v>
      </c>
      <c r="N85">
        <v>0.53265371243340631</v>
      </c>
      <c r="O85">
        <v>-1.0854516591855878</v>
      </c>
      <c r="P85">
        <v>-3.7002057561387525</v>
      </c>
      <c r="Q85">
        <v>-6.8510323567904212</v>
      </c>
      <c r="R85">
        <v>-10.236772809399019</v>
      </c>
      <c r="S85">
        <v>-13.659175790012535</v>
      </c>
      <c r="T85">
        <v>-16.995695954384761</v>
      </c>
      <c r="U85">
        <v>-20.177129501839598</v>
      </c>
      <c r="V85">
        <v>-23.169665130571548</v>
      </c>
      <c r="W85">
        <v>-25.961766840452682</v>
      </c>
      <c r="X85">
        <v>-28.55521721972173</v>
      </c>
      <c r="Y85">
        <v>-30.959267963007232</v>
      </c>
      <c r="Z85">
        <v>-33.186937392592263</v>
      </c>
      <c r="AA85">
        <v>-35.25272912244197</v>
      </c>
      <c r="AB85">
        <v>-37.171269579211618</v>
      </c>
      <c r="AC85">
        <v>-38.956531421453157</v>
      </c>
      <c r="AD85">
        <v>-40.621427154318233</v>
      </c>
      <c r="AE85">
        <v>-42.177634327365695</v>
      </c>
      <c r="AF85">
        <v>-43.635562348479439</v>
      </c>
    </row>
    <row r="86" spans="1:32" x14ac:dyDescent="0.2">
      <c r="A86" t="s">
        <v>289</v>
      </c>
      <c r="B86">
        <v>9.1667512339999995</v>
      </c>
      <c r="C86">
        <v>9.3496215039999999</v>
      </c>
      <c r="D86">
        <v>9.5361399089999992</v>
      </c>
      <c r="E86">
        <v>9.7263792250000005</v>
      </c>
      <c r="F86">
        <v>9.9204136819999995</v>
      </c>
      <c r="G86">
        <v>10.118318990000001</v>
      </c>
      <c r="H86">
        <v>10.32017237</v>
      </c>
      <c r="I86">
        <v>10.526052590000001</v>
      </c>
      <c r="J86">
        <v>10.73603997</v>
      </c>
      <c r="K86">
        <v>10.950216449999999</v>
      </c>
      <c r="L86">
        <v>9.8170498100000003</v>
      </c>
      <c r="M86">
        <v>10.79502673</v>
      </c>
      <c r="N86">
        <v>10.769729570000001</v>
      </c>
      <c r="O86">
        <v>10.54051509</v>
      </c>
      <c r="P86">
        <v>10.249526319999999</v>
      </c>
      <c r="Q86">
        <v>9.939566353</v>
      </c>
      <c r="R86">
        <v>9.6320087940000008</v>
      </c>
      <c r="S86">
        <v>9.3391462339999993</v>
      </c>
      <c r="T86">
        <v>9.0677927999999994</v>
      </c>
      <c r="U86">
        <v>8.821217699</v>
      </c>
      <c r="V86">
        <v>8.6004108729999995</v>
      </c>
      <c r="W86">
        <v>8.4049383639999995</v>
      </c>
      <c r="X86">
        <v>8.2335207009999998</v>
      </c>
      <c r="Y86">
        <v>8.0844209560000007</v>
      </c>
      <c r="Z86">
        <v>7.9557013019999996</v>
      </c>
      <c r="AA86">
        <v>7.8453888310000002</v>
      </c>
      <c r="AB86">
        <v>7.7515791050000002</v>
      </c>
      <c r="AC86">
        <v>7.6724972869999997</v>
      </c>
      <c r="AD86">
        <v>7.6065306079999999</v>
      </c>
      <c r="AE86">
        <v>7.5522415860000001</v>
      </c>
      <c r="AF86">
        <v>7.5083684890000004</v>
      </c>
    </row>
    <row r="87" spans="1:32" x14ac:dyDescent="0.2">
      <c r="A87" t="s">
        <v>290</v>
      </c>
      <c r="B87">
        <v>9.1667512339999995</v>
      </c>
      <c r="C87">
        <v>9.3496215039999999</v>
      </c>
      <c r="D87">
        <v>9.5361399089999992</v>
      </c>
      <c r="E87">
        <v>9.7263792250000005</v>
      </c>
      <c r="F87">
        <v>9.9204136819999995</v>
      </c>
      <c r="G87">
        <v>10.118318990000001</v>
      </c>
      <c r="H87">
        <v>10.32017237</v>
      </c>
      <c r="I87">
        <v>10.526052590000001</v>
      </c>
      <c r="J87">
        <v>10.73603997</v>
      </c>
      <c r="K87">
        <v>10.950216449999999</v>
      </c>
      <c r="L87">
        <v>11.168665600000001</v>
      </c>
      <c r="M87">
        <v>11.39147266</v>
      </c>
      <c r="N87">
        <v>11.618724569999999</v>
      </c>
      <c r="O87">
        <v>11.850509990000001</v>
      </c>
      <c r="P87">
        <v>12.08691937</v>
      </c>
      <c r="Q87">
        <v>12.328044950000001</v>
      </c>
      <c r="R87">
        <v>12.573980819999999</v>
      </c>
      <c r="S87">
        <v>12.82482293</v>
      </c>
      <c r="T87">
        <v>13.08066917</v>
      </c>
      <c r="U87">
        <v>13.34161937</v>
      </c>
      <c r="V87">
        <v>13.607775330000001</v>
      </c>
      <c r="W87">
        <v>13.87924093</v>
      </c>
      <c r="X87">
        <v>14.15612207</v>
      </c>
      <c r="Y87">
        <v>14.438526789999999</v>
      </c>
      <c r="Z87">
        <v>14.726565300000001</v>
      </c>
      <c r="AA87">
        <v>15.020349960000001</v>
      </c>
      <c r="AB87">
        <v>15.319995430000001</v>
      </c>
      <c r="AC87">
        <v>15.625618619999999</v>
      </c>
      <c r="AD87">
        <v>15.93733877</v>
      </c>
      <c r="AE87">
        <v>16.25527752</v>
      </c>
      <c r="AF87">
        <v>16.579558930000001</v>
      </c>
    </row>
    <row r="88" spans="1:32" x14ac:dyDescent="0.2">
      <c r="A88" t="s">
        <v>291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-1.3516157900000003</v>
      </c>
      <c r="M88">
        <v>-0.59644592999999979</v>
      </c>
      <c r="N88">
        <v>-0.84899499999999861</v>
      </c>
      <c r="O88">
        <v>-1.3099949000000013</v>
      </c>
      <c r="P88">
        <v>-1.8373930500000011</v>
      </c>
      <c r="Q88">
        <v>-2.3884785970000006</v>
      </c>
      <c r="R88">
        <v>-2.9419720259999984</v>
      </c>
      <c r="S88">
        <v>-3.4856766960000005</v>
      </c>
      <c r="T88">
        <v>-4.0128763700000007</v>
      </c>
      <c r="U88">
        <v>-4.5204016710000001</v>
      </c>
      <c r="V88">
        <v>-5.0073644570000013</v>
      </c>
      <c r="W88">
        <v>-5.4743025660000004</v>
      </c>
      <c r="X88">
        <v>-5.9226013690000006</v>
      </c>
      <c r="Y88">
        <v>-6.3541058339999985</v>
      </c>
      <c r="Z88">
        <v>-6.7708639980000012</v>
      </c>
      <c r="AA88">
        <v>-7.1749611290000006</v>
      </c>
      <c r="AB88">
        <v>-7.5684163250000003</v>
      </c>
      <c r="AC88">
        <v>-7.9531213329999995</v>
      </c>
      <c r="AD88">
        <v>-8.3308081620000003</v>
      </c>
      <c r="AE88">
        <v>-8.703035933999999</v>
      </c>
      <c r="AF88">
        <v>-9.0711904410000006</v>
      </c>
    </row>
    <row r="89" spans="1:32" x14ac:dyDescent="0.2">
      <c r="A89" t="s">
        <v>292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-12.101855659462135</v>
      </c>
      <c r="M89">
        <v>-5.2358983583778329</v>
      </c>
      <c r="N89">
        <v>-7.3071273433242157</v>
      </c>
      <c r="O89">
        <v>-11.054333535902117</v>
      </c>
      <c r="P89">
        <v>-15.201500016294068</v>
      </c>
      <c r="Q89">
        <v>-19.374350164094757</v>
      </c>
      <c r="R89">
        <v>-23.397300092270999</v>
      </c>
      <c r="S89">
        <v>-27.179140913097978</v>
      </c>
      <c r="T89">
        <v>-30.677913475584074</v>
      </c>
      <c r="U89">
        <v>-33.881956497459278</v>
      </c>
      <c r="V89">
        <v>-36.797818420478002</v>
      </c>
      <c r="W89">
        <v>-39.442377242456303</v>
      </c>
      <c r="X89">
        <v>-41.837738751570406</v>
      </c>
      <c r="Y89">
        <v>-44.007992826531293</v>
      </c>
      <c r="Z89">
        <v>-45.977210979399253</v>
      </c>
      <c r="AA89">
        <v>-47.768268702841866</v>
      </c>
      <c r="AB89">
        <v>-49.402210069719324</v>
      </c>
      <c r="AC89">
        <v>-50.897961395399783</v>
      </c>
      <c r="AD89">
        <v>-52.272266293803582</v>
      </c>
      <c r="AE89">
        <v>-53.539756077938684</v>
      </c>
      <c r="AF89">
        <v>-54.71309869761415</v>
      </c>
    </row>
    <row r="90" spans="1:32" x14ac:dyDescent="0.2">
      <c r="A90" t="s">
        <v>293</v>
      </c>
      <c r="B90">
        <v>0.65571690699999996</v>
      </c>
      <c r="C90">
        <v>0.66879800030000003</v>
      </c>
      <c r="D90">
        <v>0.68214005219999996</v>
      </c>
      <c r="E90">
        <v>0.69574826879999996</v>
      </c>
      <c r="F90">
        <v>0.70962795970000003</v>
      </c>
      <c r="G90">
        <v>0.72378454079999999</v>
      </c>
      <c r="H90">
        <v>0.73822353569999999</v>
      </c>
      <c r="I90">
        <v>0.75295057850000002</v>
      </c>
      <c r="J90">
        <v>0.76797141550000003</v>
      </c>
      <c r="K90">
        <v>0.7832919076</v>
      </c>
      <c r="L90">
        <v>0.78974605090000005</v>
      </c>
      <c r="M90">
        <v>0.8368987417</v>
      </c>
      <c r="N90">
        <v>0.87611444490000001</v>
      </c>
      <c r="O90">
        <v>0.90783321969999997</v>
      </c>
      <c r="P90">
        <v>0.9327384313</v>
      </c>
      <c r="Q90">
        <v>0.95166701220000005</v>
      </c>
      <c r="R90">
        <v>0.96570213530000004</v>
      </c>
      <c r="S90">
        <v>0.97598896079999997</v>
      </c>
      <c r="T90">
        <v>0.98356982910000001</v>
      </c>
      <c r="U90">
        <v>0.98930830179999996</v>
      </c>
      <c r="V90">
        <v>0.99387755489999996</v>
      </c>
      <c r="W90">
        <v>0.99778037819999998</v>
      </c>
      <c r="X90">
        <v>1.001379805</v>
      </c>
      <c r="Y90">
        <v>1.0049300050000001</v>
      </c>
      <c r="Z90">
        <v>1.008603337</v>
      </c>
      <c r="AA90">
        <v>1.012512482</v>
      </c>
      <c r="AB90">
        <v>1.0167278870000001</v>
      </c>
      <c r="AC90">
        <v>1.0212911330000001</v>
      </c>
      <c r="AD90">
        <v>1.0262249510000001</v>
      </c>
      <c r="AE90">
        <v>1.031540524</v>
      </c>
      <c r="AF90">
        <v>1.0372426349999999</v>
      </c>
    </row>
    <row r="91" spans="1:32" x14ac:dyDescent="0.2">
      <c r="A91" t="s">
        <v>294</v>
      </c>
      <c r="B91">
        <v>0.65571690699999996</v>
      </c>
      <c r="C91">
        <v>0.66879800030000003</v>
      </c>
      <c r="D91">
        <v>0.68214005219999996</v>
      </c>
      <c r="E91">
        <v>0.69574826879999996</v>
      </c>
      <c r="F91">
        <v>0.70962795970000003</v>
      </c>
      <c r="G91">
        <v>0.72378454079999999</v>
      </c>
      <c r="H91">
        <v>0.73822353569999999</v>
      </c>
      <c r="I91">
        <v>0.75295057850000002</v>
      </c>
      <c r="J91">
        <v>0.76797141550000003</v>
      </c>
      <c r="K91">
        <v>0.7832919076</v>
      </c>
      <c r="L91">
        <v>0.79891803289999996</v>
      </c>
      <c r="M91">
        <v>0.81485588840000001</v>
      </c>
      <c r="N91">
        <v>0.83111169299999998</v>
      </c>
      <c r="O91">
        <v>0.84769178950000001</v>
      </c>
      <c r="P91">
        <v>0.86460264730000003</v>
      </c>
      <c r="Q91">
        <v>0.88185086489999998</v>
      </c>
      <c r="R91">
        <v>0.89944317240000005</v>
      </c>
      <c r="S91">
        <v>0.91738643399999997</v>
      </c>
      <c r="T91">
        <v>0.93568765119999997</v>
      </c>
      <c r="U91">
        <v>0.95435396490000002</v>
      </c>
      <c r="V91">
        <v>0.97339265850000001</v>
      </c>
      <c r="W91">
        <v>0.99281116059999996</v>
      </c>
      <c r="X91">
        <v>1.0126170480000001</v>
      </c>
      <c r="Y91">
        <v>1.0328180499999999</v>
      </c>
      <c r="Z91">
        <v>1.053422047</v>
      </c>
      <c r="AA91">
        <v>1.074437079</v>
      </c>
      <c r="AB91">
        <v>1.0958713470000001</v>
      </c>
      <c r="AC91">
        <v>1.1177332129999999</v>
      </c>
      <c r="AD91">
        <v>1.1400312079999999</v>
      </c>
      <c r="AE91">
        <v>1.162774033</v>
      </c>
      <c r="AF91">
        <v>1.185970561</v>
      </c>
    </row>
    <row r="92" spans="1:32" x14ac:dyDescent="0.2">
      <c r="A92" t="s">
        <v>295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-9.1719819999999119E-3</v>
      </c>
      <c r="M92">
        <v>2.2042853299999998E-2</v>
      </c>
      <c r="N92">
        <v>4.5002751900000026E-2</v>
      </c>
      <c r="O92">
        <v>6.0141430199999957E-2</v>
      </c>
      <c r="P92">
        <v>6.8135783999999977E-2</v>
      </c>
      <c r="Q92">
        <v>6.9816147300000075E-2</v>
      </c>
      <c r="R92">
        <v>6.6258962899999996E-2</v>
      </c>
      <c r="S92">
        <v>5.8602526799999999E-2</v>
      </c>
      <c r="T92">
        <v>4.7882177900000045E-2</v>
      </c>
      <c r="U92">
        <v>3.4954336899999938E-2</v>
      </c>
      <c r="V92">
        <v>2.0484896399999952E-2</v>
      </c>
      <c r="W92">
        <v>4.9692176000000199E-3</v>
      </c>
      <c r="X92">
        <v>-1.1237243000000063E-2</v>
      </c>
      <c r="Y92">
        <v>-2.7888044999999861E-2</v>
      </c>
      <c r="Z92">
        <v>-4.4818709999999928E-2</v>
      </c>
      <c r="AA92">
        <v>-6.192459699999997E-2</v>
      </c>
      <c r="AB92">
        <v>-7.9143460000000054E-2</v>
      </c>
      <c r="AC92">
        <v>-9.6442079999999875E-2</v>
      </c>
      <c r="AD92">
        <v>-0.1138062569999998</v>
      </c>
      <c r="AE92">
        <v>-0.13123350900000008</v>
      </c>
      <c r="AF92">
        <v>-0.14872792600000007</v>
      </c>
    </row>
    <row r="93" spans="1:32" x14ac:dyDescent="0.2">
      <c r="A93" t="s">
        <v>296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-1.1480504410078751</v>
      </c>
      <c r="M93">
        <v>2.7051229074728678</v>
      </c>
      <c r="N93">
        <v>5.4147658225763839</v>
      </c>
      <c r="O93">
        <v>7.0947284077711226</v>
      </c>
      <c r="P93">
        <v>7.880589333467336</v>
      </c>
      <c r="Q93">
        <v>7.917001624522646</v>
      </c>
      <c r="R93">
        <v>7.3666647247096373</v>
      </c>
      <c r="S93">
        <v>6.3879870715419784</v>
      </c>
      <c r="T93">
        <v>5.1173249789705055</v>
      </c>
      <c r="U93">
        <v>3.6626176644702912</v>
      </c>
      <c r="V93">
        <v>2.1044843744319142</v>
      </c>
      <c r="W93">
        <v>0.50051991730197809</v>
      </c>
      <c r="X93">
        <v>-1.1097228732416142</v>
      </c>
      <c r="Y93">
        <v>-2.7001895445185053</v>
      </c>
      <c r="Z93">
        <v>-4.2545824940381172</v>
      </c>
      <c r="AA93">
        <v>-5.7634456414734299</v>
      </c>
      <c r="AB93">
        <v>-7.2219663573337307</v>
      </c>
      <c r="AC93">
        <v>-8.6283630904327335</v>
      </c>
      <c r="AD93">
        <v>-9.9827317183407978</v>
      </c>
      <c r="AE93">
        <v>-11.286243524153427</v>
      </c>
      <c r="AF93">
        <v>-12.540608585983282</v>
      </c>
    </row>
    <row r="94" spans="1:32" x14ac:dyDescent="0.2">
      <c r="A94" t="s">
        <v>297</v>
      </c>
      <c r="B94">
        <v>4.2844301930000004</v>
      </c>
      <c r="C94">
        <v>4.3699015760000002</v>
      </c>
      <c r="D94">
        <v>4.4570780540000001</v>
      </c>
      <c r="E94">
        <v>4.5459936409999999</v>
      </c>
      <c r="F94">
        <v>4.6366830319999996</v>
      </c>
      <c r="G94">
        <v>4.7291816129999997</v>
      </c>
      <c r="H94">
        <v>4.8235254760000004</v>
      </c>
      <c r="I94">
        <v>4.919751432</v>
      </c>
      <c r="J94">
        <v>5.0178970300000003</v>
      </c>
      <c r="K94">
        <v>5.1180005629999998</v>
      </c>
      <c r="L94">
        <v>4.9610357030000003</v>
      </c>
      <c r="M94">
        <v>4.9378889289999996</v>
      </c>
      <c r="N94">
        <v>4.8029995200000002</v>
      </c>
      <c r="O94">
        <v>4.6068411310000004</v>
      </c>
      <c r="P94">
        <v>4.3874348550000004</v>
      </c>
      <c r="Q94">
        <v>4.1661624719999999</v>
      </c>
      <c r="R94">
        <v>3.9545729299999999</v>
      </c>
      <c r="S94">
        <v>3.7583586690000002</v>
      </c>
      <c r="T94">
        <v>3.5797219889999998</v>
      </c>
      <c r="U94">
        <v>3.4188809149999999</v>
      </c>
      <c r="V94">
        <v>3.2750103629999998</v>
      </c>
      <c r="W94">
        <v>3.1468018510000002</v>
      </c>
      <c r="X94">
        <v>3.0327789190000001</v>
      </c>
      <c r="Y94">
        <v>2.9314652130000001</v>
      </c>
      <c r="Z94">
        <v>2.8414680300000001</v>
      </c>
      <c r="AA94">
        <v>2.7615152190000001</v>
      </c>
      <c r="AB94">
        <v>2.690467173</v>
      </c>
      <c r="AC94">
        <v>2.6273159289999999</v>
      </c>
      <c r="AD94">
        <v>2.5711778320000001</v>
      </c>
      <c r="AE94">
        <v>2.5212832010000001</v>
      </c>
      <c r="AF94">
        <v>2.4769648129999999</v>
      </c>
    </row>
    <row r="95" spans="1:32" x14ac:dyDescent="0.2">
      <c r="A95" t="s">
        <v>298</v>
      </c>
      <c r="B95">
        <v>4.2844301930000004</v>
      </c>
      <c r="C95">
        <v>4.3699015760000002</v>
      </c>
      <c r="D95">
        <v>4.4570780540000001</v>
      </c>
      <c r="E95">
        <v>4.5459936409999999</v>
      </c>
      <c r="F95">
        <v>4.6366830319999996</v>
      </c>
      <c r="G95">
        <v>4.7291816129999997</v>
      </c>
      <c r="H95">
        <v>4.8235254760000004</v>
      </c>
      <c r="I95">
        <v>4.919751432</v>
      </c>
      <c r="J95">
        <v>5.0178970300000003</v>
      </c>
      <c r="K95">
        <v>5.1180005629999998</v>
      </c>
      <c r="L95">
        <v>5.2201010910000001</v>
      </c>
      <c r="M95">
        <v>5.3242384539999996</v>
      </c>
      <c r="N95">
        <v>5.4304532840000004</v>
      </c>
      <c r="O95">
        <v>5.5387870259999996</v>
      </c>
      <c r="P95">
        <v>5.6492819499999998</v>
      </c>
      <c r="Q95">
        <v>5.7619811710000004</v>
      </c>
      <c r="R95">
        <v>5.8769286620000001</v>
      </c>
      <c r="S95">
        <v>5.994169275</v>
      </c>
      <c r="T95">
        <v>6.1137487559999997</v>
      </c>
      <c r="U95">
        <v>6.2357137639999998</v>
      </c>
      <c r="V95">
        <v>6.3601118879999996</v>
      </c>
      <c r="W95">
        <v>6.4869916679999999</v>
      </c>
      <c r="X95">
        <v>6.6164026109999998</v>
      </c>
      <c r="Y95">
        <v>6.7483952120000001</v>
      </c>
      <c r="Z95">
        <v>6.8830209729999998</v>
      </c>
      <c r="AA95">
        <v>7.0203324230000002</v>
      </c>
      <c r="AB95">
        <v>7.1603831400000004</v>
      </c>
      <c r="AC95">
        <v>7.3032277719999996</v>
      </c>
      <c r="AD95">
        <v>7.4489220539999996</v>
      </c>
      <c r="AE95">
        <v>7.5975228340000003</v>
      </c>
      <c r="AF95">
        <v>7.7490880969999996</v>
      </c>
    </row>
    <row r="96" spans="1:32" x14ac:dyDescent="0.2">
      <c r="A96" t="s">
        <v>299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-0.25906538799999979</v>
      </c>
      <c r="M96">
        <v>-0.38634952499999997</v>
      </c>
      <c r="N96">
        <v>-0.62745376400000019</v>
      </c>
      <c r="O96">
        <v>-0.93194589499999925</v>
      </c>
      <c r="P96">
        <v>-1.2618470949999994</v>
      </c>
      <c r="Q96">
        <v>-1.5958186990000005</v>
      </c>
      <c r="R96">
        <v>-1.9223557320000002</v>
      </c>
      <c r="S96">
        <v>-2.2358106059999998</v>
      </c>
      <c r="T96">
        <v>-2.5340267669999998</v>
      </c>
      <c r="U96">
        <v>-2.8168328489999999</v>
      </c>
      <c r="V96">
        <v>-3.0851015249999998</v>
      </c>
      <c r="W96">
        <v>-3.3401898169999997</v>
      </c>
      <c r="X96">
        <v>-3.5836236919999997</v>
      </c>
      <c r="Y96">
        <v>-3.8169299990000001</v>
      </c>
      <c r="Z96">
        <v>-4.0415529429999992</v>
      </c>
      <c r="AA96">
        <v>-4.2588172039999996</v>
      </c>
      <c r="AB96">
        <v>-4.4699159670000004</v>
      </c>
      <c r="AC96">
        <v>-4.6759118429999997</v>
      </c>
      <c r="AD96">
        <v>-4.8777442219999996</v>
      </c>
      <c r="AE96">
        <v>-5.0762396330000001</v>
      </c>
      <c r="AF96">
        <v>-5.2721232839999992</v>
      </c>
    </row>
    <row r="97" spans="1:32" x14ac:dyDescent="0.2">
      <c r="A97" t="s">
        <v>300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-4.9628423565715174</v>
      </c>
      <c r="M97">
        <v>-7.2564279067881099</v>
      </c>
      <c r="N97">
        <v>-11.554353406348172</v>
      </c>
      <c r="O97">
        <v>-16.825812052806654</v>
      </c>
      <c r="P97">
        <v>-22.336415604110528</v>
      </c>
      <c r="Q97">
        <v>-27.695659733005407</v>
      </c>
      <c r="R97">
        <v>-32.710210427257358</v>
      </c>
      <c r="S97">
        <v>-37.299757538128588</v>
      </c>
      <c r="T97">
        <v>-41.448002986925495</v>
      </c>
      <c r="U97">
        <v>-45.17258096839096</v>
      </c>
      <c r="V97">
        <v>-48.50703225553066</v>
      </c>
      <c r="W97">
        <v>-51.490582814788951</v>
      </c>
      <c r="X97">
        <v>-54.162721084144735</v>
      </c>
      <c r="Y97">
        <v>-56.560558163705842</v>
      </c>
      <c r="Z97">
        <v>-58.717719426597483</v>
      </c>
      <c r="AA97">
        <v>-60.664039070960094</v>
      </c>
      <c r="AB97">
        <v>-62.425653482559319</v>
      </c>
      <c r="AC97">
        <v>-64.025277438656332</v>
      </c>
      <c r="AD97">
        <v>-65.482551524091974</v>
      </c>
      <c r="AE97">
        <v>-66.814404430390155</v>
      </c>
      <c r="AF97">
        <v>-68.035402591965138</v>
      </c>
    </row>
    <row r="98" spans="1:32" x14ac:dyDescent="0.2">
      <c r="A98" t="s">
        <v>301</v>
      </c>
      <c r="B98">
        <v>0.71099938799999995</v>
      </c>
      <c r="C98">
        <v>0.72518332809999997</v>
      </c>
      <c r="D98">
        <v>0.73965022790000001</v>
      </c>
      <c r="E98">
        <v>0.75440573219999996</v>
      </c>
      <c r="F98">
        <v>0.7694555984</v>
      </c>
      <c r="G98">
        <v>0.78480569899999997</v>
      </c>
      <c r="H98">
        <v>0.80046202330000005</v>
      </c>
      <c r="I98">
        <v>0.8164306804</v>
      </c>
      <c r="J98">
        <v>0.83271790099999998</v>
      </c>
      <c r="K98">
        <v>0.84933004020000002</v>
      </c>
      <c r="L98">
        <v>0.85486533850000002</v>
      </c>
      <c r="M98">
        <v>0.88753848859999995</v>
      </c>
      <c r="N98">
        <v>0.91524073490000002</v>
      </c>
      <c r="O98">
        <v>0.93742178350000005</v>
      </c>
      <c r="P98">
        <v>0.95394637849999997</v>
      </c>
      <c r="Q98">
        <v>0.96546889759999999</v>
      </c>
      <c r="R98">
        <v>0.97304810799999997</v>
      </c>
      <c r="S98">
        <v>0.97777393239999999</v>
      </c>
      <c r="T98">
        <v>0.98058016960000005</v>
      </c>
      <c r="U98">
        <v>0.98219512649999996</v>
      </c>
      <c r="V98">
        <v>0.98315849030000002</v>
      </c>
      <c r="W98">
        <v>0.98385883370000005</v>
      </c>
      <c r="X98">
        <v>0.98457087759999995</v>
      </c>
      <c r="Y98">
        <v>0.9854858326</v>
      </c>
      <c r="Z98">
        <v>0.98673433440000002</v>
      </c>
      <c r="AA98">
        <v>0.98840340309999997</v>
      </c>
      <c r="AB98">
        <v>0.99054900339999996</v>
      </c>
      <c r="AC98">
        <v>0.99320540980000005</v>
      </c>
      <c r="AD98">
        <v>0.99639219020000003</v>
      </c>
      <c r="AE98">
        <v>1.0001193559999999</v>
      </c>
      <c r="AF98">
        <v>1.004391067</v>
      </c>
    </row>
    <row r="99" spans="1:32" x14ac:dyDescent="0.2">
      <c r="A99" t="s">
        <v>302</v>
      </c>
      <c r="B99">
        <v>0.71099938799999995</v>
      </c>
      <c r="C99">
        <v>0.72518332809999997</v>
      </c>
      <c r="D99">
        <v>0.73965022790000001</v>
      </c>
      <c r="E99">
        <v>0.75440573219999996</v>
      </c>
      <c r="F99">
        <v>0.7694555984</v>
      </c>
      <c r="G99">
        <v>0.78480569899999997</v>
      </c>
      <c r="H99">
        <v>0.80046202330000005</v>
      </c>
      <c r="I99">
        <v>0.8164306804</v>
      </c>
      <c r="J99">
        <v>0.83271790099999998</v>
      </c>
      <c r="K99">
        <v>0.84933004020000002</v>
      </c>
      <c r="L99">
        <v>0.86627357989999998</v>
      </c>
      <c r="M99">
        <v>0.88355513149999998</v>
      </c>
      <c r="N99">
        <v>0.90118143790000005</v>
      </c>
      <c r="O99">
        <v>0.91915937670000003</v>
      </c>
      <c r="P99">
        <v>0.93749596290000003</v>
      </c>
      <c r="Q99">
        <v>0.95619835109999995</v>
      </c>
      <c r="R99">
        <v>0.97527383889999997</v>
      </c>
      <c r="S99">
        <v>0.99472986929999996</v>
      </c>
      <c r="T99">
        <v>1.014574034</v>
      </c>
      <c r="U99">
        <v>1.034814076</v>
      </c>
      <c r="V99">
        <v>1.055457892</v>
      </c>
      <c r="W99">
        <v>1.0765135379999999</v>
      </c>
      <c r="X99">
        <v>1.09798923</v>
      </c>
      <c r="Y99">
        <v>1.119893346</v>
      </c>
      <c r="Z99">
        <v>1.142234435</v>
      </c>
      <c r="AA99">
        <v>1.1650212120000001</v>
      </c>
      <c r="AB99">
        <v>1.18826257</v>
      </c>
      <c r="AC99">
        <v>1.2119675759999999</v>
      </c>
      <c r="AD99">
        <v>1.2361454810000001</v>
      </c>
      <c r="AE99">
        <v>1.2608057180000001</v>
      </c>
      <c r="AF99">
        <v>1.285957909</v>
      </c>
    </row>
    <row r="100" spans="1:32" x14ac:dyDescent="0.2">
      <c r="A100" t="s">
        <v>303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-1.1408241399999963E-2</v>
      </c>
      <c r="M100">
        <v>3.9833570999999734E-3</v>
      </c>
      <c r="N100">
        <v>1.4059296999999971E-2</v>
      </c>
      <c r="O100">
        <v>1.8262406800000019E-2</v>
      </c>
      <c r="P100">
        <v>1.6450415599999935E-2</v>
      </c>
      <c r="Q100">
        <v>9.270546500000032E-3</v>
      </c>
      <c r="R100">
        <v>-2.2257309000000003E-3</v>
      </c>
      <c r="S100">
        <v>-1.6955936899999968E-2</v>
      </c>
      <c r="T100">
        <v>-3.3993864399999962E-2</v>
      </c>
      <c r="U100">
        <v>-5.2618949500000012E-2</v>
      </c>
      <c r="V100">
        <v>-7.2299401699999932E-2</v>
      </c>
      <c r="W100">
        <v>-9.265470429999989E-2</v>
      </c>
      <c r="X100">
        <v>-0.11341835240000009</v>
      </c>
      <c r="Y100">
        <v>-0.13440751340000001</v>
      </c>
      <c r="Z100">
        <v>-0.15550010059999997</v>
      </c>
      <c r="AA100">
        <v>-0.17661780890000012</v>
      </c>
      <c r="AB100">
        <v>-0.19771356660000006</v>
      </c>
      <c r="AC100">
        <v>-0.21876216619999989</v>
      </c>
      <c r="AD100">
        <v>-0.23975329080000007</v>
      </c>
      <c r="AE100">
        <v>-0.26068636200000017</v>
      </c>
      <c r="AF100">
        <v>-0.28156684199999993</v>
      </c>
    </row>
    <row r="101" spans="1:32" x14ac:dyDescent="0.2">
      <c r="A101" t="s">
        <v>304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-1.3169328563981897</v>
      </c>
      <c r="M101">
        <v>0.45083288614231609</v>
      </c>
      <c r="N101">
        <v>1.560096159188773</v>
      </c>
      <c r="O101">
        <v>1.9868596527368831</v>
      </c>
      <c r="P101">
        <v>1.7547185535725429</v>
      </c>
      <c r="Q101">
        <v>0.96952128074005994</v>
      </c>
      <c r="R101">
        <v>-0.22821599546958282</v>
      </c>
      <c r="S101">
        <v>-1.704577033756105</v>
      </c>
      <c r="T101">
        <v>-3.3505553326628856</v>
      </c>
      <c r="U101">
        <v>-5.0848699027553623</v>
      </c>
      <c r="V101">
        <v>-6.8500507929311061</v>
      </c>
      <c r="W101">
        <v>-8.60692420758018</v>
      </c>
      <c r="X101">
        <v>-10.329641612240593</v>
      </c>
      <c r="Y101">
        <v>-12.001813733430289</v>
      </c>
      <c r="Z101">
        <v>-13.613676477893954</v>
      </c>
      <c r="AA101">
        <v>-15.160050914163104</v>
      </c>
      <c r="AB101">
        <v>-16.63887861081075</v>
      </c>
      <c r="AC101">
        <v>-18.050166566502256</v>
      </c>
      <c r="AD101">
        <v>-19.395232558391729</v>
      </c>
      <c r="AE101">
        <v>-20.676172250671865</v>
      </c>
      <c r="AF101">
        <v>-21.895494403775228</v>
      </c>
    </row>
    <row r="102" spans="1:32" x14ac:dyDescent="0.2">
      <c r="A102" t="s">
        <v>305</v>
      </c>
      <c r="B102">
        <v>12.394808019999999</v>
      </c>
      <c r="C102">
        <v>12.642075760000001</v>
      </c>
      <c r="D102">
        <v>12.89427633</v>
      </c>
      <c r="E102">
        <v>13.15150811</v>
      </c>
      <c r="F102">
        <v>13.41387149</v>
      </c>
      <c r="G102">
        <v>13.681468840000001</v>
      </c>
      <c r="H102">
        <v>13.954404569999999</v>
      </c>
      <c r="I102">
        <v>14.23278517</v>
      </c>
      <c r="J102">
        <v>14.516719269999999</v>
      </c>
      <c r="K102">
        <v>14.806317659999999</v>
      </c>
      <c r="L102">
        <v>14.582832789999999</v>
      </c>
      <c r="M102">
        <v>15.48721598</v>
      </c>
      <c r="N102">
        <v>15.9441688</v>
      </c>
      <c r="O102">
        <v>16.138314529999999</v>
      </c>
      <c r="P102">
        <v>16.154028820000001</v>
      </c>
      <c r="Q102">
        <v>16.04535834</v>
      </c>
      <c r="R102">
        <v>15.855012950000001</v>
      </c>
      <c r="S102">
        <v>15.616564650000001</v>
      </c>
      <c r="T102">
        <v>15.354836990000001</v>
      </c>
      <c r="U102">
        <v>15.08709831</v>
      </c>
      <c r="V102">
        <v>14.82471456</v>
      </c>
      <c r="W102">
        <v>14.574750229999999</v>
      </c>
      <c r="X102">
        <v>14.34128026</v>
      </c>
      <c r="Y102">
        <v>14.12637297</v>
      </c>
      <c r="Z102">
        <v>13.930789880000001</v>
      </c>
      <c r="AA102">
        <v>13.754469569999999</v>
      </c>
      <c r="AB102">
        <v>13.59685612</v>
      </c>
      <c r="AC102">
        <v>13.45711929</v>
      </c>
      <c r="AD102">
        <v>13.334299789999999</v>
      </c>
      <c r="AE102">
        <v>13.227403000000001</v>
      </c>
      <c r="AF102">
        <v>13.13545721</v>
      </c>
    </row>
    <row r="103" spans="1:32" x14ac:dyDescent="0.2">
      <c r="A103" t="s">
        <v>306</v>
      </c>
      <c r="B103">
        <v>12.394808019999999</v>
      </c>
      <c r="C103">
        <v>12.642075760000001</v>
      </c>
      <c r="D103">
        <v>12.89427633</v>
      </c>
      <c r="E103">
        <v>13.15150811</v>
      </c>
      <c r="F103">
        <v>13.41387149</v>
      </c>
      <c r="G103">
        <v>13.681468840000001</v>
      </c>
      <c r="H103">
        <v>13.954404569999999</v>
      </c>
      <c r="I103">
        <v>14.23278517</v>
      </c>
      <c r="J103">
        <v>14.516719269999999</v>
      </c>
      <c r="K103">
        <v>14.806317659999999</v>
      </c>
      <c r="L103">
        <v>15.10169333</v>
      </c>
      <c r="M103">
        <v>15.40296154</v>
      </c>
      <c r="N103">
        <v>15.71023984</v>
      </c>
      <c r="O103">
        <v>16.023648130000002</v>
      </c>
      <c r="P103">
        <v>16.343308700000001</v>
      </c>
      <c r="Q103">
        <v>16.669346260000001</v>
      </c>
      <c r="R103">
        <v>17.001888050000002</v>
      </c>
      <c r="S103">
        <v>17.341063819999999</v>
      </c>
      <c r="T103">
        <v>17.687005899999999</v>
      </c>
      <c r="U103">
        <v>18.039849289999999</v>
      </c>
      <c r="V103">
        <v>18.39973166</v>
      </c>
      <c r="W103">
        <v>18.766793419999999</v>
      </c>
      <c r="X103">
        <v>19.141177809999999</v>
      </c>
      <c r="Y103">
        <v>19.523030909999999</v>
      </c>
      <c r="Z103">
        <v>19.912501710000001</v>
      </c>
      <c r="AA103">
        <v>20.309742180000001</v>
      </c>
      <c r="AB103">
        <v>20.714907319999998</v>
      </c>
      <c r="AC103">
        <v>21.12815522</v>
      </c>
      <c r="AD103">
        <v>21.54964713</v>
      </c>
      <c r="AE103">
        <v>21.97954751</v>
      </c>
      <c r="AF103">
        <v>22.418024089999999</v>
      </c>
    </row>
    <row r="104" spans="1:32" x14ac:dyDescent="0.2">
      <c r="A104" t="s">
        <v>307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-0.51886054000000037</v>
      </c>
      <c r="M104">
        <v>8.4254440000000486E-2</v>
      </c>
      <c r="N104">
        <v>0.23392896000000007</v>
      </c>
      <c r="O104">
        <v>0.11466639999999728</v>
      </c>
      <c r="P104">
        <v>-0.18927988000000084</v>
      </c>
      <c r="Q104">
        <v>-0.62398792000000114</v>
      </c>
      <c r="R104">
        <v>-1.1468751000000008</v>
      </c>
      <c r="S104">
        <v>-1.7244991699999979</v>
      </c>
      <c r="T104">
        <v>-2.3321689099999983</v>
      </c>
      <c r="U104">
        <v>-2.9527509799999994</v>
      </c>
      <c r="V104">
        <v>-3.5750171000000002</v>
      </c>
      <c r="W104">
        <v>-4.1920431899999997</v>
      </c>
      <c r="X104">
        <v>-4.799897549999999</v>
      </c>
      <c r="Y104">
        <v>-5.396657939999999</v>
      </c>
      <c r="Z104">
        <v>-5.9817118300000001</v>
      </c>
      <c r="AA104">
        <v>-6.5552726100000012</v>
      </c>
      <c r="AB104">
        <v>-7.1180511999999982</v>
      </c>
      <c r="AC104">
        <v>-7.6710359300000004</v>
      </c>
      <c r="AD104">
        <v>-8.215347340000001</v>
      </c>
      <c r="AE104">
        <v>-8.752144509999999</v>
      </c>
      <c r="AF104">
        <v>-9.2825668799999992</v>
      </c>
    </row>
    <row r="105" spans="1:32" x14ac:dyDescent="0.2">
      <c r="A105" t="s">
        <v>308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-3.435777224857739</v>
      </c>
      <c r="M105">
        <v>0.54700156058431482</v>
      </c>
      <c r="N105">
        <v>1.4890222070600867</v>
      </c>
      <c r="O105">
        <v>0.71560732655702175</v>
      </c>
      <c r="P105">
        <v>-1.1581490839734365</v>
      </c>
      <c r="Q105">
        <v>-3.7433256845670781</v>
      </c>
      <c r="R105">
        <v>-6.7455749421900251</v>
      </c>
      <c r="S105">
        <v>-9.9445984854232385</v>
      </c>
      <c r="T105">
        <v>-13.185775609426342</v>
      </c>
      <c r="U105">
        <v>-16.367935965167923</v>
      </c>
      <c r="V105">
        <v>-19.429724118052704</v>
      </c>
      <c r="W105">
        <v>-22.337557067860558</v>
      </c>
      <c r="X105">
        <v>-25.076291530463557</v>
      </c>
      <c r="Y105">
        <v>-27.642521106882779</v>
      </c>
      <c r="Z105">
        <v>-30.039981500646906</v>
      </c>
      <c r="AA105">
        <v>-32.276493477378068</v>
      </c>
      <c r="AB105">
        <v>-34.361974640010118</v>
      </c>
      <c r="AC105">
        <v>-36.307173296126514</v>
      </c>
      <c r="AD105">
        <v>-38.122885680866368</v>
      </c>
      <c r="AE105">
        <v>-39.819493581558262</v>
      </c>
      <c r="AF105">
        <v>-41.406712932120861</v>
      </c>
    </row>
    <row r="106" spans="1:32" x14ac:dyDescent="0.2">
      <c r="A106" t="s">
        <v>309</v>
      </c>
      <c r="B106">
        <v>20.391215469999999</v>
      </c>
      <c r="C106">
        <v>20.798005939999999</v>
      </c>
      <c r="D106">
        <v>21.212911600000002</v>
      </c>
      <c r="E106">
        <v>21.63609434</v>
      </c>
      <c r="F106">
        <v>22.067719279999999</v>
      </c>
      <c r="G106">
        <v>22.507954829999999</v>
      </c>
      <c r="H106">
        <v>22.956972780000001</v>
      </c>
      <c r="I106">
        <v>23.41494831</v>
      </c>
      <c r="J106">
        <v>23.88206014</v>
      </c>
      <c r="K106">
        <v>24.35849052</v>
      </c>
      <c r="L106">
        <v>24.36725659</v>
      </c>
      <c r="M106">
        <v>24.19696137</v>
      </c>
      <c r="N106">
        <v>23.723777200000001</v>
      </c>
      <c r="O106">
        <v>23.092614609999998</v>
      </c>
      <c r="P106">
        <v>22.38869167</v>
      </c>
      <c r="Q106">
        <v>21.668415580000001</v>
      </c>
      <c r="R106">
        <v>20.96773383</v>
      </c>
      <c r="S106">
        <v>20.307458180000001</v>
      </c>
      <c r="T106">
        <v>19.69785319</v>
      </c>
      <c r="U106">
        <v>19.14237284</v>
      </c>
      <c r="V106">
        <v>18.640421140000001</v>
      </c>
      <c r="W106">
        <v>18.189226529999999</v>
      </c>
      <c r="X106">
        <v>17.78502529</v>
      </c>
      <c r="Y106">
        <v>17.423759069999999</v>
      </c>
      <c r="Z106">
        <v>17.101455560000002</v>
      </c>
      <c r="AA106">
        <v>16.81441572</v>
      </c>
      <c r="AB106">
        <v>16.559289249999999</v>
      </c>
      <c r="AC106">
        <v>16.333089690000001</v>
      </c>
      <c r="AD106">
        <v>16.133179120000001</v>
      </c>
      <c r="AE106">
        <v>15.95723933</v>
      </c>
      <c r="AF106">
        <v>15.803238329999999</v>
      </c>
    </row>
    <row r="107" spans="1:32" x14ac:dyDescent="0.2">
      <c r="A107" t="s">
        <v>310</v>
      </c>
      <c r="B107">
        <v>20.391215469999999</v>
      </c>
      <c r="C107">
        <v>20.798005939999999</v>
      </c>
      <c r="D107">
        <v>21.212911600000002</v>
      </c>
      <c r="E107">
        <v>21.63609434</v>
      </c>
      <c r="F107">
        <v>22.067719279999999</v>
      </c>
      <c r="G107">
        <v>22.507954829999999</v>
      </c>
      <c r="H107">
        <v>22.956972780000001</v>
      </c>
      <c r="I107">
        <v>23.41494831</v>
      </c>
      <c r="J107">
        <v>23.88206014</v>
      </c>
      <c r="K107">
        <v>24.35849052</v>
      </c>
      <c r="L107">
        <v>24.844425359999999</v>
      </c>
      <c r="M107">
        <v>25.340054250000001</v>
      </c>
      <c r="N107">
        <v>25.845570599999999</v>
      </c>
      <c r="O107">
        <v>26.361171639999998</v>
      </c>
      <c r="P107">
        <v>26.88705856</v>
      </c>
      <c r="Q107">
        <v>27.423436559999999</v>
      </c>
      <c r="R107">
        <v>27.970514919999999</v>
      </c>
      <c r="S107">
        <v>28.52850711</v>
      </c>
      <c r="T107">
        <v>29.097630859999999</v>
      </c>
      <c r="U107">
        <v>29.678108229999999</v>
      </c>
      <c r="V107">
        <v>30.270165710000001</v>
      </c>
      <c r="W107">
        <v>30.874034330000001</v>
      </c>
      <c r="X107">
        <v>31.4899497</v>
      </c>
      <c r="Y107">
        <v>32.118152160000001</v>
      </c>
      <c r="Z107">
        <v>32.75888681</v>
      </c>
      <c r="AA107">
        <v>33.412403670000003</v>
      </c>
      <c r="AB107">
        <v>34.078957729999999</v>
      </c>
      <c r="AC107">
        <v>34.75880909</v>
      </c>
      <c r="AD107">
        <v>35.452222999999996</v>
      </c>
      <c r="AE107">
        <v>36.159470030000001</v>
      </c>
      <c r="AF107">
        <v>36.880826140000003</v>
      </c>
    </row>
    <row r="108" spans="1:32" x14ac:dyDescent="0.2">
      <c r="A108" t="s">
        <v>311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-0.47716876999999869</v>
      </c>
      <c r="M108">
        <v>-1.1430928800000011</v>
      </c>
      <c r="N108">
        <v>-2.1217933999999978</v>
      </c>
      <c r="O108">
        <v>-3.2685570300000002</v>
      </c>
      <c r="P108">
        <v>-4.4983668899999998</v>
      </c>
      <c r="Q108">
        <v>-5.7550209799999976</v>
      </c>
      <c r="R108">
        <v>-7.0027810899999992</v>
      </c>
      <c r="S108">
        <v>-8.2210489299999985</v>
      </c>
      <c r="T108">
        <v>-9.3997776699999989</v>
      </c>
      <c r="U108">
        <v>-10.535735389999999</v>
      </c>
      <c r="V108">
        <v>-11.62974457</v>
      </c>
      <c r="W108">
        <v>-12.684807800000002</v>
      </c>
      <c r="X108">
        <v>-13.70492441</v>
      </c>
      <c r="Y108">
        <v>-14.694393090000002</v>
      </c>
      <c r="Z108">
        <v>-15.657431249999998</v>
      </c>
      <c r="AA108">
        <v>-16.597987950000004</v>
      </c>
      <c r="AB108">
        <v>-17.51966848</v>
      </c>
      <c r="AC108">
        <v>-18.425719399999998</v>
      </c>
      <c r="AD108">
        <v>-19.319043879999995</v>
      </c>
      <c r="AE108">
        <v>-20.202230700000001</v>
      </c>
      <c r="AF108">
        <v>-21.077587810000004</v>
      </c>
    </row>
    <row r="109" spans="1:32" x14ac:dyDescent="0.2">
      <c r="A109" t="s">
        <v>312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-1.920627114878859</v>
      </c>
      <c r="M109">
        <v>-4.5110119683346772</v>
      </c>
      <c r="N109">
        <v>-8.2095049586562325</v>
      </c>
      <c r="O109">
        <v>-12.399134130443379</v>
      </c>
      <c r="P109">
        <v>-16.730602493990332</v>
      </c>
      <c r="Q109">
        <v>-20.985776043817605</v>
      </c>
      <c r="R109">
        <v>-25.036296650344248</v>
      </c>
      <c r="S109">
        <v>-28.816961568656019</v>
      </c>
      <c r="T109">
        <v>-32.304271489407434</v>
      </c>
      <c r="U109">
        <v>-35.500023479764764</v>
      </c>
      <c r="V109">
        <v>-38.419824593685718</v>
      </c>
      <c r="W109">
        <v>-41.085682759879219</v>
      </c>
      <c r="X109">
        <v>-43.521582411419345</v>
      </c>
      <c r="Y109">
        <v>-45.751053848921053</v>
      </c>
      <c r="Z109">
        <v>-47.795980799995931</v>
      </c>
      <c r="AA109">
        <v>-49.676126608343473</v>
      </c>
      <c r="AB109">
        <v>-51.409050179305474</v>
      </c>
      <c r="AC109">
        <v>-53.01021491355128</v>
      </c>
      <c r="AD109">
        <v>-54.493180526366423</v>
      </c>
      <c r="AE109">
        <v>-55.869819671690578</v>
      </c>
      <c r="AF109">
        <v>-57.150530549368007</v>
      </c>
    </row>
    <row r="110" spans="1:32" x14ac:dyDescent="0.2">
      <c r="A110" t="s">
        <v>313</v>
      </c>
      <c r="B110">
        <v>13.80780558</v>
      </c>
      <c r="C110">
        <v>14.083261630000001</v>
      </c>
      <c r="D110">
        <v>14.364212849999999</v>
      </c>
      <c r="E110">
        <v>14.65076884</v>
      </c>
      <c r="F110">
        <v>14.94304142</v>
      </c>
      <c r="G110">
        <v>15.24114464</v>
      </c>
      <c r="H110">
        <v>15.545194800000001</v>
      </c>
      <c r="I110">
        <v>15.855310559999999</v>
      </c>
      <c r="J110">
        <v>16.1716129</v>
      </c>
      <c r="K110">
        <v>16.49422526</v>
      </c>
      <c r="L110">
        <v>15.961302010000001</v>
      </c>
      <c r="M110">
        <v>16.493366850000001</v>
      </c>
      <c r="N110">
        <v>16.552421120000002</v>
      </c>
      <c r="O110">
        <v>16.397682759999999</v>
      </c>
      <c r="P110">
        <v>16.136412020000002</v>
      </c>
      <c r="Q110">
        <v>15.82340922</v>
      </c>
      <c r="R110">
        <v>15.49221902</v>
      </c>
      <c r="S110">
        <v>15.16399002</v>
      </c>
      <c r="T110">
        <v>14.85141432</v>
      </c>
      <c r="U110">
        <v>14.561448049999999</v>
      </c>
      <c r="V110">
        <v>14.29733341</v>
      </c>
      <c r="W110">
        <v>14.06002116</v>
      </c>
      <c r="X110">
        <v>13.8491137</v>
      </c>
      <c r="Y110">
        <v>13.66346446</v>
      </c>
      <c r="Z110">
        <v>13.501549199999999</v>
      </c>
      <c r="AA110">
        <v>13.361692809999999</v>
      </c>
      <c r="AB110">
        <v>13.24220641</v>
      </c>
      <c r="AC110">
        <v>13.14146875</v>
      </c>
      <c r="AD110">
        <v>13.05797243</v>
      </c>
      <c r="AE110">
        <v>12.9903473</v>
      </c>
      <c r="AF110">
        <v>12.937368770000001</v>
      </c>
    </row>
    <row r="111" spans="1:32" x14ac:dyDescent="0.2">
      <c r="A111" t="s">
        <v>314</v>
      </c>
      <c r="B111">
        <v>13.80780558</v>
      </c>
      <c r="C111">
        <v>14.083261630000001</v>
      </c>
      <c r="D111">
        <v>14.364212849999999</v>
      </c>
      <c r="E111">
        <v>14.65076884</v>
      </c>
      <c r="F111">
        <v>14.94304142</v>
      </c>
      <c r="G111">
        <v>15.24114464</v>
      </c>
      <c r="H111">
        <v>15.545194800000001</v>
      </c>
      <c r="I111">
        <v>15.855310559999999</v>
      </c>
      <c r="J111">
        <v>16.1716129</v>
      </c>
      <c r="K111">
        <v>16.49422526</v>
      </c>
      <c r="L111">
        <v>16.82327351</v>
      </c>
      <c r="M111">
        <v>17.158886039999999</v>
      </c>
      <c r="N111">
        <v>17.501193799999999</v>
      </c>
      <c r="O111">
        <v>17.850330369999998</v>
      </c>
      <c r="P111">
        <v>18.206431970000001</v>
      </c>
      <c r="Q111">
        <v>18.569637539999999</v>
      </c>
      <c r="R111">
        <v>18.940088809999999</v>
      </c>
      <c r="S111">
        <v>19.317930319999999</v>
      </c>
      <c r="T111">
        <v>19.70330951</v>
      </c>
      <c r="U111">
        <v>20.09637674</v>
      </c>
      <c r="V111">
        <v>20.497285389999998</v>
      </c>
      <c r="W111">
        <v>20.906191889999999</v>
      </c>
      <c r="X111">
        <v>21.32325578</v>
      </c>
      <c r="Y111">
        <v>21.74863981</v>
      </c>
      <c r="Z111">
        <v>22.18250995</v>
      </c>
      <c r="AA111">
        <v>22.625035489999998</v>
      </c>
      <c r="AB111">
        <v>23.076389110000001</v>
      </c>
      <c r="AC111">
        <v>23.536746919999999</v>
      </c>
      <c r="AD111">
        <v>24.006288550000001</v>
      </c>
      <c r="AE111">
        <v>24.485197200000002</v>
      </c>
      <c r="AF111">
        <v>24.973659749999999</v>
      </c>
    </row>
    <row r="112" spans="1:32" x14ac:dyDescent="0.2">
      <c r="A112" t="s">
        <v>315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-0.86197149999999922</v>
      </c>
      <c r="M112">
        <v>-0.66551918999999771</v>
      </c>
      <c r="N112">
        <v>-0.94877267999999759</v>
      </c>
      <c r="O112">
        <v>-1.4526476099999996</v>
      </c>
      <c r="P112">
        <v>-2.0700199499999989</v>
      </c>
      <c r="Q112">
        <v>-2.7462283199999984</v>
      </c>
      <c r="R112">
        <v>-3.4478697899999986</v>
      </c>
      <c r="S112">
        <v>-4.1539402999999986</v>
      </c>
      <c r="T112">
        <v>-4.8518951900000005</v>
      </c>
      <c r="U112">
        <v>-5.534928690000001</v>
      </c>
      <c r="V112">
        <v>-6.199951979999998</v>
      </c>
      <c r="W112">
        <v>-6.846170729999999</v>
      </c>
      <c r="X112">
        <v>-7.47414208</v>
      </c>
      <c r="Y112">
        <v>-8.0851753500000001</v>
      </c>
      <c r="Z112">
        <v>-8.6809607500000006</v>
      </c>
      <c r="AA112">
        <v>-9.2633426799999992</v>
      </c>
      <c r="AB112">
        <v>-9.8341827000000013</v>
      </c>
      <c r="AC112">
        <v>-10.395278169999999</v>
      </c>
      <c r="AD112">
        <v>-10.948316120000001</v>
      </c>
      <c r="AE112">
        <v>-11.494849900000002</v>
      </c>
      <c r="AF112">
        <v>-12.036290979999999</v>
      </c>
    </row>
    <row r="113" spans="1:32" x14ac:dyDescent="0.2">
      <c r="A113" t="s">
        <v>316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-5.1236847542639685</v>
      </c>
      <c r="M113">
        <v>-3.8785687395357149</v>
      </c>
      <c r="N113">
        <v>-5.4211883534481924</v>
      </c>
      <c r="O113">
        <v>-8.1379312309052825</v>
      </c>
      <c r="P113">
        <v>-11.369717874490259</v>
      </c>
      <c r="Q113">
        <v>-14.788809496601507</v>
      </c>
      <c r="R113">
        <v>-18.204084598481874</v>
      </c>
      <c r="S113">
        <v>-21.503029730360879</v>
      </c>
      <c r="T113">
        <v>-24.624772744586497</v>
      </c>
      <c r="U113">
        <v>-27.541923410418711</v>
      </c>
      <c r="V113">
        <v>-30.247673592059009</v>
      </c>
      <c r="W113">
        <v>-32.747096008789192</v>
      </c>
      <c r="X113">
        <v>-35.051598860481334</v>
      </c>
      <c r="Y113">
        <v>-37.175544864568707</v>
      </c>
      <c r="Z113">
        <v>-39.134258339417535</v>
      </c>
      <c r="AA113">
        <v>-40.942886848041802</v>
      </c>
      <c r="AB113">
        <v>-42.615777768014937</v>
      </c>
      <c r="AC113">
        <v>-44.166163681552639</v>
      </c>
      <c r="AD113">
        <v>-45.606034007285146</v>
      </c>
      <c r="AE113">
        <v>-46.946119347570544</v>
      </c>
      <c r="AF113">
        <v>-48.195943648187168</v>
      </c>
    </row>
    <row r="114" spans="1:32" x14ac:dyDescent="0.2">
      <c r="A114" t="s">
        <v>317</v>
      </c>
      <c r="B114">
        <v>40.769537560000003</v>
      </c>
      <c r="C114">
        <v>41.582861299999998</v>
      </c>
      <c r="D114">
        <v>42.412410270000002</v>
      </c>
      <c r="E114">
        <v>43.258508169999999</v>
      </c>
      <c r="F114">
        <v>44.121485130000003</v>
      </c>
      <c r="G114">
        <v>45.001677870000002</v>
      </c>
      <c r="H114">
        <v>45.899429840000003</v>
      </c>
      <c r="I114">
        <v>46.815091340000002</v>
      </c>
      <c r="J114">
        <v>47.74901964</v>
      </c>
      <c r="K114">
        <v>48.701579160000001</v>
      </c>
      <c r="L114">
        <v>48.143825630000002</v>
      </c>
      <c r="M114">
        <v>50.144212250000002</v>
      </c>
      <c r="N114">
        <v>51.344500420000003</v>
      </c>
      <c r="O114">
        <v>52.03824736</v>
      </c>
      <c r="P114">
        <v>52.375479249999998</v>
      </c>
      <c r="Q114">
        <v>52.451737749999999</v>
      </c>
      <c r="R114">
        <v>52.345589150000002</v>
      </c>
      <c r="S114">
        <v>52.121568359999998</v>
      </c>
      <c r="T114">
        <v>51.829249529999998</v>
      </c>
      <c r="U114">
        <v>51.504502559999999</v>
      </c>
      <c r="V114">
        <v>51.172146300000001</v>
      </c>
      <c r="W114">
        <v>50.848760290000001</v>
      </c>
      <c r="X114">
        <v>50.545054159999999</v>
      </c>
      <c r="Y114">
        <v>50.267662180000002</v>
      </c>
      <c r="Z114">
        <v>50.02043535</v>
      </c>
      <c r="AA114">
        <v>49.805353709999999</v>
      </c>
      <c r="AB114">
        <v>49.623168700000001</v>
      </c>
      <c r="AC114">
        <v>49.473856519999998</v>
      </c>
      <c r="AD114">
        <v>49.356937070000001</v>
      </c>
      <c r="AE114">
        <v>49.271695090000001</v>
      </c>
      <c r="AF114">
        <v>49.217328520000002</v>
      </c>
    </row>
    <row r="115" spans="1:32" x14ac:dyDescent="0.2">
      <c r="A115" t="s">
        <v>318</v>
      </c>
      <c r="B115">
        <v>40.769537560000003</v>
      </c>
      <c r="C115">
        <v>41.582861299999998</v>
      </c>
      <c r="D115">
        <v>42.412410270000002</v>
      </c>
      <c r="E115">
        <v>43.258508169999999</v>
      </c>
      <c r="F115">
        <v>44.121485130000003</v>
      </c>
      <c r="G115">
        <v>45.001677870000002</v>
      </c>
      <c r="H115">
        <v>45.899429840000003</v>
      </c>
      <c r="I115">
        <v>46.815091340000002</v>
      </c>
      <c r="J115">
        <v>47.74901964</v>
      </c>
      <c r="K115">
        <v>48.701579160000001</v>
      </c>
      <c r="L115">
        <v>49.673141569999999</v>
      </c>
      <c r="M115">
        <v>50.664085970000002</v>
      </c>
      <c r="N115">
        <v>51.674799020000002</v>
      </c>
      <c r="O115">
        <v>52.70567509</v>
      </c>
      <c r="P115">
        <v>53.757116420000003</v>
      </c>
      <c r="Q115">
        <v>54.829533259999998</v>
      </c>
      <c r="R115">
        <v>55.923344069999999</v>
      </c>
      <c r="S115">
        <v>57.038975630000003</v>
      </c>
      <c r="T115">
        <v>58.176863269999998</v>
      </c>
      <c r="U115">
        <v>59.337450969999999</v>
      </c>
      <c r="V115">
        <v>60.52119158</v>
      </c>
      <c r="W115">
        <v>61.728546989999998</v>
      </c>
      <c r="X115">
        <v>62.959988289999998</v>
      </c>
      <c r="Y115">
        <v>64.215995989999996</v>
      </c>
      <c r="Z115">
        <v>65.497060149999996</v>
      </c>
      <c r="AA115">
        <v>66.803680659999998</v>
      </c>
      <c r="AB115">
        <v>68.136367320000005</v>
      </c>
      <c r="AC115">
        <v>69.495640159999994</v>
      </c>
      <c r="AD115">
        <v>70.882029529999997</v>
      </c>
      <c r="AE115">
        <v>72.296076400000004</v>
      </c>
      <c r="AF115">
        <v>73.73833252</v>
      </c>
    </row>
    <row r="116" spans="1:32" x14ac:dyDescent="0.2">
      <c r="A116" t="s">
        <v>319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-1.5293159399999965</v>
      </c>
      <c r="M116">
        <v>-0.51987371999999965</v>
      </c>
      <c r="N116">
        <v>-0.330298599999999</v>
      </c>
      <c r="O116">
        <v>-0.66742773</v>
      </c>
      <c r="P116">
        <v>-1.3816371700000047</v>
      </c>
      <c r="Q116">
        <v>-2.3777955099999986</v>
      </c>
      <c r="R116">
        <v>-3.5777549199999967</v>
      </c>
      <c r="S116">
        <v>-4.9174072700000053</v>
      </c>
      <c r="T116">
        <v>-6.3476137399999999</v>
      </c>
      <c r="U116">
        <v>-7.8329484100000002</v>
      </c>
      <c r="V116">
        <v>-9.3490452799999986</v>
      </c>
      <c r="W116">
        <v>-10.879786699999997</v>
      </c>
      <c r="X116">
        <v>-12.414934129999999</v>
      </c>
      <c r="Y116">
        <v>-13.948333809999994</v>
      </c>
      <c r="Z116">
        <v>-15.476624799999996</v>
      </c>
      <c r="AA116">
        <v>-16.998326949999999</v>
      </c>
      <c r="AB116">
        <v>-18.513198620000004</v>
      </c>
      <c r="AC116">
        <v>-20.021783639999995</v>
      </c>
      <c r="AD116">
        <v>-21.525092459999996</v>
      </c>
      <c r="AE116">
        <v>-23.024381310000003</v>
      </c>
      <c r="AF116">
        <v>-24.521003999999998</v>
      </c>
    </row>
    <row r="117" spans="1:32" x14ac:dyDescent="0.2">
      <c r="A117" t="s">
        <v>320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-3.0787582417046599</v>
      </c>
      <c r="M117">
        <v>-1.0261188177910441</v>
      </c>
      <c r="N117">
        <v>-0.63918700462126665</v>
      </c>
      <c r="O117">
        <v>-1.2663299139235029</v>
      </c>
      <c r="P117">
        <v>-2.5701474744392661</v>
      </c>
      <c r="Q117">
        <v>-4.3367057288716371</v>
      </c>
      <c r="R117">
        <v>-6.3976054713782311</v>
      </c>
      <c r="S117">
        <v>-8.6211353126293915</v>
      </c>
      <c r="T117">
        <v>-10.910890314832889</v>
      </c>
      <c r="U117">
        <v>-13.200682337972703</v>
      </c>
      <c r="V117">
        <v>-15.447556526777817</v>
      </c>
      <c r="W117">
        <v>-17.625211074160742</v>
      </c>
      <c r="X117">
        <v>-19.718768168786138</v>
      </c>
      <c r="Y117">
        <v>-21.720964683273138</v>
      </c>
      <c r="Z117">
        <v>-23.629495376671493</v>
      </c>
      <c r="AA117">
        <v>-25.445195207901282</v>
      </c>
      <c r="AB117">
        <v>-27.170803710525739</v>
      </c>
      <c r="AC117">
        <v>-28.810129087096382</v>
      </c>
      <c r="AD117">
        <v>-30.367488914647613</v>
      </c>
      <c r="AE117">
        <v>-31.847345605051402</v>
      </c>
      <c r="AF117">
        <v>-33.254079882195839</v>
      </c>
    </row>
    <row r="118" spans="1:32" x14ac:dyDescent="0.2">
      <c r="A118" t="s">
        <v>321</v>
      </c>
      <c r="B118">
        <v>320.46482630000003</v>
      </c>
      <c r="C118">
        <v>326.85787529999999</v>
      </c>
      <c r="D118">
        <v>333.37846109999998</v>
      </c>
      <c r="E118">
        <v>340.02912800000001</v>
      </c>
      <c r="F118">
        <v>346.81247109999998</v>
      </c>
      <c r="G118">
        <v>353.73113710000001</v>
      </c>
      <c r="H118">
        <v>360.78782569999998</v>
      </c>
      <c r="I118">
        <v>367.98529029999997</v>
      </c>
      <c r="J118">
        <v>375.32633920000001</v>
      </c>
      <c r="K118">
        <v>382.81383699999998</v>
      </c>
      <c r="L118">
        <v>372.55500990000002</v>
      </c>
      <c r="M118">
        <v>403.68014950000003</v>
      </c>
      <c r="N118">
        <v>411.1347945</v>
      </c>
      <c r="O118">
        <v>412.33540950000003</v>
      </c>
      <c r="P118">
        <v>409.8834688</v>
      </c>
      <c r="Q118">
        <v>405.39128649999998</v>
      </c>
      <c r="R118">
        <v>399.93071780000002</v>
      </c>
      <c r="S118">
        <v>394.1886892</v>
      </c>
      <c r="T118">
        <v>388.58015999999998</v>
      </c>
      <c r="U118">
        <v>383.33877239999998</v>
      </c>
      <c r="V118">
        <v>378.58331179999999</v>
      </c>
      <c r="W118">
        <v>374.36265839999999</v>
      </c>
      <c r="X118">
        <v>370.6845912</v>
      </c>
      <c r="Y118">
        <v>367.53364190000002</v>
      </c>
      <c r="Z118">
        <v>364.8819699</v>
      </c>
      <c r="AA118">
        <v>362.69594840000002</v>
      </c>
      <c r="AB118">
        <v>360.94015350000001</v>
      </c>
      <c r="AC118">
        <v>359.57977690000001</v>
      </c>
      <c r="AD118">
        <v>358.58205650000002</v>
      </c>
      <c r="AE118">
        <v>357.91707709999997</v>
      </c>
      <c r="AF118">
        <v>357.55814900000001</v>
      </c>
    </row>
    <row r="119" spans="1:32" x14ac:dyDescent="0.2">
      <c r="A119" t="s">
        <v>322</v>
      </c>
      <c r="B119">
        <v>320.46482630000003</v>
      </c>
      <c r="C119">
        <v>326.85787529999999</v>
      </c>
      <c r="D119">
        <v>333.37846109999998</v>
      </c>
      <c r="E119">
        <v>340.02912800000001</v>
      </c>
      <c r="F119">
        <v>346.81247109999998</v>
      </c>
      <c r="G119">
        <v>353.73113710000001</v>
      </c>
      <c r="H119">
        <v>360.78782569999998</v>
      </c>
      <c r="I119">
        <v>367.98529029999997</v>
      </c>
      <c r="J119">
        <v>375.32633920000001</v>
      </c>
      <c r="K119">
        <v>382.81383699999998</v>
      </c>
      <c r="L119">
        <v>390.45070509999999</v>
      </c>
      <c r="M119">
        <v>398.23992329999999</v>
      </c>
      <c r="N119">
        <v>406.18453099999999</v>
      </c>
      <c r="O119">
        <v>414.28762810000001</v>
      </c>
      <c r="P119">
        <v>422.55237629999999</v>
      </c>
      <c r="Q119">
        <v>430.9820004</v>
      </c>
      <c r="R119">
        <v>439.57978960000003</v>
      </c>
      <c r="S119">
        <v>448.34909870000001</v>
      </c>
      <c r="T119">
        <v>457.29334940000001</v>
      </c>
      <c r="U119">
        <v>466.4160316</v>
      </c>
      <c r="V119">
        <v>475.72070489999999</v>
      </c>
      <c r="W119">
        <v>485.21100000000001</v>
      </c>
      <c r="X119">
        <v>494.89061980000002</v>
      </c>
      <c r="Y119">
        <v>504.76334120000001</v>
      </c>
      <c r="Z119">
        <v>514.83301659999995</v>
      </c>
      <c r="AA119">
        <v>525.10357490000001</v>
      </c>
      <c r="AB119">
        <v>535.57902360000003</v>
      </c>
      <c r="AC119">
        <v>546.26345019999997</v>
      </c>
      <c r="AD119">
        <v>557.16102369999999</v>
      </c>
      <c r="AE119">
        <v>568.27599610000004</v>
      </c>
      <c r="AF119">
        <v>579.61270439999998</v>
      </c>
    </row>
    <row r="120" spans="1:32" x14ac:dyDescent="0.2">
      <c r="A120" t="s">
        <v>323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-17.895695199999977</v>
      </c>
      <c r="M120">
        <v>5.4402262000000405</v>
      </c>
      <c r="N120">
        <v>4.9502635000000055</v>
      </c>
      <c r="O120">
        <v>-1.9522185999999806</v>
      </c>
      <c r="P120">
        <v>-12.668907499999989</v>
      </c>
      <c r="Q120">
        <v>-25.590713900000026</v>
      </c>
      <c r="R120">
        <v>-39.649071800000002</v>
      </c>
      <c r="S120">
        <v>-54.160409500000014</v>
      </c>
      <c r="T120">
        <v>-68.713189400000033</v>
      </c>
      <c r="U120">
        <v>-83.077259200000015</v>
      </c>
      <c r="V120">
        <v>-97.137393099999997</v>
      </c>
      <c r="W120">
        <v>-110.84834160000003</v>
      </c>
      <c r="X120">
        <v>-124.20602860000002</v>
      </c>
      <c r="Y120">
        <v>-137.22969929999999</v>
      </c>
      <c r="Z120">
        <v>-149.95104669999995</v>
      </c>
      <c r="AA120">
        <v>-162.40762649999999</v>
      </c>
      <c r="AB120">
        <v>-174.63887010000002</v>
      </c>
      <c r="AC120">
        <v>-186.68367329999995</v>
      </c>
      <c r="AD120">
        <v>-198.57896719999997</v>
      </c>
      <c r="AE120">
        <v>-210.35891900000007</v>
      </c>
      <c r="AF120">
        <v>-222.05455539999997</v>
      </c>
    </row>
    <row r="121" spans="1:32" x14ac:dyDescent="0.2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-4.5833430356891363</v>
      </c>
      <c r="M121">
        <v>1.3660675089829821</v>
      </c>
      <c r="N121">
        <v>1.2187228026170116</v>
      </c>
      <c r="O121">
        <v>-0.47122300247131044</v>
      </c>
      <c r="P121">
        <v>-2.9981863102825024</v>
      </c>
      <c r="Q121">
        <v>-5.9377686019947307</v>
      </c>
      <c r="R121">
        <v>-9.0197667722801906</v>
      </c>
      <c r="S121">
        <v>-12.079963951536765</v>
      </c>
      <c r="T121">
        <v>-15.026063573886738</v>
      </c>
      <c r="U121">
        <v>-17.811836123001747</v>
      </c>
      <c r="V121">
        <v>-20.41899629330176</v>
      </c>
      <c r="W121">
        <v>-22.845389243030358</v>
      </c>
      <c r="X121">
        <v>-25.097672825198291</v>
      </c>
      <c r="Y121">
        <v>-27.186938531185078</v>
      </c>
      <c r="Z121">
        <v>-29.126151949284285</v>
      </c>
      <c r="AA121">
        <v>-30.928684218333245</v>
      </c>
      <c r="AB121">
        <v>-32.607488793368042</v>
      </c>
      <c r="AC121">
        <v>-34.174659357431047</v>
      </c>
      <c r="AD121">
        <v>-35.641216587850124</v>
      </c>
      <c r="AE121">
        <v>-37.01703405452006</v>
      </c>
      <c r="AF121">
        <v>-38.310850282321717</v>
      </c>
    </row>
    <row r="122" spans="1:32" x14ac:dyDescent="0.2">
      <c r="A122" t="s">
        <v>325</v>
      </c>
      <c r="B122">
        <v>12.80356095</v>
      </c>
      <c r="C122">
        <v>13.05898303</v>
      </c>
      <c r="D122">
        <v>13.3195006</v>
      </c>
      <c r="E122">
        <v>13.585215310000001</v>
      </c>
      <c r="F122">
        <v>13.856230849999999</v>
      </c>
      <c r="G122">
        <v>14.132652950000001</v>
      </c>
      <c r="H122">
        <v>14.414589489999999</v>
      </c>
      <c r="I122">
        <v>14.70215046</v>
      </c>
      <c r="J122">
        <v>14.99544807</v>
      </c>
      <c r="K122">
        <v>15.294596759999999</v>
      </c>
      <c r="L122">
        <v>14.887152390000001</v>
      </c>
      <c r="M122">
        <v>15.74777402</v>
      </c>
      <c r="N122">
        <v>16.246465990000001</v>
      </c>
      <c r="O122">
        <v>16.657745869999999</v>
      </c>
      <c r="P122">
        <v>17.033919390000001</v>
      </c>
      <c r="Q122">
        <v>17.390093830000001</v>
      </c>
      <c r="R122">
        <v>17.733394560000001</v>
      </c>
      <c r="S122">
        <v>18.06870133</v>
      </c>
      <c r="T122">
        <v>18.39981641</v>
      </c>
      <c r="U122">
        <v>18.729810130000001</v>
      </c>
      <c r="V122">
        <v>19.061181529999999</v>
      </c>
      <c r="W122">
        <v>19.395944870000001</v>
      </c>
      <c r="X122">
        <v>19.735682109999999</v>
      </c>
      <c r="Y122">
        <v>20.081587290000002</v>
      </c>
      <c r="Z122">
        <v>20.434516080000002</v>
      </c>
      <c r="AA122">
        <v>20.795043490000001</v>
      </c>
      <c r="AB122">
        <v>21.163526650000001</v>
      </c>
      <c r="AC122">
        <v>21.540167230000002</v>
      </c>
      <c r="AD122">
        <v>21.925068339999999</v>
      </c>
      <c r="AE122">
        <v>22.31828265</v>
      </c>
      <c r="AF122">
        <v>22.71984973</v>
      </c>
    </row>
    <row r="123" spans="1:32" x14ac:dyDescent="0.2">
      <c r="A123" t="s">
        <v>326</v>
      </c>
      <c r="B123">
        <v>12.80356095</v>
      </c>
      <c r="C123">
        <v>13.05898303</v>
      </c>
      <c r="D123">
        <v>13.3195006</v>
      </c>
      <c r="E123">
        <v>13.585215310000001</v>
      </c>
      <c r="F123">
        <v>13.856230849999999</v>
      </c>
      <c r="G123">
        <v>14.132652950000001</v>
      </c>
      <c r="H123">
        <v>14.414589489999999</v>
      </c>
      <c r="I123">
        <v>14.70215046</v>
      </c>
      <c r="J123">
        <v>14.99544807</v>
      </c>
      <c r="K123">
        <v>15.294596759999999</v>
      </c>
      <c r="L123">
        <v>15.59971326</v>
      </c>
      <c r="M123">
        <v>15.91091662</v>
      </c>
      <c r="N123">
        <v>16.228328269999999</v>
      </c>
      <c r="O123">
        <v>16.55207206</v>
      </c>
      <c r="P123">
        <v>16.88227431</v>
      </c>
      <c r="Q123">
        <v>17.219063859999999</v>
      </c>
      <c r="R123">
        <v>17.56257213</v>
      </c>
      <c r="S123">
        <v>17.912933150000001</v>
      </c>
      <c r="T123">
        <v>18.270283630000002</v>
      </c>
      <c r="U123">
        <v>18.634763</v>
      </c>
      <c r="V123">
        <v>19.006513479999999</v>
      </c>
      <c r="W123">
        <v>19.38568012</v>
      </c>
      <c r="X123">
        <v>19.772410860000001</v>
      </c>
      <c r="Y123">
        <v>20.166856620000001</v>
      </c>
      <c r="Z123">
        <v>20.56917129</v>
      </c>
      <c r="AA123">
        <v>20.979511859999999</v>
      </c>
      <c r="AB123">
        <v>21.398038440000001</v>
      </c>
      <c r="AC123">
        <v>21.824914329999999</v>
      </c>
      <c r="AD123">
        <v>22.26030609</v>
      </c>
      <c r="AE123">
        <v>22.704383610000001</v>
      </c>
      <c r="AF123">
        <v>23.157320169999998</v>
      </c>
    </row>
    <row r="124" spans="1:32" x14ac:dyDescent="0.2">
      <c r="A124" t="s">
        <v>327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-0.71256086999999901</v>
      </c>
      <c r="M124">
        <v>-0.16314260000000047</v>
      </c>
      <c r="N124">
        <v>1.8137720000002133E-2</v>
      </c>
      <c r="O124">
        <v>0.10567380999999898</v>
      </c>
      <c r="P124">
        <v>0.15164508000000154</v>
      </c>
      <c r="Q124">
        <v>0.17102997000000286</v>
      </c>
      <c r="R124">
        <v>0.17082243000000119</v>
      </c>
      <c r="S124">
        <v>0.15576817999999903</v>
      </c>
      <c r="T124">
        <v>0.12953277999999813</v>
      </c>
      <c r="U124">
        <v>9.504713000000109E-2</v>
      </c>
      <c r="V124">
        <v>5.4668050000000079E-2</v>
      </c>
      <c r="W124">
        <v>1.0264750000001044E-2</v>
      </c>
      <c r="X124">
        <v>-3.6728750000001753E-2</v>
      </c>
      <c r="Y124">
        <v>-8.5269329999999144E-2</v>
      </c>
      <c r="Z124">
        <v>-0.13465520999999825</v>
      </c>
      <c r="AA124">
        <v>-0.18446836999999761</v>
      </c>
      <c r="AB124">
        <v>-0.23451178999999911</v>
      </c>
      <c r="AC124">
        <v>-0.28474709999999703</v>
      </c>
      <c r="AD124">
        <v>-0.335237750000001</v>
      </c>
      <c r="AE124">
        <v>-0.38610096000000027</v>
      </c>
      <c r="AF124">
        <v>-0.43747043999999846</v>
      </c>
    </row>
    <row r="125" spans="1:32" x14ac:dyDescent="0.2">
      <c r="A125" t="s">
        <v>328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-4.5677818439593505</v>
      </c>
      <c r="M125">
        <v>-1.0253501033053669</v>
      </c>
      <c r="N125">
        <v>0.11176579434575284</v>
      </c>
      <c r="O125">
        <v>0.63843251537898382</v>
      </c>
      <c r="P125">
        <v>0.89825030215375801</v>
      </c>
      <c r="Q125">
        <v>0.99325939778471817</v>
      </c>
      <c r="R125">
        <v>0.97265041097371885</v>
      </c>
      <c r="S125">
        <v>0.86958500149374451</v>
      </c>
      <c r="T125">
        <v>0.70898067388129871</v>
      </c>
      <c r="U125">
        <v>0.51005279755906852</v>
      </c>
      <c r="V125">
        <v>0.28762797583852251</v>
      </c>
      <c r="W125">
        <v>5.2950167012255633E-2</v>
      </c>
      <c r="X125">
        <v>-0.18575757028347351</v>
      </c>
      <c r="Y125">
        <v>-0.4228191413600646</v>
      </c>
      <c r="Z125">
        <v>-0.65464577109852762</v>
      </c>
      <c r="AA125">
        <v>-0.87927865639099156</v>
      </c>
      <c r="AB125">
        <v>-1.0959499425966968</v>
      </c>
      <c r="AC125">
        <v>-1.3046882828245066</v>
      </c>
      <c r="AD125">
        <v>-1.5059889502175294</v>
      </c>
      <c r="AE125">
        <v>-1.7005568908285418</v>
      </c>
      <c r="AF125">
        <v>-1.8891237707493236</v>
      </c>
    </row>
    <row r="126" spans="1:32" x14ac:dyDescent="0.2">
      <c r="A126" t="s">
        <v>329</v>
      </c>
      <c r="B126">
        <v>39.919650390000001</v>
      </c>
      <c r="C126">
        <v>40.716019469999999</v>
      </c>
      <c r="D126">
        <v>41.528275559999997</v>
      </c>
      <c r="E126">
        <v>42.35673559</v>
      </c>
      <c r="F126">
        <v>43.20172281</v>
      </c>
      <c r="G126">
        <v>44.063566940000001</v>
      </c>
      <c r="H126">
        <v>44.942604260000003</v>
      </c>
      <c r="I126">
        <v>45.839177749999998</v>
      </c>
      <c r="J126">
        <v>46.753637259999998</v>
      </c>
      <c r="K126">
        <v>47.686339599999997</v>
      </c>
      <c r="L126">
        <v>47.106636559999998</v>
      </c>
      <c r="M126">
        <v>49.083548120000003</v>
      </c>
      <c r="N126">
        <v>50.256620300000002</v>
      </c>
      <c r="O126">
        <v>50.92682945</v>
      </c>
      <c r="P126">
        <v>51.244000239999998</v>
      </c>
      <c r="Q126">
        <v>51.30249371</v>
      </c>
      <c r="R126">
        <v>51.179704719999997</v>
      </c>
      <c r="S126">
        <v>50.939297209999999</v>
      </c>
      <c r="T126">
        <v>50.630280110000001</v>
      </c>
      <c r="U126">
        <v>50.288188140000003</v>
      </c>
      <c r="V126">
        <v>49.937658399999997</v>
      </c>
      <c r="W126">
        <v>49.595186140000003</v>
      </c>
      <c r="X126">
        <v>49.271457949999999</v>
      </c>
      <c r="Y126">
        <v>48.973123780000002</v>
      </c>
      <c r="Z126">
        <v>48.704074570000003</v>
      </c>
      <c r="AA126">
        <v>48.466344599999999</v>
      </c>
      <c r="AB126">
        <v>48.260746589999997</v>
      </c>
      <c r="AC126">
        <v>48.087319389999998</v>
      </c>
      <c r="AD126">
        <v>47.945642710000001</v>
      </c>
      <c r="AE126">
        <v>47.835055220000001</v>
      </c>
      <c r="AF126">
        <v>47.754800889999999</v>
      </c>
    </row>
    <row r="127" spans="1:32" x14ac:dyDescent="0.2">
      <c r="A127" t="s">
        <v>330</v>
      </c>
      <c r="B127">
        <v>39.919650390000001</v>
      </c>
      <c r="C127">
        <v>40.716019469999999</v>
      </c>
      <c r="D127">
        <v>41.528275559999997</v>
      </c>
      <c r="E127">
        <v>42.35673559</v>
      </c>
      <c r="F127">
        <v>43.20172281</v>
      </c>
      <c r="G127">
        <v>44.063566940000001</v>
      </c>
      <c r="H127">
        <v>44.942604260000003</v>
      </c>
      <c r="I127">
        <v>45.839177749999998</v>
      </c>
      <c r="J127">
        <v>46.753637259999998</v>
      </c>
      <c r="K127">
        <v>47.686339599999997</v>
      </c>
      <c r="L127">
        <v>48.637648689999999</v>
      </c>
      <c r="M127">
        <v>49.607935740000002</v>
      </c>
      <c r="N127">
        <v>50.597579330000002</v>
      </c>
      <c r="O127">
        <v>51.606965619999997</v>
      </c>
      <c r="P127">
        <v>52.636488460000002</v>
      </c>
      <c r="Q127">
        <v>53.686549560000003</v>
      </c>
      <c r="R127">
        <v>54.757558639999999</v>
      </c>
      <c r="S127">
        <v>55.849933610000001</v>
      </c>
      <c r="T127">
        <v>56.964100690000002</v>
      </c>
      <c r="U127">
        <v>58.100494619999999</v>
      </c>
      <c r="V127">
        <v>59.259558820000002</v>
      </c>
      <c r="W127">
        <v>60.441745539999999</v>
      </c>
      <c r="X127">
        <v>61.64751605</v>
      </c>
      <c r="Y127">
        <v>62.877340840000002</v>
      </c>
      <c r="Z127">
        <v>64.131699780000005</v>
      </c>
      <c r="AA127">
        <v>65.411082300000004</v>
      </c>
      <c r="AB127">
        <v>66.715987600000005</v>
      </c>
      <c r="AC127">
        <v>68.046924849999996</v>
      </c>
      <c r="AD127">
        <v>69.40441337</v>
      </c>
      <c r="AE127">
        <v>70.788982829999995</v>
      </c>
      <c r="AF127">
        <v>72.201173490000002</v>
      </c>
    </row>
    <row r="128" spans="1:32" x14ac:dyDescent="0.2">
      <c r="A128" t="s">
        <v>331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-1.5310121300000006</v>
      </c>
      <c r="M128">
        <v>-0.52438761999999883</v>
      </c>
      <c r="N128">
        <v>-0.3409590300000005</v>
      </c>
      <c r="O128">
        <v>-0.68013616999999726</v>
      </c>
      <c r="P128">
        <v>-1.3924882200000042</v>
      </c>
      <c r="Q128">
        <v>-2.3840558500000029</v>
      </c>
      <c r="R128">
        <v>-3.5778539200000026</v>
      </c>
      <c r="S128">
        <v>-4.9106364000000013</v>
      </c>
      <c r="T128">
        <v>-6.3338205800000011</v>
      </c>
      <c r="U128">
        <v>-7.8123064799999966</v>
      </c>
      <c r="V128">
        <v>-9.3219004200000057</v>
      </c>
      <c r="W128">
        <v>-10.846559399999997</v>
      </c>
      <c r="X128">
        <v>-12.376058100000002</v>
      </c>
      <c r="Y128">
        <v>-13.904217060000001</v>
      </c>
      <c r="Z128">
        <v>-15.427625210000002</v>
      </c>
      <c r="AA128">
        <v>-16.944737700000005</v>
      </c>
      <c r="AB128">
        <v>-18.455241010000009</v>
      </c>
      <c r="AC128">
        <v>-19.959605459999999</v>
      </c>
      <c r="AD128">
        <v>-21.458770659999999</v>
      </c>
      <c r="AE128">
        <v>-22.953927609999994</v>
      </c>
      <c r="AF128">
        <v>-24.446372600000004</v>
      </c>
    </row>
    <row r="129" spans="1:32" x14ac:dyDescent="0.2">
      <c r="A129" t="s">
        <v>332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-3.1477922375692025</v>
      </c>
      <c r="M129">
        <v>-1.0570639801429471</v>
      </c>
      <c r="N129">
        <v>-0.67386431231472033</v>
      </c>
      <c r="O129">
        <v>-1.3179154438338392</v>
      </c>
      <c r="P129">
        <v>-2.6454808455890766</v>
      </c>
      <c r="Q129">
        <v>-4.4406948659190482</v>
      </c>
      <c r="R129">
        <v>-6.5339909390818018</v>
      </c>
      <c r="S129">
        <v>-8.7925554832185995</v>
      </c>
      <c r="T129">
        <v>-11.118968794871009</v>
      </c>
      <c r="U129">
        <v>-13.44619616596303</v>
      </c>
      <c r="V129">
        <v>-15.730627439051869</v>
      </c>
      <c r="W129">
        <v>-17.945476761292088</v>
      </c>
      <c r="X129">
        <v>-20.075517868331051</v>
      </c>
      <c r="Y129">
        <v>-22.113239641258343</v>
      </c>
      <c r="Z129">
        <v>-24.056161403679543</v>
      </c>
      <c r="AA129">
        <v>-25.904995154009246</v>
      </c>
      <c r="AB129">
        <v>-27.66239648680552</v>
      </c>
      <c r="AC129">
        <v>-29.332119715913951</v>
      </c>
      <c r="AD129">
        <v>-30.918452614247638</v>
      </c>
      <c r="AE129">
        <v>-32.425847486923118</v>
      </c>
      <c r="AF129">
        <v>-33.858691511968118</v>
      </c>
    </row>
    <row r="130" spans="1:32" x14ac:dyDescent="0.2">
      <c r="A130" t="s">
        <v>333</v>
      </c>
      <c r="B130">
        <v>226.8844842</v>
      </c>
      <c r="C130">
        <v>231.41067079999999</v>
      </c>
      <c r="D130">
        <v>236.02715169999999</v>
      </c>
      <c r="E130">
        <v>240.73572820000001</v>
      </c>
      <c r="F130">
        <v>245.53823750000001</v>
      </c>
      <c r="G130">
        <v>250.43655340000001</v>
      </c>
      <c r="H130">
        <v>255.43258739999999</v>
      </c>
      <c r="I130">
        <v>260.52828870000002</v>
      </c>
      <c r="J130">
        <v>265.72564569999997</v>
      </c>
      <c r="K130">
        <v>271.02668629999999</v>
      </c>
      <c r="L130">
        <v>265.5422299</v>
      </c>
      <c r="M130">
        <v>280.32221429999998</v>
      </c>
      <c r="N130">
        <v>285.70234090000002</v>
      </c>
      <c r="O130">
        <v>286.76747180000001</v>
      </c>
      <c r="P130">
        <v>285.24050540000002</v>
      </c>
      <c r="Q130">
        <v>282.08062219999999</v>
      </c>
      <c r="R130">
        <v>277.97245930000003</v>
      </c>
      <c r="S130">
        <v>273.41018279999997</v>
      </c>
      <c r="T130">
        <v>268.73259780000001</v>
      </c>
      <c r="U130">
        <v>264.1584919</v>
      </c>
      <c r="V130">
        <v>259.82014839999999</v>
      </c>
      <c r="W130">
        <v>255.79074890000001</v>
      </c>
      <c r="X130">
        <v>252.1047016</v>
      </c>
      <c r="Y130">
        <v>248.7718558</v>
      </c>
      <c r="Z130">
        <v>245.78709670000001</v>
      </c>
      <c r="AA130">
        <v>243.13668799999999</v>
      </c>
      <c r="AB130">
        <v>240.80240879999999</v>
      </c>
      <c r="AC130">
        <v>238.76421719999999</v>
      </c>
      <c r="AD130">
        <v>237.00193139999999</v>
      </c>
      <c r="AE130">
        <v>235.4962506</v>
      </c>
      <c r="AF130">
        <v>234.2293301</v>
      </c>
    </row>
    <row r="131" spans="1:32" x14ac:dyDescent="0.2">
      <c r="A131" t="s">
        <v>334</v>
      </c>
      <c r="B131">
        <v>226.8844842</v>
      </c>
      <c r="C131">
        <v>231.41067079999999</v>
      </c>
      <c r="D131">
        <v>236.02715169999999</v>
      </c>
      <c r="E131">
        <v>240.73572820000001</v>
      </c>
      <c r="F131">
        <v>245.53823750000001</v>
      </c>
      <c r="G131">
        <v>250.43655340000001</v>
      </c>
      <c r="H131">
        <v>255.43258739999999</v>
      </c>
      <c r="I131">
        <v>260.52828870000002</v>
      </c>
      <c r="J131">
        <v>265.72564569999997</v>
      </c>
      <c r="K131">
        <v>271.02668629999999</v>
      </c>
      <c r="L131">
        <v>276.43347899999998</v>
      </c>
      <c r="M131">
        <v>281.94813340000002</v>
      </c>
      <c r="N131">
        <v>287.57280129999998</v>
      </c>
      <c r="O131">
        <v>293.30967729999998</v>
      </c>
      <c r="P131">
        <v>299.16100010000002</v>
      </c>
      <c r="Q131">
        <v>305.12905260000002</v>
      </c>
      <c r="R131">
        <v>311.21616360000002</v>
      </c>
      <c r="S131">
        <v>317.4247082</v>
      </c>
      <c r="T131">
        <v>323.75710900000001</v>
      </c>
      <c r="U131">
        <v>330.21583670000001</v>
      </c>
      <c r="V131">
        <v>336.80341149999998</v>
      </c>
      <c r="W131">
        <v>343.52240380000001</v>
      </c>
      <c r="X131">
        <v>350.37543520000003</v>
      </c>
      <c r="Y131">
        <v>357.36517989999999</v>
      </c>
      <c r="Z131">
        <v>364.49436509999998</v>
      </c>
      <c r="AA131">
        <v>371.76577250000003</v>
      </c>
      <c r="AB131">
        <v>379.18223949999998</v>
      </c>
      <c r="AC131">
        <v>386.74665970000001</v>
      </c>
      <c r="AD131">
        <v>394.4619849</v>
      </c>
      <c r="AE131">
        <v>402.33122530000003</v>
      </c>
      <c r="AF131">
        <v>410.35745159999999</v>
      </c>
    </row>
    <row r="132" spans="1:32" x14ac:dyDescent="0.2">
      <c r="A132" t="s">
        <v>335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-10.891249099999982</v>
      </c>
      <c r="M132">
        <v>-1.6259191000000328</v>
      </c>
      <c r="N132">
        <v>-1.8704603999999563</v>
      </c>
      <c r="O132">
        <v>-6.5422054999999659</v>
      </c>
      <c r="P132">
        <v>-13.920494700000006</v>
      </c>
      <c r="Q132">
        <v>-23.048430400000029</v>
      </c>
      <c r="R132">
        <v>-33.24370429999999</v>
      </c>
      <c r="S132">
        <v>-44.014525400000025</v>
      </c>
      <c r="T132">
        <v>-55.024511200000006</v>
      </c>
      <c r="U132">
        <v>-66.05734480000001</v>
      </c>
      <c r="V132">
        <v>-76.983263099999988</v>
      </c>
      <c r="W132">
        <v>-87.731654899999995</v>
      </c>
      <c r="X132">
        <v>-98.270733600000028</v>
      </c>
      <c r="Y132">
        <v>-108.59332409999999</v>
      </c>
      <c r="Z132">
        <v>-118.70726839999998</v>
      </c>
      <c r="AA132">
        <v>-128.62908450000003</v>
      </c>
      <c r="AB132">
        <v>-138.37983069999999</v>
      </c>
      <c r="AC132">
        <v>-147.98244250000002</v>
      </c>
      <c r="AD132">
        <v>-157.46005350000001</v>
      </c>
      <c r="AE132">
        <v>-166.83497470000003</v>
      </c>
      <c r="AF132">
        <v>-176.12812149999999</v>
      </c>
    </row>
    <row r="133" spans="1:32" x14ac:dyDescent="0.2">
      <c r="A133" t="s">
        <v>336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-3.9399168072547286</v>
      </c>
      <c r="M133">
        <v>-0.5766731208301179</v>
      </c>
      <c r="N133">
        <v>-0.65043021855487604</v>
      </c>
      <c r="O133">
        <v>-2.2304772076471746</v>
      </c>
      <c r="P133">
        <v>-4.6531782870584131</v>
      </c>
      <c r="Q133">
        <v>-7.5536662941810047</v>
      </c>
      <c r="R133">
        <v>-10.681869449019832</v>
      </c>
      <c r="S133">
        <v>-13.866130853388947</v>
      </c>
      <c r="T133">
        <v>-16.995614820615412</v>
      </c>
      <c r="U133">
        <v>-20.004293391904426</v>
      </c>
      <c r="V133">
        <v>-22.857031868277254</v>
      </c>
      <c r="W133">
        <v>-25.538845190160487</v>
      </c>
      <c r="X133">
        <v>-28.047266939220638</v>
      </c>
      <c r="Y133">
        <v>-30.38721459387488</v>
      </c>
      <c r="Z133">
        <v>-32.567655296243693</v>
      </c>
      <c r="AA133">
        <v>-34.599496245986451</v>
      </c>
      <c r="AB133">
        <v>-36.494280661054013</v>
      </c>
      <c r="AC133">
        <v>-38.26340545896123</v>
      </c>
      <c r="AD133">
        <v>-39.917675093562607</v>
      </c>
      <c r="AE133">
        <v>-41.467070962637521</v>
      </c>
      <c r="AF133">
        <v>-42.92065876061698</v>
      </c>
    </row>
    <row r="134" spans="1:32" x14ac:dyDescent="0.2">
      <c r="A134" t="s">
        <v>337</v>
      </c>
      <c r="B134">
        <v>12.109653120000001</v>
      </c>
      <c r="C134">
        <v>12.351232230000001</v>
      </c>
      <c r="D134">
        <v>12.597630669999999</v>
      </c>
      <c r="E134">
        <v>12.84894458</v>
      </c>
      <c r="F134">
        <v>13.10527203</v>
      </c>
      <c r="G134">
        <v>13.36671303</v>
      </c>
      <c r="H134">
        <v>13.6333696</v>
      </c>
      <c r="I134">
        <v>13.905345779999999</v>
      </c>
      <c r="J134">
        <v>14.182747689999999</v>
      </c>
      <c r="K134">
        <v>14.46568358</v>
      </c>
      <c r="L134">
        <v>14.104015860000001</v>
      </c>
      <c r="M134">
        <v>14.891836380000001</v>
      </c>
      <c r="N134">
        <v>15.369296970000001</v>
      </c>
      <c r="O134">
        <v>15.758641170000001</v>
      </c>
      <c r="P134">
        <v>16.112852700000001</v>
      </c>
      <c r="Q134">
        <v>16.44708554</v>
      </c>
      <c r="R134">
        <v>16.76831606</v>
      </c>
      <c r="S134">
        <v>17.081230959999999</v>
      </c>
      <c r="T134">
        <v>17.389442079999998</v>
      </c>
      <c r="U134">
        <v>17.695847560000001</v>
      </c>
      <c r="V134">
        <v>18.002800539999999</v>
      </c>
      <c r="W134">
        <v>18.31220094</v>
      </c>
      <c r="X134">
        <v>18.625550409999999</v>
      </c>
      <c r="Y134">
        <v>18.94399598</v>
      </c>
      <c r="Z134">
        <v>19.26837609</v>
      </c>
      <c r="AA134">
        <v>19.599273190000002</v>
      </c>
      <c r="AB134">
        <v>19.937070389999999</v>
      </c>
      <c r="AC134">
        <v>20.282007780000001</v>
      </c>
      <c r="AD134">
        <v>20.63423392</v>
      </c>
      <c r="AE134">
        <v>20.993849220000001</v>
      </c>
      <c r="AF134">
        <v>21.360939649999999</v>
      </c>
    </row>
    <row r="135" spans="1:32" x14ac:dyDescent="0.2">
      <c r="A135" t="s">
        <v>338</v>
      </c>
      <c r="B135">
        <v>12.109653120000001</v>
      </c>
      <c r="C135">
        <v>12.351232230000001</v>
      </c>
      <c r="D135">
        <v>12.597630669999999</v>
      </c>
      <c r="E135">
        <v>12.84894458</v>
      </c>
      <c r="F135">
        <v>13.10527203</v>
      </c>
      <c r="G135">
        <v>13.36671303</v>
      </c>
      <c r="H135">
        <v>13.6333696</v>
      </c>
      <c r="I135">
        <v>13.905345779999999</v>
      </c>
      <c r="J135">
        <v>14.182747689999999</v>
      </c>
      <c r="K135">
        <v>14.46568358</v>
      </c>
      <c r="L135">
        <v>14.75426384</v>
      </c>
      <c r="M135">
        <v>15.048601079999999</v>
      </c>
      <c r="N135">
        <v>15.348810139999999</v>
      </c>
      <c r="O135">
        <v>15.65500816</v>
      </c>
      <c r="P135">
        <v>15.967314610000001</v>
      </c>
      <c r="Q135">
        <v>16.285851359999999</v>
      </c>
      <c r="R135">
        <v>16.610742689999999</v>
      </c>
      <c r="S135">
        <v>16.942115380000001</v>
      </c>
      <c r="T135">
        <v>17.280098729999999</v>
      </c>
      <c r="U135">
        <v>17.6248246</v>
      </c>
      <c r="V135">
        <v>17.976427510000001</v>
      </c>
      <c r="W135">
        <v>18.335044660000001</v>
      </c>
      <c r="X135">
        <v>18.70081596</v>
      </c>
      <c r="Y135">
        <v>19.073884150000001</v>
      </c>
      <c r="Z135">
        <v>19.454394789999998</v>
      </c>
      <c r="AA135">
        <v>19.842496350000001</v>
      </c>
      <c r="AB135">
        <v>20.238340260000001</v>
      </c>
      <c r="AC135">
        <v>20.642080979999999</v>
      </c>
      <c r="AD135">
        <v>21.05387605</v>
      </c>
      <c r="AE135">
        <v>21.473886140000001</v>
      </c>
      <c r="AF135">
        <v>21.90227513</v>
      </c>
    </row>
    <row r="136" spans="1:32" x14ac:dyDescent="0.2">
      <c r="A136" t="s">
        <v>339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-0.65024797999999961</v>
      </c>
      <c r="M136">
        <v>-0.15676469999999831</v>
      </c>
      <c r="N136">
        <v>2.0486830000001177E-2</v>
      </c>
      <c r="O136">
        <v>0.10363301000000114</v>
      </c>
      <c r="P136">
        <v>0.14553809000000051</v>
      </c>
      <c r="Q136">
        <v>0.161234180000001</v>
      </c>
      <c r="R136">
        <v>0.15757337000000149</v>
      </c>
      <c r="S136">
        <v>0.13911557999999857</v>
      </c>
      <c r="T136">
        <v>0.10934334999999962</v>
      </c>
      <c r="U136">
        <v>7.1022960000000523E-2</v>
      </c>
      <c r="V136">
        <v>2.6373029999998465E-2</v>
      </c>
      <c r="W136">
        <v>-2.28437200000009E-2</v>
      </c>
      <c r="X136">
        <v>-7.5265550000001014E-2</v>
      </c>
      <c r="Y136">
        <v>-0.12988817000000097</v>
      </c>
      <c r="Z136">
        <v>-0.1860186999999982</v>
      </c>
      <c r="AA136">
        <v>-0.24322315999999944</v>
      </c>
      <c r="AB136">
        <v>-0.30126987000000227</v>
      </c>
      <c r="AC136">
        <v>-0.36007319999999865</v>
      </c>
      <c r="AD136">
        <v>-0.41964212999999972</v>
      </c>
      <c r="AE136">
        <v>-0.48003691999999987</v>
      </c>
      <c r="AF136">
        <v>-0.54133548000000076</v>
      </c>
    </row>
    <row r="137" spans="1:32" x14ac:dyDescent="0.2">
      <c r="A137" t="s">
        <v>340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-4.4071868786643602</v>
      </c>
      <c r="M137">
        <v>-1.0417227433076381</v>
      </c>
      <c r="N137">
        <v>0.13347503691254481</v>
      </c>
      <c r="O137">
        <v>0.6619799168472662</v>
      </c>
      <c r="P137">
        <v>0.91147505735782453</v>
      </c>
      <c r="Q137">
        <v>0.99002610570309013</v>
      </c>
      <c r="R137">
        <v>0.94862326712739087</v>
      </c>
      <c r="S137">
        <v>0.82112284611297603</v>
      </c>
      <c r="T137">
        <v>0.63277040084364078</v>
      </c>
      <c r="U137">
        <v>0.4029711592137053</v>
      </c>
      <c r="V137">
        <v>0.14670896086181884</v>
      </c>
      <c r="W137">
        <v>-0.12459047918130794</v>
      </c>
      <c r="X137">
        <v>-0.40247201063841054</v>
      </c>
      <c r="Y137">
        <v>-0.68097388543696402</v>
      </c>
      <c r="Z137">
        <v>-0.95617829291516632</v>
      </c>
      <c r="AA137">
        <v>-1.2257689542172878</v>
      </c>
      <c r="AB137">
        <v>-1.4886095703976587</v>
      </c>
      <c r="AC137">
        <v>-1.744364826147482</v>
      </c>
      <c r="AD137">
        <v>-1.9931822957606871</v>
      </c>
      <c r="AE137">
        <v>-2.2354450278369575</v>
      </c>
      <c r="AF137">
        <v>-2.4715947397561555</v>
      </c>
    </row>
    <row r="138" spans="1:32" x14ac:dyDescent="0.2">
      <c r="A138" t="s">
        <v>341</v>
      </c>
      <c r="B138">
        <v>0.84988717059999996</v>
      </c>
      <c r="C138">
        <v>0.86684182480000005</v>
      </c>
      <c r="D138">
        <v>0.88413471239999997</v>
      </c>
      <c r="E138">
        <v>0.90177258100000002</v>
      </c>
      <c r="F138">
        <v>0.91976231279999998</v>
      </c>
      <c r="G138">
        <v>0.93811092709999999</v>
      </c>
      <c r="H138">
        <v>0.95682558340000001</v>
      </c>
      <c r="I138">
        <v>0.97591358399999995</v>
      </c>
      <c r="J138">
        <v>0.99538237689999998</v>
      </c>
      <c r="K138">
        <v>1.0152395590000001</v>
      </c>
      <c r="L138">
        <v>1.037189076</v>
      </c>
      <c r="M138">
        <v>1.0606641269999999</v>
      </c>
      <c r="N138">
        <v>1.0878801220000001</v>
      </c>
      <c r="O138">
        <v>1.111417911</v>
      </c>
      <c r="P138">
        <v>1.131479012</v>
      </c>
      <c r="Q138">
        <v>1.1492440370000001</v>
      </c>
      <c r="R138">
        <v>1.1658844269999999</v>
      </c>
      <c r="S138">
        <v>1.1822711560000001</v>
      </c>
      <c r="T138">
        <v>1.198969419</v>
      </c>
      <c r="U138">
        <v>1.2163144159999999</v>
      </c>
      <c r="V138">
        <v>1.2344878969999999</v>
      </c>
      <c r="W138">
        <v>1.253574151</v>
      </c>
      <c r="X138">
        <v>1.27359621</v>
      </c>
      <c r="Y138">
        <v>1.294538397</v>
      </c>
      <c r="Z138">
        <v>1.3163607820000001</v>
      </c>
      <c r="AA138">
        <v>1.339009106</v>
      </c>
      <c r="AB138">
        <v>1.3624221089999999</v>
      </c>
      <c r="AC138">
        <v>1.3865371310000001</v>
      </c>
      <c r="AD138">
        <v>1.4112943609999999</v>
      </c>
      <c r="AE138">
        <v>1.436639878</v>
      </c>
      <c r="AF138">
        <v>1.4625276250000001</v>
      </c>
    </row>
    <row r="139" spans="1:32" x14ac:dyDescent="0.2">
      <c r="A139" t="s">
        <v>342</v>
      </c>
      <c r="B139">
        <v>0.84988717059999996</v>
      </c>
      <c r="C139">
        <v>0.86684182480000005</v>
      </c>
      <c r="D139">
        <v>0.88413471239999997</v>
      </c>
      <c r="E139">
        <v>0.90177258100000002</v>
      </c>
      <c r="F139">
        <v>0.91976231279999998</v>
      </c>
      <c r="G139">
        <v>0.93811092709999999</v>
      </c>
      <c r="H139">
        <v>0.95682558340000001</v>
      </c>
      <c r="I139">
        <v>0.97591358399999995</v>
      </c>
      <c r="J139">
        <v>0.99538237689999998</v>
      </c>
      <c r="K139">
        <v>1.0152395590000001</v>
      </c>
      <c r="L139">
        <v>1.035492877</v>
      </c>
      <c r="M139">
        <v>1.056150235</v>
      </c>
      <c r="N139">
        <v>1.077219693</v>
      </c>
      <c r="O139">
        <v>1.0987094719999999</v>
      </c>
      <c r="P139">
        <v>1.120627957</v>
      </c>
      <c r="Q139">
        <v>1.1429837</v>
      </c>
      <c r="R139">
        <v>1.1657854249999999</v>
      </c>
      <c r="S139">
        <v>1.189042028</v>
      </c>
      <c r="T139">
        <v>1.212762584</v>
      </c>
      <c r="U139">
        <v>1.236956349</v>
      </c>
      <c r="V139">
        <v>1.2616327620000001</v>
      </c>
      <c r="W139">
        <v>1.286801452</v>
      </c>
      <c r="X139">
        <v>1.312472241</v>
      </c>
      <c r="Y139">
        <v>1.338655143</v>
      </c>
      <c r="Z139">
        <v>1.3653603759999999</v>
      </c>
      <c r="AA139">
        <v>1.39259836</v>
      </c>
      <c r="AB139">
        <v>1.4203797220000001</v>
      </c>
      <c r="AC139">
        <v>1.448715303</v>
      </c>
      <c r="AD139">
        <v>1.47761616</v>
      </c>
      <c r="AE139">
        <v>1.5070935679999999</v>
      </c>
      <c r="AF139">
        <v>1.5371590289999999</v>
      </c>
    </row>
    <row r="140" spans="1:32" x14ac:dyDescent="0.2">
      <c r="A140" t="s">
        <v>343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1.6961989999999538E-3</v>
      </c>
      <c r="M140">
        <v>4.5138919999998528E-3</v>
      </c>
      <c r="N140">
        <v>1.0660429000000082E-2</v>
      </c>
      <c r="O140">
        <v>1.2708439000000071E-2</v>
      </c>
      <c r="P140">
        <v>1.0851055000000054E-2</v>
      </c>
      <c r="Q140">
        <v>6.2603370000000602E-3</v>
      </c>
      <c r="R140">
        <v>9.9002000000014689E-5</v>
      </c>
      <c r="S140">
        <v>-6.7708719999999278E-3</v>
      </c>
      <c r="T140">
        <v>-1.3793165000000052E-2</v>
      </c>
      <c r="U140">
        <v>-2.0641933000000057E-2</v>
      </c>
      <c r="V140">
        <v>-2.7144865000000129E-2</v>
      </c>
      <c r="W140">
        <v>-3.3227300999999931E-2</v>
      </c>
      <c r="X140">
        <v>-3.8876031000000033E-2</v>
      </c>
      <c r="Y140">
        <v>-4.411674600000004E-2</v>
      </c>
      <c r="Z140">
        <v>-4.8999593999999869E-2</v>
      </c>
      <c r="AA140">
        <v>-5.3589254000000031E-2</v>
      </c>
      <c r="AB140">
        <v>-5.795761300000013E-2</v>
      </c>
      <c r="AC140">
        <v>-6.2178171999999865E-2</v>
      </c>
      <c r="AD140">
        <v>-6.6321799000000015E-2</v>
      </c>
      <c r="AE140">
        <v>-7.0453689999999902E-2</v>
      </c>
      <c r="AF140">
        <v>-7.463140399999979E-2</v>
      </c>
    </row>
    <row r="141" spans="1:32" x14ac:dyDescent="0.2">
      <c r="A141" t="s">
        <v>344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0.16380595537404119</v>
      </c>
      <c r="M141">
        <v>0.42739108986704633</v>
      </c>
      <c r="N141">
        <v>0.98962440709855493</v>
      </c>
      <c r="O141">
        <v>1.1566696496086992</v>
      </c>
      <c r="P141">
        <v>0.96830129323643988</v>
      </c>
      <c r="Q141">
        <v>0.54771883448556657</v>
      </c>
      <c r="R141">
        <v>8.4923003733639035E-3</v>
      </c>
      <c r="S141">
        <v>-0.56943924945939139</v>
      </c>
      <c r="T141">
        <v>-1.1373343127478952</v>
      </c>
      <c r="U141">
        <v>-1.6687681029882495</v>
      </c>
      <c r="V141">
        <v>-2.1515662732924601</v>
      </c>
      <c r="W141">
        <v>-2.5821622246661846</v>
      </c>
      <c r="X141">
        <v>-2.9620459607114902</v>
      </c>
      <c r="Y141">
        <v>-3.2956020249645501</v>
      </c>
      <c r="Z141">
        <v>-3.5887663697660943</v>
      </c>
      <c r="AA141">
        <v>-3.8481485788910419</v>
      </c>
      <c r="AB141">
        <v>-4.0804308948026558</v>
      </c>
      <c r="AC141">
        <v>-4.2919524540978689</v>
      </c>
      <c r="AD141">
        <v>-4.4884321649541263</v>
      </c>
      <c r="AE141">
        <v>-4.6748053004762031</v>
      </c>
      <c r="AF141">
        <v>-4.8551517827372326</v>
      </c>
    </row>
    <row r="142" spans="1:32" x14ac:dyDescent="0.2">
      <c r="A142" t="s">
        <v>345</v>
      </c>
      <c r="B142">
        <v>93.580342130000005</v>
      </c>
      <c r="C142">
        <v>95.447204450000001</v>
      </c>
      <c r="D142">
        <v>97.351309369999996</v>
      </c>
      <c r="E142">
        <v>99.293399840000006</v>
      </c>
      <c r="F142">
        <v>101.2742337</v>
      </c>
      <c r="G142">
        <v>103.2945837</v>
      </c>
      <c r="H142">
        <v>105.3552384</v>
      </c>
      <c r="I142">
        <v>107.4570016</v>
      </c>
      <c r="J142">
        <v>109.6006936</v>
      </c>
      <c r="K142">
        <v>111.7871507</v>
      </c>
      <c r="L142">
        <v>107.01278000000001</v>
      </c>
      <c r="M142">
        <v>123.3579352</v>
      </c>
      <c r="N142">
        <v>125.4324536</v>
      </c>
      <c r="O142">
        <v>125.5679378</v>
      </c>
      <c r="P142">
        <v>124.6429634</v>
      </c>
      <c r="Q142">
        <v>123.3106643</v>
      </c>
      <c r="R142">
        <v>121.9582585</v>
      </c>
      <c r="S142">
        <v>120.7785064</v>
      </c>
      <c r="T142">
        <v>119.8475621</v>
      </c>
      <c r="U142">
        <v>119.18028049999999</v>
      </c>
      <c r="V142">
        <v>118.7631634</v>
      </c>
      <c r="W142">
        <v>118.5719095</v>
      </c>
      <c r="X142">
        <v>118.5798897</v>
      </c>
      <c r="Y142">
        <v>118.76178609999999</v>
      </c>
      <c r="Z142">
        <v>119.09487319999999</v>
      </c>
      <c r="AA142">
        <v>119.5592604</v>
      </c>
      <c r="AB142">
        <v>120.1377447</v>
      </c>
      <c r="AC142">
        <v>120.8155596</v>
      </c>
      <c r="AD142">
        <v>121.5801251</v>
      </c>
      <c r="AE142">
        <v>122.4208265</v>
      </c>
      <c r="AF142">
        <v>123.3288189</v>
      </c>
    </row>
    <row r="143" spans="1:32" x14ac:dyDescent="0.2">
      <c r="A143" t="s">
        <v>346</v>
      </c>
      <c r="B143">
        <v>93.580342130000005</v>
      </c>
      <c r="C143">
        <v>95.447204450000001</v>
      </c>
      <c r="D143">
        <v>97.351309369999996</v>
      </c>
      <c r="E143">
        <v>99.293399840000006</v>
      </c>
      <c r="F143">
        <v>101.2742337</v>
      </c>
      <c r="G143">
        <v>103.2945837</v>
      </c>
      <c r="H143">
        <v>105.3552384</v>
      </c>
      <c r="I143">
        <v>107.4570016</v>
      </c>
      <c r="J143">
        <v>109.6006936</v>
      </c>
      <c r="K143">
        <v>111.7871507</v>
      </c>
      <c r="L143">
        <v>114.0172261</v>
      </c>
      <c r="M143">
        <v>116.29179000000001</v>
      </c>
      <c r="N143">
        <v>118.61172980000001</v>
      </c>
      <c r="O143">
        <v>120.97795069999999</v>
      </c>
      <c r="P143">
        <v>123.3913762</v>
      </c>
      <c r="Q143">
        <v>125.8529478</v>
      </c>
      <c r="R143">
        <v>128.36362600000001</v>
      </c>
      <c r="S143">
        <v>130.92439049999999</v>
      </c>
      <c r="T143">
        <v>133.5362404</v>
      </c>
      <c r="U143">
        <v>136.20019490000001</v>
      </c>
      <c r="V143">
        <v>138.9172935</v>
      </c>
      <c r="W143">
        <v>141.68859620000001</v>
      </c>
      <c r="X143">
        <v>144.5151845</v>
      </c>
      <c r="Y143">
        <v>147.3981613</v>
      </c>
      <c r="Z143">
        <v>150.3386515</v>
      </c>
      <c r="AA143">
        <v>153.33780229999999</v>
      </c>
      <c r="AB143">
        <v>156.39678409999999</v>
      </c>
      <c r="AC143">
        <v>159.51679050000001</v>
      </c>
      <c r="AD143">
        <v>162.69903880000001</v>
      </c>
      <c r="AE143">
        <v>165.94477069999999</v>
      </c>
      <c r="AF143">
        <v>169.25525279999999</v>
      </c>
    </row>
    <row r="144" spans="1:32" x14ac:dyDescent="0.2">
      <c r="A144" t="s">
        <v>347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-7.0044460999999956</v>
      </c>
      <c r="M144">
        <v>7.066145199999994</v>
      </c>
      <c r="N144">
        <v>6.8207237999999961</v>
      </c>
      <c r="O144">
        <v>4.5899871000000019</v>
      </c>
      <c r="P144">
        <v>1.251587200000003</v>
      </c>
      <c r="Q144">
        <v>-2.5422834999999964</v>
      </c>
      <c r="R144">
        <v>-6.4053675000000112</v>
      </c>
      <c r="S144">
        <v>-10.145884099999989</v>
      </c>
      <c r="T144">
        <v>-13.688678299999992</v>
      </c>
      <c r="U144">
        <v>-17.019914400000019</v>
      </c>
      <c r="V144">
        <v>-20.154130100000003</v>
      </c>
      <c r="W144">
        <v>-23.116686700000002</v>
      </c>
      <c r="X144">
        <v>-25.935294800000008</v>
      </c>
      <c r="Y144">
        <v>-28.636375200000003</v>
      </c>
      <c r="Z144">
        <v>-31.243778300000002</v>
      </c>
      <c r="AA144">
        <v>-33.778541899999993</v>
      </c>
      <c r="AB144">
        <v>-36.259039399999992</v>
      </c>
      <c r="AC144">
        <v>-38.701230900000013</v>
      </c>
      <c r="AD144">
        <v>-41.118913700000007</v>
      </c>
      <c r="AE144">
        <v>-43.523944199999988</v>
      </c>
      <c r="AF144">
        <v>-45.926433899999992</v>
      </c>
    </row>
    <row r="145" spans="1:32" x14ac:dyDescent="0.2">
      <c r="A145" t="s">
        <v>348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-6.1433226711345101</v>
      </c>
      <c r="M145">
        <v>6.0762201699707141</v>
      </c>
      <c r="N145">
        <v>5.7504631384273086</v>
      </c>
      <c r="O145">
        <v>3.7940691451967323</v>
      </c>
      <c r="P145">
        <v>1.0143230739005249</v>
      </c>
      <c r="Q145">
        <v>-2.0200428710180685</v>
      </c>
      <c r="R145">
        <v>-4.9900175770977491</v>
      </c>
      <c r="S145">
        <v>-7.7494224424134224</v>
      </c>
      <c r="T145">
        <v>-10.250908861142383</v>
      </c>
      <c r="U145">
        <v>-12.496248197365844</v>
      </c>
      <c r="V145">
        <v>-14.508006593146018</v>
      </c>
      <c r="W145">
        <v>-16.315135670742144</v>
      </c>
      <c r="X145">
        <v>-17.946415035715514</v>
      </c>
      <c r="Y145">
        <v>-19.427905305898818</v>
      </c>
      <c r="Z145">
        <v>-20.782265896538256</v>
      </c>
      <c r="AA145">
        <v>-22.028841807653844</v>
      </c>
      <c r="AB145">
        <v>-23.18400573813333</v>
      </c>
      <c r="AC145">
        <v>-24.261540605658073</v>
      </c>
      <c r="AD145">
        <v>-25.272991164100233</v>
      </c>
      <c r="AE145">
        <v>-26.227969713299316</v>
      </c>
      <c r="AF145">
        <v>-27.134421614830963</v>
      </c>
    </row>
    <row r="146" spans="1:32" x14ac:dyDescent="0.2">
      <c r="A146" t="s">
        <v>349</v>
      </c>
      <c r="B146">
        <v>0.69390782419999997</v>
      </c>
      <c r="C146">
        <v>0.70775079949999997</v>
      </c>
      <c r="D146">
        <v>0.72186993249999998</v>
      </c>
      <c r="E146">
        <v>0.73627073239999996</v>
      </c>
      <c r="F146">
        <v>0.75095881809999998</v>
      </c>
      <c r="G146">
        <v>0.76593992089999996</v>
      </c>
      <c r="H146">
        <v>0.78121988610000004</v>
      </c>
      <c r="I146">
        <v>0.79680467600000005</v>
      </c>
      <c r="J146">
        <v>0.81270037149999996</v>
      </c>
      <c r="K146">
        <v>0.82891317499999995</v>
      </c>
      <c r="L146">
        <v>0.78313653530000005</v>
      </c>
      <c r="M146">
        <v>0.85593763680000001</v>
      </c>
      <c r="N146">
        <v>0.87716902060000002</v>
      </c>
      <c r="O146">
        <v>0.89910470180000002</v>
      </c>
      <c r="P146">
        <v>0.92106669610000003</v>
      </c>
      <c r="Q146">
        <v>0.9430082917</v>
      </c>
      <c r="R146">
        <v>0.96507850070000001</v>
      </c>
      <c r="S146">
        <v>0.98747037410000005</v>
      </c>
      <c r="T146">
        <v>1.010374329</v>
      </c>
      <c r="U146">
        <v>1.0339625649999999</v>
      </c>
      <c r="V146">
        <v>1.0583809909999999</v>
      </c>
      <c r="W146">
        <v>1.0837439289999999</v>
      </c>
      <c r="X146">
        <v>1.1101316919999999</v>
      </c>
      <c r="Y146">
        <v>1.1375913150000001</v>
      </c>
      <c r="Z146">
        <v>1.1661399880000001</v>
      </c>
      <c r="AA146">
        <v>1.1957702960000001</v>
      </c>
      <c r="AB146">
        <v>1.226456268</v>
      </c>
      <c r="AC146">
        <v>1.258159448</v>
      </c>
      <c r="AD146">
        <v>1.2908344169999999</v>
      </c>
      <c r="AE146">
        <v>1.324433435</v>
      </c>
      <c r="AF146">
        <v>1.3589100789999999</v>
      </c>
    </row>
    <row r="147" spans="1:32" x14ac:dyDescent="0.2">
      <c r="A147" t="s">
        <v>350</v>
      </c>
      <c r="B147">
        <v>0.69390782419999997</v>
      </c>
      <c r="C147">
        <v>0.70775079949999997</v>
      </c>
      <c r="D147">
        <v>0.72186993249999998</v>
      </c>
      <c r="E147">
        <v>0.73627073239999996</v>
      </c>
      <c r="F147">
        <v>0.75095881809999998</v>
      </c>
      <c r="G147">
        <v>0.76593992089999996</v>
      </c>
      <c r="H147">
        <v>0.78121988610000004</v>
      </c>
      <c r="I147">
        <v>0.79680467600000005</v>
      </c>
      <c r="J147">
        <v>0.81270037149999996</v>
      </c>
      <c r="K147">
        <v>0.82891317499999995</v>
      </c>
      <c r="L147">
        <v>0.84544941259999995</v>
      </c>
      <c r="M147">
        <v>0.86231553660000004</v>
      </c>
      <c r="N147">
        <v>0.87951812789999995</v>
      </c>
      <c r="O147">
        <v>0.89706389890000005</v>
      </c>
      <c r="P147">
        <v>0.91495969580000003</v>
      </c>
      <c r="Q147">
        <v>0.93321250119999999</v>
      </c>
      <c r="R147">
        <v>0.95182943740000003</v>
      </c>
      <c r="S147">
        <v>0.9708177684</v>
      </c>
      <c r="T147">
        <v>0.99018490329999997</v>
      </c>
      <c r="U147">
        <v>1.0099383989999999</v>
      </c>
      <c r="V147">
        <v>1.0300859630000001</v>
      </c>
      <c r="W147">
        <v>1.0506354570000001</v>
      </c>
      <c r="X147">
        <v>1.0715948989999999</v>
      </c>
      <c r="Y147">
        <v>1.0929724670000001</v>
      </c>
      <c r="Z147">
        <v>1.1147765030000001</v>
      </c>
      <c r="AA147">
        <v>1.137015514</v>
      </c>
      <c r="AB147">
        <v>1.1596981770000001</v>
      </c>
      <c r="AC147">
        <v>1.1828333440000001</v>
      </c>
      <c r="AD147">
        <v>1.206430041</v>
      </c>
      <c r="AE147">
        <v>1.230497476</v>
      </c>
      <c r="AF147">
        <v>1.2550450390000001</v>
      </c>
    </row>
    <row r="148" spans="1:32" x14ac:dyDescent="0.2">
      <c r="A148" t="s">
        <v>351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-6.2312877299999903E-2</v>
      </c>
      <c r="M148">
        <v>-6.3778998000000309E-3</v>
      </c>
      <c r="N148">
        <v>-2.3491072999999307E-3</v>
      </c>
      <c r="O148">
        <v>2.0408028999999717E-3</v>
      </c>
      <c r="P148">
        <v>6.1070002999999984E-3</v>
      </c>
      <c r="Q148">
        <v>9.7957905000000123E-3</v>
      </c>
      <c r="R148">
        <v>1.3249063299999975E-2</v>
      </c>
      <c r="S148">
        <v>1.6652605700000045E-2</v>
      </c>
      <c r="T148">
        <v>2.0189425700000041E-2</v>
      </c>
      <c r="U148">
        <v>2.4024166000000013E-2</v>
      </c>
      <c r="V148">
        <v>2.8295027999999833E-2</v>
      </c>
      <c r="W148">
        <v>3.3108471999999889E-2</v>
      </c>
      <c r="X148">
        <v>3.8536793000000014E-2</v>
      </c>
      <c r="Y148">
        <v>4.4618848000000044E-2</v>
      </c>
      <c r="Z148">
        <v>5.1363484999999987E-2</v>
      </c>
      <c r="AA148">
        <v>5.8754782000000061E-2</v>
      </c>
      <c r="AB148">
        <v>6.6758090999999853E-2</v>
      </c>
      <c r="AC148">
        <v>7.5326103999999949E-2</v>
      </c>
      <c r="AD148">
        <v>8.4404375999999948E-2</v>
      </c>
      <c r="AE148">
        <v>9.3935958999999958E-2</v>
      </c>
      <c r="AF148">
        <v>0.10386503999999985</v>
      </c>
    </row>
    <row r="149" spans="1:32" x14ac:dyDescent="0.2">
      <c r="A149" t="s">
        <v>352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-7.3703850722859787</v>
      </c>
      <c r="M149">
        <v>-0.7396248274903261</v>
      </c>
      <c r="N149">
        <v>-0.26709026516700263</v>
      </c>
      <c r="O149">
        <v>0.2274980525358794</v>
      </c>
      <c r="P149">
        <v>0.66746112730793339</v>
      </c>
      <c r="Q149">
        <v>1.0496848774961487</v>
      </c>
      <c r="R149">
        <v>1.391957716310066</v>
      </c>
      <c r="S149">
        <v>1.7153173584209425</v>
      </c>
      <c r="T149">
        <v>2.0389551115871818</v>
      </c>
      <c r="U149">
        <v>2.3787753811309376</v>
      </c>
      <c r="V149">
        <v>2.7468608462146271</v>
      </c>
      <c r="W149">
        <v>3.1512806634699242</v>
      </c>
      <c r="X149">
        <v>3.5962090745264019</v>
      </c>
      <c r="Y149">
        <v>4.082339614873387</v>
      </c>
      <c r="Z149">
        <v>4.6075141395404806</v>
      </c>
      <c r="AA149">
        <v>5.1674564925945354</v>
      </c>
      <c r="AB149">
        <v>5.7565056429333294</v>
      </c>
      <c r="AC149">
        <v>6.3682770173918879</v>
      </c>
      <c r="AD149">
        <v>6.9962097371214282</v>
      </c>
      <c r="AE149">
        <v>7.6339822577579985</v>
      </c>
      <c r="AF149">
        <v>8.275801805707129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45"/>
  <sheetViews>
    <sheetView workbookViewId="0">
      <selection sqref="A1:AF145"/>
    </sheetView>
  </sheetViews>
  <sheetFormatPr baseColWidth="10" defaultRowHeight="15" x14ac:dyDescent="0.2"/>
  <cols>
    <col min="1" max="1" width="37.5" customWidth="1"/>
  </cols>
  <sheetData>
    <row r="1" spans="1:32" x14ac:dyDescent="0.2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">
      <c r="A2" t="s">
        <v>225</v>
      </c>
      <c r="B2">
        <v>381.96501970000003</v>
      </c>
      <c r="C2">
        <v>389.58495440000002</v>
      </c>
      <c r="D2">
        <v>397.35690160000001</v>
      </c>
      <c r="E2">
        <v>405.2838936</v>
      </c>
      <c r="F2">
        <v>413.36902359999999</v>
      </c>
      <c r="G2">
        <v>421.61544620000001</v>
      </c>
      <c r="H2">
        <v>430.02637929999997</v>
      </c>
      <c r="I2">
        <v>438.60510449999998</v>
      </c>
      <c r="J2">
        <v>447.35496929999999</v>
      </c>
      <c r="K2">
        <v>456.27938779999999</v>
      </c>
      <c r="L2">
        <v>444.7624912</v>
      </c>
      <c r="M2">
        <v>479.04677859999998</v>
      </c>
      <c r="N2">
        <v>488.67020669999999</v>
      </c>
      <c r="O2">
        <v>491.4545918</v>
      </c>
      <c r="P2">
        <v>490.22526010000001</v>
      </c>
      <c r="Q2">
        <v>486.687547</v>
      </c>
      <c r="R2">
        <v>481.98287590000001</v>
      </c>
      <c r="S2">
        <v>476.85829749999999</v>
      </c>
      <c r="T2">
        <v>471.7781999</v>
      </c>
      <c r="U2">
        <v>467.01452160000002</v>
      </c>
      <c r="V2">
        <v>462.7145251</v>
      </c>
      <c r="W2">
        <v>458.94769220000001</v>
      </c>
      <c r="X2">
        <v>455.7363838</v>
      </c>
      <c r="Y2">
        <v>453.07522089999998</v>
      </c>
      <c r="Z2">
        <v>450.9431477</v>
      </c>
      <c r="AA2">
        <v>449.31092940000002</v>
      </c>
      <c r="AB2">
        <v>448.14584350000001</v>
      </c>
      <c r="AC2">
        <v>447.4146313</v>
      </c>
      <c r="AD2">
        <v>447.08534120000002</v>
      </c>
      <c r="AE2">
        <v>447.1284344</v>
      </c>
      <c r="AF2">
        <v>447.5173825</v>
      </c>
    </row>
    <row r="3" spans="1:32" x14ac:dyDescent="0.2">
      <c r="A3" t="s">
        <v>226</v>
      </c>
      <c r="B3">
        <v>381.96501970000003</v>
      </c>
      <c r="C3">
        <v>389.58495440000002</v>
      </c>
      <c r="D3">
        <v>397.35690160000001</v>
      </c>
      <c r="E3">
        <v>405.2838936</v>
      </c>
      <c r="F3">
        <v>413.36902359999999</v>
      </c>
      <c r="G3">
        <v>421.61544620000001</v>
      </c>
      <c r="H3">
        <v>430.02637929999997</v>
      </c>
      <c r="I3">
        <v>438.60510449999998</v>
      </c>
      <c r="J3">
        <v>447.35496929999999</v>
      </c>
      <c r="K3">
        <v>456.27938779999999</v>
      </c>
      <c r="L3">
        <v>465.38184219999999</v>
      </c>
      <c r="M3">
        <v>474.66588419999999</v>
      </c>
      <c r="N3">
        <v>484.1351363</v>
      </c>
      <c r="O3">
        <v>493.79329339999998</v>
      </c>
      <c r="P3">
        <v>503.64412390000001</v>
      </c>
      <c r="Q3">
        <v>513.6914716</v>
      </c>
      <c r="R3">
        <v>523.93925690000003</v>
      </c>
      <c r="S3">
        <v>534.39147830000002</v>
      </c>
      <c r="T3">
        <v>545.05221429999995</v>
      </c>
      <c r="U3">
        <v>555.92562439999995</v>
      </c>
      <c r="V3">
        <v>567.01595150000003</v>
      </c>
      <c r="W3">
        <v>578.3275228</v>
      </c>
      <c r="X3">
        <v>589.86475199999995</v>
      </c>
      <c r="Y3">
        <v>601.63214089999997</v>
      </c>
      <c r="Z3">
        <v>613.63428099999999</v>
      </c>
      <c r="AA3">
        <v>625.87585539999998</v>
      </c>
      <c r="AB3">
        <v>638.36164059999999</v>
      </c>
      <c r="AC3">
        <v>651.09650839999995</v>
      </c>
      <c r="AD3">
        <v>664.08542799999998</v>
      </c>
      <c r="AE3">
        <v>677.33346740000002</v>
      </c>
      <c r="AF3">
        <v>690.84579599999995</v>
      </c>
    </row>
    <row r="4" spans="1:32" x14ac:dyDescent="0.2">
      <c r="A4" t="s">
        <v>227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-20.619350999999995</v>
      </c>
      <c r="M4">
        <v>4.3808943999999883</v>
      </c>
      <c r="N4">
        <v>4.5350703999999951</v>
      </c>
      <c r="O4">
        <v>-2.338701599999979</v>
      </c>
      <c r="P4">
        <v>-13.418863799999997</v>
      </c>
      <c r="Q4">
        <v>-27.003924600000005</v>
      </c>
      <c r="R4">
        <v>-41.956381000000022</v>
      </c>
      <c r="S4">
        <v>-57.533180800000025</v>
      </c>
      <c r="T4">
        <v>-73.274014399999942</v>
      </c>
      <c r="U4">
        <v>-88.911102799999924</v>
      </c>
      <c r="V4">
        <v>-104.30142640000003</v>
      </c>
      <c r="W4">
        <v>-119.37983059999999</v>
      </c>
      <c r="X4">
        <v>-134.12836819999995</v>
      </c>
      <c r="Y4">
        <v>-148.55691999999999</v>
      </c>
      <c r="Z4">
        <v>-162.69113329999999</v>
      </c>
      <c r="AA4">
        <v>-176.56492599999996</v>
      </c>
      <c r="AB4">
        <v>-190.21579709999997</v>
      </c>
      <c r="AC4">
        <v>-203.68187709999995</v>
      </c>
      <c r="AD4">
        <v>-217.00008679999996</v>
      </c>
      <c r="AE4">
        <v>-230.20503300000001</v>
      </c>
      <c r="AF4">
        <v>-243.32841349999995</v>
      </c>
    </row>
    <row r="5" spans="1:32" x14ac:dyDescent="0.2">
      <c r="A5" t="s">
        <v>228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-4.4306307488332859</v>
      </c>
      <c r="M5">
        <v>0.92294275738471487</v>
      </c>
      <c r="N5">
        <v>0.93673647293175399</v>
      </c>
      <c r="O5">
        <v>-0.47361955523878008</v>
      </c>
      <c r="P5">
        <v>-2.664354285738546</v>
      </c>
      <c r="Q5">
        <v>-5.2568372443269507</v>
      </c>
      <c r="R5">
        <v>-8.0078712269517673</v>
      </c>
      <c r="S5">
        <v>-10.766111200542328</v>
      </c>
      <c r="T5">
        <v>-13.44348531710936</v>
      </c>
      <c r="U5">
        <v>-15.993344954365075</v>
      </c>
      <c r="V5">
        <v>-18.394795794382524</v>
      </c>
      <c r="W5">
        <v>-20.642253030258161</v>
      </c>
      <c r="X5">
        <v>-22.738834240429394</v>
      </c>
      <c r="Y5">
        <v>-24.692317763769921</v>
      </c>
      <c r="Z5">
        <v>-26.512719112575134</v>
      </c>
      <c r="AA5">
        <v>-28.210854353401526</v>
      </c>
      <c r="AB5">
        <v>-29.797498001480005</v>
      </c>
      <c r="AC5">
        <v>-31.282901147869214</v>
      </c>
      <c r="AD5">
        <v>-32.676531911493768</v>
      </c>
      <c r="AE5">
        <v>-33.986956806321835</v>
      </c>
      <c r="AF5">
        <v>-35.221812871826465</v>
      </c>
    </row>
    <row r="6" spans="1:32" x14ac:dyDescent="0.2">
      <c r="A6" t="s">
        <v>353</v>
      </c>
      <c r="B6">
        <v>274.9302045</v>
      </c>
      <c r="C6">
        <v>280.4148697</v>
      </c>
      <c r="D6">
        <v>286.00895000000003</v>
      </c>
      <c r="E6">
        <v>291.71462839999998</v>
      </c>
      <c r="F6">
        <v>297.534131</v>
      </c>
      <c r="G6">
        <v>303.46972870000002</v>
      </c>
      <c r="H6">
        <v>309.52373729999999</v>
      </c>
      <c r="I6">
        <v>315.69851920000002</v>
      </c>
      <c r="J6">
        <v>321.9964837</v>
      </c>
      <c r="K6">
        <v>328.42008809999999</v>
      </c>
      <c r="L6">
        <v>322.07180959999999</v>
      </c>
      <c r="M6">
        <v>339.41320919999998</v>
      </c>
      <c r="N6">
        <v>346.37280190000001</v>
      </c>
      <c r="O6">
        <v>348.48929600000002</v>
      </c>
      <c r="P6">
        <v>347.66300860000001</v>
      </c>
      <c r="Q6">
        <v>344.94835230000001</v>
      </c>
      <c r="R6">
        <v>341.10422610000001</v>
      </c>
      <c r="S6">
        <v>336.68589919999999</v>
      </c>
      <c r="T6">
        <v>332.07985810000002</v>
      </c>
      <c r="U6">
        <v>327.54015609999999</v>
      </c>
      <c r="V6">
        <v>323.22417039999999</v>
      </c>
      <c r="W6">
        <v>319.22244560000001</v>
      </c>
      <c r="X6">
        <v>315.5811094</v>
      </c>
      <c r="Y6">
        <v>312.31769409999998</v>
      </c>
      <c r="Z6">
        <v>309.43191539999998</v>
      </c>
      <c r="AA6">
        <v>306.91287729999999</v>
      </c>
      <c r="AB6">
        <v>304.74384220000002</v>
      </c>
      <c r="AC6">
        <v>302.9053586</v>
      </c>
      <c r="AD6">
        <v>301.37728520000002</v>
      </c>
      <c r="AE6">
        <v>300.1400577</v>
      </c>
      <c r="AF6">
        <v>299.1754358</v>
      </c>
    </row>
    <row r="7" spans="1:32" x14ac:dyDescent="0.2">
      <c r="A7" t="s">
        <v>354</v>
      </c>
      <c r="B7">
        <v>274.9302045</v>
      </c>
      <c r="C7">
        <v>280.4148697</v>
      </c>
      <c r="D7">
        <v>286.00895000000003</v>
      </c>
      <c r="E7">
        <v>291.71462839999998</v>
      </c>
      <c r="F7">
        <v>297.534131</v>
      </c>
      <c r="G7">
        <v>303.46972870000002</v>
      </c>
      <c r="H7">
        <v>309.52373729999999</v>
      </c>
      <c r="I7">
        <v>315.69851920000002</v>
      </c>
      <c r="J7">
        <v>321.9964837</v>
      </c>
      <c r="K7">
        <v>328.42008809999999</v>
      </c>
      <c r="L7">
        <v>334.97183899999999</v>
      </c>
      <c r="M7">
        <v>341.65429269999998</v>
      </c>
      <c r="N7">
        <v>348.47005669999999</v>
      </c>
      <c r="O7">
        <v>355.42179040000002</v>
      </c>
      <c r="P7">
        <v>362.5122063</v>
      </c>
      <c r="Q7">
        <v>369.74407109999999</v>
      </c>
      <c r="R7">
        <v>377.12020649999999</v>
      </c>
      <c r="S7">
        <v>384.64349060000001</v>
      </c>
      <c r="T7">
        <v>392.31685900000002</v>
      </c>
      <c r="U7">
        <v>400.14330569999998</v>
      </c>
      <c r="V7">
        <v>408.12588460000001</v>
      </c>
      <c r="W7">
        <v>416.26771029999998</v>
      </c>
      <c r="X7">
        <v>424.57195969999998</v>
      </c>
      <c r="Y7">
        <v>433.04187309999998</v>
      </c>
      <c r="Z7">
        <v>441.68075529999999</v>
      </c>
      <c r="AA7">
        <v>450.49197720000001</v>
      </c>
      <c r="AB7">
        <v>459.4789768</v>
      </c>
      <c r="AC7">
        <v>468.64526080000002</v>
      </c>
      <c r="AD7">
        <v>477.99440570000002</v>
      </c>
      <c r="AE7">
        <v>487.53005949999999</v>
      </c>
      <c r="AF7">
        <v>497.25594289999998</v>
      </c>
    </row>
    <row r="8" spans="1:32" x14ac:dyDescent="0.2">
      <c r="A8" t="s">
        <v>355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-12.900029399999994</v>
      </c>
      <c r="M8">
        <v>-2.241083500000002</v>
      </c>
      <c r="N8">
        <v>-2.0972547999999733</v>
      </c>
      <c r="O8">
        <v>-6.9324943999999959</v>
      </c>
      <c r="P8">
        <v>-14.849197699999991</v>
      </c>
      <c r="Q8">
        <v>-24.795718799999975</v>
      </c>
      <c r="R8">
        <v>-36.015980399999989</v>
      </c>
      <c r="S8">
        <v>-47.957591400000013</v>
      </c>
      <c r="T8">
        <v>-60.237000899999998</v>
      </c>
      <c r="U8">
        <v>-72.603149599999995</v>
      </c>
      <c r="V8">
        <v>-84.901714200000015</v>
      </c>
      <c r="W8">
        <v>-97.045264699999962</v>
      </c>
      <c r="X8">
        <v>-108.99085029999998</v>
      </c>
      <c r="Y8">
        <v>-120.72417899999999</v>
      </c>
      <c r="Z8">
        <v>-132.24883990000001</v>
      </c>
      <c r="AA8">
        <v>-143.57909990000002</v>
      </c>
      <c r="AB8">
        <v>-154.73513459999998</v>
      </c>
      <c r="AC8">
        <v>-165.73990220000002</v>
      </c>
      <c r="AD8">
        <v>-176.6171205</v>
      </c>
      <c r="AE8">
        <v>-187.39000179999999</v>
      </c>
      <c r="AF8">
        <v>-198.08050709999998</v>
      </c>
    </row>
    <row r="9" spans="1:32" x14ac:dyDescent="0.2">
      <c r="A9" t="s">
        <v>120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-3.8510787768042731</v>
      </c>
      <c r="M9">
        <v>-0.65595063427692502</v>
      </c>
      <c r="N9">
        <v>-0.60184648857950496</v>
      </c>
      <c r="O9">
        <v>-1.9504978555754837</v>
      </c>
      <c r="P9">
        <v>-4.0961924707471509</v>
      </c>
      <c r="Q9">
        <v>-6.706184287480788</v>
      </c>
      <c r="R9">
        <v>-9.5502653475556976</v>
      </c>
      <c r="S9">
        <v>-12.468062653339496</v>
      </c>
      <c r="T9">
        <v>-15.354170874415573</v>
      </c>
      <c r="U9">
        <v>-18.144286950643838</v>
      </c>
      <c r="V9">
        <v>-20.802825158519735</v>
      </c>
      <c r="W9">
        <v>-23.313185793358894</v>
      </c>
      <c r="X9">
        <v>-25.670760352853318</v>
      </c>
      <c r="Y9">
        <v>-27.8781767998038</v>
      </c>
      <c r="Z9">
        <v>-29.942178442928412</v>
      </c>
      <c r="AA9">
        <v>-31.871621952605111</v>
      </c>
      <c r="AB9">
        <v>-33.676216413129254</v>
      </c>
      <c r="AC9">
        <v>-35.365748053671567</v>
      </c>
      <c r="AD9">
        <v>-36.949620831095842</v>
      </c>
      <c r="AE9">
        <v>-38.436604707447785</v>
      </c>
      <c r="AF9">
        <v>-39.83471890648368</v>
      </c>
    </row>
    <row r="10" spans="1:32" x14ac:dyDescent="0.2">
      <c r="A10" t="s">
        <v>356</v>
      </c>
      <c r="B10">
        <v>15.590474159999999</v>
      </c>
      <c r="C10">
        <v>15.90149321</v>
      </c>
      <c r="D10">
        <v>16.218716860000001</v>
      </c>
      <c r="E10">
        <v>16.542268910000001</v>
      </c>
      <c r="F10">
        <v>16.872275599999998</v>
      </c>
      <c r="G10">
        <v>17.208865679999999</v>
      </c>
      <c r="H10">
        <v>17.55217051</v>
      </c>
      <c r="I10">
        <v>17.902324019999998</v>
      </c>
      <c r="J10">
        <v>18.259462859999999</v>
      </c>
      <c r="K10">
        <v>18.623726359999999</v>
      </c>
      <c r="L10">
        <v>18.091674250000001</v>
      </c>
      <c r="M10">
        <v>19.183874459999998</v>
      </c>
      <c r="N10">
        <v>19.809839629999999</v>
      </c>
      <c r="O10">
        <v>20.311705400000001</v>
      </c>
      <c r="P10">
        <v>20.767543150000002</v>
      </c>
      <c r="Q10">
        <v>21.197632930000001</v>
      </c>
      <c r="R10">
        <v>21.610172689999999</v>
      </c>
      <c r="S10">
        <v>22.010318040000001</v>
      </c>
      <c r="T10">
        <v>22.402000090000001</v>
      </c>
      <c r="U10">
        <v>22.788412009999998</v>
      </c>
      <c r="V10">
        <v>23.172209240000001</v>
      </c>
      <c r="W10">
        <v>23.555607309999999</v>
      </c>
      <c r="X10">
        <v>23.940431969999999</v>
      </c>
      <c r="Y10">
        <v>24.328154229999999</v>
      </c>
      <c r="Z10">
        <v>24.719928280000001</v>
      </c>
      <c r="AA10">
        <v>25.11663845</v>
      </c>
      <c r="AB10">
        <v>25.518953329999999</v>
      </c>
      <c r="AC10">
        <v>25.927382059999999</v>
      </c>
      <c r="AD10">
        <v>26.342327050000002</v>
      </c>
      <c r="AE10">
        <v>26.76412934</v>
      </c>
      <c r="AF10">
        <v>27.193104040000001</v>
      </c>
    </row>
    <row r="11" spans="1:32" x14ac:dyDescent="0.2">
      <c r="A11" t="s">
        <v>357</v>
      </c>
      <c r="B11">
        <v>15.590474159999999</v>
      </c>
      <c r="C11">
        <v>15.90149321</v>
      </c>
      <c r="D11">
        <v>16.218716860000001</v>
      </c>
      <c r="E11">
        <v>16.542268910000001</v>
      </c>
      <c r="F11">
        <v>16.872275599999998</v>
      </c>
      <c r="G11">
        <v>17.208865679999999</v>
      </c>
      <c r="H11">
        <v>17.55217051</v>
      </c>
      <c r="I11">
        <v>17.902324019999998</v>
      </c>
      <c r="J11">
        <v>18.259462859999999</v>
      </c>
      <c r="K11">
        <v>18.623726359999999</v>
      </c>
      <c r="L11">
        <v>18.995256659999999</v>
      </c>
      <c r="M11">
        <v>19.374198740000001</v>
      </c>
      <c r="N11">
        <v>19.760700440000001</v>
      </c>
      <c r="O11">
        <v>20.154912580000001</v>
      </c>
      <c r="P11">
        <v>20.55698898</v>
      </c>
      <c r="Q11">
        <v>20.967086519999999</v>
      </c>
      <c r="R11">
        <v>21.385365220000001</v>
      </c>
      <c r="S11">
        <v>21.811988280000001</v>
      </c>
      <c r="T11">
        <v>22.247122180000002</v>
      </c>
      <c r="U11">
        <v>22.690936700000002</v>
      </c>
      <c r="V11">
        <v>23.143605000000001</v>
      </c>
      <c r="W11">
        <v>23.605303719999998</v>
      </c>
      <c r="X11">
        <v>24.076212999999999</v>
      </c>
      <c r="Y11">
        <v>24.556516599999998</v>
      </c>
      <c r="Z11">
        <v>25.046401920000001</v>
      </c>
      <c r="AA11">
        <v>25.546060099999998</v>
      </c>
      <c r="AB11">
        <v>26.055686120000001</v>
      </c>
      <c r="AC11">
        <v>26.575478820000001</v>
      </c>
      <c r="AD11">
        <v>27.10564102</v>
      </c>
      <c r="AE11">
        <v>27.646379580000001</v>
      </c>
      <c r="AF11">
        <v>28.197905500000001</v>
      </c>
    </row>
    <row r="12" spans="1:32" x14ac:dyDescent="0.2">
      <c r="A12" t="s">
        <v>358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-0.9035824099999985</v>
      </c>
      <c r="M12">
        <v>-0.19032428000000223</v>
      </c>
      <c r="N12">
        <v>4.9139189999998223E-2</v>
      </c>
      <c r="O12">
        <v>0.15679281999999972</v>
      </c>
      <c r="P12">
        <v>0.21055417000000176</v>
      </c>
      <c r="Q12">
        <v>0.23054641000000231</v>
      </c>
      <c r="R12">
        <v>0.22480746999999823</v>
      </c>
      <c r="S12">
        <v>0.19832976000000002</v>
      </c>
      <c r="T12">
        <v>0.15487790999999973</v>
      </c>
      <c r="U12">
        <v>9.747530999999654E-2</v>
      </c>
      <c r="V12">
        <v>2.8604239999999947E-2</v>
      </c>
      <c r="W12">
        <v>-4.9696409999999247E-2</v>
      </c>
      <c r="X12">
        <v>-0.13578103000000041</v>
      </c>
      <c r="Y12">
        <v>-0.22836236999999926</v>
      </c>
      <c r="Z12">
        <v>-0.32647363999999968</v>
      </c>
      <c r="AA12">
        <v>-0.42942164999999832</v>
      </c>
      <c r="AB12">
        <v>-0.53673279000000207</v>
      </c>
      <c r="AC12">
        <v>-0.64809676000000138</v>
      </c>
      <c r="AD12">
        <v>-0.76331396999999868</v>
      </c>
      <c r="AE12">
        <v>-0.88225024000000118</v>
      </c>
      <c r="AF12">
        <v>-1.0048014599999995</v>
      </c>
    </row>
    <row r="13" spans="1:32" x14ac:dyDescent="0.2">
      <c r="A13" t="s">
        <v>359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-4.7568844484357609</v>
      </c>
      <c r="M13">
        <v>-0.98235949034144454</v>
      </c>
      <c r="N13">
        <v>0.24867129659296161</v>
      </c>
      <c r="O13">
        <v>0.77793847717100295</v>
      </c>
      <c r="P13">
        <v>1.0242461588360507</v>
      </c>
      <c r="Q13">
        <v>1.0995634027650469</v>
      </c>
      <c r="R13">
        <v>1.0512210929638721</v>
      </c>
      <c r="S13">
        <v>0.90926951479179952</v>
      </c>
      <c r="T13">
        <v>0.69617053723574074</v>
      </c>
      <c r="U13">
        <v>0.42957816721598263</v>
      </c>
      <c r="V13">
        <v>0.12359457396546869</v>
      </c>
      <c r="W13">
        <v>-0.21053069509074929</v>
      </c>
      <c r="X13">
        <v>-0.56396340238392684</v>
      </c>
      <c r="Y13">
        <v>-0.92994610644410169</v>
      </c>
      <c r="Z13">
        <v>-1.3034752099035263</v>
      </c>
      <c r="AA13">
        <v>-1.6809701704256108</v>
      </c>
      <c r="AB13">
        <v>-2.059944948400394</v>
      </c>
      <c r="AC13">
        <v>-2.4387020997426401</v>
      </c>
      <c r="AD13">
        <v>-2.816070534678683</v>
      </c>
      <c r="AE13">
        <v>-3.1911962918943604</v>
      </c>
      <c r="AF13">
        <v>-3.5633904085535684</v>
      </c>
    </row>
    <row r="14" spans="1:32" x14ac:dyDescent="0.2">
      <c r="A14" t="s">
        <v>360</v>
      </c>
      <c r="B14">
        <v>2.32074481E-2</v>
      </c>
      <c r="C14">
        <v>2.3670420399999999E-2</v>
      </c>
      <c r="D14">
        <v>2.41426288E-2</v>
      </c>
      <c r="E14">
        <v>2.4624257300000001E-2</v>
      </c>
      <c r="F14">
        <v>2.5115493999999999E-2</v>
      </c>
      <c r="G14">
        <v>2.5616530500000002E-2</v>
      </c>
      <c r="H14">
        <v>2.6127562399999998E-2</v>
      </c>
      <c r="I14">
        <v>2.6648788999999999E-2</v>
      </c>
      <c r="J14">
        <v>2.7180413600000002E-2</v>
      </c>
      <c r="K14">
        <v>2.77226439E-2</v>
      </c>
      <c r="L14">
        <v>2.7967100200000001E-2</v>
      </c>
      <c r="M14">
        <v>2.87182575E-2</v>
      </c>
      <c r="N14">
        <v>2.9516544400000001E-2</v>
      </c>
      <c r="O14">
        <v>3.0282244900000001E-2</v>
      </c>
      <c r="P14">
        <v>3.1019243500000002E-2</v>
      </c>
      <c r="Q14">
        <v>3.1729144399999999E-2</v>
      </c>
      <c r="R14">
        <v>3.2415899200000001E-2</v>
      </c>
      <c r="S14">
        <v>3.30850283E-2</v>
      </c>
      <c r="T14">
        <v>3.3742551199999998E-2</v>
      </c>
      <c r="U14">
        <v>3.4394324300000001E-2</v>
      </c>
      <c r="V14">
        <v>3.5045644299999998E-2</v>
      </c>
      <c r="W14">
        <v>3.5701013099999998E-2</v>
      </c>
      <c r="X14">
        <v>3.6364027899999998E-2</v>
      </c>
      <c r="Y14">
        <v>3.7037376099999998E-2</v>
      </c>
      <c r="Z14">
        <v>3.7722913400000002E-2</v>
      </c>
      <c r="AA14">
        <v>3.8421793500000002E-2</v>
      </c>
      <c r="AB14">
        <v>3.91346235E-2</v>
      </c>
      <c r="AC14">
        <v>3.9861622200000002E-2</v>
      </c>
      <c r="AD14">
        <v>4.0602764600000001E-2</v>
      </c>
      <c r="AE14">
        <v>4.1357903799999998E-2</v>
      </c>
      <c r="AF14">
        <v>4.2126866499999999E-2</v>
      </c>
    </row>
    <row r="15" spans="1:32" x14ac:dyDescent="0.2">
      <c r="A15" t="s">
        <v>361</v>
      </c>
      <c r="B15">
        <v>2.32074481E-2</v>
      </c>
      <c r="C15">
        <v>2.3670420399999999E-2</v>
      </c>
      <c r="D15">
        <v>2.41426288E-2</v>
      </c>
      <c r="E15">
        <v>2.4624257300000001E-2</v>
      </c>
      <c r="F15">
        <v>2.5115493999999999E-2</v>
      </c>
      <c r="G15">
        <v>2.5616530500000002E-2</v>
      </c>
      <c r="H15">
        <v>2.6127562399999998E-2</v>
      </c>
      <c r="I15">
        <v>2.6648788999999999E-2</v>
      </c>
      <c r="J15">
        <v>2.7180413600000002E-2</v>
      </c>
      <c r="K15">
        <v>2.77226439E-2</v>
      </c>
      <c r="L15">
        <v>2.8275691200000001E-2</v>
      </c>
      <c r="M15">
        <v>2.88397715E-2</v>
      </c>
      <c r="N15">
        <v>2.94151047E-2</v>
      </c>
      <c r="O15">
        <v>3.00019155E-2</v>
      </c>
      <c r="P15">
        <v>3.0600432699999999E-2</v>
      </c>
      <c r="Q15">
        <v>3.12108899E-2</v>
      </c>
      <c r="R15">
        <v>3.1833525299999998E-2</v>
      </c>
      <c r="S15">
        <v>3.24685818E-2</v>
      </c>
      <c r="T15">
        <v>3.3116307300000002E-2</v>
      </c>
      <c r="U15">
        <v>3.3776954499999998E-2</v>
      </c>
      <c r="V15">
        <v>3.4450781100000001E-2</v>
      </c>
      <c r="W15">
        <v>3.5138049999999997E-2</v>
      </c>
      <c r="X15">
        <v>3.5839029500000001E-2</v>
      </c>
      <c r="Y15">
        <v>3.6553993100000001E-2</v>
      </c>
      <c r="Z15">
        <v>3.72832196E-2</v>
      </c>
      <c r="AA15">
        <v>3.8026993799999999E-2</v>
      </c>
      <c r="AB15">
        <v>3.8785605700000003E-2</v>
      </c>
      <c r="AC15">
        <v>3.9559351399999998E-2</v>
      </c>
      <c r="AD15">
        <v>4.0348532700000002E-2</v>
      </c>
      <c r="AE15">
        <v>4.11534577E-2</v>
      </c>
      <c r="AF15">
        <v>4.19744404E-2</v>
      </c>
    </row>
    <row r="16" spans="1:32" x14ac:dyDescent="0.2">
      <c r="A16" t="s">
        <v>362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-3.0859100000000042E-4</v>
      </c>
      <c r="M16">
        <v>-1.2151399999999965E-4</v>
      </c>
      <c r="N16">
        <v>1.0143970000000072E-4</v>
      </c>
      <c r="O16">
        <v>2.8032940000000117E-4</v>
      </c>
      <c r="P16">
        <v>4.1881080000000237E-4</v>
      </c>
      <c r="Q16">
        <v>5.1825449999999898E-4</v>
      </c>
      <c r="R16">
        <v>5.8237390000000222E-4</v>
      </c>
      <c r="S16">
        <v>6.164464999999994E-4</v>
      </c>
      <c r="T16">
        <v>6.2624389999999669E-4</v>
      </c>
      <c r="U16">
        <v>6.173698000000033E-4</v>
      </c>
      <c r="V16">
        <v>5.9486319999999676E-4</v>
      </c>
      <c r="W16">
        <v>5.6296310000000099E-4</v>
      </c>
      <c r="X16">
        <v>5.2499839999999715E-4</v>
      </c>
      <c r="Y16">
        <v>4.8338299999999695E-4</v>
      </c>
      <c r="Z16">
        <v>4.3969380000000169E-4</v>
      </c>
      <c r="AA16">
        <v>3.9479970000000364E-4</v>
      </c>
      <c r="AB16">
        <v>3.4901779999999688E-4</v>
      </c>
      <c r="AC16">
        <v>3.0227080000000406E-4</v>
      </c>
      <c r="AD16">
        <v>2.5423189999999873E-4</v>
      </c>
      <c r="AE16">
        <v>2.0444609999999835E-4</v>
      </c>
      <c r="AF16">
        <v>1.5242609999999851E-4</v>
      </c>
    </row>
    <row r="17" spans="1:32" x14ac:dyDescent="0.2">
      <c r="A17" t="s">
        <v>363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-1.0913650096730398</v>
      </c>
      <c r="M17">
        <v>-0.42134175716336264</v>
      </c>
      <c r="N17">
        <v>0.3448558182422623</v>
      </c>
      <c r="O17">
        <v>0.93437167370196139</v>
      </c>
      <c r="P17">
        <v>1.3686433917648566</v>
      </c>
      <c r="Q17">
        <v>1.660492544943426</v>
      </c>
      <c r="R17">
        <v>1.8294357741145406</v>
      </c>
      <c r="S17">
        <v>1.8985938585097006</v>
      </c>
      <c r="T17">
        <v>1.89104387251533</v>
      </c>
      <c r="U17">
        <v>1.8277840887046315</v>
      </c>
      <c r="V17">
        <v>1.7267045361708755</v>
      </c>
      <c r="W17">
        <v>1.6021466757546232</v>
      </c>
      <c r="X17">
        <v>1.4648789527071271</v>
      </c>
      <c r="Y17">
        <v>1.3223808372388124</v>
      </c>
      <c r="Z17">
        <v>1.1793343083492669</v>
      </c>
      <c r="AA17">
        <v>1.0382090734713856</v>
      </c>
      <c r="AB17">
        <v>0.89986425041184148</v>
      </c>
      <c r="AC17">
        <v>0.76409442850471354</v>
      </c>
      <c r="AD17">
        <v>0.63008957944088451</v>
      </c>
      <c r="AE17">
        <v>0.49678960511743142</v>
      </c>
      <c r="AF17">
        <v>0.3631402790541971</v>
      </c>
    </row>
    <row r="18" spans="1:32" x14ac:dyDescent="0.2">
      <c r="A18" t="s">
        <v>364</v>
      </c>
      <c r="B18">
        <v>91.421133499999996</v>
      </c>
      <c r="C18">
        <v>93.244921120000001</v>
      </c>
      <c r="D18">
        <v>95.105092020000001</v>
      </c>
      <c r="E18">
        <v>97.002372030000004</v>
      </c>
      <c r="F18">
        <v>98.937501459999993</v>
      </c>
      <c r="G18">
        <v>100.9112354</v>
      </c>
      <c r="H18">
        <v>102.9243439</v>
      </c>
      <c r="I18">
        <v>104.97761250000001</v>
      </c>
      <c r="J18">
        <v>107.07184239999999</v>
      </c>
      <c r="K18">
        <v>109.20785069999999</v>
      </c>
      <c r="L18">
        <v>104.57104030000001</v>
      </c>
      <c r="M18">
        <v>120.4209767</v>
      </c>
      <c r="N18">
        <v>122.4580486</v>
      </c>
      <c r="O18">
        <v>122.6233082</v>
      </c>
      <c r="P18">
        <v>121.76368909999999</v>
      </c>
      <c r="Q18">
        <v>120.5098326</v>
      </c>
      <c r="R18">
        <v>119.23606119999999</v>
      </c>
      <c r="S18">
        <v>118.12899520000001</v>
      </c>
      <c r="T18">
        <v>117.2625991</v>
      </c>
      <c r="U18">
        <v>116.65155919999999</v>
      </c>
      <c r="V18">
        <v>116.2830999</v>
      </c>
      <c r="W18">
        <v>116.1339383</v>
      </c>
      <c r="X18">
        <v>116.1784784</v>
      </c>
      <c r="Y18">
        <v>116.39233520000001</v>
      </c>
      <c r="Z18">
        <v>116.7535812</v>
      </c>
      <c r="AA18">
        <v>117.24299190000001</v>
      </c>
      <c r="AB18">
        <v>117.84391340000001</v>
      </c>
      <c r="AC18">
        <v>118.542029</v>
      </c>
      <c r="AD18">
        <v>119.3251262</v>
      </c>
      <c r="AE18">
        <v>120.1828895</v>
      </c>
      <c r="AF18">
        <v>121.1067158</v>
      </c>
    </row>
    <row r="19" spans="1:32" x14ac:dyDescent="0.2">
      <c r="A19" t="s">
        <v>365</v>
      </c>
      <c r="B19">
        <v>91.421133499999996</v>
      </c>
      <c r="C19">
        <v>93.244921120000001</v>
      </c>
      <c r="D19">
        <v>95.105092020000001</v>
      </c>
      <c r="E19">
        <v>97.002372030000004</v>
      </c>
      <c r="F19">
        <v>98.937501459999993</v>
      </c>
      <c r="G19">
        <v>100.9112354</v>
      </c>
      <c r="H19">
        <v>102.9243439</v>
      </c>
      <c r="I19">
        <v>104.97761250000001</v>
      </c>
      <c r="J19">
        <v>107.07184239999999</v>
      </c>
      <c r="K19">
        <v>109.20785069999999</v>
      </c>
      <c r="L19">
        <v>111.3864708</v>
      </c>
      <c r="M19">
        <v>113.608553</v>
      </c>
      <c r="N19">
        <v>115.8749641</v>
      </c>
      <c r="O19">
        <v>118.1865885</v>
      </c>
      <c r="P19">
        <v>120.5443282</v>
      </c>
      <c r="Q19">
        <v>122.9491032</v>
      </c>
      <c r="R19">
        <v>125.40185169999999</v>
      </c>
      <c r="S19">
        <v>127.90353090000001</v>
      </c>
      <c r="T19">
        <v>130.45511680000001</v>
      </c>
      <c r="U19">
        <v>133.057605</v>
      </c>
      <c r="V19">
        <v>135.71201110000001</v>
      </c>
      <c r="W19">
        <v>138.4193707</v>
      </c>
      <c r="X19">
        <v>141.1807403</v>
      </c>
      <c r="Y19">
        <v>143.99719719999999</v>
      </c>
      <c r="Z19">
        <v>146.86984050000001</v>
      </c>
      <c r="AA19">
        <v>149.799791</v>
      </c>
      <c r="AB19">
        <v>152.78819200000001</v>
      </c>
      <c r="AC19">
        <v>155.8362095</v>
      </c>
      <c r="AD19">
        <v>158.94503280000001</v>
      </c>
      <c r="AE19">
        <v>162.11587489999999</v>
      </c>
      <c r="AF19">
        <v>165.3499731</v>
      </c>
    </row>
    <row r="20" spans="1:32" x14ac:dyDescent="0.2">
      <c r="A20" t="s">
        <v>366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-6.8154304999999908</v>
      </c>
      <c r="M20">
        <v>6.8124236999999965</v>
      </c>
      <c r="N20">
        <v>6.5830844999999982</v>
      </c>
      <c r="O20">
        <v>4.4367196999999976</v>
      </c>
      <c r="P20">
        <v>1.2193608999999981</v>
      </c>
      <c r="Q20">
        <v>-2.4392706000000004</v>
      </c>
      <c r="R20">
        <v>-6.1657905</v>
      </c>
      <c r="S20">
        <v>-9.7745357000000013</v>
      </c>
      <c r="T20">
        <v>-13.19251770000001</v>
      </c>
      <c r="U20">
        <v>-16.406045800000001</v>
      </c>
      <c r="V20">
        <v>-19.428911200000016</v>
      </c>
      <c r="W20">
        <v>-22.285432400000005</v>
      </c>
      <c r="X20">
        <v>-25.002261899999993</v>
      </c>
      <c r="Y20">
        <v>-27.604861999999983</v>
      </c>
      <c r="Z20">
        <v>-30.11625930000001</v>
      </c>
      <c r="AA20">
        <v>-32.556799099999992</v>
      </c>
      <c r="AB20">
        <v>-34.944278600000004</v>
      </c>
      <c r="AC20">
        <v>-37.294180499999996</v>
      </c>
      <c r="AD20">
        <v>-39.619906600000007</v>
      </c>
      <c r="AE20">
        <v>-41.932985399999993</v>
      </c>
      <c r="AF20">
        <v>-44.243257299999996</v>
      </c>
    </row>
    <row r="21" spans="1:32" x14ac:dyDescent="0.2">
      <c r="A21" t="s">
        <v>367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-6.1187238010596783</v>
      </c>
      <c r="M21">
        <v>5.9964003766512119</v>
      </c>
      <c r="N21">
        <v>5.6811965821355503</v>
      </c>
      <c r="O21">
        <v>3.7539959113042753</v>
      </c>
      <c r="P21">
        <v>1.0115456431736058</v>
      </c>
      <c r="Q21">
        <v>-1.9839677854600279</v>
      </c>
      <c r="R21">
        <v>-4.9168257218007216</v>
      </c>
      <c r="S21">
        <v>-7.6421156094917508</v>
      </c>
      <c r="T21">
        <v>-10.112687047933411</v>
      </c>
      <c r="U21">
        <v>-12.330032394615852</v>
      </c>
      <c r="V21">
        <v>-14.316279776948948</v>
      </c>
      <c r="W21">
        <v>-16.099937665733087</v>
      </c>
      <c r="X21">
        <v>-17.70939991309848</v>
      </c>
      <c r="Y21">
        <v>-19.170416186406147</v>
      </c>
      <c r="Z21">
        <v>-20.505407507404495</v>
      </c>
      <c r="AA21">
        <v>-21.733541070160769</v>
      </c>
      <c r="AB21">
        <v>-22.87105969550317</v>
      </c>
      <c r="AC21">
        <v>-23.931652739538688</v>
      </c>
      <c r="AD21">
        <v>-24.926797586593096</v>
      </c>
      <c r="AE21">
        <v>-25.866057488735173</v>
      </c>
      <c r="AF21">
        <v>-26.75734169804954</v>
      </c>
    </row>
    <row r="22" spans="1:32" x14ac:dyDescent="0.2">
      <c r="A22" t="s">
        <v>229</v>
      </c>
      <c r="B22">
        <v>64.434301070000004</v>
      </c>
      <c r="C22">
        <v>65.719720280000004</v>
      </c>
      <c r="D22">
        <v>67.030782689999995</v>
      </c>
      <c r="E22">
        <v>68.367999889999993</v>
      </c>
      <c r="F22">
        <v>69.731893630000002</v>
      </c>
      <c r="G22">
        <v>71.122996090000001</v>
      </c>
      <c r="H22">
        <v>72.541850080000003</v>
      </c>
      <c r="I22">
        <v>73.989009210000006</v>
      </c>
      <c r="J22">
        <v>75.465038149999998</v>
      </c>
      <c r="K22">
        <v>76.970512830000004</v>
      </c>
      <c r="L22">
        <v>77.121560590000001</v>
      </c>
      <c r="M22">
        <v>79.836995819999999</v>
      </c>
      <c r="N22">
        <v>82.000587400000001</v>
      </c>
      <c r="O22">
        <v>83.937080219999999</v>
      </c>
      <c r="P22">
        <v>85.728933420000004</v>
      </c>
      <c r="Q22">
        <v>87.419404049999997</v>
      </c>
      <c r="R22">
        <v>89.041093380000007</v>
      </c>
      <c r="S22">
        <v>90.620637709999997</v>
      </c>
      <c r="T22">
        <v>92.179802910000006</v>
      </c>
      <c r="U22">
        <v>93.73629871</v>
      </c>
      <c r="V22">
        <v>95.304383049999998</v>
      </c>
      <c r="W22">
        <v>96.895247069999996</v>
      </c>
      <c r="X22">
        <v>98.517299899999998</v>
      </c>
      <c r="Y22">
        <v>100.1764635</v>
      </c>
      <c r="Z22">
        <v>101.8765248</v>
      </c>
      <c r="AA22">
        <v>103.619539</v>
      </c>
      <c r="AB22">
        <v>105.406255</v>
      </c>
      <c r="AC22">
        <v>107.23652490000001</v>
      </c>
      <c r="AD22">
        <v>109.1096699</v>
      </c>
      <c r="AE22">
        <v>111.0247849</v>
      </c>
      <c r="AF22">
        <v>112.9809714</v>
      </c>
    </row>
    <row r="23" spans="1:32" x14ac:dyDescent="0.2">
      <c r="A23" t="s">
        <v>230</v>
      </c>
      <c r="B23">
        <v>64.434301070000004</v>
      </c>
      <c r="C23">
        <v>65.719720280000004</v>
      </c>
      <c r="D23">
        <v>67.030782689999995</v>
      </c>
      <c r="E23">
        <v>68.367999889999993</v>
      </c>
      <c r="F23">
        <v>69.731893630000002</v>
      </c>
      <c r="G23">
        <v>71.122996090000001</v>
      </c>
      <c r="H23">
        <v>72.541850080000003</v>
      </c>
      <c r="I23">
        <v>73.989009210000006</v>
      </c>
      <c r="J23">
        <v>75.465038149999998</v>
      </c>
      <c r="K23">
        <v>76.970512830000004</v>
      </c>
      <c r="L23">
        <v>78.50602069</v>
      </c>
      <c r="M23">
        <v>80.072160839999995</v>
      </c>
      <c r="N23">
        <v>81.669544400000007</v>
      </c>
      <c r="O23">
        <v>83.298794639999997</v>
      </c>
      <c r="P23">
        <v>84.960547289999994</v>
      </c>
      <c r="Q23">
        <v>86.655450729999998</v>
      </c>
      <c r="R23">
        <v>88.384166320000006</v>
      </c>
      <c r="S23">
        <v>90.147368569999998</v>
      </c>
      <c r="T23">
        <v>91.945745470000006</v>
      </c>
      <c r="U23">
        <v>93.779998730000003</v>
      </c>
      <c r="V23">
        <v>95.650844059999997</v>
      </c>
      <c r="W23">
        <v>97.559011440000006</v>
      </c>
      <c r="X23">
        <v>99.505245430000002</v>
      </c>
      <c r="Y23">
        <v>101.4903054</v>
      </c>
      <c r="Z23">
        <v>103.514966</v>
      </c>
      <c r="AA23">
        <v>105.58001710000001</v>
      </c>
      <c r="AB23">
        <v>107.68626449999999</v>
      </c>
      <c r="AC23">
        <v>109.83453009999999</v>
      </c>
      <c r="AD23">
        <v>112.0256521</v>
      </c>
      <c r="AE23">
        <v>114.26048539999999</v>
      </c>
      <c r="AF23">
        <v>116.53990210000001</v>
      </c>
    </row>
    <row r="24" spans="1:32" x14ac:dyDescent="0.2">
      <c r="A24" t="s">
        <v>231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-1.3844600999999983</v>
      </c>
      <c r="M24">
        <v>-0.23516501999999662</v>
      </c>
      <c r="N24">
        <v>0.33104299999999398</v>
      </c>
      <c r="O24">
        <v>0.63828558000000157</v>
      </c>
      <c r="P24">
        <v>0.76838613000001033</v>
      </c>
      <c r="Q24">
        <v>0.76395331999999883</v>
      </c>
      <c r="R24">
        <v>0.65692706000000101</v>
      </c>
      <c r="S24">
        <v>0.47326913999999931</v>
      </c>
      <c r="T24">
        <v>0.23405744000000084</v>
      </c>
      <c r="U24">
        <v>-4.3700020000002837E-2</v>
      </c>
      <c r="V24">
        <v>-0.34646100999999874</v>
      </c>
      <c r="W24">
        <v>-0.66376437000000976</v>
      </c>
      <c r="X24">
        <v>-0.98794553000000462</v>
      </c>
      <c r="Y24">
        <v>-1.3138418999999999</v>
      </c>
      <c r="Z24">
        <v>-1.6384412000000026</v>
      </c>
      <c r="AA24">
        <v>-1.9604781000000031</v>
      </c>
      <c r="AB24">
        <v>-2.2800094999999914</v>
      </c>
      <c r="AC24">
        <v>-2.5980051999999887</v>
      </c>
      <c r="AD24">
        <v>-2.915982200000002</v>
      </c>
      <c r="AE24">
        <v>-3.235700499999993</v>
      </c>
      <c r="AF24">
        <v>-3.5589307000000048</v>
      </c>
    </row>
    <row r="25" spans="1:32" x14ac:dyDescent="0.2">
      <c r="A25" t="s">
        <v>232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-1.763508184253626</v>
      </c>
      <c r="M25">
        <v>-0.29369136230743553</v>
      </c>
      <c r="N25">
        <v>0.40534449216296231</v>
      </c>
      <c r="O25">
        <v>0.76626028354735976</v>
      </c>
      <c r="P25">
        <v>0.90440346079367906</v>
      </c>
      <c r="Q25">
        <v>0.88159869178952022</v>
      </c>
      <c r="R25">
        <v>0.74326328725164981</v>
      </c>
      <c r="S25">
        <v>0.52499495826381359</v>
      </c>
      <c r="T25">
        <v>0.25456038101987488</v>
      </c>
      <c r="U25">
        <v>-4.6598443795908828E-2</v>
      </c>
      <c r="V25">
        <v>-0.36221427359560687</v>
      </c>
      <c r="W25">
        <v>-0.68037217700614994</v>
      </c>
      <c r="X25">
        <v>-0.99285773903748931</v>
      </c>
      <c r="Y25">
        <v>-1.2945491639046791</v>
      </c>
      <c r="Z25">
        <v>-1.582806103612111</v>
      </c>
      <c r="AA25">
        <v>-1.8568647305134856</v>
      </c>
      <c r="AB25">
        <v>-2.1172704899611317</v>
      </c>
      <c r="AC25">
        <v>-2.3653810851966162</v>
      </c>
      <c r="AD25">
        <v>-2.6029593627333147</v>
      </c>
      <c r="AE25">
        <v>-2.8318630790623245</v>
      </c>
      <c r="AF25">
        <v>-3.0538301782218502</v>
      </c>
    </row>
    <row r="26" spans="1:32" x14ac:dyDescent="0.2">
      <c r="A26" t="s">
        <v>233</v>
      </c>
      <c r="B26">
        <v>38.603285309999997</v>
      </c>
      <c r="C26">
        <v>39.373393829999998</v>
      </c>
      <c r="D26">
        <v>40.158865480000003</v>
      </c>
      <c r="E26">
        <v>40.960006730000003</v>
      </c>
      <c r="F26">
        <v>41.777130200000002</v>
      </c>
      <c r="G26">
        <v>42.610554700000002</v>
      </c>
      <c r="H26">
        <v>43.460605440000002</v>
      </c>
      <c r="I26">
        <v>44.327614089999997</v>
      </c>
      <c r="J26">
        <v>45.211918969999999</v>
      </c>
      <c r="K26">
        <v>46.113865099999998</v>
      </c>
      <c r="L26">
        <v>46.422244120000002</v>
      </c>
      <c r="M26">
        <v>47.822983860000001</v>
      </c>
      <c r="N26">
        <v>49.13168752</v>
      </c>
      <c r="O26">
        <v>50.34934603</v>
      </c>
      <c r="P26">
        <v>51.498968779999998</v>
      </c>
      <c r="Q26">
        <v>52.593471870000002</v>
      </c>
      <c r="R26">
        <v>53.645859639999998</v>
      </c>
      <c r="S26">
        <v>54.66907286</v>
      </c>
      <c r="T26">
        <v>55.675093760000003</v>
      </c>
      <c r="U26">
        <v>56.674514559999999</v>
      </c>
      <c r="V26">
        <v>57.676347</v>
      </c>
      <c r="W26">
        <v>58.687935510000003</v>
      </c>
      <c r="X26">
        <v>59.714960240000003</v>
      </c>
      <c r="Y26">
        <v>60.761536810000003</v>
      </c>
      <c r="Z26">
        <v>61.830401700000003</v>
      </c>
      <c r="AA26">
        <v>62.923155280000003</v>
      </c>
      <c r="AB26">
        <v>64.04052935</v>
      </c>
      <c r="AC26">
        <v>65.182649780000006</v>
      </c>
      <c r="AD26">
        <v>66.349272650000003</v>
      </c>
      <c r="AE26">
        <v>67.539981130000001</v>
      </c>
      <c r="AF26">
        <v>68.754337680000006</v>
      </c>
    </row>
    <row r="27" spans="1:32" x14ac:dyDescent="0.2">
      <c r="A27" t="s">
        <v>234</v>
      </c>
      <c r="B27">
        <v>38.603285309999997</v>
      </c>
      <c r="C27">
        <v>39.373393829999998</v>
      </c>
      <c r="D27">
        <v>40.158865480000003</v>
      </c>
      <c r="E27">
        <v>40.960006730000003</v>
      </c>
      <c r="F27">
        <v>41.777130200000002</v>
      </c>
      <c r="G27">
        <v>42.610554700000002</v>
      </c>
      <c r="H27">
        <v>43.460605440000002</v>
      </c>
      <c r="I27">
        <v>44.327614089999997</v>
      </c>
      <c r="J27">
        <v>45.211918969999999</v>
      </c>
      <c r="K27">
        <v>46.113865099999998</v>
      </c>
      <c r="L27">
        <v>47.033804430000004</v>
      </c>
      <c r="M27">
        <v>47.972095899999999</v>
      </c>
      <c r="N27">
        <v>48.929105640000003</v>
      </c>
      <c r="O27">
        <v>49.905207040000001</v>
      </c>
      <c r="P27">
        <v>50.900780990000001</v>
      </c>
      <c r="Q27">
        <v>51.916215940000001</v>
      </c>
      <c r="R27">
        <v>52.951908109999998</v>
      </c>
      <c r="S27">
        <v>54.008261609999998</v>
      </c>
      <c r="T27">
        <v>55.085688619999999</v>
      </c>
      <c r="U27">
        <v>56.184609549999998</v>
      </c>
      <c r="V27">
        <v>57.305453180000001</v>
      </c>
      <c r="W27">
        <v>58.44865686</v>
      </c>
      <c r="X27">
        <v>59.614666649999997</v>
      </c>
      <c r="Y27">
        <v>60.803937519999998</v>
      </c>
      <c r="Z27">
        <v>62.016933510000001</v>
      </c>
      <c r="AA27">
        <v>63.254127920000002</v>
      </c>
      <c r="AB27">
        <v>64.516003499999997</v>
      </c>
      <c r="AC27">
        <v>65.803052600000001</v>
      </c>
      <c r="AD27">
        <v>67.115777440000002</v>
      </c>
      <c r="AE27">
        <v>68.454690220000003</v>
      </c>
      <c r="AF27">
        <v>69.820313369999994</v>
      </c>
    </row>
    <row r="28" spans="1:32" x14ac:dyDescent="0.2">
      <c r="A28" t="s">
        <v>235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-0.61156031000000155</v>
      </c>
      <c r="M28">
        <v>-0.14911203999999856</v>
      </c>
      <c r="N28">
        <v>0.20258187999999677</v>
      </c>
      <c r="O28">
        <v>0.44413898999999901</v>
      </c>
      <c r="P28">
        <v>0.59818778999999722</v>
      </c>
      <c r="Q28">
        <v>0.67725593000000117</v>
      </c>
      <c r="R28">
        <v>0.69395152999999965</v>
      </c>
      <c r="S28">
        <v>0.66081125000000185</v>
      </c>
      <c r="T28">
        <v>0.58940514000000377</v>
      </c>
      <c r="U28">
        <v>0.48990501000000108</v>
      </c>
      <c r="V28">
        <v>0.37089381999999915</v>
      </c>
      <c r="W28">
        <v>0.23927865000000281</v>
      </c>
      <c r="X28">
        <v>0.10029359000000682</v>
      </c>
      <c r="Y28">
        <v>-4.2400709999995456E-2</v>
      </c>
      <c r="Z28">
        <v>-0.18653180999999819</v>
      </c>
      <c r="AA28">
        <v>-0.33097263999999882</v>
      </c>
      <c r="AB28">
        <v>-0.4754741499999966</v>
      </c>
      <c r="AC28">
        <v>-0.62040281999999536</v>
      </c>
      <c r="AD28">
        <v>-0.76650478999999905</v>
      </c>
      <c r="AE28">
        <v>-0.91470909000000233</v>
      </c>
      <c r="AF28">
        <v>-1.0659756899999877</v>
      </c>
    </row>
    <row r="29" spans="1:32" x14ac:dyDescent="0.2">
      <c r="A29" t="s">
        <v>236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-1.3002569479791504</v>
      </c>
      <c r="M29">
        <v>-0.31083078027449584</v>
      </c>
      <c r="N29">
        <v>0.41403143865026415</v>
      </c>
      <c r="O29">
        <v>0.88996522876663153</v>
      </c>
      <c r="P29">
        <v>1.1752035594847055</v>
      </c>
      <c r="Q29">
        <v>1.3045171296434788</v>
      </c>
      <c r="R29">
        <v>1.3105316782134002</v>
      </c>
      <c r="S29">
        <v>1.223537344659964</v>
      </c>
      <c r="T29">
        <v>1.0699787091088542</v>
      </c>
      <c r="U29">
        <v>0.87195588600472718</v>
      </c>
      <c r="V29">
        <v>0.64722255809581686</v>
      </c>
      <c r="W29">
        <v>0.4093826323043448</v>
      </c>
      <c r="X29">
        <v>0.1682364351524912</v>
      </c>
      <c r="Y29">
        <v>-6.9733493798895818E-2</v>
      </c>
      <c r="Z29">
        <v>-0.30077560989035801</v>
      </c>
      <c r="AA29">
        <v>-0.52324275250240637</v>
      </c>
      <c r="AB29">
        <v>-0.73698636649122129</v>
      </c>
      <c r="AC29">
        <v>-0.94281768928148324</v>
      </c>
      <c r="AD29">
        <v>-1.1420634897438831</v>
      </c>
      <c r="AE29">
        <v>-1.3362255925201127</v>
      </c>
      <c r="AF29">
        <v>-1.5267414861790174</v>
      </c>
    </row>
    <row r="30" spans="1:32" x14ac:dyDescent="0.2">
      <c r="A30" t="s">
        <v>237</v>
      </c>
      <c r="B30">
        <v>1.7547905429999999</v>
      </c>
      <c r="C30">
        <v>1.789797386</v>
      </c>
      <c r="D30">
        <v>1.825502591</v>
      </c>
      <c r="E30">
        <v>1.8619200899999999</v>
      </c>
      <c r="F30">
        <v>1.8990640919999999</v>
      </c>
      <c r="G30">
        <v>1.9369490920000001</v>
      </c>
      <c r="H30">
        <v>1.9755898700000001</v>
      </c>
      <c r="I30">
        <v>2.0150015049999999</v>
      </c>
      <c r="J30">
        <v>2.0551993749999999</v>
      </c>
      <c r="K30">
        <v>2.0961991630000001</v>
      </c>
      <c r="L30">
        <v>2.065276715</v>
      </c>
      <c r="M30">
        <v>2.168641923</v>
      </c>
      <c r="N30">
        <v>2.2276786980000001</v>
      </c>
      <c r="O30">
        <v>2.277000283</v>
      </c>
      <c r="P30">
        <v>2.320370187</v>
      </c>
      <c r="Q30">
        <v>2.3595676540000001</v>
      </c>
      <c r="R30">
        <v>2.3959124209999998</v>
      </c>
      <c r="S30">
        <v>2.430460423</v>
      </c>
      <c r="T30">
        <v>2.4640352390000002</v>
      </c>
      <c r="U30">
        <v>2.4972636260000001</v>
      </c>
      <c r="V30">
        <v>2.5306149360000001</v>
      </c>
      <c r="W30">
        <v>2.5644348290000001</v>
      </c>
      <c r="X30">
        <v>2.598971417</v>
      </c>
      <c r="Y30">
        <v>2.6343956679999998</v>
      </c>
      <c r="Z30">
        <v>2.6708181930000001</v>
      </c>
      <c r="AA30">
        <v>2.7083037320000001</v>
      </c>
      <c r="AB30">
        <v>2.7468838340000001</v>
      </c>
      <c r="AC30">
        <v>2.7865678040000001</v>
      </c>
      <c r="AD30">
        <v>2.8273518150000001</v>
      </c>
      <c r="AE30">
        <v>2.869226115</v>
      </c>
      <c r="AF30">
        <v>2.912180378</v>
      </c>
    </row>
    <row r="31" spans="1:32" x14ac:dyDescent="0.2">
      <c r="A31" t="s">
        <v>238</v>
      </c>
      <c r="B31">
        <v>1.7547905429999999</v>
      </c>
      <c r="C31">
        <v>1.789797386</v>
      </c>
      <c r="D31">
        <v>1.825502591</v>
      </c>
      <c r="E31">
        <v>1.8619200899999999</v>
      </c>
      <c r="F31">
        <v>1.8990640919999999</v>
      </c>
      <c r="G31">
        <v>1.9369490920000001</v>
      </c>
      <c r="H31">
        <v>1.9755898700000001</v>
      </c>
      <c r="I31">
        <v>2.0150015049999999</v>
      </c>
      <c r="J31">
        <v>2.0551993749999999</v>
      </c>
      <c r="K31">
        <v>2.0961991630000001</v>
      </c>
      <c r="L31">
        <v>2.1380168689999999</v>
      </c>
      <c r="M31">
        <v>2.1806688090000002</v>
      </c>
      <c r="N31">
        <v>2.224171626</v>
      </c>
      <c r="O31">
        <v>2.2685422929999999</v>
      </c>
      <c r="P31">
        <v>2.3137981230000002</v>
      </c>
      <c r="Q31">
        <v>2.3599567760000002</v>
      </c>
      <c r="R31">
        <v>2.4070362620000001</v>
      </c>
      <c r="S31">
        <v>2.4550549510000002</v>
      </c>
      <c r="T31">
        <v>2.5040315780000002</v>
      </c>
      <c r="U31">
        <v>2.5539852550000002</v>
      </c>
      <c r="V31">
        <v>2.6049354739999999</v>
      </c>
      <c r="W31">
        <v>2.6569021130000001</v>
      </c>
      <c r="X31">
        <v>2.7099054499999999</v>
      </c>
      <c r="Y31">
        <v>2.763966167</v>
      </c>
      <c r="Z31">
        <v>2.8191053570000002</v>
      </c>
      <c r="AA31">
        <v>2.8753445360000001</v>
      </c>
      <c r="AB31">
        <v>2.9327056460000001</v>
      </c>
      <c r="AC31">
        <v>2.9912110709999999</v>
      </c>
      <c r="AD31">
        <v>3.0508836380000002</v>
      </c>
      <c r="AE31">
        <v>3.1117466309999999</v>
      </c>
      <c r="AF31">
        <v>3.1738237979999999</v>
      </c>
    </row>
    <row r="32" spans="1:32" x14ac:dyDescent="0.2">
      <c r="A32" t="s">
        <v>239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-7.274015399999989E-2</v>
      </c>
      <c r="M32">
        <v>-1.2026886000000125E-2</v>
      </c>
      <c r="N32">
        <v>3.507072000000111E-3</v>
      </c>
      <c r="O32">
        <v>8.4579900000001373E-3</v>
      </c>
      <c r="P32">
        <v>6.5720639999997665E-3</v>
      </c>
      <c r="Q32">
        <v>-3.8912200000007502E-4</v>
      </c>
      <c r="R32">
        <v>-1.1123841000000301E-2</v>
      </c>
      <c r="S32">
        <v>-2.4594528000000171E-2</v>
      </c>
      <c r="T32">
        <v>-3.9996338999999992E-2</v>
      </c>
      <c r="U32">
        <v>-5.6721629000000107E-2</v>
      </c>
      <c r="V32">
        <v>-7.4320537999999825E-2</v>
      </c>
      <c r="W32">
        <v>-9.2467284000000038E-2</v>
      </c>
      <c r="X32">
        <v>-0.11093403299999993</v>
      </c>
      <c r="Y32">
        <v>-0.12957049900000017</v>
      </c>
      <c r="Z32">
        <v>-0.14828716400000008</v>
      </c>
      <c r="AA32">
        <v>-0.16704080399999999</v>
      </c>
      <c r="AB32">
        <v>-0.18582181199999992</v>
      </c>
      <c r="AC32">
        <v>-0.2046432669999998</v>
      </c>
      <c r="AD32">
        <v>-0.22353182300000007</v>
      </c>
      <c r="AE32">
        <v>-0.24252051599999991</v>
      </c>
      <c r="AF32">
        <v>-0.26164341999999996</v>
      </c>
    </row>
    <row r="33" spans="1:32" x14ac:dyDescent="0.2">
      <c r="A33" t="s">
        <v>240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-3.4022254480163272</v>
      </c>
      <c r="M33">
        <v>-0.55152281494388333</v>
      </c>
      <c r="N33">
        <v>0.15767991817732252</v>
      </c>
      <c r="O33">
        <v>0.3728381007530146</v>
      </c>
      <c r="P33">
        <v>0.28403791733906392</v>
      </c>
      <c r="Q33">
        <v>-1.6488522330460054E-2</v>
      </c>
      <c r="R33">
        <v>-0.46213848854763651</v>
      </c>
      <c r="S33">
        <v>-1.0017913444251958</v>
      </c>
      <c r="T33">
        <v>-1.5972777400812821</v>
      </c>
      <c r="U33">
        <v>-2.2209066747333361</v>
      </c>
      <c r="V33">
        <v>-2.8530663711941129</v>
      </c>
      <c r="W33">
        <v>-3.480266869733939</v>
      </c>
      <c r="X33">
        <v>-4.0936495773311936</v>
      </c>
      <c r="Y33">
        <v>-4.6878467814472362</v>
      </c>
      <c r="Z33">
        <v>-5.2600788271993659</v>
      </c>
      <c r="AA33">
        <v>-5.8094187290813064</v>
      </c>
      <c r="AB33">
        <v>-6.3361903453709179</v>
      </c>
      <c r="AC33">
        <v>-6.8414853429779825</v>
      </c>
      <c r="AD33">
        <v>-7.326789531263012</v>
      </c>
      <c r="AE33">
        <v>-7.7937102456848368</v>
      </c>
      <c r="AF33">
        <v>-8.2437916107654061</v>
      </c>
    </row>
    <row r="34" spans="1:32" x14ac:dyDescent="0.2">
      <c r="A34" t="s">
        <v>241</v>
      </c>
      <c r="B34">
        <v>16.851133999999998</v>
      </c>
      <c r="C34">
        <v>17.187302330000001</v>
      </c>
      <c r="D34">
        <v>17.53017698</v>
      </c>
      <c r="E34">
        <v>17.879891740000001</v>
      </c>
      <c r="F34">
        <v>18.236583060000001</v>
      </c>
      <c r="G34">
        <v>18.600390130000001</v>
      </c>
      <c r="H34">
        <v>18.97145489</v>
      </c>
      <c r="I34">
        <v>19.34992214</v>
      </c>
      <c r="J34">
        <v>19.73593954</v>
      </c>
      <c r="K34">
        <v>20.129657720000001</v>
      </c>
      <c r="L34">
        <v>19.871919949999999</v>
      </c>
      <c r="M34">
        <v>20.822722450000001</v>
      </c>
      <c r="N34">
        <v>21.386413959999999</v>
      </c>
      <c r="O34">
        <v>21.85474292</v>
      </c>
      <c r="P34">
        <v>22.263530769999999</v>
      </c>
      <c r="Q34">
        <v>22.630507819999998</v>
      </c>
      <c r="R34">
        <v>22.969089749999998</v>
      </c>
      <c r="S34">
        <v>23.29004583</v>
      </c>
      <c r="T34">
        <v>23.601755170000001</v>
      </c>
      <c r="U34">
        <v>23.910559689999999</v>
      </c>
      <c r="V34">
        <v>24.221171290000001</v>
      </c>
      <c r="W34">
        <v>24.537024980000002</v>
      </c>
      <c r="X34">
        <v>24.86055464</v>
      </c>
      <c r="Y34">
        <v>25.193408389999998</v>
      </c>
      <c r="Z34">
        <v>25.536624320000001</v>
      </c>
      <c r="AA34">
        <v>25.890780360000001</v>
      </c>
      <c r="AB34">
        <v>26.256123980000002</v>
      </c>
      <c r="AC34">
        <v>26.632683010000001</v>
      </c>
      <c r="AD34">
        <v>27.02035716</v>
      </c>
      <c r="AE34">
        <v>27.41899016</v>
      </c>
      <c r="AF34">
        <v>27.828423000000001</v>
      </c>
    </row>
    <row r="35" spans="1:32" x14ac:dyDescent="0.2">
      <c r="A35" t="s">
        <v>242</v>
      </c>
      <c r="B35">
        <v>16.851133999999998</v>
      </c>
      <c r="C35">
        <v>17.187302330000001</v>
      </c>
      <c r="D35">
        <v>17.53017698</v>
      </c>
      <c r="E35">
        <v>17.879891740000001</v>
      </c>
      <c r="F35">
        <v>18.236583060000001</v>
      </c>
      <c r="G35">
        <v>18.600390130000001</v>
      </c>
      <c r="H35">
        <v>18.97145489</v>
      </c>
      <c r="I35">
        <v>19.34992214</v>
      </c>
      <c r="J35">
        <v>19.73593954</v>
      </c>
      <c r="K35">
        <v>20.129657720000001</v>
      </c>
      <c r="L35">
        <v>20.531230300000001</v>
      </c>
      <c r="M35">
        <v>20.940813970000001</v>
      </c>
      <c r="N35">
        <v>21.358568550000001</v>
      </c>
      <c r="O35">
        <v>21.784657039999999</v>
      </c>
      <c r="P35">
        <v>22.219245699999998</v>
      </c>
      <c r="Q35">
        <v>22.6625041</v>
      </c>
      <c r="R35">
        <v>23.114605189999999</v>
      </c>
      <c r="S35">
        <v>23.575725380000002</v>
      </c>
      <c r="T35">
        <v>24.046044599999998</v>
      </c>
      <c r="U35">
        <v>24.525746359999999</v>
      </c>
      <c r="V35">
        <v>25.015017830000001</v>
      </c>
      <c r="W35">
        <v>25.514049929999999</v>
      </c>
      <c r="X35">
        <v>26.02303736</v>
      </c>
      <c r="Y35">
        <v>26.542178740000001</v>
      </c>
      <c r="Z35">
        <v>27.071676629999999</v>
      </c>
      <c r="AA35">
        <v>27.61173763</v>
      </c>
      <c r="AB35">
        <v>28.162572470000001</v>
      </c>
      <c r="AC35">
        <v>28.724396070000001</v>
      </c>
      <c r="AD35">
        <v>29.297427670000001</v>
      </c>
      <c r="AE35">
        <v>29.881890840000001</v>
      </c>
      <c r="AF35">
        <v>30.478013650000001</v>
      </c>
    </row>
    <row r="36" spans="1:32" x14ac:dyDescent="0.2">
      <c r="A36" t="s">
        <v>243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-0.65931035000000193</v>
      </c>
      <c r="M36">
        <v>-0.11809152000000012</v>
      </c>
      <c r="N36">
        <v>2.7845409999997628E-2</v>
      </c>
      <c r="O36">
        <v>7.00858800000006E-2</v>
      </c>
      <c r="P36">
        <v>4.4285070000000815E-2</v>
      </c>
      <c r="Q36">
        <v>-3.199628000000132E-2</v>
      </c>
      <c r="R36">
        <v>-0.1455154400000005</v>
      </c>
      <c r="S36">
        <v>-0.28567955000000111</v>
      </c>
      <c r="T36">
        <v>-0.44428942999999776</v>
      </c>
      <c r="U36">
        <v>-0.61518666999999994</v>
      </c>
      <c r="V36">
        <v>-0.79384654000000054</v>
      </c>
      <c r="W36">
        <v>-0.97702494999999701</v>
      </c>
      <c r="X36">
        <v>-1.1624827199999999</v>
      </c>
      <c r="Y36">
        <v>-1.3487703500000023</v>
      </c>
      <c r="Z36">
        <v>-1.5350523099999975</v>
      </c>
      <c r="AA36">
        <v>-1.7209572699999995</v>
      </c>
      <c r="AB36">
        <v>-1.9064484899999989</v>
      </c>
      <c r="AC36">
        <v>-2.09171306</v>
      </c>
      <c r="AD36">
        <v>-2.2770705100000015</v>
      </c>
      <c r="AE36">
        <v>-2.4629006800000006</v>
      </c>
      <c r="AF36">
        <v>-2.6495906500000004</v>
      </c>
    </row>
    <row r="37" spans="1:32" x14ac:dyDescent="0.2">
      <c r="A37" t="s">
        <v>244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-3.2112559275125463</v>
      </c>
      <c r="M37">
        <v>-0.5639299416401844</v>
      </c>
      <c r="N37">
        <v>0.1303711432477872</v>
      </c>
      <c r="O37">
        <v>0.3217212916013068</v>
      </c>
      <c r="P37">
        <v>0.19930951121351903</v>
      </c>
      <c r="Q37">
        <v>-0.14118598659184078</v>
      </c>
      <c r="R37">
        <v>-0.62953893784417625</v>
      </c>
      <c r="S37">
        <v>-1.2117529594332321</v>
      </c>
      <c r="T37">
        <v>-1.8476611741791271</v>
      </c>
      <c r="U37">
        <v>-2.5083300665758035</v>
      </c>
      <c r="V37">
        <v>-3.173479808788926</v>
      </c>
      <c r="W37">
        <v>-3.8293605001187503</v>
      </c>
      <c r="X37">
        <v>-4.4671292744130291</v>
      </c>
      <c r="Y37">
        <v>-5.0816112844849437</v>
      </c>
      <c r="Z37">
        <v>-5.6703259682811762</v>
      </c>
      <c r="AA37">
        <v>-6.2327018062426802</v>
      </c>
      <c r="AB37">
        <v>-6.7694401568991314</v>
      </c>
      <c r="AC37">
        <v>-7.2820088363306006</v>
      </c>
      <c r="AD37">
        <v>-7.7722540546850682</v>
      </c>
      <c r="AE37">
        <v>-8.2421179208082567</v>
      </c>
      <c r="AF37">
        <v>-8.69344925304868</v>
      </c>
    </row>
    <row r="38" spans="1:32" x14ac:dyDescent="0.2">
      <c r="A38" t="s">
        <v>245</v>
      </c>
      <c r="B38">
        <v>0.67946806999999998</v>
      </c>
      <c r="C38">
        <v>0.69302298240000004</v>
      </c>
      <c r="D38">
        <v>0.70684830580000002</v>
      </c>
      <c r="E38">
        <v>0.72094943469999995</v>
      </c>
      <c r="F38">
        <v>0.73533187119999999</v>
      </c>
      <c r="G38">
        <v>0.75000122729999996</v>
      </c>
      <c r="H38">
        <v>0.76496322679999995</v>
      </c>
      <c r="I38">
        <v>0.78022370770000005</v>
      </c>
      <c r="J38">
        <v>0.79578862449999999</v>
      </c>
      <c r="K38">
        <v>0.81166405050000001</v>
      </c>
      <c r="L38">
        <v>0.79519801440000004</v>
      </c>
      <c r="M38">
        <v>0.84001213590000001</v>
      </c>
      <c r="N38">
        <v>0.8632422515</v>
      </c>
      <c r="O38">
        <v>0.88294755930000002</v>
      </c>
      <c r="P38">
        <v>0.90062190139999998</v>
      </c>
      <c r="Q38">
        <v>0.91688038370000002</v>
      </c>
      <c r="R38">
        <v>0.932148957</v>
      </c>
      <c r="S38">
        <v>0.94676439499999998</v>
      </c>
      <c r="T38">
        <v>0.96099169880000002</v>
      </c>
      <c r="U38">
        <v>0.97503651729999996</v>
      </c>
      <c r="V38">
        <v>0.98905712700000004</v>
      </c>
      <c r="W38">
        <v>1.0031741199999999</v>
      </c>
      <c r="X38">
        <v>1.0174776889999999</v>
      </c>
      <c r="Y38">
        <v>1.032033309</v>
      </c>
      <c r="Z38">
        <v>1.0468865730000001</v>
      </c>
      <c r="AA38">
        <v>1.062067562</v>
      </c>
      <c r="AB38">
        <v>1.077594849</v>
      </c>
      <c r="AC38">
        <v>1.0934790910000001</v>
      </c>
      <c r="AD38">
        <v>1.109726083</v>
      </c>
      <c r="AE38">
        <v>1.1263392249999999</v>
      </c>
      <c r="AF38">
        <v>1.1433213799999999</v>
      </c>
    </row>
    <row r="39" spans="1:32" x14ac:dyDescent="0.2">
      <c r="A39" t="s">
        <v>246</v>
      </c>
      <c r="B39">
        <v>0.67946806999999998</v>
      </c>
      <c r="C39">
        <v>0.69302298240000004</v>
      </c>
      <c r="D39">
        <v>0.70684830580000002</v>
      </c>
      <c r="E39">
        <v>0.72094943469999995</v>
      </c>
      <c r="F39">
        <v>0.73533187119999999</v>
      </c>
      <c r="G39">
        <v>0.75000122729999996</v>
      </c>
      <c r="H39">
        <v>0.76496322679999995</v>
      </c>
      <c r="I39">
        <v>0.78022370770000005</v>
      </c>
      <c r="J39">
        <v>0.79578862449999999</v>
      </c>
      <c r="K39">
        <v>0.81166405050000001</v>
      </c>
      <c r="L39">
        <v>0.82785618019999996</v>
      </c>
      <c r="M39">
        <v>0.84437133149999999</v>
      </c>
      <c r="N39">
        <v>0.86121594850000005</v>
      </c>
      <c r="O39">
        <v>0.87839660379999995</v>
      </c>
      <c r="P39">
        <v>0.89592000110000003</v>
      </c>
      <c r="Q39">
        <v>0.91379297800000003</v>
      </c>
      <c r="R39">
        <v>0.9320225083</v>
      </c>
      <c r="S39">
        <v>0.95061570490000002</v>
      </c>
      <c r="T39">
        <v>0.96957982279999999</v>
      </c>
      <c r="U39">
        <v>0.98892226149999995</v>
      </c>
      <c r="V39">
        <v>1.008650568</v>
      </c>
      <c r="W39">
        <v>1.0287724410000001</v>
      </c>
      <c r="X39">
        <v>1.049295731</v>
      </c>
      <c r="Y39">
        <v>1.0702284470000001</v>
      </c>
      <c r="Z39">
        <v>1.091578755</v>
      </c>
      <c r="AA39">
        <v>1.1133549869999999</v>
      </c>
      <c r="AB39">
        <v>1.13556564</v>
      </c>
      <c r="AC39">
        <v>1.1582193789999999</v>
      </c>
      <c r="AD39">
        <v>1.1813250449999999</v>
      </c>
      <c r="AE39">
        <v>1.204891653</v>
      </c>
      <c r="AF39">
        <v>1.2289283980000001</v>
      </c>
    </row>
    <row r="40" spans="1:32" x14ac:dyDescent="0.2">
      <c r="A40" t="s">
        <v>247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-3.2658165799999916E-2</v>
      </c>
      <c r="M40">
        <v>-4.3591955999999765E-3</v>
      </c>
      <c r="N40">
        <v>2.0263029999999516E-3</v>
      </c>
      <c r="O40">
        <v>4.5509555000000645E-3</v>
      </c>
      <c r="P40">
        <v>4.7019002999999504E-3</v>
      </c>
      <c r="Q40">
        <v>3.0874056999999899E-3</v>
      </c>
      <c r="R40">
        <v>1.2644870000000363E-4</v>
      </c>
      <c r="S40">
        <v>-3.8513099000000439E-3</v>
      </c>
      <c r="T40">
        <v>-8.5881239999999748E-3</v>
      </c>
      <c r="U40">
        <v>-1.3885744199999994E-2</v>
      </c>
      <c r="V40">
        <v>-1.9593440999999934E-2</v>
      </c>
      <c r="W40">
        <v>-2.5598321000000146E-2</v>
      </c>
      <c r="X40">
        <v>-3.1818042000000046E-2</v>
      </c>
      <c r="Y40">
        <v>-3.8195138000000073E-2</v>
      </c>
      <c r="Z40">
        <v>-4.4692181999999914E-2</v>
      </c>
      <c r="AA40">
        <v>-5.1287424999999942E-2</v>
      </c>
      <c r="AB40">
        <v>-5.7970791000000021E-2</v>
      </c>
      <c r="AC40">
        <v>-6.4740287999999868E-2</v>
      </c>
      <c r="AD40">
        <v>-7.1598961999999933E-2</v>
      </c>
      <c r="AE40">
        <v>-7.8552428000000063E-2</v>
      </c>
      <c r="AF40">
        <v>-8.5607018000000146E-2</v>
      </c>
    </row>
    <row r="41" spans="1:32" x14ac:dyDescent="0.2">
      <c r="A41" t="s">
        <v>248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-3.9449081351437321</v>
      </c>
      <c r="M41">
        <v>-0.51626523039999261</v>
      </c>
      <c r="N41">
        <v>0.23528396141865304</v>
      </c>
      <c r="O41">
        <v>0.51809803001428012</v>
      </c>
      <c r="P41">
        <v>0.52481251609819424</v>
      </c>
      <c r="Q41">
        <v>0.33786708525134213</v>
      </c>
      <c r="R41">
        <v>1.356712942808258E-2</v>
      </c>
      <c r="S41">
        <v>-0.40513846764241856</v>
      </c>
      <c r="T41">
        <v>-0.88575729383464363</v>
      </c>
      <c r="U41">
        <v>-1.4041289938137358</v>
      </c>
      <c r="V41">
        <v>-1.9425400254173941</v>
      </c>
      <c r="W41">
        <v>-2.4882393792661994</v>
      </c>
      <c r="X41">
        <v>-3.0323235919083369</v>
      </c>
      <c r="Y41">
        <v>-3.5688771034881772</v>
      </c>
      <c r="Z41">
        <v>-4.0942700465070754</v>
      </c>
      <c r="AA41">
        <v>-4.6065653451822115</v>
      </c>
      <c r="AB41">
        <v>-5.1050145370724724</v>
      </c>
      <c r="AC41">
        <v>-5.5896395081816213</v>
      </c>
      <c r="AD41">
        <v>-6.0609027382467762</v>
      </c>
      <c r="AE41">
        <v>-6.519459887070866</v>
      </c>
      <c r="AF41">
        <v>-6.9659890795362838</v>
      </c>
    </row>
    <row r="42" spans="1:32" x14ac:dyDescent="0.2">
      <c r="A42" t="s">
        <v>368</v>
      </c>
      <c r="B42">
        <v>13.886728229999999</v>
      </c>
      <c r="C42">
        <v>14.16375874</v>
      </c>
      <c r="D42">
        <v>14.44631581</v>
      </c>
      <c r="E42">
        <v>14.7345097</v>
      </c>
      <c r="F42">
        <v>15.028452850000001</v>
      </c>
      <c r="G42">
        <v>15.32825997</v>
      </c>
      <c r="H42">
        <v>15.63404802</v>
      </c>
      <c r="I42">
        <v>15.945936339999999</v>
      </c>
      <c r="J42">
        <v>16.264046610000001</v>
      </c>
      <c r="K42">
        <v>16.588502949999999</v>
      </c>
      <c r="L42">
        <v>16.919056040000001</v>
      </c>
      <c r="M42">
        <v>17.426205079999999</v>
      </c>
      <c r="N42">
        <v>17.85195289</v>
      </c>
      <c r="O42">
        <v>18.130015610000001</v>
      </c>
      <c r="P42">
        <v>18.279418100000001</v>
      </c>
      <c r="Q42">
        <v>18.331115520000001</v>
      </c>
      <c r="R42">
        <v>18.315515640000001</v>
      </c>
      <c r="S42">
        <v>18.258223529999999</v>
      </c>
      <c r="T42">
        <v>18.178888529999998</v>
      </c>
      <c r="U42">
        <v>18.091652379999999</v>
      </c>
      <c r="V42">
        <v>18.006184350000002</v>
      </c>
      <c r="W42">
        <v>17.928766700000001</v>
      </c>
      <c r="X42">
        <v>17.8632232</v>
      </c>
      <c r="Y42">
        <v>17.81164716</v>
      </c>
      <c r="Z42">
        <v>17.774948569999999</v>
      </c>
      <c r="AA42">
        <v>17.75325621</v>
      </c>
      <c r="AB42">
        <v>17.746208750000001</v>
      </c>
      <c r="AC42">
        <v>17.75316286</v>
      </c>
      <c r="AD42">
        <v>17.77333926</v>
      </c>
      <c r="AE42">
        <v>17.805922349999999</v>
      </c>
      <c r="AF42">
        <v>17.850125200000001</v>
      </c>
    </row>
    <row r="43" spans="1:32" x14ac:dyDescent="0.2">
      <c r="A43" t="s">
        <v>369</v>
      </c>
      <c r="B43">
        <v>13.886728229999999</v>
      </c>
      <c r="C43">
        <v>14.16375874</v>
      </c>
      <c r="D43">
        <v>14.44631581</v>
      </c>
      <c r="E43">
        <v>14.7345097</v>
      </c>
      <c r="F43">
        <v>15.028452850000001</v>
      </c>
      <c r="G43">
        <v>15.32825997</v>
      </c>
      <c r="H43">
        <v>15.63404802</v>
      </c>
      <c r="I43">
        <v>15.945936339999999</v>
      </c>
      <c r="J43">
        <v>16.264046610000001</v>
      </c>
      <c r="K43">
        <v>16.588502949999999</v>
      </c>
      <c r="L43">
        <v>16.919431970000002</v>
      </c>
      <c r="M43">
        <v>17.2569628</v>
      </c>
      <c r="N43">
        <v>17.601227130000002</v>
      </c>
      <c r="O43">
        <v>17.95235929</v>
      </c>
      <c r="P43">
        <v>18.31049629</v>
      </c>
      <c r="Q43">
        <v>18.675777870000001</v>
      </c>
      <c r="R43">
        <v>19.04834657</v>
      </c>
      <c r="S43">
        <v>19.42834775</v>
      </c>
      <c r="T43">
        <v>19.81592968</v>
      </c>
      <c r="U43">
        <v>20.21124361</v>
      </c>
      <c r="V43">
        <v>20.614443770000001</v>
      </c>
      <c r="W43">
        <v>21.0256875</v>
      </c>
      <c r="X43">
        <v>21.445135239999999</v>
      </c>
      <c r="Y43">
        <v>21.872950679999999</v>
      </c>
      <c r="Z43">
        <v>22.30930073</v>
      </c>
      <c r="AA43">
        <v>22.754355669999999</v>
      </c>
      <c r="AB43">
        <v>23.208289130000001</v>
      </c>
      <c r="AC43">
        <v>23.671278260000001</v>
      </c>
      <c r="AD43">
        <v>24.143503689999999</v>
      </c>
      <c r="AE43">
        <v>24.625149690000001</v>
      </c>
      <c r="AF43">
        <v>25.116404190000001</v>
      </c>
    </row>
    <row r="44" spans="1:32" x14ac:dyDescent="0.2">
      <c r="A44" t="s">
        <v>370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-3.7593000000057941E-4</v>
      </c>
      <c r="M44">
        <v>0.16924227999999886</v>
      </c>
      <c r="N44">
        <v>0.25072575999999813</v>
      </c>
      <c r="O44">
        <v>0.17765632000000053</v>
      </c>
      <c r="P44">
        <v>-3.1078189999998784E-2</v>
      </c>
      <c r="Q44">
        <v>-0.34466235000000012</v>
      </c>
      <c r="R44">
        <v>-0.73283092999999866</v>
      </c>
      <c r="S44">
        <v>-1.1701242200000017</v>
      </c>
      <c r="T44">
        <v>-1.6370411500000017</v>
      </c>
      <c r="U44">
        <v>-2.119591230000001</v>
      </c>
      <c r="V44">
        <v>-2.6082594199999996</v>
      </c>
      <c r="W44">
        <v>-3.0969207999999995</v>
      </c>
      <c r="X44">
        <v>-3.5819120399999989</v>
      </c>
      <c r="Y44">
        <v>-4.0613035199999992</v>
      </c>
      <c r="Z44">
        <v>-4.534352160000001</v>
      </c>
      <c r="AA44">
        <v>-5.0010994599999989</v>
      </c>
      <c r="AB44">
        <v>-5.4620803799999997</v>
      </c>
      <c r="AC44">
        <v>-5.9181154000000014</v>
      </c>
      <c r="AD44">
        <v>-6.3701644299999991</v>
      </c>
      <c r="AE44">
        <v>-6.8192273400000012</v>
      </c>
      <c r="AF44">
        <v>-7.26627899</v>
      </c>
    </row>
    <row r="45" spans="1:32" x14ac:dyDescent="0.2">
      <c r="A45" t="s">
        <v>371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-2.2218831026155073E-3</v>
      </c>
      <c r="M45">
        <v>0.98071880875816309</v>
      </c>
      <c r="N45">
        <v>1.4244788624575788</v>
      </c>
      <c r="O45">
        <v>0.98959873256858621</v>
      </c>
      <c r="P45">
        <v>-0.16972882388213151</v>
      </c>
      <c r="Q45">
        <v>-1.8455046552767751</v>
      </c>
      <c r="R45">
        <v>-3.8472154383948687</v>
      </c>
      <c r="S45">
        <v>-6.0227675305019268</v>
      </c>
      <c r="T45">
        <v>-8.2612381878416237</v>
      </c>
      <c r="U45">
        <v>-10.487188571371641</v>
      </c>
      <c r="V45">
        <v>-12.652582088078335</v>
      </c>
      <c r="W45">
        <v>-14.729224906438843</v>
      </c>
      <c r="X45">
        <v>-16.702678719036136</v>
      </c>
      <c r="Y45">
        <v>-18.567698429976986</v>
      </c>
      <c r="Z45">
        <v>-20.32494077191097</v>
      </c>
      <c r="AA45">
        <v>-21.978646780992328</v>
      </c>
      <c r="AB45">
        <v>-23.535041076937834</v>
      </c>
      <c r="AC45">
        <v>-25.001249763518263</v>
      </c>
      <c r="AD45">
        <v>-26.384589874743234</v>
      </c>
      <c r="AE45">
        <v>-27.692125432111435</v>
      </c>
      <c r="AF45">
        <v>-28.930411117101873</v>
      </c>
    </row>
    <row r="46" spans="1:32" x14ac:dyDescent="0.2">
      <c r="A46" t="s">
        <v>372</v>
      </c>
      <c r="B46">
        <v>47.958406609999997</v>
      </c>
      <c r="C46">
        <v>48.91514325</v>
      </c>
      <c r="D46">
        <v>49.890966120000002</v>
      </c>
      <c r="E46">
        <v>50.886255970000001</v>
      </c>
      <c r="F46">
        <v>51.901401159999999</v>
      </c>
      <c r="G46">
        <v>52.936797779999999</v>
      </c>
      <c r="H46">
        <v>53.992849839999998</v>
      </c>
      <c r="I46">
        <v>55.069969399999998</v>
      </c>
      <c r="J46">
        <v>56.168576739999999</v>
      </c>
      <c r="K46">
        <v>57.289100529999999</v>
      </c>
      <c r="L46">
        <v>57.592688709999997</v>
      </c>
      <c r="M46">
        <v>59.831499790000002</v>
      </c>
      <c r="N46">
        <v>61.317503189999996</v>
      </c>
      <c r="O46">
        <v>62.057209</v>
      </c>
      <c r="P46">
        <v>62.23687082</v>
      </c>
      <c r="Q46">
        <v>62.017617229999999</v>
      </c>
      <c r="R46">
        <v>61.534850319999997</v>
      </c>
      <c r="S46">
        <v>60.895745830000003</v>
      </c>
      <c r="T46">
        <v>60.179022750000001</v>
      </c>
      <c r="U46">
        <v>59.438905050000002</v>
      </c>
      <c r="V46">
        <v>58.710807639999999</v>
      </c>
      <c r="W46">
        <v>58.016726609999999</v>
      </c>
      <c r="X46">
        <v>57.369520199999997</v>
      </c>
      <c r="Y46">
        <v>56.77600984</v>
      </c>
      <c r="Z46">
        <v>56.239120319999998</v>
      </c>
      <c r="AA46">
        <v>55.759324020000001</v>
      </c>
      <c r="AB46">
        <v>55.335608360000002</v>
      </c>
      <c r="AC46">
        <v>54.966122820000002</v>
      </c>
      <c r="AD46">
        <v>54.648609219999997</v>
      </c>
      <c r="AE46">
        <v>54.38068277</v>
      </c>
      <c r="AF46">
        <v>54.1600082</v>
      </c>
    </row>
    <row r="47" spans="1:32" x14ac:dyDescent="0.2">
      <c r="A47" t="s">
        <v>373</v>
      </c>
      <c r="B47">
        <v>47.958406609999997</v>
      </c>
      <c r="C47">
        <v>48.91514325</v>
      </c>
      <c r="D47">
        <v>49.890966120000002</v>
      </c>
      <c r="E47">
        <v>50.886255970000001</v>
      </c>
      <c r="F47">
        <v>51.901401159999999</v>
      </c>
      <c r="G47">
        <v>52.936797779999999</v>
      </c>
      <c r="H47">
        <v>53.992849839999998</v>
      </c>
      <c r="I47">
        <v>55.069969399999998</v>
      </c>
      <c r="J47">
        <v>56.168576739999999</v>
      </c>
      <c r="K47">
        <v>57.289100529999999</v>
      </c>
      <c r="L47">
        <v>58.431977979999999</v>
      </c>
      <c r="M47">
        <v>59.597655039999999</v>
      </c>
      <c r="N47">
        <v>60.786586540000002</v>
      </c>
      <c r="O47">
        <v>61.99923639</v>
      </c>
      <c r="P47">
        <v>63.236077760000001</v>
      </c>
      <c r="Q47">
        <v>64.49759324</v>
      </c>
      <c r="R47">
        <v>65.78427508</v>
      </c>
      <c r="S47">
        <v>67.096625320000001</v>
      </c>
      <c r="T47">
        <v>68.435156030000002</v>
      </c>
      <c r="U47">
        <v>69.800389490000001</v>
      </c>
      <c r="V47">
        <v>71.192858400000006</v>
      </c>
      <c r="W47">
        <v>72.613106090000002</v>
      </c>
      <c r="X47">
        <v>74.061686719999997</v>
      </c>
      <c r="Y47">
        <v>75.539165530000005</v>
      </c>
      <c r="Z47">
        <v>77.046119009999998</v>
      </c>
      <c r="AA47">
        <v>78.583135150000004</v>
      </c>
      <c r="AB47">
        <v>80.150813690000007</v>
      </c>
      <c r="AC47">
        <v>81.749766309999998</v>
      </c>
      <c r="AD47">
        <v>83.380616930000002</v>
      </c>
      <c r="AE47">
        <v>85.044001870000002</v>
      </c>
      <c r="AF47">
        <v>86.740570169999998</v>
      </c>
    </row>
    <row r="48" spans="1:32" x14ac:dyDescent="0.2">
      <c r="A48" t="s">
        <v>374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-0.83928927000000186</v>
      </c>
      <c r="M48">
        <v>0.23384475000000293</v>
      </c>
      <c r="N48">
        <v>0.53091664999999466</v>
      </c>
      <c r="O48">
        <v>5.7972610000000202E-2</v>
      </c>
      <c r="P48">
        <v>-0.99920694000000054</v>
      </c>
      <c r="Q48">
        <v>-2.4799760100000015</v>
      </c>
      <c r="R48">
        <v>-4.2494247600000037</v>
      </c>
      <c r="S48">
        <v>-6.2008794899999984</v>
      </c>
      <c r="T48">
        <v>-8.2561332800000002</v>
      </c>
      <c r="U48">
        <v>-10.361484439999998</v>
      </c>
      <c r="V48">
        <v>-12.482050760000007</v>
      </c>
      <c r="W48">
        <v>-14.596379480000003</v>
      </c>
      <c r="X48">
        <v>-16.692166520000001</v>
      </c>
      <c r="Y48">
        <v>-18.763155690000005</v>
      </c>
      <c r="Z48">
        <v>-20.80699869</v>
      </c>
      <c r="AA48">
        <v>-22.823811130000003</v>
      </c>
      <c r="AB48">
        <v>-24.815205330000005</v>
      </c>
      <c r="AC48">
        <v>-26.783643489999996</v>
      </c>
      <c r="AD48">
        <v>-28.732007710000005</v>
      </c>
      <c r="AE48">
        <v>-30.663319100000002</v>
      </c>
      <c r="AF48">
        <v>-32.580561969999998</v>
      </c>
    </row>
    <row r="49" spans="1:32" x14ac:dyDescent="0.2">
      <c r="A49" t="s">
        <v>375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-1.4363526599891485</v>
      </c>
      <c r="M49">
        <v>0.39237240096621218</v>
      </c>
      <c r="N49">
        <v>0.87341086285643854</v>
      </c>
      <c r="O49">
        <v>9.3505361316603697E-2</v>
      </c>
      <c r="P49">
        <v>-1.5801216258103379</v>
      </c>
      <c r="Q49">
        <v>-3.8450675217784336</v>
      </c>
      <c r="R49">
        <v>-6.4596360677871667</v>
      </c>
      <c r="S49">
        <v>-9.2417158991625943</v>
      </c>
      <c r="T49">
        <v>-12.064169586141881</v>
      </c>
      <c r="U49">
        <v>-14.84445074835069</v>
      </c>
      <c r="V49">
        <v>-17.532728760333082</v>
      </c>
      <c r="W49">
        <v>-20.101577065039177</v>
      </c>
      <c r="X49">
        <v>-22.538193847929687</v>
      </c>
      <c r="Y49">
        <v>-24.838976653175116</v>
      </c>
      <c r="Z49">
        <v>-27.005901085425744</v>
      </c>
      <c r="AA49">
        <v>-29.04415952154844</v>
      </c>
      <c r="AB49">
        <v>-30.960640556910612</v>
      </c>
      <c r="AC49">
        <v>-32.762960310412168</v>
      </c>
      <c r="AD49">
        <v>-34.458857187541803</v>
      </c>
      <c r="AE49">
        <v>-36.055828072240267</v>
      </c>
      <c r="AF49">
        <v>-37.560926687646187</v>
      </c>
    </row>
    <row r="50" spans="1:32" x14ac:dyDescent="0.2">
      <c r="A50" t="s">
        <v>376</v>
      </c>
      <c r="B50">
        <v>8.1291120659999994</v>
      </c>
      <c r="C50">
        <v>8.2912821609999998</v>
      </c>
      <c r="D50">
        <v>8.4566874369999994</v>
      </c>
      <c r="E50">
        <v>8.6253924309999999</v>
      </c>
      <c r="F50">
        <v>8.797462973</v>
      </c>
      <c r="G50">
        <v>8.9729662010000002</v>
      </c>
      <c r="H50">
        <v>9.1519705949999999</v>
      </c>
      <c r="I50">
        <v>9.3345460019999997</v>
      </c>
      <c r="J50">
        <v>9.5207636610000002</v>
      </c>
      <c r="K50">
        <v>9.710696231</v>
      </c>
      <c r="L50">
        <v>9.7872184870000005</v>
      </c>
      <c r="M50">
        <v>9.9529446999999998</v>
      </c>
      <c r="N50">
        <v>10.06008196</v>
      </c>
      <c r="O50">
        <v>10.094248990000001</v>
      </c>
      <c r="P50">
        <v>10.073583620000001</v>
      </c>
      <c r="Q50">
        <v>10.014974970000001</v>
      </c>
      <c r="R50">
        <v>9.9328282699999999</v>
      </c>
      <c r="S50">
        <v>9.838556037</v>
      </c>
      <c r="T50">
        <v>9.7405771909999999</v>
      </c>
      <c r="U50">
        <v>9.6447428409999993</v>
      </c>
      <c r="V50">
        <v>9.5548954639999994</v>
      </c>
      <c r="W50">
        <v>9.4733893739999999</v>
      </c>
      <c r="X50">
        <v>9.4015145770000004</v>
      </c>
      <c r="Y50">
        <v>9.3398214789999994</v>
      </c>
      <c r="Z50">
        <v>9.2883625619999997</v>
      </c>
      <c r="AA50">
        <v>9.2468697009999996</v>
      </c>
      <c r="AB50">
        <v>9.2148829350000003</v>
      </c>
      <c r="AC50">
        <v>9.1918428290000005</v>
      </c>
      <c r="AD50">
        <v>9.1771553459999993</v>
      </c>
      <c r="AE50">
        <v>9.1702358490000009</v>
      </c>
      <c r="AF50">
        <v>9.1705372329999992</v>
      </c>
    </row>
    <row r="51" spans="1:32" x14ac:dyDescent="0.2">
      <c r="A51" t="s">
        <v>377</v>
      </c>
      <c r="B51">
        <v>8.1291120659999994</v>
      </c>
      <c r="C51">
        <v>8.2912821609999998</v>
      </c>
      <c r="D51">
        <v>8.4566874369999994</v>
      </c>
      <c r="E51">
        <v>8.6253924309999999</v>
      </c>
      <c r="F51">
        <v>8.797462973</v>
      </c>
      <c r="G51">
        <v>8.9729662010000002</v>
      </c>
      <c r="H51">
        <v>9.1519705949999999</v>
      </c>
      <c r="I51">
        <v>9.3345460019999997</v>
      </c>
      <c r="J51">
        <v>9.5207636610000002</v>
      </c>
      <c r="K51">
        <v>9.710696231</v>
      </c>
      <c r="L51">
        <v>9.9044178239999994</v>
      </c>
      <c r="M51">
        <v>10.10200403</v>
      </c>
      <c r="N51">
        <v>10.303531939999999</v>
      </c>
      <c r="O51">
        <v>10.50908018</v>
      </c>
      <c r="P51">
        <v>10.71872898</v>
      </c>
      <c r="Q51">
        <v>10.93256012</v>
      </c>
      <c r="R51">
        <v>11.15065704</v>
      </c>
      <c r="S51">
        <v>11.37310484</v>
      </c>
      <c r="T51">
        <v>11.59999032</v>
      </c>
      <c r="U51">
        <v>11.83140201</v>
      </c>
      <c r="V51">
        <v>12.0674302</v>
      </c>
      <c r="W51">
        <v>12.308166979999999</v>
      </c>
      <c r="X51">
        <v>12.5537063</v>
      </c>
      <c r="Y51">
        <v>12.80414395</v>
      </c>
      <c r="Z51">
        <v>13.05957766</v>
      </c>
      <c r="AA51">
        <v>13.32010709</v>
      </c>
      <c r="AB51">
        <v>13.58583391</v>
      </c>
      <c r="AC51">
        <v>13.856861779999999</v>
      </c>
      <c r="AD51">
        <v>14.133296469999999</v>
      </c>
      <c r="AE51">
        <v>14.41524585</v>
      </c>
      <c r="AF51">
        <v>14.702819910000001</v>
      </c>
    </row>
    <row r="52" spans="1:32" x14ac:dyDescent="0.2">
      <c r="A52" t="s">
        <v>378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-0.11719933699999885</v>
      </c>
      <c r="M52">
        <v>-0.14905933000000005</v>
      </c>
      <c r="N52">
        <v>-0.2434499799999994</v>
      </c>
      <c r="O52">
        <v>-0.41483118999999924</v>
      </c>
      <c r="P52">
        <v>-0.645145359999999</v>
      </c>
      <c r="Q52">
        <v>-0.91758514999999896</v>
      </c>
      <c r="R52">
        <v>-1.2178287700000006</v>
      </c>
      <c r="S52">
        <v>-1.5345488029999999</v>
      </c>
      <c r="T52">
        <v>-1.859413129</v>
      </c>
      <c r="U52">
        <v>-2.1866591690000003</v>
      </c>
      <c r="V52">
        <v>-2.512534736000001</v>
      </c>
      <c r="W52">
        <v>-2.8347776059999994</v>
      </c>
      <c r="X52">
        <v>-3.1521917229999996</v>
      </c>
      <c r="Y52">
        <v>-3.4643224710000009</v>
      </c>
      <c r="Z52">
        <v>-3.7712150980000008</v>
      </c>
      <c r="AA52">
        <v>-4.0732373890000009</v>
      </c>
      <c r="AB52">
        <v>-4.3709509749999995</v>
      </c>
      <c r="AC52">
        <v>-4.6650189509999986</v>
      </c>
      <c r="AD52">
        <v>-4.9561411240000002</v>
      </c>
      <c r="AE52">
        <v>-5.2450100009999989</v>
      </c>
      <c r="AF52">
        <v>-5.5322826770000013</v>
      </c>
    </row>
    <row r="53" spans="1:32" x14ac:dyDescent="0.2">
      <c r="A53" t="s">
        <v>379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-1.1833036437134736</v>
      </c>
      <c r="M53">
        <v>-1.475542175169775</v>
      </c>
      <c r="N53">
        <v>-2.3627818248894483</v>
      </c>
      <c r="O53">
        <v>-3.9473596441815251</v>
      </c>
      <c r="P53">
        <v>-6.0188606429341647</v>
      </c>
      <c r="Q53">
        <v>-8.3931406727082205</v>
      </c>
      <c r="R53">
        <v>-10.921587540818134</v>
      </c>
      <c r="S53">
        <v>-13.49278692659972</v>
      </c>
      <c r="T53">
        <v>-16.029436902150795</v>
      </c>
      <c r="U53">
        <v>-18.481826305553795</v>
      </c>
      <c r="V53">
        <v>-20.820793610225319</v>
      </c>
      <c r="W53">
        <v>-23.031679783076843</v>
      </c>
      <c r="X53">
        <v>-25.109650072026934</v>
      </c>
      <c r="Y53">
        <v>-27.056259946218432</v>
      </c>
      <c r="Z53">
        <v>-28.877006563166308</v>
      </c>
      <c r="AA53">
        <v>-30.579614424105962</v>
      </c>
      <c r="AB53">
        <v>-32.172857433379285</v>
      </c>
      <c r="AC53">
        <v>-33.665768087065373</v>
      </c>
      <c r="AD53">
        <v>-35.067127718718268</v>
      </c>
      <c r="AE53">
        <v>-36.385158155315125</v>
      </c>
      <c r="AF53">
        <v>-37.627357954899963</v>
      </c>
    </row>
    <row r="54" spans="1:32" x14ac:dyDescent="0.2">
      <c r="A54" t="s">
        <v>380</v>
      </c>
      <c r="B54">
        <v>15.445167469999999</v>
      </c>
      <c r="C54">
        <v>15.753287739999999</v>
      </c>
      <c r="D54">
        <v>16.067554810000001</v>
      </c>
      <c r="E54">
        <v>16.388091280000001</v>
      </c>
      <c r="F54">
        <v>16.715022229999999</v>
      </c>
      <c r="G54">
        <v>17.04847522</v>
      </c>
      <c r="H54">
        <v>17.38858037</v>
      </c>
      <c r="I54">
        <v>17.735470370000002</v>
      </c>
      <c r="J54">
        <v>18.089280590000001</v>
      </c>
      <c r="K54">
        <v>18.450149079999999</v>
      </c>
      <c r="L54">
        <v>17.852936549999999</v>
      </c>
      <c r="M54">
        <v>19.389457650000001</v>
      </c>
      <c r="N54">
        <v>20.00235035</v>
      </c>
      <c r="O54">
        <v>20.26127739</v>
      </c>
      <c r="P54">
        <v>20.330110869999999</v>
      </c>
      <c r="Q54">
        <v>20.288398149999999</v>
      </c>
      <c r="R54">
        <v>20.18692287</v>
      </c>
      <c r="S54">
        <v>20.059004049999999</v>
      </c>
      <c r="T54">
        <v>19.92560404</v>
      </c>
      <c r="U54">
        <v>19.799196120000001</v>
      </c>
      <c r="V54">
        <v>19.686702919999998</v>
      </c>
      <c r="W54">
        <v>19.591560919999999</v>
      </c>
      <c r="X54">
        <v>19.51508673</v>
      </c>
      <c r="Y54">
        <v>19.457348580000001</v>
      </c>
      <c r="Z54">
        <v>19.417711369999999</v>
      </c>
      <c r="AA54">
        <v>19.39517523</v>
      </c>
      <c r="AB54">
        <v>19.38858561</v>
      </c>
      <c r="AC54">
        <v>19.396763419999999</v>
      </c>
      <c r="AD54">
        <v>19.41858435</v>
      </c>
      <c r="AE54">
        <v>19.45302495</v>
      </c>
      <c r="AF54">
        <v>19.499186349999999</v>
      </c>
    </row>
    <row r="55" spans="1:32" x14ac:dyDescent="0.2">
      <c r="A55" t="s">
        <v>381</v>
      </c>
      <c r="B55">
        <v>15.445167469999999</v>
      </c>
      <c r="C55">
        <v>15.753287739999999</v>
      </c>
      <c r="D55">
        <v>16.067554810000001</v>
      </c>
      <c r="E55">
        <v>16.388091280000001</v>
      </c>
      <c r="F55">
        <v>16.715022229999999</v>
      </c>
      <c r="G55">
        <v>17.04847522</v>
      </c>
      <c r="H55">
        <v>17.38858037</v>
      </c>
      <c r="I55">
        <v>17.735470370000002</v>
      </c>
      <c r="J55">
        <v>18.089280590000001</v>
      </c>
      <c r="K55">
        <v>18.450149079999999</v>
      </c>
      <c r="L55">
        <v>18.818216639999999</v>
      </c>
      <c r="M55">
        <v>19.193626890000001</v>
      </c>
      <c r="N55">
        <v>19.576526309999998</v>
      </c>
      <c r="O55">
        <v>19.967064300000001</v>
      </c>
      <c r="P55">
        <v>20.365393260000001</v>
      </c>
      <c r="Q55">
        <v>20.771668600000002</v>
      </c>
      <c r="R55">
        <v>21.186048849999999</v>
      </c>
      <c r="S55">
        <v>21.608695690000001</v>
      </c>
      <c r="T55">
        <v>22.039774049999998</v>
      </c>
      <c r="U55">
        <v>22.47945211</v>
      </c>
      <c r="V55">
        <v>22.927901439999999</v>
      </c>
      <c r="W55">
        <v>23.38529703</v>
      </c>
      <c r="X55">
        <v>23.851817329999999</v>
      </c>
      <c r="Y55">
        <v>24.32764439</v>
      </c>
      <c r="Z55">
        <v>24.812963870000001</v>
      </c>
      <c r="AA55">
        <v>25.307965129999999</v>
      </c>
      <c r="AB55">
        <v>25.81284132</v>
      </c>
      <c r="AC55">
        <v>26.327789429999999</v>
      </c>
      <c r="AD55">
        <v>26.853010399999999</v>
      </c>
      <c r="AE55">
        <v>27.388709160000001</v>
      </c>
      <c r="AF55">
        <v>27.93509474</v>
      </c>
    </row>
    <row r="56" spans="1:32" x14ac:dyDescent="0.2">
      <c r="A56" t="s">
        <v>382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-0.96528009000000026</v>
      </c>
      <c r="M56">
        <v>0.19583075999999977</v>
      </c>
      <c r="N56">
        <v>0.42582404000000196</v>
      </c>
      <c r="O56">
        <v>0.29421308999999951</v>
      </c>
      <c r="P56">
        <v>-3.528239000000255E-2</v>
      </c>
      <c r="Q56">
        <v>-0.48327045000000268</v>
      </c>
      <c r="R56">
        <v>-0.99912597999999875</v>
      </c>
      <c r="S56">
        <v>-1.5496916400000025</v>
      </c>
      <c r="T56">
        <v>-2.1141700099999987</v>
      </c>
      <c r="U56">
        <v>-2.6802559899999991</v>
      </c>
      <c r="V56">
        <v>-3.2411985200000011</v>
      </c>
      <c r="W56">
        <v>-3.7937361100000011</v>
      </c>
      <c r="X56">
        <v>-4.3367305999999992</v>
      </c>
      <c r="Y56">
        <v>-4.8702958099999982</v>
      </c>
      <c r="Z56">
        <v>-5.3952525000000016</v>
      </c>
      <c r="AA56">
        <v>-5.9127898999999999</v>
      </c>
      <c r="AB56">
        <v>-6.4242557100000006</v>
      </c>
      <c r="AC56">
        <v>-6.9310260100000001</v>
      </c>
      <c r="AD56">
        <v>-7.434426049999999</v>
      </c>
      <c r="AE56">
        <v>-7.9356842100000016</v>
      </c>
      <c r="AF56">
        <v>-8.4359083900000016</v>
      </c>
    </row>
    <row r="57" spans="1:32" x14ac:dyDescent="0.2">
      <c r="A57" t="s">
        <v>383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-5.1294982328357381</v>
      </c>
      <c r="M57">
        <v>1.0202905429094633</v>
      </c>
      <c r="N57">
        <v>2.1751767052895499</v>
      </c>
      <c r="O57">
        <v>1.4734919744811892</v>
      </c>
      <c r="P57">
        <v>-0.17324678953929418</v>
      </c>
      <c r="Q57">
        <v>-2.3265846346114061</v>
      </c>
      <c r="R57">
        <v>-4.7159618439188034</v>
      </c>
      <c r="S57">
        <v>-7.1716111987136895</v>
      </c>
      <c r="T57">
        <v>-9.5925212536377984</v>
      </c>
      <c r="U57">
        <v>-11.923137525258831</v>
      </c>
      <c r="V57">
        <v>-14.136481389201228</v>
      </c>
      <c r="W57">
        <v>-16.222740746603215</v>
      </c>
      <c r="X57">
        <v>-18.181971377692086</v>
      </c>
      <c r="Y57">
        <v>-20.019594712597645</v>
      </c>
      <c r="Z57">
        <v>-21.743684181651133</v>
      </c>
      <c r="AA57">
        <v>-23.363355645653993</v>
      </c>
      <c r="AB57">
        <v>-24.887828621262376</v>
      </c>
      <c r="AC57">
        <v>-26.325894273912077</v>
      </c>
      <c r="AD57">
        <v>-27.685633525841101</v>
      </c>
      <c r="AE57">
        <v>-28.974290696363735</v>
      </c>
      <c r="AF57">
        <v>-30.198245141158242</v>
      </c>
    </row>
    <row r="58" spans="1:32" x14ac:dyDescent="0.2">
      <c r="A58" t="s">
        <v>384</v>
      </c>
      <c r="B58">
        <v>4.0663324650000003</v>
      </c>
      <c r="C58">
        <v>4.147452951</v>
      </c>
      <c r="D58">
        <v>4.2301917339999999</v>
      </c>
      <c r="E58">
        <v>4.3145810979999997</v>
      </c>
      <c r="F58">
        <v>4.4006539709999997</v>
      </c>
      <c r="G58">
        <v>4.4884439370000004</v>
      </c>
      <c r="H58">
        <v>4.5779852520000004</v>
      </c>
      <c r="I58">
        <v>4.6693128530000001</v>
      </c>
      <c r="J58">
        <v>4.7624623760000002</v>
      </c>
      <c r="K58">
        <v>4.8574701669999998</v>
      </c>
      <c r="L58">
        <v>4.7025126909999999</v>
      </c>
      <c r="M58">
        <v>4.9721948640000004</v>
      </c>
      <c r="N58">
        <v>5.0711830769999997</v>
      </c>
      <c r="O58">
        <v>5.099679386</v>
      </c>
      <c r="P58">
        <v>5.0868601130000002</v>
      </c>
      <c r="Q58">
        <v>5.0461683690000001</v>
      </c>
      <c r="R58">
        <v>4.98705949</v>
      </c>
      <c r="S58">
        <v>4.9168194229999997</v>
      </c>
      <c r="T58">
        <v>4.8408580629999998</v>
      </c>
      <c r="U58">
        <v>4.7629843379999999</v>
      </c>
      <c r="V58">
        <v>4.6857573950000004</v>
      </c>
      <c r="W58">
        <v>4.6108272079999999</v>
      </c>
      <c r="X58">
        <v>4.5392127100000002</v>
      </c>
      <c r="Y58">
        <v>4.4715075029999998</v>
      </c>
      <c r="Z58">
        <v>4.4080237650000003</v>
      </c>
      <c r="AA58">
        <v>4.3488901970000002</v>
      </c>
      <c r="AB58">
        <v>4.294118171</v>
      </c>
      <c r="AC58">
        <v>4.2436464840000001</v>
      </c>
      <c r="AD58">
        <v>4.197371747</v>
      </c>
      <c r="AE58">
        <v>4.1551689100000004</v>
      </c>
      <c r="AF58">
        <v>4.116904838</v>
      </c>
    </row>
    <row r="59" spans="1:32" x14ac:dyDescent="0.2">
      <c r="A59" t="s">
        <v>385</v>
      </c>
      <c r="B59">
        <v>4.0663324650000003</v>
      </c>
      <c r="C59">
        <v>4.147452951</v>
      </c>
      <c r="D59">
        <v>4.2301917339999999</v>
      </c>
      <c r="E59">
        <v>4.3145810979999997</v>
      </c>
      <c r="F59">
        <v>4.4006539709999997</v>
      </c>
      <c r="G59">
        <v>4.4884439370000004</v>
      </c>
      <c r="H59">
        <v>4.5779852520000004</v>
      </c>
      <c r="I59">
        <v>4.6693128530000001</v>
      </c>
      <c r="J59">
        <v>4.7624623760000002</v>
      </c>
      <c r="K59">
        <v>4.8574701669999998</v>
      </c>
      <c r="L59">
        <v>4.954373296</v>
      </c>
      <c r="M59">
        <v>5.0532095760000004</v>
      </c>
      <c r="N59">
        <v>5.1540175689999996</v>
      </c>
      <c r="O59">
        <v>5.2568366119999999</v>
      </c>
      <c r="P59">
        <v>5.3617068229999996</v>
      </c>
      <c r="Q59">
        <v>5.4686691209999996</v>
      </c>
      <c r="R59">
        <v>5.5777652419999999</v>
      </c>
      <c r="S59">
        <v>5.6890377540000001</v>
      </c>
      <c r="T59">
        <v>5.802530075</v>
      </c>
      <c r="U59">
        <v>5.9182864879999997</v>
      </c>
      <c r="V59">
        <v>6.0363521609999999</v>
      </c>
      <c r="W59">
        <v>6.1567731610000003</v>
      </c>
      <c r="X59">
        <v>6.279596476</v>
      </c>
      <c r="Y59">
        <v>6.4048700299999997</v>
      </c>
      <c r="Z59">
        <v>6.5326427029999996</v>
      </c>
      <c r="AA59">
        <v>6.6629643520000004</v>
      </c>
      <c r="AB59">
        <v>6.7958858270000002</v>
      </c>
      <c r="AC59">
        <v>6.9314589919999996</v>
      </c>
      <c r="AD59">
        <v>7.0697367470000003</v>
      </c>
      <c r="AE59">
        <v>7.2107730459999999</v>
      </c>
      <c r="AF59">
        <v>7.3546229209999998</v>
      </c>
    </row>
    <row r="60" spans="1:32" x14ac:dyDescent="0.2">
      <c r="A60" t="s">
        <v>386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-0.25186060500000007</v>
      </c>
      <c r="M60">
        <v>-8.1014711999999989E-2</v>
      </c>
      <c r="N60">
        <v>-8.2834491999999926E-2</v>
      </c>
      <c r="O60">
        <v>-0.15715722599999982</v>
      </c>
      <c r="P60">
        <v>-0.27484670999999938</v>
      </c>
      <c r="Q60">
        <v>-0.42250075199999948</v>
      </c>
      <c r="R60">
        <v>-0.59070575199999986</v>
      </c>
      <c r="S60">
        <v>-0.77221833100000037</v>
      </c>
      <c r="T60">
        <v>-0.96167201200000019</v>
      </c>
      <c r="U60">
        <v>-1.1553021499999998</v>
      </c>
      <c r="V60">
        <v>-1.3505947659999995</v>
      </c>
      <c r="W60">
        <v>-1.5459459530000004</v>
      </c>
      <c r="X60">
        <v>-1.7403837659999999</v>
      </c>
      <c r="Y60">
        <v>-1.9333625269999999</v>
      </c>
      <c r="Z60">
        <v>-2.1246189379999993</v>
      </c>
      <c r="AA60">
        <v>-2.3140741550000001</v>
      </c>
      <c r="AB60">
        <v>-2.5017676560000002</v>
      </c>
      <c r="AC60">
        <v>-2.6878125079999995</v>
      </c>
      <c r="AD60">
        <v>-2.8723650000000003</v>
      </c>
      <c r="AE60">
        <v>-3.0556041359999995</v>
      </c>
      <c r="AF60">
        <v>-3.2377180829999999</v>
      </c>
    </row>
    <row r="61" spans="1:32" x14ac:dyDescent="0.2">
      <c r="A61" t="s">
        <v>387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-5.0836016979855732</v>
      </c>
      <c r="M61">
        <v>-1.6032327727861451</v>
      </c>
      <c r="N61">
        <v>-1.6071829575868501</v>
      </c>
      <c r="O61">
        <v>-2.9895779077715789</v>
      </c>
      <c r="P61">
        <v>-5.1261047847859782</v>
      </c>
      <c r="Q61">
        <v>-7.7258422963929707</v>
      </c>
      <c r="R61">
        <v>-10.590365968650783</v>
      </c>
      <c r="S61">
        <v>-13.57379515467354</v>
      </c>
      <c r="T61">
        <v>-16.573322319229867</v>
      </c>
      <c r="U61">
        <v>-19.520889236141347</v>
      </c>
      <c r="V61">
        <v>-22.374353417052063</v>
      </c>
      <c r="W61">
        <v>-25.109678602303799</v>
      </c>
      <c r="X61">
        <v>-27.714898125246989</v>
      </c>
      <c r="Y61">
        <v>-30.185819820609229</v>
      </c>
      <c r="Z61">
        <v>-32.523115599515428</v>
      </c>
      <c r="AA61">
        <v>-34.730399755258965</v>
      </c>
      <c r="AB61">
        <v>-36.812973609128299</v>
      </c>
      <c r="AC61">
        <v>-38.777009444940234</v>
      </c>
      <c r="AD61">
        <v>-40.629023438798775</v>
      </c>
      <c r="AE61">
        <v>-42.375541658394326</v>
      </c>
      <c r="AF61">
        <v>-44.022897132566662</v>
      </c>
    </row>
    <row r="62" spans="1:32" x14ac:dyDescent="0.2">
      <c r="A62" t="s">
        <v>388</v>
      </c>
      <c r="B62">
        <v>1.729694104</v>
      </c>
      <c r="C62">
        <v>1.7642002910000001</v>
      </c>
      <c r="D62">
        <v>1.799394851</v>
      </c>
      <c r="E62">
        <v>1.8352915190000001</v>
      </c>
      <c r="F62">
        <v>1.8719043</v>
      </c>
      <c r="G62">
        <v>1.909247481</v>
      </c>
      <c r="H62">
        <v>1.9473356319999999</v>
      </c>
      <c r="I62">
        <v>1.986183614</v>
      </c>
      <c r="J62">
        <v>2.0258065869999999</v>
      </c>
      <c r="K62">
        <v>2.0662200099999999</v>
      </c>
      <c r="L62">
        <v>1.9293045010000001</v>
      </c>
      <c r="M62">
        <v>2.1529839640000001</v>
      </c>
      <c r="N62">
        <v>2.2250680639999998</v>
      </c>
      <c r="O62">
        <v>2.2593804199999998</v>
      </c>
      <c r="P62">
        <v>2.273752832</v>
      </c>
      <c r="Q62">
        <v>2.273029373</v>
      </c>
      <c r="R62">
        <v>2.260780365</v>
      </c>
      <c r="S62">
        <v>2.2402544639999999</v>
      </c>
      <c r="T62">
        <v>2.214180254</v>
      </c>
      <c r="U62">
        <v>2.1846698760000001</v>
      </c>
      <c r="V62">
        <v>2.1532669860000002</v>
      </c>
      <c r="W62">
        <v>2.1210566759999998</v>
      </c>
      <c r="X62">
        <v>2.0887814410000001</v>
      </c>
      <c r="Y62">
        <v>2.056939157</v>
      </c>
      <c r="Z62">
        <v>2.0258576069999998</v>
      </c>
      <c r="AA62">
        <v>1.995748163</v>
      </c>
      <c r="AB62">
        <v>1.966743441</v>
      </c>
      <c r="AC62">
        <v>1.938923433</v>
      </c>
      <c r="AD62">
        <v>1.9123335880000001</v>
      </c>
      <c r="AE62">
        <v>1.8869972509999999</v>
      </c>
      <c r="AF62">
        <v>1.862924112</v>
      </c>
    </row>
    <row r="63" spans="1:32" x14ac:dyDescent="0.2">
      <c r="A63" t="s">
        <v>389</v>
      </c>
      <c r="B63">
        <v>1.729694104</v>
      </c>
      <c r="C63">
        <v>1.7642002910000001</v>
      </c>
      <c r="D63">
        <v>1.799394851</v>
      </c>
      <c r="E63">
        <v>1.8352915190000001</v>
      </c>
      <c r="F63">
        <v>1.8719043</v>
      </c>
      <c r="G63">
        <v>1.909247481</v>
      </c>
      <c r="H63">
        <v>1.9473356319999999</v>
      </c>
      <c r="I63">
        <v>1.986183614</v>
      </c>
      <c r="J63">
        <v>2.0258065869999999</v>
      </c>
      <c r="K63">
        <v>2.0662200099999999</v>
      </c>
      <c r="L63">
        <v>2.1074396530000001</v>
      </c>
      <c r="M63">
        <v>2.149481599</v>
      </c>
      <c r="N63">
        <v>2.1923622520000001</v>
      </c>
      <c r="O63">
        <v>2.2360983449999998</v>
      </c>
      <c r="P63">
        <v>2.280706941</v>
      </c>
      <c r="Q63">
        <v>2.3262054480000001</v>
      </c>
      <c r="R63">
        <v>2.3726116190000002</v>
      </c>
      <c r="S63">
        <v>2.4199435600000001</v>
      </c>
      <c r="T63">
        <v>2.4682197399999999</v>
      </c>
      <c r="U63">
        <v>2.5174589959999998</v>
      </c>
      <c r="V63">
        <v>2.5676805410000001</v>
      </c>
      <c r="W63">
        <v>2.6189039699999999</v>
      </c>
      <c r="X63">
        <v>2.671149271</v>
      </c>
      <c r="Y63">
        <v>2.7244368290000001</v>
      </c>
      <c r="Z63">
        <v>2.7787874370000001</v>
      </c>
      <c r="AA63">
        <v>2.8342223010000001</v>
      </c>
      <c r="AB63">
        <v>2.8907630520000001</v>
      </c>
      <c r="AC63">
        <v>2.9484317510000002</v>
      </c>
      <c r="AD63">
        <v>3.0072509009999999</v>
      </c>
      <c r="AE63">
        <v>3.067243451</v>
      </c>
      <c r="AF63">
        <v>3.1284328110000001</v>
      </c>
    </row>
    <row r="64" spans="1:32" x14ac:dyDescent="0.2">
      <c r="A64" t="s">
        <v>390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-0.17813515200000007</v>
      </c>
      <c r="M64">
        <v>3.5023650000001183E-3</v>
      </c>
      <c r="N64">
        <v>3.2705811999999668E-2</v>
      </c>
      <c r="O64">
        <v>2.3282075000000013E-2</v>
      </c>
      <c r="P64">
        <v>-6.9541090000000416E-3</v>
      </c>
      <c r="Q64">
        <v>-5.31760750000001E-2</v>
      </c>
      <c r="R64">
        <v>-0.11183125400000016</v>
      </c>
      <c r="S64">
        <v>-0.17968909600000016</v>
      </c>
      <c r="T64">
        <v>-0.25403948599999993</v>
      </c>
      <c r="U64">
        <v>-0.33278911999999972</v>
      </c>
      <c r="V64">
        <v>-0.41441355499999988</v>
      </c>
      <c r="W64">
        <v>-0.49784729400000005</v>
      </c>
      <c r="X64">
        <v>-0.58236782999999992</v>
      </c>
      <c r="Y64">
        <v>-0.6674976720000001</v>
      </c>
      <c r="Z64">
        <v>-0.75292983000000024</v>
      </c>
      <c r="AA64">
        <v>-0.83847413800000004</v>
      </c>
      <c r="AB64">
        <v>-0.92401961100000007</v>
      </c>
      <c r="AC64">
        <v>-1.0095083180000002</v>
      </c>
      <c r="AD64">
        <v>-1.0949173129999998</v>
      </c>
      <c r="AE64">
        <v>-1.1802462</v>
      </c>
      <c r="AF64">
        <v>-1.2655086990000002</v>
      </c>
    </row>
    <row r="65" spans="1:32" x14ac:dyDescent="0.2">
      <c r="A65" t="s">
        <v>391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-8.4526810410167403</v>
      </c>
      <c r="M65">
        <v>0.162939985233157</v>
      </c>
      <c r="N65">
        <v>1.4918069297244818</v>
      </c>
      <c r="O65">
        <v>1.0411919069686526</v>
      </c>
      <c r="P65">
        <v>-0.30491023967116337</v>
      </c>
      <c r="Q65">
        <v>-2.285957805047667</v>
      </c>
      <c r="R65">
        <v>-4.7134243592355958</v>
      </c>
      <c r="S65">
        <v>-7.4253424323664881</v>
      </c>
      <c r="T65">
        <v>-10.292417724525615</v>
      </c>
      <c r="U65">
        <v>-13.219246888579693</v>
      </c>
      <c r="V65">
        <v>-16.139607259655588</v>
      </c>
      <c r="W65">
        <v>-19.009757505541526</v>
      </c>
      <c r="X65">
        <v>-21.802144729335115</v>
      </c>
      <c r="Y65">
        <v>-24.500390865917197</v>
      </c>
      <c r="Z65">
        <v>-27.09562523475595</v>
      </c>
      <c r="AA65">
        <v>-29.583922817351372</v>
      </c>
      <c r="AB65">
        <v>-31.96455725974181</v>
      </c>
      <c r="AC65">
        <v>-34.238822643855059</v>
      </c>
      <c r="AD65">
        <v>-36.409243825844641</v>
      </c>
      <c r="AE65">
        <v>-38.479051919247219</v>
      </c>
      <c r="AF65">
        <v>-40.451842038937116</v>
      </c>
    </row>
    <row r="66" spans="1:32" x14ac:dyDescent="0.2">
      <c r="A66" t="s">
        <v>392</v>
      </c>
      <c r="B66">
        <v>42.993697920000002</v>
      </c>
      <c r="C66">
        <v>43.851392099999998</v>
      </c>
      <c r="D66">
        <v>44.72619667</v>
      </c>
      <c r="E66">
        <v>45.618452990000002</v>
      </c>
      <c r="F66">
        <v>46.528509190000001</v>
      </c>
      <c r="G66">
        <v>47.45672038</v>
      </c>
      <c r="H66">
        <v>48.403448730000001</v>
      </c>
      <c r="I66">
        <v>49.369063650000001</v>
      </c>
      <c r="J66">
        <v>50.353941919999997</v>
      </c>
      <c r="K66">
        <v>51.35846781</v>
      </c>
      <c r="L66">
        <v>50.146904919999997</v>
      </c>
      <c r="M66">
        <v>53.418383329999997</v>
      </c>
      <c r="N66">
        <v>55.041439799999999</v>
      </c>
      <c r="O66">
        <v>56.032754519999997</v>
      </c>
      <c r="P66">
        <v>56.644107159999997</v>
      </c>
      <c r="Q66">
        <v>56.979736500000001</v>
      </c>
      <c r="R66">
        <v>57.114396229999997</v>
      </c>
      <c r="S66">
        <v>57.10915533</v>
      </c>
      <c r="T66">
        <v>57.012330419999998</v>
      </c>
      <c r="U66">
        <v>56.860405720000003</v>
      </c>
      <c r="V66">
        <v>56.679957399999999</v>
      </c>
      <c r="W66">
        <v>56.489842230000001</v>
      </c>
      <c r="X66">
        <v>56.30315719</v>
      </c>
      <c r="Y66">
        <v>56.128809029999999</v>
      </c>
      <c r="Z66">
        <v>55.972705249999997</v>
      </c>
      <c r="AA66">
        <v>55.838636800000003</v>
      </c>
      <c r="AB66">
        <v>55.728926600000001</v>
      </c>
      <c r="AC66">
        <v>55.6449043</v>
      </c>
      <c r="AD66">
        <v>55.587251520000002</v>
      </c>
      <c r="AE66">
        <v>55.556249360000002</v>
      </c>
      <c r="AF66">
        <v>55.55195131</v>
      </c>
    </row>
    <row r="67" spans="1:32" x14ac:dyDescent="0.2">
      <c r="A67" t="s">
        <v>393</v>
      </c>
      <c r="B67">
        <v>42.993697920000002</v>
      </c>
      <c r="C67">
        <v>43.851392099999998</v>
      </c>
      <c r="D67">
        <v>44.72619667</v>
      </c>
      <c r="E67">
        <v>45.618452990000002</v>
      </c>
      <c r="F67">
        <v>46.528509190000001</v>
      </c>
      <c r="G67">
        <v>47.45672038</v>
      </c>
      <c r="H67">
        <v>48.403448730000001</v>
      </c>
      <c r="I67">
        <v>49.369063650000001</v>
      </c>
      <c r="J67">
        <v>50.353941919999997</v>
      </c>
      <c r="K67">
        <v>51.35846781</v>
      </c>
      <c r="L67">
        <v>52.38303329</v>
      </c>
      <c r="M67">
        <v>53.428038139999998</v>
      </c>
      <c r="N67">
        <v>54.493890100000002</v>
      </c>
      <c r="O67">
        <v>55.581005060000003</v>
      </c>
      <c r="P67">
        <v>56.689807209999998</v>
      </c>
      <c r="Q67">
        <v>57.820729180000001</v>
      </c>
      <c r="R67">
        <v>58.974212250000001</v>
      </c>
      <c r="S67">
        <v>60.150706499999998</v>
      </c>
      <c r="T67">
        <v>61.350670989999998</v>
      </c>
      <c r="U67">
        <v>62.57457393</v>
      </c>
      <c r="V67">
        <v>63.822892879999998</v>
      </c>
      <c r="W67">
        <v>65.096114920000005</v>
      </c>
      <c r="X67">
        <v>66.394736839999993</v>
      </c>
      <c r="Y67">
        <v>67.719265359999994</v>
      </c>
      <c r="Z67">
        <v>69.070217310000004</v>
      </c>
      <c r="AA67">
        <v>70.448119790000007</v>
      </c>
      <c r="AB67">
        <v>71.853510470000003</v>
      </c>
      <c r="AC67">
        <v>73.286937699999996</v>
      </c>
      <c r="AD67">
        <v>74.74896081</v>
      </c>
      <c r="AE67">
        <v>76.240150249999999</v>
      </c>
      <c r="AF67">
        <v>77.761087880000005</v>
      </c>
    </row>
    <row r="68" spans="1:32" x14ac:dyDescent="0.2">
      <c r="A68" t="s">
        <v>394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-2.236128370000003</v>
      </c>
      <c r="M68">
        <v>-9.6548100000006798E-3</v>
      </c>
      <c r="N68">
        <v>0.54754969999999759</v>
      </c>
      <c r="O68">
        <v>0.45174945999999494</v>
      </c>
      <c r="P68">
        <v>-4.5700050000000658E-2</v>
      </c>
      <c r="Q68">
        <v>-0.84099267999999938</v>
      </c>
      <c r="R68">
        <v>-1.8598160200000038</v>
      </c>
      <c r="S68">
        <v>-3.0415511699999982</v>
      </c>
      <c r="T68">
        <v>-4.3383405699999997</v>
      </c>
      <c r="U68">
        <v>-5.7141682099999969</v>
      </c>
      <c r="V68">
        <v>-7.1429354799999984</v>
      </c>
      <c r="W68">
        <v>-8.6062726900000044</v>
      </c>
      <c r="X68">
        <v>-10.091579649999993</v>
      </c>
      <c r="Y68">
        <v>-11.590456329999995</v>
      </c>
      <c r="Z68">
        <v>-13.097512060000007</v>
      </c>
      <c r="AA68">
        <v>-14.609482990000004</v>
      </c>
      <c r="AB68">
        <v>-16.124583870000002</v>
      </c>
      <c r="AC68">
        <v>-17.642033399999995</v>
      </c>
      <c r="AD68">
        <v>-19.161709289999997</v>
      </c>
      <c r="AE68">
        <v>-20.683900889999997</v>
      </c>
      <c r="AF68">
        <v>-22.209136570000005</v>
      </c>
    </row>
    <row r="69" spans="1:32" x14ac:dyDescent="0.2">
      <c r="A69" t="s">
        <v>395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-4.2688027583673405</v>
      </c>
      <c r="M69">
        <v>-1.8070680369552949E-2</v>
      </c>
      <c r="N69">
        <v>1.0047909939907118</v>
      </c>
      <c r="O69">
        <v>0.81277670224266796</v>
      </c>
      <c r="P69">
        <v>-8.0614227229092172E-2</v>
      </c>
      <c r="Q69">
        <v>-1.4544830062276248</v>
      </c>
      <c r="R69">
        <v>-3.1536089233646369</v>
      </c>
      <c r="S69">
        <v>-5.0565510315327744</v>
      </c>
      <c r="T69">
        <v>-7.0713824315094094</v>
      </c>
      <c r="U69">
        <v>-9.1317732604815465</v>
      </c>
      <c r="V69">
        <v>-11.191807763133156</v>
      </c>
      <c r="W69">
        <v>-13.220869940666502</v>
      </c>
      <c r="X69">
        <v>-15.19936689307012</v>
      </c>
      <c r="Y69">
        <v>-17.115449006105401</v>
      </c>
      <c r="Z69">
        <v>-18.962604390277114</v>
      </c>
      <c r="AA69">
        <v>-20.737931734089798</v>
      </c>
      <c r="AB69">
        <v>-22.440913136362727</v>
      </c>
      <c r="AC69">
        <v>-24.072548197084775</v>
      </c>
      <c r="AD69">
        <v>-25.634750078607816</v>
      </c>
      <c r="AE69">
        <v>-27.129931961276533</v>
      </c>
      <c r="AF69">
        <v>-28.560732849150572</v>
      </c>
    </row>
    <row r="70" spans="1:32" x14ac:dyDescent="0.2">
      <c r="A70" t="s">
        <v>396</v>
      </c>
      <c r="B70">
        <v>7.5427316800000002</v>
      </c>
      <c r="C70">
        <v>7.6932038970000001</v>
      </c>
      <c r="D70">
        <v>7.8466779300000002</v>
      </c>
      <c r="E70">
        <v>8.0032136620000003</v>
      </c>
      <c r="F70">
        <v>8.1628721720000001</v>
      </c>
      <c r="G70">
        <v>8.3257157579999994</v>
      </c>
      <c r="H70">
        <v>8.4918079590000008</v>
      </c>
      <c r="I70">
        <v>8.6612135840000004</v>
      </c>
      <c r="J70">
        <v>8.8339987319999995</v>
      </c>
      <c r="K70">
        <v>9.0102308230000006</v>
      </c>
      <c r="L70">
        <v>8.2334240780000005</v>
      </c>
      <c r="M70">
        <v>9.206956624</v>
      </c>
      <c r="N70">
        <v>9.6674986000000001</v>
      </c>
      <c r="O70">
        <v>9.9350300689999997</v>
      </c>
      <c r="P70">
        <v>10.079960890000001</v>
      </c>
      <c r="Q70">
        <v>10.136547419999999</v>
      </c>
      <c r="R70">
        <v>10.13164153</v>
      </c>
      <c r="S70">
        <v>10.08709526</v>
      </c>
      <c r="T70">
        <v>10.019727960000001</v>
      </c>
      <c r="U70">
        <v>9.9417957280000007</v>
      </c>
      <c r="V70">
        <v>9.8618628170000004</v>
      </c>
      <c r="W70">
        <v>9.7857289339999998</v>
      </c>
      <c r="X70">
        <v>9.7172211050000001</v>
      </c>
      <c r="Y70">
        <v>9.6587969359999999</v>
      </c>
      <c r="Z70">
        <v>9.6119763749999994</v>
      </c>
      <c r="AA70">
        <v>9.5776413209999998</v>
      </c>
      <c r="AB70">
        <v>9.5562414330000003</v>
      </c>
      <c r="AC70">
        <v>9.5479357660000002</v>
      </c>
      <c r="AD70">
        <v>9.5526908370000001</v>
      </c>
      <c r="AE70">
        <v>9.5703486529999999</v>
      </c>
      <c r="AF70">
        <v>9.6006735949999999</v>
      </c>
    </row>
    <row r="71" spans="1:32" x14ac:dyDescent="0.2">
      <c r="A71" t="s">
        <v>397</v>
      </c>
      <c r="B71">
        <v>7.5427316800000002</v>
      </c>
      <c r="C71">
        <v>7.6932038970000001</v>
      </c>
      <c r="D71">
        <v>7.8466779300000002</v>
      </c>
      <c r="E71">
        <v>8.0032136620000003</v>
      </c>
      <c r="F71">
        <v>8.1628721720000001</v>
      </c>
      <c r="G71">
        <v>8.3257157579999994</v>
      </c>
      <c r="H71">
        <v>8.4918079590000008</v>
      </c>
      <c r="I71">
        <v>8.6612135840000004</v>
      </c>
      <c r="J71">
        <v>8.8339987319999995</v>
      </c>
      <c r="K71">
        <v>9.0102308230000006</v>
      </c>
      <c r="L71">
        <v>9.1899786209999998</v>
      </c>
      <c r="M71">
        <v>9.3733122610000006</v>
      </c>
      <c r="N71">
        <v>9.5603032799999994</v>
      </c>
      <c r="O71">
        <v>9.7510246380000005</v>
      </c>
      <c r="P71">
        <v>9.9455507539999992</v>
      </c>
      <c r="Q71">
        <v>10.14395753</v>
      </c>
      <c r="R71">
        <v>10.34632238</v>
      </c>
      <c r="S71">
        <v>10.552724270000001</v>
      </c>
      <c r="T71">
        <v>10.763243729999999</v>
      </c>
      <c r="U71">
        <v>10.97796291</v>
      </c>
      <c r="V71">
        <v>11.19696559</v>
      </c>
      <c r="W71">
        <v>11.42033721</v>
      </c>
      <c r="X71">
        <v>11.64816495</v>
      </c>
      <c r="Y71">
        <v>11.88053768</v>
      </c>
      <c r="Z71">
        <v>12.117546089999999</v>
      </c>
      <c r="AA71">
        <v>12.359282650000001</v>
      </c>
      <c r="AB71">
        <v>12.60584169</v>
      </c>
      <c r="AC71">
        <v>12.857319410000001</v>
      </c>
      <c r="AD71">
        <v>13.113813929999999</v>
      </c>
      <c r="AE71">
        <v>13.37542534</v>
      </c>
      <c r="AF71">
        <v>13.642255710000001</v>
      </c>
    </row>
    <row r="72" spans="1:32" x14ac:dyDescent="0.2">
      <c r="A72" t="s">
        <v>398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-0.95655454299999931</v>
      </c>
      <c r="M72">
        <v>-0.16635563700000056</v>
      </c>
      <c r="N72">
        <v>0.10719532000000065</v>
      </c>
      <c r="O72">
        <v>0.18400543099999922</v>
      </c>
      <c r="P72">
        <v>0.1344101360000014</v>
      </c>
      <c r="Q72">
        <v>-7.4101100000003584E-3</v>
      </c>
      <c r="R72">
        <v>-0.21468085000000059</v>
      </c>
      <c r="S72">
        <v>-0.46562901000000068</v>
      </c>
      <c r="T72">
        <v>-0.74351576999999835</v>
      </c>
      <c r="U72">
        <v>-1.0361671819999998</v>
      </c>
      <c r="V72">
        <v>-1.3351027729999991</v>
      </c>
      <c r="W72">
        <v>-1.6346082759999998</v>
      </c>
      <c r="X72">
        <v>-1.9309438449999998</v>
      </c>
      <c r="Y72">
        <v>-2.2217407439999999</v>
      </c>
      <c r="Z72">
        <v>-2.505569715</v>
      </c>
      <c r="AA72">
        <v>-2.7816413290000011</v>
      </c>
      <c r="AB72">
        <v>-3.0496002569999998</v>
      </c>
      <c r="AC72">
        <v>-3.3093836440000004</v>
      </c>
      <c r="AD72">
        <v>-3.5611230929999991</v>
      </c>
      <c r="AE72">
        <v>-3.8050766869999997</v>
      </c>
      <c r="AF72">
        <v>-4.0415821150000006</v>
      </c>
    </row>
    <row r="73" spans="1:32" x14ac:dyDescent="0.2">
      <c r="A73" t="s">
        <v>399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-10.408669948526095</v>
      </c>
      <c r="M73">
        <v>-1.7747796335790933</v>
      </c>
      <c r="N73">
        <v>1.1212543876536918</v>
      </c>
      <c r="O73">
        <v>1.8870368790057768</v>
      </c>
      <c r="P73">
        <v>1.3514599575688901</v>
      </c>
      <c r="Q73">
        <v>-7.3049497477539749E-2</v>
      </c>
      <c r="R73">
        <v>-2.0749483934019874</v>
      </c>
      <c r="S73">
        <v>-4.4124057265830574</v>
      </c>
      <c r="T73">
        <v>-6.9079153891835059</v>
      </c>
      <c r="U73">
        <v>-9.4386107012270788</v>
      </c>
      <c r="V73">
        <v>-11.923790979516614</v>
      </c>
      <c r="W73">
        <v>-14.313134944637939</v>
      </c>
      <c r="X73">
        <v>-16.577236442723965</v>
      </c>
      <c r="Y73">
        <v>-18.700675035441662</v>
      </c>
      <c r="Z73">
        <v>-20.677203918933063</v>
      </c>
      <c r="AA73">
        <v>-22.506494978492952</v>
      </c>
      <c r="AB73">
        <v>-24.191960616316443</v>
      </c>
      <c r="AC73">
        <v>-25.739297115276383</v>
      </c>
      <c r="AD73">
        <v>-27.155510303934893</v>
      </c>
      <c r="AE73">
        <v>-28.448266804799793</v>
      </c>
      <c r="AF73">
        <v>-29.625468111094367</v>
      </c>
    </row>
    <row r="74" spans="1:32" x14ac:dyDescent="0.2">
      <c r="A74" t="s">
        <v>400</v>
      </c>
      <c r="B74">
        <v>34.532351560000002</v>
      </c>
      <c r="C74">
        <v>35.2212478</v>
      </c>
      <c r="D74">
        <v>35.923887039999997</v>
      </c>
      <c r="E74">
        <v>36.640543440000002</v>
      </c>
      <c r="F74">
        <v>37.371496639999997</v>
      </c>
      <c r="G74">
        <v>38.117031830000002</v>
      </c>
      <c r="H74">
        <v>38.877439940000002</v>
      </c>
      <c r="I74">
        <v>39.653017650000002</v>
      </c>
      <c r="J74">
        <v>40.444067590000003</v>
      </c>
      <c r="K74">
        <v>41.250898429999999</v>
      </c>
      <c r="L74">
        <v>40.385139469999999</v>
      </c>
      <c r="M74">
        <v>42.95946241</v>
      </c>
      <c r="N74">
        <v>43.976451419999997</v>
      </c>
      <c r="O74">
        <v>44.222293620000002</v>
      </c>
      <c r="P74">
        <v>43.990780350000001</v>
      </c>
      <c r="Q74">
        <v>43.455948679999999</v>
      </c>
      <c r="R74">
        <v>42.744800820000002</v>
      </c>
      <c r="S74">
        <v>41.949489149999998</v>
      </c>
      <c r="T74">
        <v>41.133124709999997</v>
      </c>
      <c r="U74">
        <v>40.336278870000001</v>
      </c>
      <c r="V74">
        <v>39.58328186</v>
      </c>
      <c r="W74">
        <v>38.887387050000001</v>
      </c>
      <c r="X74">
        <v>38.254599499999998</v>
      </c>
      <c r="Y74">
        <v>37.686351760000001</v>
      </c>
      <c r="Z74">
        <v>37.181309910000003</v>
      </c>
      <c r="AA74">
        <v>36.73656656</v>
      </c>
      <c r="AB74">
        <v>36.348416610000001</v>
      </c>
      <c r="AC74">
        <v>36.012853339999999</v>
      </c>
      <c r="AD74">
        <v>35.725878100000003</v>
      </c>
      <c r="AE74">
        <v>35.483685289999997</v>
      </c>
      <c r="AF74">
        <v>35.28276417</v>
      </c>
    </row>
    <row r="75" spans="1:32" x14ac:dyDescent="0.2">
      <c r="A75" t="s">
        <v>401</v>
      </c>
      <c r="B75">
        <v>34.532351560000002</v>
      </c>
      <c r="C75">
        <v>35.2212478</v>
      </c>
      <c r="D75">
        <v>35.923887039999997</v>
      </c>
      <c r="E75">
        <v>36.640543440000002</v>
      </c>
      <c r="F75">
        <v>37.371496639999997</v>
      </c>
      <c r="G75">
        <v>38.117031830000002</v>
      </c>
      <c r="H75">
        <v>38.877439940000002</v>
      </c>
      <c r="I75">
        <v>39.653017650000002</v>
      </c>
      <c r="J75">
        <v>40.444067590000003</v>
      </c>
      <c r="K75">
        <v>41.250898429999999</v>
      </c>
      <c r="L75">
        <v>42.073824979999998</v>
      </c>
      <c r="M75">
        <v>42.913168339999999</v>
      </c>
      <c r="N75">
        <v>43.769256009999999</v>
      </c>
      <c r="O75">
        <v>44.642422029999999</v>
      </c>
      <c r="P75">
        <v>45.533007099999999</v>
      </c>
      <c r="Q75">
        <v>46.441358710000003</v>
      </c>
      <c r="R75">
        <v>47.36783131</v>
      </c>
      <c r="S75">
        <v>48.312786389999999</v>
      </c>
      <c r="T75">
        <v>49.276592659999999</v>
      </c>
      <c r="U75">
        <v>50.259626189999999</v>
      </c>
      <c r="V75">
        <v>51.262270549999997</v>
      </c>
      <c r="W75">
        <v>52.284916959999997</v>
      </c>
      <c r="X75">
        <v>53.327964459999997</v>
      </c>
      <c r="Y75">
        <v>54.391820019999997</v>
      </c>
      <c r="Z75">
        <v>55.476898749999997</v>
      </c>
      <c r="AA75">
        <v>56.583624049999997</v>
      </c>
      <c r="AB75">
        <v>57.712427740000003</v>
      </c>
      <c r="AC75">
        <v>58.863750279999998</v>
      </c>
      <c r="AD75">
        <v>60.038040889999998</v>
      </c>
      <c r="AE75">
        <v>61.23575778</v>
      </c>
      <c r="AF75">
        <v>62.457368279999997</v>
      </c>
    </row>
    <row r="76" spans="1:32" x14ac:dyDescent="0.2">
      <c r="A76" t="s">
        <v>402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-1.6886855099999991</v>
      </c>
      <c r="M76">
        <v>4.6294070000001852E-2</v>
      </c>
      <c r="N76">
        <v>0.20719540999999708</v>
      </c>
      <c r="O76">
        <v>-0.42012840999999668</v>
      </c>
      <c r="P76">
        <v>-1.5422267499999975</v>
      </c>
      <c r="Q76">
        <v>-2.9854100300000042</v>
      </c>
      <c r="R76">
        <v>-4.6230304899999979</v>
      </c>
      <c r="S76">
        <v>-6.3632972400000014</v>
      </c>
      <c r="T76">
        <v>-8.1434679500000016</v>
      </c>
      <c r="U76">
        <v>-9.9233473199999978</v>
      </c>
      <c r="V76">
        <v>-11.678988689999997</v>
      </c>
      <c r="W76">
        <v>-13.397529909999996</v>
      </c>
      <c r="X76">
        <v>-15.073364959999999</v>
      </c>
      <c r="Y76">
        <v>-16.705468259999996</v>
      </c>
      <c r="Z76">
        <v>-18.295588839999994</v>
      </c>
      <c r="AA76">
        <v>-19.847057489999997</v>
      </c>
      <c r="AB76">
        <v>-21.364011130000002</v>
      </c>
      <c r="AC76">
        <v>-22.850896939999998</v>
      </c>
      <c r="AD76">
        <v>-24.312162789999995</v>
      </c>
      <c r="AE76">
        <v>-25.752072490000003</v>
      </c>
      <c r="AF76">
        <v>-27.174604109999997</v>
      </c>
    </row>
    <row r="77" spans="1:32" x14ac:dyDescent="0.2">
      <c r="A77" t="s">
        <v>403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-4.0136248862629564</v>
      </c>
      <c r="M77">
        <v>0.10787847131961126</v>
      </c>
      <c r="N77">
        <v>0.47338115583381857</v>
      </c>
      <c r="O77">
        <v>-0.94109681082641394</v>
      </c>
      <c r="P77">
        <v>-3.3870522687266091</v>
      </c>
      <c r="Q77">
        <v>-6.4283434269057471</v>
      </c>
      <c r="R77">
        <v>-9.7598525458015057</v>
      </c>
      <c r="S77">
        <v>-13.171041696152519</v>
      </c>
      <c r="T77">
        <v>-16.526037029768936</v>
      </c>
      <c r="U77">
        <v>-19.744172554101514</v>
      </c>
      <c r="V77">
        <v>-22.78281583061872</v>
      </c>
      <c r="W77">
        <v>-25.624081836544999</v>
      </c>
      <c r="X77">
        <v>-28.265404675826623</v>
      </c>
      <c r="Y77">
        <v>-30.713199620563092</v>
      </c>
      <c r="Z77">
        <v>-32.978751971062536</v>
      </c>
      <c r="AA77">
        <v>-35.075620947258855</v>
      </c>
      <c r="AB77">
        <v>-37.018042675742059</v>
      </c>
      <c r="AC77">
        <v>-38.819981450899832</v>
      </c>
      <c r="AD77">
        <v>-40.494597141409152</v>
      </c>
      <c r="AE77">
        <v>-42.053978628824609</v>
      </c>
      <c r="AF77">
        <v>-43.50904442238852</v>
      </c>
    </row>
    <row r="78" spans="1:32" x14ac:dyDescent="0.2">
      <c r="A78" t="s">
        <v>404</v>
      </c>
      <c r="B78">
        <v>38.944710059999998</v>
      </c>
      <c r="C78">
        <v>39.721629759999999</v>
      </c>
      <c r="D78">
        <v>40.514048469999999</v>
      </c>
      <c r="E78">
        <v>41.322275380000001</v>
      </c>
      <c r="F78">
        <v>42.14662585</v>
      </c>
      <c r="G78">
        <v>42.987421529999999</v>
      </c>
      <c r="H78">
        <v>43.844990500000002</v>
      </c>
      <c r="I78">
        <v>44.719667370000003</v>
      </c>
      <c r="J78">
        <v>45.611793429999999</v>
      </c>
      <c r="K78">
        <v>46.521716779999998</v>
      </c>
      <c r="L78">
        <v>45.19820249</v>
      </c>
      <c r="M78">
        <v>48.522012259999997</v>
      </c>
      <c r="N78">
        <v>49.624780800000003</v>
      </c>
      <c r="O78">
        <v>49.800121939999997</v>
      </c>
      <c r="P78">
        <v>49.450928249999997</v>
      </c>
      <c r="Q78">
        <v>48.78721702</v>
      </c>
      <c r="R78">
        <v>47.951854169999997</v>
      </c>
      <c r="S78">
        <v>47.043768909999997</v>
      </c>
      <c r="T78">
        <v>46.128094519999998</v>
      </c>
      <c r="U78">
        <v>45.245066860000001</v>
      </c>
      <c r="V78">
        <v>44.417653399999999</v>
      </c>
      <c r="W78">
        <v>43.657405300000001</v>
      </c>
      <c r="X78">
        <v>42.968617379999998</v>
      </c>
      <c r="Y78">
        <v>42.351151770000001</v>
      </c>
      <c r="Z78">
        <v>41.802301200000002</v>
      </c>
      <c r="AA78">
        <v>41.317995410000002</v>
      </c>
      <c r="AB78">
        <v>40.89356918</v>
      </c>
      <c r="AC78">
        <v>40.524240720000002</v>
      </c>
      <c r="AD78">
        <v>40.205399470000003</v>
      </c>
      <c r="AE78">
        <v>39.932768240000001</v>
      </c>
      <c r="AF78">
        <v>39.702483000000001</v>
      </c>
    </row>
    <row r="79" spans="1:32" x14ac:dyDescent="0.2">
      <c r="A79" t="s">
        <v>405</v>
      </c>
      <c r="B79">
        <v>38.944710059999998</v>
      </c>
      <c r="C79">
        <v>39.721629759999999</v>
      </c>
      <c r="D79">
        <v>40.514048469999999</v>
      </c>
      <c r="E79">
        <v>41.322275380000001</v>
      </c>
      <c r="F79">
        <v>42.14662585</v>
      </c>
      <c r="G79">
        <v>42.987421529999999</v>
      </c>
      <c r="H79">
        <v>43.844990500000002</v>
      </c>
      <c r="I79">
        <v>44.719667370000003</v>
      </c>
      <c r="J79">
        <v>45.611793429999999</v>
      </c>
      <c r="K79">
        <v>46.521716779999998</v>
      </c>
      <c r="L79">
        <v>47.449792459999998</v>
      </c>
      <c r="M79">
        <v>48.396382610000003</v>
      </c>
      <c r="N79">
        <v>49.36185656</v>
      </c>
      <c r="O79">
        <v>50.346591050000001</v>
      </c>
      <c r="P79">
        <v>51.3509703</v>
      </c>
      <c r="Q79">
        <v>52.375386210000002</v>
      </c>
      <c r="R79">
        <v>53.420238500000004</v>
      </c>
      <c r="S79">
        <v>54.485934870000001</v>
      </c>
      <c r="T79">
        <v>55.572891130000002</v>
      </c>
      <c r="U79">
        <v>56.681531399999997</v>
      </c>
      <c r="V79">
        <v>57.812288279999997</v>
      </c>
      <c r="W79">
        <v>58.965602959999998</v>
      </c>
      <c r="X79">
        <v>60.141925460000003</v>
      </c>
      <c r="Y79">
        <v>61.341714779999997</v>
      </c>
      <c r="Z79">
        <v>62.565439050000002</v>
      </c>
      <c r="AA79">
        <v>63.813575759999999</v>
      </c>
      <c r="AB79">
        <v>65.086611930000004</v>
      </c>
      <c r="AC79">
        <v>66.385044280000002</v>
      </c>
      <c r="AD79">
        <v>67.709379440000006</v>
      </c>
      <c r="AE79">
        <v>69.060134160000004</v>
      </c>
      <c r="AF79">
        <v>70.437835500000006</v>
      </c>
    </row>
    <row r="80" spans="1:32" x14ac:dyDescent="0.2">
      <c r="A80" t="s">
        <v>406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-2.2515899699999977</v>
      </c>
      <c r="M80">
        <v>0.12562964999999338</v>
      </c>
      <c r="N80">
        <v>0.26292424000000381</v>
      </c>
      <c r="O80">
        <v>-0.54646911000000387</v>
      </c>
      <c r="P80">
        <v>-1.9000420500000033</v>
      </c>
      <c r="Q80">
        <v>-3.5881691900000021</v>
      </c>
      <c r="R80">
        <v>-5.4683843300000063</v>
      </c>
      <c r="S80">
        <v>-7.4421659600000041</v>
      </c>
      <c r="T80">
        <v>-9.4447966100000045</v>
      </c>
      <c r="U80">
        <v>-11.436464539999996</v>
      </c>
      <c r="V80">
        <v>-13.394634879999998</v>
      </c>
      <c r="W80">
        <v>-15.308197659999998</v>
      </c>
      <c r="X80">
        <v>-17.173308080000005</v>
      </c>
      <c r="Y80">
        <v>-18.990563009999995</v>
      </c>
      <c r="Z80">
        <v>-20.76313785</v>
      </c>
      <c r="AA80">
        <v>-22.495580349999997</v>
      </c>
      <c r="AB80">
        <v>-24.193042750000004</v>
      </c>
      <c r="AC80">
        <v>-25.860803560000001</v>
      </c>
      <c r="AD80">
        <v>-27.503979970000003</v>
      </c>
      <c r="AE80">
        <v>-29.127365920000003</v>
      </c>
      <c r="AF80">
        <v>-30.735352500000005</v>
      </c>
    </row>
    <row r="81" spans="1:32" x14ac:dyDescent="0.2">
      <c r="A81" t="s">
        <v>407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-4.7452050963090686</v>
      </c>
      <c r="M81">
        <v>0.25958479379000199</v>
      </c>
      <c r="N81">
        <v>0.53264657839684482</v>
      </c>
      <c r="O81">
        <v>-1.0854143222076229</v>
      </c>
      <c r="P81">
        <v>-3.7001093434061216</v>
      </c>
      <c r="Q81">
        <v>-6.850869176626551</v>
      </c>
      <c r="R81">
        <v>-10.236540463966682</v>
      </c>
      <c r="S81">
        <v>-13.65887541024402</v>
      </c>
      <c r="T81">
        <v>-16.995330669239561</v>
      </c>
      <c r="U81">
        <v>-20.176703517929294</v>
      </c>
      <c r="V81">
        <v>-23.169183020617147</v>
      </c>
      <c r="W81">
        <v>-25.961233145338124</v>
      </c>
      <c r="X81">
        <v>-28.55463630179559</v>
      </c>
      <c r="Y81">
        <v>-30.958643849636434</v>
      </c>
      <c r="Z81">
        <v>-33.186273708407711</v>
      </c>
      <c r="AA81">
        <v>-35.252029183578223</v>
      </c>
      <c r="AB81">
        <v>-37.170536355494086</v>
      </c>
      <c r="AC81">
        <v>-38.955767583619959</v>
      </c>
      <c r="AD81">
        <v>-40.62063512836118</v>
      </c>
      <c r="AE81">
        <v>-42.176816298267092</v>
      </c>
      <c r="AF81">
        <v>-43.63472029176706</v>
      </c>
    </row>
    <row r="82" spans="1:32" x14ac:dyDescent="0.2">
      <c r="A82" t="s">
        <v>408</v>
      </c>
      <c r="B82">
        <v>9.0947156230000008</v>
      </c>
      <c r="C82">
        <v>9.2761488330000006</v>
      </c>
      <c r="D82">
        <v>9.4612015090000003</v>
      </c>
      <c r="E82">
        <v>9.6499458570000005</v>
      </c>
      <c r="F82">
        <v>9.8424555209999998</v>
      </c>
      <c r="G82">
        <v>10.03880562</v>
      </c>
      <c r="H82">
        <v>10.239072760000001</v>
      </c>
      <c r="I82">
        <v>10.443335100000001</v>
      </c>
      <c r="J82">
        <v>10.651672319999999</v>
      </c>
      <c r="K82">
        <v>10.86416573</v>
      </c>
      <c r="L82">
        <v>9.7398941800000003</v>
      </c>
      <c r="M82">
        <v>10.7101533</v>
      </c>
      <c r="N82">
        <v>10.685008659999999</v>
      </c>
      <c r="O82">
        <v>10.45754247</v>
      </c>
      <c r="P82">
        <v>10.168785529999999</v>
      </c>
      <c r="Q82">
        <v>9.8612075650000008</v>
      </c>
      <c r="R82">
        <v>9.5560158800000004</v>
      </c>
      <c r="S82">
        <v>9.2654071380000005</v>
      </c>
      <c r="T82">
        <v>8.9961420059999995</v>
      </c>
      <c r="U82">
        <v>8.7514637610000001</v>
      </c>
      <c r="V82">
        <v>8.532354175</v>
      </c>
      <c r="W82">
        <v>8.3383822599999995</v>
      </c>
      <c r="X82">
        <v>8.1682781769999995</v>
      </c>
      <c r="Y82">
        <v>8.0203182660000003</v>
      </c>
      <c r="Z82">
        <v>7.8925796019999996</v>
      </c>
      <c r="AA82">
        <v>7.7831045139999997</v>
      </c>
      <c r="AB82">
        <v>7.6900033069999996</v>
      </c>
      <c r="AC82">
        <v>7.6115149180000001</v>
      </c>
      <c r="AD82">
        <v>7.5460391080000004</v>
      </c>
      <c r="AE82">
        <v>7.4921495790000003</v>
      </c>
      <c r="AF82">
        <v>7.4485944179999999</v>
      </c>
    </row>
    <row r="83" spans="1:32" x14ac:dyDescent="0.2">
      <c r="A83" t="s">
        <v>409</v>
      </c>
      <c r="B83">
        <v>9.0947156230000008</v>
      </c>
      <c r="C83">
        <v>9.2761488330000006</v>
      </c>
      <c r="D83">
        <v>9.4612015090000003</v>
      </c>
      <c r="E83">
        <v>9.6499458570000005</v>
      </c>
      <c r="F83">
        <v>9.8424555209999998</v>
      </c>
      <c r="G83">
        <v>10.03880562</v>
      </c>
      <c r="H83">
        <v>10.239072760000001</v>
      </c>
      <c r="I83">
        <v>10.443335100000001</v>
      </c>
      <c r="J83">
        <v>10.651672319999999</v>
      </c>
      <c r="K83">
        <v>10.86416573</v>
      </c>
      <c r="L83">
        <v>11.080898230000001</v>
      </c>
      <c r="M83">
        <v>11.301954390000001</v>
      </c>
      <c r="N83">
        <v>11.527420469999999</v>
      </c>
      <c r="O83">
        <v>11.757384439999999</v>
      </c>
      <c r="P83">
        <v>11.99193603</v>
      </c>
      <c r="Q83">
        <v>12.231166760000001</v>
      </c>
      <c r="R83">
        <v>12.47516998</v>
      </c>
      <c r="S83">
        <v>12.724040889999999</v>
      </c>
      <c r="T83">
        <v>12.977876589999999</v>
      </c>
      <c r="U83">
        <v>13.236776150000001</v>
      </c>
      <c r="V83">
        <v>13.500840569999999</v>
      </c>
      <c r="W83">
        <v>13.770172880000001</v>
      </c>
      <c r="X83">
        <v>14.04487819</v>
      </c>
      <c r="Y83">
        <v>14.32506368</v>
      </c>
      <c r="Z83">
        <v>14.610838680000001</v>
      </c>
      <c r="AA83">
        <v>14.90231468</v>
      </c>
      <c r="AB83">
        <v>15.19960543</v>
      </c>
      <c r="AC83">
        <v>15.50282692</v>
      </c>
      <c r="AD83">
        <v>15.81209746</v>
      </c>
      <c r="AE83">
        <v>16.127537740000001</v>
      </c>
      <c r="AF83">
        <v>16.449270819999999</v>
      </c>
    </row>
    <row r="84" spans="1:32" x14ac:dyDescent="0.2">
      <c r="A84" t="s">
        <v>410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-1.3410040500000004</v>
      </c>
      <c r="M84">
        <v>-0.59180109000000058</v>
      </c>
      <c r="N84">
        <v>-0.84241180999999976</v>
      </c>
      <c r="O84">
        <v>-1.2998419699999992</v>
      </c>
      <c r="P84">
        <v>-1.8231505000000006</v>
      </c>
      <c r="Q84">
        <v>-2.3699591949999999</v>
      </c>
      <c r="R84">
        <v>-2.9191541000000001</v>
      </c>
      <c r="S84">
        <v>-3.458633751999999</v>
      </c>
      <c r="T84">
        <v>-3.9817345839999998</v>
      </c>
      <c r="U84">
        <v>-4.4853123890000006</v>
      </c>
      <c r="V84">
        <v>-4.9684863949999993</v>
      </c>
      <c r="W84">
        <v>-5.431790620000001</v>
      </c>
      <c r="X84">
        <v>-5.8766000130000009</v>
      </c>
      <c r="Y84">
        <v>-6.3047454139999992</v>
      </c>
      <c r="Z84">
        <v>-6.7182590780000009</v>
      </c>
      <c r="AA84">
        <v>-7.1192101660000002</v>
      </c>
      <c r="AB84">
        <v>-7.5096021230000005</v>
      </c>
      <c r="AC84">
        <v>-7.8913120020000003</v>
      </c>
      <c r="AD84">
        <v>-8.2660583519999999</v>
      </c>
      <c r="AE84">
        <v>-8.6353881610000016</v>
      </c>
      <c r="AF84">
        <v>-9.0006764019999999</v>
      </c>
    </row>
    <row r="85" spans="1:32" x14ac:dyDescent="0.2">
      <c r="A85" t="s">
        <v>411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-12.101943562385742</v>
      </c>
      <c r="M85">
        <v>-5.2362721488562025</v>
      </c>
      <c r="N85">
        <v>-7.3078952241949384</v>
      </c>
      <c r="O85">
        <v>-11.055536855440263</v>
      </c>
      <c r="P85">
        <v>-15.203137303593506</v>
      </c>
      <c r="Q85">
        <v>-19.376395085631227</v>
      </c>
      <c r="R85">
        <v>-23.399714029387518</v>
      </c>
      <c r="S85">
        <v>-27.181881777181239</v>
      </c>
      <c r="T85">
        <v>-30.680940417233536</v>
      </c>
      <c r="U85">
        <v>-33.885232613834006</v>
      </c>
      <c r="V85">
        <v>-36.801311512709759</v>
      </c>
      <c r="W85">
        <v>-39.446059736034343</v>
      </c>
      <c r="X85">
        <v>-41.841587612943201</v>
      </c>
      <c r="Y85">
        <v>-44.011988741120902</v>
      </c>
      <c r="Z85">
        <v>-45.981337725645197</v>
      </c>
      <c r="AA85">
        <v>-47.772512652376761</v>
      </c>
      <c r="AB85">
        <v>-49.40655964777897</v>
      </c>
      <c r="AC85">
        <v>-50.902406656037158</v>
      </c>
      <c r="AD85">
        <v>-52.276798653124409</v>
      </c>
      <c r="AE85">
        <v>-53.544368025766587</v>
      </c>
      <c r="AF85">
        <v>-54.717783544887851</v>
      </c>
    </row>
    <row r="86" spans="1:32" x14ac:dyDescent="0.2">
      <c r="A86" t="s">
        <v>412</v>
      </c>
      <c r="B86">
        <v>0.65067984199999995</v>
      </c>
      <c r="C86">
        <v>0.66366044940000002</v>
      </c>
      <c r="D86">
        <v>0.67690001079999995</v>
      </c>
      <c r="E86">
        <v>0.69040369219999997</v>
      </c>
      <c r="F86">
        <v>0.70417676250000005</v>
      </c>
      <c r="G86">
        <v>0.71822459599999999</v>
      </c>
      <c r="H86">
        <v>0.73255267400000001</v>
      </c>
      <c r="I86">
        <v>0.74716658700000005</v>
      </c>
      <c r="J86">
        <v>0.76207203739999996</v>
      </c>
      <c r="K86">
        <v>0.7772748411</v>
      </c>
      <c r="L86">
        <v>0.7836801028</v>
      </c>
      <c r="M86">
        <v>0.83047137100000001</v>
      </c>
      <c r="N86">
        <v>0.86938650110000004</v>
      </c>
      <c r="O86">
        <v>0.9008620625</v>
      </c>
      <c r="P86">
        <v>0.92557613800000005</v>
      </c>
      <c r="Q86">
        <v>0.94435924449999997</v>
      </c>
      <c r="R86">
        <v>0.95828627180000003</v>
      </c>
      <c r="S86">
        <v>0.96849362800000005</v>
      </c>
      <c r="T86">
        <v>0.97601568790000004</v>
      </c>
      <c r="U86">
        <v>0.981709414</v>
      </c>
      <c r="V86">
        <v>0.98624283729999995</v>
      </c>
      <c r="W86">
        <v>0.99011490449999995</v>
      </c>
      <c r="X86">
        <v>0.99368587330000002</v>
      </c>
      <c r="Y86">
        <v>0.99720797120000004</v>
      </c>
      <c r="Z86">
        <v>1.000852238</v>
      </c>
      <c r="AA86">
        <v>1.0047304939999999</v>
      </c>
      <c r="AB86">
        <v>1.008912646</v>
      </c>
      <c r="AC86">
        <v>1.013439961</v>
      </c>
      <c r="AD86">
        <v>1.0183349939999999</v>
      </c>
      <c r="AE86">
        <v>1.023608844</v>
      </c>
      <c r="AF86">
        <v>1.029266258</v>
      </c>
    </row>
    <row r="87" spans="1:32" x14ac:dyDescent="0.2">
      <c r="A87" t="s">
        <v>413</v>
      </c>
      <c r="B87">
        <v>0.65067984199999995</v>
      </c>
      <c r="C87">
        <v>0.66366044940000002</v>
      </c>
      <c r="D87">
        <v>0.67690001079999995</v>
      </c>
      <c r="E87">
        <v>0.69040369219999997</v>
      </c>
      <c r="F87">
        <v>0.70417676250000005</v>
      </c>
      <c r="G87">
        <v>0.71822459599999999</v>
      </c>
      <c r="H87">
        <v>0.73255267400000001</v>
      </c>
      <c r="I87">
        <v>0.74716658700000005</v>
      </c>
      <c r="J87">
        <v>0.76207203739999996</v>
      </c>
      <c r="K87">
        <v>0.7772748411</v>
      </c>
      <c r="L87">
        <v>0.79278093009999995</v>
      </c>
      <c r="M87">
        <v>0.80859635470000002</v>
      </c>
      <c r="N87">
        <v>0.824727286</v>
      </c>
      <c r="O87">
        <v>0.84118001799999997</v>
      </c>
      <c r="P87">
        <v>0.85796097059999998</v>
      </c>
      <c r="Q87">
        <v>0.8750766914</v>
      </c>
      <c r="R87">
        <v>0.89253385880000002</v>
      </c>
      <c r="S87">
        <v>0.91033928450000001</v>
      </c>
      <c r="T87">
        <v>0.92849991600000004</v>
      </c>
      <c r="U87">
        <v>0.94702283939999998</v>
      </c>
      <c r="V87">
        <v>0.96591528209999999</v>
      </c>
      <c r="W87">
        <v>0.98518461580000005</v>
      </c>
      <c r="X87">
        <v>1.0048383590000001</v>
      </c>
      <c r="Y87">
        <v>1.024884181</v>
      </c>
      <c r="Z87">
        <v>1.0453299030000001</v>
      </c>
      <c r="AA87">
        <v>1.066183503</v>
      </c>
      <c r="AB87">
        <v>1.087453118</v>
      </c>
      <c r="AC87">
        <v>1.1091470459999999</v>
      </c>
      <c r="AD87">
        <v>1.1312737530000001</v>
      </c>
      <c r="AE87">
        <v>1.153841873</v>
      </c>
      <c r="AF87">
        <v>1.1768602100000001</v>
      </c>
    </row>
    <row r="88" spans="1:32" x14ac:dyDescent="0.2">
      <c r="A88" t="s">
        <v>414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-9.1008272999999473E-3</v>
      </c>
      <c r="M88">
        <v>2.1875016299999994E-2</v>
      </c>
      <c r="N88">
        <v>4.4659215100000038E-2</v>
      </c>
      <c r="O88">
        <v>5.9682044500000031E-2</v>
      </c>
      <c r="P88">
        <v>6.7615167400000065E-2</v>
      </c>
      <c r="Q88">
        <v>6.9282553099999977E-2</v>
      </c>
      <c r="R88">
        <v>6.575241300000001E-2</v>
      </c>
      <c r="S88">
        <v>5.8154343500000039E-2</v>
      </c>
      <c r="T88">
        <v>4.7515771900000003E-2</v>
      </c>
      <c r="U88">
        <v>3.468657460000002E-2</v>
      </c>
      <c r="V88">
        <v>2.0327555199999958E-2</v>
      </c>
      <c r="W88">
        <v>4.9302886999998963E-3</v>
      </c>
      <c r="X88">
        <v>-1.1152485700000048E-2</v>
      </c>
      <c r="Y88">
        <v>-2.7676209799999962E-2</v>
      </c>
      <c r="Z88">
        <v>-4.4477665000000055E-2</v>
      </c>
      <c r="AA88">
        <v>-6.1453009000000058E-2</v>
      </c>
      <c r="AB88">
        <v>-7.8540472000000028E-2</v>
      </c>
      <c r="AC88">
        <v>-9.5707084999999914E-2</v>
      </c>
      <c r="AD88">
        <v>-0.11293875900000017</v>
      </c>
      <c r="AE88">
        <v>-0.130233029</v>
      </c>
      <c r="AF88">
        <v>-0.14759395200000003</v>
      </c>
    </row>
    <row r="89" spans="1:32" x14ac:dyDescent="0.2">
      <c r="A89" t="s">
        <v>415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-1.1479624388608833</v>
      </c>
      <c r="M89">
        <v>2.7053073109779113</v>
      </c>
      <c r="N89">
        <v>5.415028198788141</v>
      </c>
      <c r="O89">
        <v>7.095038306057333</v>
      </c>
      <c r="P89">
        <v>7.8809141344406974</v>
      </c>
      <c r="Q89">
        <v>7.9173121374262134</v>
      </c>
      <c r="R89">
        <v>7.3669376631160244</v>
      </c>
      <c r="S89">
        <v>6.3882054185919301</v>
      </c>
      <c r="T89">
        <v>5.1174772427227566</v>
      </c>
      <c r="U89">
        <v>3.6626967330562143</v>
      </c>
      <c r="V89">
        <v>2.104486343337042</v>
      </c>
      <c r="W89">
        <v>0.50044312719970119</v>
      </c>
      <c r="X89">
        <v>-1.1098785789884436</v>
      </c>
      <c r="Y89">
        <v>-2.7004231612781537</v>
      </c>
      <c r="Z89">
        <v>-4.2548926298150764</v>
      </c>
      <c r="AA89">
        <v>-5.7638304125964375</v>
      </c>
      <c r="AB89">
        <v>-7.2224237256727442</v>
      </c>
      <c r="AC89">
        <v>-8.6288905826468643</v>
      </c>
      <c r="AD89">
        <v>-9.9833270859949081</v>
      </c>
      <c r="AE89">
        <v>-11.286904388501073</v>
      </c>
      <c r="AF89">
        <v>-12.541332500314549</v>
      </c>
    </row>
    <row r="90" spans="1:32" x14ac:dyDescent="0.2">
      <c r="A90" t="s">
        <v>416</v>
      </c>
      <c r="B90">
        <v>4.2506914919999996</v>
      </c>
      <c r="C90">
        <v>4.3354898119999996</v>
      </c>
      <c r="D90">
        <v>4.4219797989999998</v>
      </c>
      <c r="E90">
        <v>4.5101952000000001</v>
      </c>
      <c r="F90">
        <v>4.6001704370000001</v>
      </c>
      <c r="G90">
        <v>4.6919406180000003</v>
      </c>
      <c r="H90">
        <v>4.7855415490000004</v>
      </c>
      <c r="I90">
        <v>4.8810097529999998</v>
      </c>
      <c r="J90">
        <v>4.9783824799999996</v>
      </c>
      <c r="K90">
        <v>5.0776977260000002</v>
      </c>
      <c r="L90">
        <v>4.921947233</v>
      </c>
      <c r="M90">
        <v>4.8989326660000003</v>
      </c>
      <c r="N90">
        <v>4.7650406250000001</v>
      </c>
      <c r="O90">
        <v>4.5703581770000001</v>
      </c>
      <c r="P90">
        <v>4.3526134399999998</v>
      </c>
      <c r="Q90">
        <v>4.1330229210000002</v>
      </c>
      <c r="R90">
        <v>3.9230456490000001</v>
      </c>
      <c r="S90">
        <v>3.728329113</v>
      </c>
      <c r="T90">
        <v>3.5510576070000002</v>
      </c>
      <c r="U90">
        <v>3.3914465819999999</v>
      </c>
      <c r="V90">
        <v>3.2486765900000001</v>
      </c>
      <c r="W90">
        <v>3.121448671</v>
      </c>
      <c r="X90">
        <v>3.008297314</v>
      </c>
      <c r="Y90">
        <v>2.9077572329999999</v>
      </c>
      <c r="Z90">
        <v>2.8184462319999999</v>
      </c>
      <c r="AA90">
        <v>2.7391018100000002</v>
      </c>
      <c r="AB90">
        <v>2.6685930409999998</v>
      </c>
      <c r="AC90">
        <v>2.6059196660000001</v>
      </c>
      <c r="AD90">
        <v>2.5502048020000001</v>
      </c>
      <c r="AE90">
        <v>2.50068468</v>
      </c>
      <c r="AF90">
        <v>2.4566972100000002</v>
      </c>
    </row>
    <row r="91" spans="1:32" x14ac:dyDescent="0.2">
      <c r="A91" t="s">
        <v>417</v>
      </c>
      <c r="B91">
        <v>4.2506914919999996</v>
      </c>
      <c r="C91">
        <v>4.3354898119999996</v>
      </c>
      <c r="D91">
        <v>4.4219797989999998</v>
      </c>
      <c r="E91">
        <v>4.5101952000000001</v>
      </c>
      <c r="F91">
        <v>4.6001704370000001</v>
      </c>
      <c r="G91">
        <v>4.6919406180000003</v>
      </c>
      <c r="H91">
        <v>4.7855415490000004</v>
      </c>
      <c r="I91">
        <v>4.8810097529999998</v>
      </c>
      <c r="J91">
        <v>4.9783824799999996</v>
      </c>
      <c r="K91">
        <v>5.0776977260000002</v>
      </c>
      <c r="L91">
        <v>5.1789942409999998</v>
      </c>
      <c r="M91">
        <v>5.2823115510000003</v>
      </c>
      <c r="N91">
        <v>5.3876899690000002</v>
      </c>
      <c r="O91">
        <v>5.495170613</v>
      </c>
      <c r="P91">
        <v>5.6047954200000003</v>
      </c>
      <c r="Q91">
        <v>5.7166071650000001</v>
      </c>
      <c r="R91">
        <v>5.8306494759999996</v>
      </c>
      <c r="S91">
        <v>5.9469668520000001</v>
      </c>
      <c r="T91">
        <v>6.0656046779999997</v>
      </c>
      <c r="U91">
        <v>6.1866092449999996</v>
      </c>
      <c r="V91">
        <v>6.3100277690000004</v>
      </c>
      <c r="W91">
        <v>6.4359084060000002</v>
      </c>
      <c r="X91">
        <v>6.5643002729999997</v>
      </c>
      <c r="Y91">
        <v>6.6952534689999998</v>
      </c>
      <c r="Z91">
        <v>6.8288190889999996</v>
      </c>
      <c r="AA91">
        <v>6.9650492499999999</v>
      </c>
      <c r="AB91">
        <v>7.1039971069999996</v>
      </c>
      <c r="AC91">
        <v>7.2457168760000004</v>
      </c>
      <c r="AD91">
        <v>7.3902638559999998</v>
      </c>
      <c r="AE91">
        <v>7.5376944469999998</v>
      </c>
      <c r="AF91">
        <v>7.6880661740000003</v>
      </c>
    </row>
    <row r="92" spans="1:32" x14ac:dyDescent="0.2">
      <c r="A92" t="s">
        <v>418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-0.2570470079999998</v>
      </c>
      <c r="M92">
        <v>-0.38337888499999995</v>
      </c>
      <c r="N92">
        <v>-0.62264934400000005</v>
      </c>
      <c r="O92">
        <v>-0.92481243599999985</v>
      </c>
      <c r="P92">
        <v>-1.2521819800000005</v>
      </c>
      <c r="Q92">
        <v>-1.5835842439999999</v>
      </c>
      <c r="R92">
        <v>-1.9076038269999995</v>
      </c>
      <c r="S92">
        <v>-2.2186377390000001</v>
      </c>
      <c r="T92">
        <v>-2.5145470709999995</v>
      </c>
      <c r="U92">
        <v>-2.7951626629999997</v>
      </c>
      <c r="V92">
        <v>-3.0613511790000003</v>
      </c>
      <c r="W92">
        <v>-3.3144597350000002</v>
      </c>
      <c r="X92">
        <v>-3.5560029589999997</v>
      </c>
      <c r="Y92">
        <v>-3.787496236</v>
      </c>
      <c r="Z92">
        <v>-4.0103728570000001</v>
      </c>
      <c r="AA92">
        <v>-4.2259474399999997</v>
      </c>
      <c r="AB92">
        <v>-4.4354040660000003</v>
      </c>
      <c r="AC92">
        <v>-4.6397972100000002</v>
      </c>
      <c r="AD92">
        <v>-4.8400590539999993</v>
      </c>
      <c r="AE92">
        <v>-5.0370097669999998</v>
      </c>
      <c r="AF92">
        <v>-5.2313689639999996</v>
      </c>
    </row>
    <row r="93" spans="1:32" x14ac:dyDescent="0.2">
      <c r="A93" t="s">
        <v>419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-4.9632611282913297</v>
      </c>
      <c r="M93">
        <v>-7.2577863175719344</v>
      </c>
      <c r="N93">
        <v>-11.556888900115547</v>
      </c>
      <c r="O93">
        <v>-16.829549091927344</v>
      </c>
      <c r="P93">
        <v>-22.341261119571787</v>
      </c>
      <c r="Q93">
        <v>-27.701470440290432</v>
      </c>
      <c r="R93">
        <v>-32.716832573318619</v>
      </c>
      <c r="S93">
        <v>-37.307047343871758</v>
      </c>
      <c r="T93">
        <v>-41.455835064891112</v>
      </c>
      <c r="U93">
        <v>-45.180850322154129</v>
      </c>
      <c r="V93">
        <v>-48.515653037849575</v>
      </c>
      <c r="W93">
        <v>-51.499485789916321</v>
      </c>
      <c r="X93">
        <v>-54.171850937812813</v>
      </c>
      <c r="Y93">
        <v>-56.569870782886113</v>
      </c>
      <c r="Z93">
        <v>-58.727179688505579</v>
      </c>
      <c r="AA93">
        <v>-60.673618926671622</v>
      </c>
      <c r="AB93">
        <v>-62.435330408982395</v>
      </c>
      <c r="AC93">
        <v>-64.035033239684097</v>
      </c>
      <c r="AD93">
        <v>-65.492371426907269</v>
      </c>
      <c r="AE93">
        <v>-66.824276340953674</v>
      </c>
      <c r="AF93">
        <v>-68.04531654126211</v>
      </c>
    </row>
    <row r="94" spans="1:32" x14ac:dyDescent="0.2">
      <c r="A94" t="s">
        <v>420</v>
      </c>
      <c r="B94">
        <v>0.70114518100000001</v>
      </c>
      <c r="C94">
        <v>0.71513253659999998</v>
      </c>
      <c r="D94">
        <v>0.72939893010000001</v>
      </c>
      <c r="E94">
        <v>0.74394992820000005</v>
      </c>
      <c r="F94">
        <v>0.75879120850000004</v>
      </c>
      <c r="G94">
        <v>0.77392856190000003</v>
      </c>
      <c r="H94">
        <v>0.78936789500000004</v>
      </c>
      <c r="I94">
        <v>0.80511523190000001</v>
      </c>
      <c r="J94">
        <v>0.82117671719999996</v>
      </c>
      <c r="K94">
        <v>0.83755861789999997</v>
      </c>
      <c r="L94">
        <v>0.84301794009999997</v>
      </c>
      <c r="M94">
        <v>0.8752387868</v>
      </c>
      <c r="N94">
        <v>0.9025572637</v>
      </c>
      <c r="O94">
        <v>0.92443063069999998</v>
      </c>
      <c r="P94">
        <v>0.94072551100000001</v>
      </c>
      <c r="Q94">
        <v>0.95208726789999998</v>
      </c>
      <c r="R94">
        <v>0.95956007139999999</v>
      </c>
      <c r="S94">
        <v>0.96421881470000004</v>
      </c>
      <c r="T94">
        <v>0.96698441950000003</v>
      </c>
      <c r="U94">
        <v>0.96857514950000001</v>
      </c>
      <c r="V94">
        <v>0.96952324830000003</v>
      </c>
      <c r="W94">
        <v>0.97021192879999996</v>
      </c>
      <c r="X94">
        <v>0.97091212130000004</v>
      </c>
      <c r="Y94">
        <v>0.97181239760000004</v>
      </c>
      <c r="Z94">
        <v>0.97304159010000002</v>
      </c>
      <c r="AA94">
        <v>0.97468551719999996</v>
      </c>
      <c r="AB94">
        <v>0.97679937120000004</v>
      </c>
      <c r="AC94">
        <v>0.97941695279999996</v>
      </c>
      <c r="AD94">
        <v>0.98255755990000004</v>
      </c>
      <c r="AE94">
        <v>0.98623106579999997</v>
      </c>
      <c r="AF94">
        <v>0.9904415714</v>
      </c>
    </row>
    <row r="95" spans="1:32" x14ac:dyDescent="0.2">
      <c r="A95" t="s">
        <v>421</v>
      </c>
      <c r="B95">
        <v>0.70114518100000001</v>
      </c>
      <c r="C95">
        <v>0.71513253659999998</v>
      </c>
      <c r="D95">
        <v>0.72939893010000001</v>
      </c>
      <c r="E95">
        <v>0.74394992820000005</v>
      </c>
      <c r="F95">
        <v>0.75879120850000004</v>
      </c>
      <c r="G95">
        <v>0.77392856190000003</v>
      </c>
      <c r="H95">
        <v>0.78936789500000004</v>
      </c>
      <c r="I95">
        <v>0.80511523190000001</v>
      </c>
      <c r="J95">
        <v>0.82117671719999996</v>
      </c>
      <c r="K95">
        <v>0.83755861789999997</v>
      </c>
      <c r="L95">
        <v>0.85426732599999999</v>
      </c>
      <c r="M95">
        <v>0.87130936120000002</v>
      </c>
      <c r="N95">
        <v>0.88869137310000001</v>
      </c>
      <c r="O95">
        <v>0.90642014390000003</v>
      </c>
      <c r="P95">
        <v>0.9245025912</v>
      </c>
      <c r="Q95">
        <v>0.94294577079999997</v>
      </c>
      <c r="R95">
        <v>0.96175687889999995</v>
      </c>
      <c r="S95">
        <v>0.98094325540000005</v>
      </c>
      <c r="T95">
        <v>1.0005123869999999</v>
      </c>
      <c r="U95">
        <v>1.020471908</v>
      </c>
      <c r="V95">
        <v>1.040829609</v>
      </c>
      <c r="W95">
        <v>1.0615934309999999</v>
      </c>
      <c r="X95">
        <v>1.0827714770000001</v>
      </c>
      <c r="Y95">
        <v>1.1043720100000001</v>
      </c>
      <c r="Z95">
        <v>1.126403458</v>
      </c>
      <c r="AA95">
        <v>1.148874419</v>
      </c>
      <c r="AB95">
        <v>1.171793659</v>
      </c>
      <c r="AC95">
        <v>1.1951701219999999</v>
      </c>
      <c r="AD95">
        <v>1.2190129300000001</v>
      </c>
      <c r="AE95">
        <v>1.243331384</v>
      </c>
      <c r="AF95">
        <v>1.2681349749999999</v>
      </c>
    </row>
    <row r="96" spans="1:32" x14ac:dyDescent="0.2">
      <c r="A96" t="s">
        <v>422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-1.124938590000002E-2</v>
      </c>
      <c r="M96">
        <v>3.9294255999999805E-3</v>
      </c>
      <c r="N96">
        <v>1.3865890599999986E-2</v>
      </c>
      <c r="O96">
        <v>1.8010486799999947E-2</v>
      </c>
      <c r="P96">
        <v>1.6222919800000013E-2</v>
      </c>
      <c r="Q96">
        <v>9.1414971000000067E-3</v>
      </c>
      <c r="R96">
        <v>-2.1968074999999532E-3</v>
      </c>
      <c r="S96">
        <v>-1.6724440700000009E-2</v>
      </c>
      <c r="T96">
        <v>-3.3527967499999867E-2</v>
      </c>
      <c r="U96">
        <v>-5.1896758499999973E-2</v>
      </c>
      <c r="V96">
        <v>-7.130636069999996E-2</v>
      </c>
      <c r="W96">
        <v>-9.1381502199999964E-2</v>
      </c>
      <c r="X96">
        <v>-0.11185935570000005</v>
      </c>
      <c r="Y96">
        <v>-0.13255961240000003</v>
      </c>
      <c r="Z96">
        <v>-0.15336186789999995</v>
      </c>
      <c r="AA96">
        <v>-0.17418890180000002</v>
      </c>
      <c r="AB96">
        <v>-0.19499428779999994</v>
      </c>
      <c r="AC96">
        <v>-0.21575316919999998</v>
      </c>
      <c r="AD96">
        <v>-0.23645537010000006</v>
      </c>
      <c r="AE96">
        <v>-0.25710031820000001</v>
      </c>
      <c r="AF96">
        <v>-0.27769340359999994</v>
      </c>
    </row>
    <row r="97" spans="1:32" x14ac:dyDescent="0.2">
      <c r="A97" t="s">
        <v>423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-1.3168460922734604</v>
      </c>
      <c r="M97">
        <v>0.45097938516214242</v>
      </c>
      <c r="N97">
        <v>1.5602593903474071</v>
      </c>
      <c r="O97">
        <v>1.9869910130756008</v>
      </c>
      <c r="P97">
        <v>1.754772777753133</v>
      </c>
      <c r="Q97">
        <v>0.96946159398374476</v>
      </c>
      <c r="R97">
        <v>-0.22841609435770849</v>
      </c>
      <c r="S97">
        <v>-1.7049345727118803</v>
      </c>
      <c r="T97">
        <v>-3.3510797003255766</v>
      </c>
      <c r="U97">
        <v>-5.0855646385907116</v>
      </c>
      <c r="V97">
        <v>-6.8509158543740067</v>
      </c>
      <c r="W97">
        <v>-8.6079566368379332</v>
      </c>
      <c r="X97">
        <v>-10.330836937995924</v>
      </c>
      <c r="Y97">
        <v>-12.003166614119465</v>
      </c>
      <c r="Z97">
        <v>-13.615180849347141</v>
      </c>
      <c r="AA97">
        <v>-15.161700784635546</v>
      </c>
      <c r="AB97">
        <v>-16.64066760409052</v>
      </c>
      <c r="AC97">
        <v>-18.052088587937444</v>
      </c>
      <c r="AD97">
        <v>-19.397281544831525</v>
      </c>
      <c r="AE97">
        <v>-20.678342194891464</v>
      </c>
      <c r="AF97">
        <v>-21.897779737523603</v>
      </c>
    </row>
    <row r="98" spans="1:32" x14ac:dyDescent="0.2">
      <c r="A98" t="s">
        <v>424</v>
      </c>
      <c r="B98">
        <v>12.096784919999999</v>
      </c>
      <c r="C98">
        <v>12.33810731</v>
      </c>
      <c r="D98">
        <v>12.58424392</v>
      </c>
      <c r="E98">
        <v>12.83529077</v>
      </c>
      <c r="F98">
        <v>13.091345840000001</v>
      </c>
      <c r="G98">
        <v>13.35250903</v>
      </c>
      <c r="H98">
        <v>13.61888224</v>
      </c>
      <c r="I98">
        <v>13.8905694</v>
      </c>
      <c r="J98">
        <v>14.16767654</v>
      </c>
      <c r="K98">
        <v>14.450311770000001</v>
      </c>
      <c r="L98">
        <v>14.232248220000001</v>
      </c>
      <c r="M98">
        <v>15.114913509999999</v>
      </c>
      <c r="N98">
        <v>15.56086554</v>
      </c>
      <c r="O98">
        <v>15.75028646</v>
      </c>
      <c r="P98">
        <v>15.765529150000001</v>
      </c>
      <c r="Q98">
        <v>15.65934962</v>
      </c>
      <c r="R98">
        <v>15.473439709999999</v>
      </c>
      <c r="S98">
        <v>15.24057165</v>
      </c>
      <c r="T98">
        <v>14.9849777</v>
      </c>
      <c r="U98">
        <v>14.72351486</v>
      </c>
      <c r="V98">
        <v>14.46727823</v>
      </c>
      <c r="W98">
        <v>14.22316384</v>
      </c>
      <c r="X98">
        <v>13.99514941</v>
      </c>
      <c r="Y98">
        <v>13.78525381</v>
      </c>
      <c r="Z98">
        <v>13.594220310000001</v>
      </c>
      <c r="AA98">
        <v>13.42198881</v>
      </c>
      <c r="AB98">
        <v>13.268016579999999</v>
      </c>
      <c r="AC98">
        <v>13.131493109999999</v>
      </c>
      <c r="AD98">
        <v>13.011481910000001</v>
      </c>
      <c r="AE98">
        <v>12.907012050000001</v>
      </c>
      <c r="AF98">
        <v>12.81713493</v>
      </c>
    </row>
    <row r="99" spans="1:32" x14ac:dyDescent="0.2">
      <c r="A99" t="s">
        <v>425</v>
      </c>
      <c r="B99">
        <v>12.096784919999999</v>
      </c>
      <c r="C99">
        <v>12.33810731</v>
      </c>
      <c r="D99">
        <v>12.58424392</v>
      </c>
      <c r="E99">
        <v>12.83529077</v>
      </c>
      <c r="F99">
        <v>13.091345840000001</v>
      </c>
      <c r="G99">
        <v>13.35250903</v>
      </c>
      <c r="H99">
        <v>13.61888224</v>
      </c>
      <c r="I99">
        <v>13.8905694</v>
      </c>
      <c r="J99">
        <v>14.16767654</v>
      </c>
      <c r="K99">
        <v>14.450311770000001</v>
      </c>
      <c r="L99">
        <v>14.738585369999999</v>
      </c>
      <c r="M99">
        <v>15.03260983</v>
      </c>
      <c r="N99">
        <v>15.33249988</v>
      </c>
      <c r="O99">
        <v>15.638372520000001</v>
      </c>
      <c r="P99">
        <v>15.9503471</v>
      </c>
      <c r="Q99">
        <v>16.268545360000001</v>
      </c>
      <c r="R99">
        <v>16.593091449999999</v>
      </c>
      <c r="S99">
        <v>16.924112010000002</v>
      </c>
      <c r="T99">
        <v>17.261736200000001</v>
      </c>
      <c r="U99">
        <v>17.606095759999999</v>
      </c>
      <c r="V99">
        <v>17.957325040000001</v>
      </c>
      <c r="W99">
        <v>18.315561110000001</v>
      </c>
      <c r="X99">
        <v>18.680943729999999</v>
      </c>
      <c r="Y99">
        <v>19.053615480000001</v>
      </c>
      <c r="Z99">
        <v>19.433721769999998</v>
      </c>
      <c r="AA99">
        <v>19.821410920000002</v>
      </c>
      <c r="AB99">
        <v>20.21683419</v>
      </c>
      <c r="AC99">
        <v>20.620145879999999</v>
      </c>
      <c r="AD99">
        <v>21.031503359999999</v>
      </c>
      <c r="AE99">
        <v>21.451067129999998</v>
      </c>
      <c r="AF99">
        <v>21.879000900000001</v>
      </c>
    </row>
    <row r="100" spans="1:32" x14ac:dyDescent="0.2">
      <c r="A100" t="s">
        <v>426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-0.50633714999999846</v>
      </c>
      <c r="M100">
        <v>8.2303679999998991E-2</v>
      </c>
      <c r="N100">
        <v>0.22836565999999969</v>
      </c>
      <c r="O100">
        <v>0.1119139399999991</v>
      </c>
      <c r="P100">
        <v>-0.18481794999999934</v>
      </c>
      <c r="Q100">
        <v>-0.60919574000000054</v>
      </c>
      <c r="R100">
        <v>-1.1196517400000001</v>
      </c>
      <c r="S100">
        <v>-1.6835403600000021</v>
      </c>
      <c r="T100">
        <v>-2.2767585000000015</v>
      </c>
      <c r="U100">
        <v>-2.8825808999999989</v>
      </c>
      <c r="V100">
        <v>-3.4900468100000008</v>
      </c>
      <c r="W100">
        <v>-4.0923972700000011</v>
      </c>
      <c r="X100">
        <v>-4.6857943199999994</v>
      </c>
      <c r="Y100">
        <v>-5.2683616700000009</v>
      </c>
      <c r="Z100">
        <v>-5.8395014599999975</v>
      </c>
      <c r="AA100">
        <v>-6.3994221100000015</v>
      </c>
      <c r="AB100">
        <v>-6.9488176100000008</v>
      </c>
      <c r="AC100">
        <v>-7.4886527699999998</v>
      </c>
      <c r="AD100">
        <v>-8.020021449999998</v>
      </c>
      <c r="AE100">
        <v>-8.5440550799999979</v>
      </c>
      <c r="AF100">
        <v>-9.0618659700000013</v>
      </c>
    </row>
    <row r="101" spans="1:32" x14ac:dyDescent="0.2">
      <c r="A101" t="s">
        <v>427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-3.4354528422424702</v>
      </c>
      <c r="M101">
        <v>0.54750093916327014</v>
      </c>
      <c r="N101">
        <v>1.489422219385661</v>
      </c>
      <c r="O101">
        <v>0.715636744532544</v>
      </c>
      <c r="P101">
        <v>-1.1587080133196537</v>
      </c>
      <c r="Q101">
        <v>-3.7446232992523698</v>
      </c>
      <c r="R101">
        <v>-6.7476982416076581</v>
      </c>
      <c r="S101">
        <v>-9.9475846000383612</v>
      </c>
      <c r="T101">
        <v>-13.189626313487523</v>
      </c>
      <c r="U101">
        <v>-16.372629907813241</v>
      </c>
      <c r="V101">
        <v>-19.435226584281963</v>
      </c>
      <c r="W101">
        <v>-22.34382689900567</v>
      </c>
      <c r="X101">
        <v>-25.083284804691175</v>
      </c>
      <c r="Y101">
        <v>-27.650194135228766</v>
      </c>
      <c r="Z101">
        <v>-30.048291979843434</v>
      </c>
      <c r="AA101">
        <v>-32.285401558084445</v>
      </c>
      <c r="AB101">
        <v>-34.371442851508107</v>
      </c>
      <c r="AC101">
        <v>-36.317166782333167</v>
      </c>
      <c r="AD101">
        <v>-38.133372173733179</v>
      </c>
      <c r="AE101">
        <v>-39.830443064768858</v>
      </c>
      <c r="AF101">
        <v>-41.418097706646194</v>
      </c>
    </row>
    <row r="102" spans="1:32" x14ac:dyDescent="0.2">
      <c r="A102" t="s">
        <v>428</v>
      </c>
      <c r="B102">
        <v>19.595878020000001</v>
      </c>
      <c r="C102">
        <v>19.98680207</v>
      </c>
      <c r="D102">
        <v>20.385524780000001</v>
      </c>
      <c r="E102">
        <v>20.792201729999999</v>
      </c>
      <c r="F102">
        <v>21.206991599999998</v>
      </c>
      <c r="G102">
        <v>21.630056239999998</v>
      </c>
      <c r="H102">
        <v>22.061560719999999</v>
      </c>
      <c r="I102">
        <v>22.501673419999999</v>
      </c>
      <c r="J102">
        <v>22.950566049999999</v>
      </c>
      <c r="K102">
        <v>23.40841378</v>
      </c>
      <c r="L102">
        <v>23.416276710000002</v>
      </c>
      <c r="M102">
        <v>23.251373869999998</v>
      </c>
      <c r="N102">
        <v>22.79505734</v>
      </c>
      <c r="O102">
        <v>22.186839880000001</v>
      </c>
      <c r="P102">
        <v>21.50876791</v>
      </c>
      <c r="Q102">
        <v>20.815123910000001</v>
      </c>
      <c r="R102">
        <v>20.140479299999999</v>
      </c>
      <c r="S102">
        <v>19.504832310000001</v>
      </c>
      <c r="T102">
        <v>18.91803195</v>
      </c>
      <c r="U102">
        <v>18.38337739</v>
      </c>
      <c r="V102">
        <v>17.900275440000001</v>
      </c>
      <c r="W102">
        <v>17.466043890000002</v>
      </c>
      <c r="X102">
        <v>17.077049519999999</v>
      </c>
      <c r="Y102">
        <v>16.729378449999999</v>
      </c>
      <c r="Z102">
        <v>16.419201839999999</v>
      </c>
      <c r="AA102">
        <v>16.142955409999999</v>
      </c>
      <c r="AB102">
        <v>15.89741171</v>
      </c>
      <c r="AC102">
        <v>15.67969428</v>
      </c>
      <c r="AD102">
        <v>15.487262729999999</v>
      </c>
      <c r="AE102">
        <v>15.317884810000001</v>
      </c>
      <c r="AF102">
        <v>15.169604059999999</v>
      </c>
    </row>
    <row r="103" spans="1:32" x14ac:dyDescent="0.2">
      <c r="A103" t="s">
        <v>429</v>
      </c>
      <c r="B103">
        <v>19.595878020000001</v>
      </c>
      <c r="C103">
        <v>19.98680207</v>
      </c>
      <c r="D103">
        <v>20.385524780000001</v>
      </c>
      <c r="E103">
        <v>20.792201729999999</v>
      </c>
      <c r="F103">
        <v>21.206991599999998</v>
      </c>
      <c r="G103">
        <v>21.630056239999998</v>
      </c>
      <c r="H103">
        <v>22.061560719999999</v>
      </c>
      <c r="I103">
        <v>22.501673419999999</v>
      </c>
      <c r="J103">
        <v>22.950566049999999</v>
      </c>
      <c r="K103">
        <v>23.40841378</v>
      </c>
      <c r="L103">
        <v>23.87539525</v>
      </c>
      <c r="M103">
        <v>24.351692669999998</v>
      </c>
      <c r="N103">
        <v>24.837491889999999</v>
      </c>
      <c r="O103">
        <v>25.332982470000001</v>
      </c>
      <c r="P103">
        <v>25.838357739999999</v>
      </c>
      <c r="Q103">
        <v>26.353814889999999</v>
      </c>
      <c r="R103">
        <v>26.87955504</v>
      </c>
      <c r="S103">
        <v>27.415783350000002</v>
      </c>
      <c r="T103">
        <v>27.96270904</v>
      </c>
      <c r="U103">
        <v>28.520545510000002</v>
      </c>
      <c r="V103">
        <v>29.089510430000001</v>
      </c>
      <c r="W103">
        <v>29.669825800000002</v>
      </c>
      <c r="X103">
        <v>30.26171806</v>
      </c>
      <c r="Y103">
        <v>30.86541815</v>
      </c>
      <c r="Z103">
        <v>31.481161629999999</v>
      </c>
      <c r="AA103">
        <v>32.109188770000003</v>
      </c>
      <c r="AB103">
        <v>32.74974461</v>
      </c>
      <c r="AC103">
        <v>33.403079089999999</v>
      </c>
      <c r="AD103">
        <v>34.069447140000001</v>
      </c>
      <c r="AE103">
        <v>34.749108759999999</v>
      </c>
      <c r="AF103">
        <v>35.442329149999999</v>
      </c>
    </row>
    <row r="104" spans="1:32" x14ac:dyDescent="0.2">
      <c r="A104" t="s">
        <v>430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-0.45911853999999863</v>
      </c>
      <c r="M104">
        <v>-1.1003188000000002</v>
      </c>
      <c r="N104">
        <v>-2.0424345499999994</v>
      </c>
      <c r="O104">
        <v>-3.1461425900000002</v>
      </c>
      <c r="P104">
        <v>-4.3295898299999998</v>
      </c>
      <c r="Q104">
        <v>-5.5386909799999984</v>
      </c>
      <c r="R104">
        <v>-6.7390757400000005</v>
      </c>
      <c r="S104">
        <v>-7.9109510400000005</v>
      </c>
      <c r="T104">
        <v>-9.0446770900000004</v>
      </c>
      <c r="U104">
        <v>-10.137168120000002</v>
      </c>
      <c r="V104">
        <v>-11.189234989999999</v>
      </c>
      <c r="W104">
        <v>-12.20378191</v>
      </c>
      <c r="X104">
        <v>-13.184668540000001</v>
      </c>
      <c r="Y104">
        <v>-14.136039700000001</v>
      </c>
      <c r="Z104">
        <v>-15.06195979</v>
      </c>
      <c r="AA104">
        <v>-15.966233360000004</v>
      </c>
      <c r="AB104">
        <v>-16.8523329</v>
      </c>
      <c r="AC104">
        <v>-17.723384809999999</v>
      </c>
      <c r="AD104">
        <v>-18.582184410000004</v>
      </c>
      <c r="AE104">
        <v>-19.431223949999996</v>
      </c>
      <c r="AF104">
        <v>-20.272725090000002</v>
      </c>
    </row>
    <row r="105" spans="1:32" x14ac:dyDescent="0.2">
      <c r="A105" t="s">
        <v>431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-1.9229777567766115</v>
      </c>
      <c r="M105">
        <v>-4.5184489427937624</v>
      </c>
      <c r="N105">
        <v>-8.2231916130884315</v>
      </c>
      <c r="O105">
        <v>-12.419155911570012</v>
      </c>
      <c r="P105">
        <v>-16.756443554063129</v>
      </c>
      <c r="Q105">
        <v>-21.016657372446158</v>
      </c>
      <c r="R105">
        <v>-25.071381315544283</v>
      </c>
      <c r="S105">
        <v>-28.855462340819816</v>
      </c>
      <c r="T105">
        <v>-32.345496557797034</v>
      </c>
      <c r="U105">
        <v>-35.543387893635</v>
      </c>
      <c r="V105">
        <v>-38.464844628187848</v>
      </c>
      <c r="W105">
        <v>-41.13196347111684</v>
      </c>
      <c r="X105">
        <v>-43.568803707240676</v>
      </c>
      <c r="Y105">
        <v>-45.798957368086072</v>
      </c>
      <c r="Z105">
        <v>-47.844358372235831</v>
      </c>
      <c r="AA105">
        <v>-49.724810783502093</v>
      </c>
      <c r="AB105">
        <v>-51.457906315563172</v>
      </c>
      <c r="AC105">
        <v>-53.059134944556384</v>
      </c>
      <c r="AD105">
        <v>-54.542077931705471</v>
      </c>
      <c r="AE105">
        <v>-55.918625378868555</v>
      </c>
      <c r="AF105">
        <v>-57.199189715216562</v>
      </c>
    </row>
    <row r="106" spans="1:32" x14ac:dyDescent="0.2">
      <c r="A106" t="s">
        <v>432</v>
      </c>
      <c r="B106">
        <v>13.3113773</v>
      </c>
      <c r="C106">
        <v>13.576929959999999</v>
      </c>
      <c r="D106">
        <v>13.84778021</v>
      </c>
      <c r="E106">
        <v>14.124033730000001</v>
      </c>
      <c r="F106">
        <v>14.40579831</v>
      </c>
      <c r="G106">
        <v>14.69318391</v>
      </c>
      <c r="H106">
        <v>14.98630264</v>
      </c>
      <c r="I106">
        <v>15.285268889999999</v>
      </c>
      <c r="J106">
        <v>15.5901993</v>
      </c>
      <c r="K106">
        <v>15.901212859999999</v>
      </c>
      <c r="L106">
        <v>15.38735722</v>
      </c>
      <c r="M106">
        <v>15.90002503</v>
      </c>
      <c r="N106">
        <v>15.95657579</v>
      </c>
      <c r="O106">
        <v>15.806965330000001</v>
      </c>
      <c r="P106">
        <v>15.554637899999999</v>
      </c>
      <c r="Q106">
        <v>15.25244859</v>
      </c>
      <c r="R106">
        <v>14.93274952</v>
      </c>
      <c r="S106">
        <v>14.615934559999999</v>
      </c>
      <c r="T106">
        <v>14.314240330000001</v>
      </c>
      <c r="U106">
        <v>14.03437113</v>
      </c>
      <c r="V106">
        <v>13.779449639999999</v>
      </c>
      <c r="W106">
        <v>13.550389109999999</v>
      </c>
      <c r="X106">
        <v>13.346802950000001</v>
      </c>
      <c r="Y106">
        <v>13.167582810000001</v>
      </c>
      <c r="Z106">
        <v>13.011256599999999</v>
      </c>
      <c r="AA106">
        <v>12.876207170000001</v>
      </c>
      <c r="AB106">
        <v>12.760804419999999</v>
      </c>
      <c r="AC106">
        <v>12.66348378</v>
      </c>
      <c r="AD106">
        <v>12.582790660000001</v>
      </c>
      <c r="AE106">
        <v>12.51740302</v>
      </c>
      <c r="AF106">
        <v>12.4661393</v>
      </c>
    </row>
    <row r="107" spans="1:32" x14ac:dyDescent="0.2">
      <c r="A107" t="s">
        <v>433</v>
      </c>
      <c r="B107">
        <v>13.3113773</v>
      </c>
      <c r="C107">
        <v>13.576929959999999</v>
      </c>
      <c r="D107">
        <v>13.84778021</v>
      </c>
      <c r="E107">
        <v>14.124033730000001</v>
      </c>
      <c r="F107">
        <v>14.40579831</v>
      </c>
      <c r="G107">
        <v>14.69318391</v>
      </c>
      <c r="H107">
        <v>14.98630264</v>
      </c>
      <c r="I107">
        <v>15.285268889999999</v>
      </c>
      <c r="J107">
        <v>15.5901993</v>
      </c>
      <c r="K107">
        <v>15.901212859999999</v>
      </c>
      <c r="L107">
        <v>16.21843093</v>
      </c>
      <c r="M107">
        <v>16.54197727</v>
      </c>
      <c r="N107">
        <v>16.87197814</v>
      </c>
      <c r="O107">
        <v>17.208562300000001</v>
      </c>
      <c r="P107">
        <v>17.551861070000001</v>
      </c>
      <c r="Q107">
        <v>17.902008410000001</v>
      </c>
      <c r="R107">
        <v>18.259140949999999</v>
      </c>
      <c r="S107">
        <v>18.623398030000001</v>
      </c>
      <c r="T107">
        <v>18.994921779999999</v>
      </c>
      <c r="U107">
        <v>19.373857170000001</v>
      </c>
      <c r="V107">
        <v>19.760352059999999</v>
      </c>
      <c r="W107">
        <v>20.15455725</v>
      </c>
      <c r="X107">
        <v>20.556626560000002</v>
      </c>
      <c r="Y107">
        <v>20.966716869999999</v>
      </c>
      <c r="Z107">
        <v>21.384988199999999</v>
      </c>
      <c r="AA107">
        <v>21.811603739999999</v>
      </c>
      <c r="AB107">
        <v>22.246729970000001</v>
      </c>
      <c r="AC107">
        <v>22.690536659999999</v>
      </c>
      <c r="AD107">
        <v>23.143196979999999</v>
      </c>
      <c r="AE107">
        <v>23.604887560000002</v>
      </c>
      <c r="AF107">
        <v>24.075788549999999</v>
      </c>
    </row>
    <row r="108" spans="1:32" x14ac:dyDescent="0.2">
      <c r="A108" t="s">
        <v>434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-0.83107371000000008</v>
      </c>
      <c r="M108">
        <v>-0.64195224000000017</v>
      </c>
      <c r="N108">
        <v>-0.91540234999999903</v>
      </c>
      <c r="O108">
        <v>-1.4015969699999999</v>
      </c>
      <c r="P108">
        <v>-1.9972231700000016</v>
      </c>
      <c r="Q108">
        <v>-2.6495598200000003</v>
      </c>
      <c r="R108">
        <v>-3.3263914299999993</v>
      </c>
      <c r="S108">
        <v>-4.0074634700000011</v>
      </c>
      <c r="T108">
        <v>-4.680681449999998</v>
      </c>
      <c r="U108">
        <v>-5.3394860400000006</v>
      </c>
      <c r="V108">
        <v>-5.9809024199999996</v>
      </c>
      <c r="W108">
        <v>-6.6041681400000005</v>
      </c>
      <c r="X108">
        <v>-7.2098236100000008</v>
      </c>
      <c r="Y108">
        <v>-7.7991340599999983</v>
      </c>
      <c r="Z108">
        <v>-8.3737315999999993</v>
      </c>
      <c r="AA108">
        <v>-8.9353965699999982</v>
      </c>
      <c r="AB108">
        <v>-9.485925550000001</v>
      </c>
      <c r="AC108">
        <v>-10.027052879999999</v>
      </c>
      <c r="AD108">
        <v>-10.560406319999998</v>
      </c>
      <c r="AE108">
        <v>-11.087484540000002</v>
      </c>
      <c r="AF108">
        <v>-11.609649249999999</v>
      </c>
    </row>
    <row r="109" spans="1:32" x14ac:dyDescent="0.2">
      <c r="A109" t="s">
        <v>435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-5.1242547049525244</v>
      </c>
      <c r="M109">
        <v>-3.8807467180131172</v>
      </c>
      <c r="N109">
        <v>-5.4255780940692944</v>
      </c>
      <c r="O109">
        <v>-8.1447650626804595</v>
      </c>
      <c r="P109">
        <v>-11.378982331473075</v>
      </c>
      <c r="Q109">
        <v>-14.800349543573921</v>
      </c>
      <c r="R109">
        <v>-18.217677595615466</v>
      </c>
      <c r="S109">
        <v>-21.518433228696885</v>
      </c>
      <c r="T109">
        <v>-24.641751644001765</v>
      </c>
      <c r="U109">
        <v>-27.560263261711661</v>
      </c>
      <c r="V109">
        <v>-30.267185533130625</v>
      </c>
      <c r="W109">
        <v>-32.767617060900712</v>
      </c>
      <c r="X109">
        <v>-35.072990156999772</v>
      </c>
      <c r="Y109">
        <v>-37.197688643181451</v>
      </c>
      <c r="Z109">
        <v>-39.157055041068475</v>
      </c>
      <c r="AA109">
        <v>-40.966252076244615</v>
      </c>
      <c r="AB109">
        <v>-42.639639905693528</v>
      </c>
      <c r="AC109">
        <v>-44.190461557818438</v>
      </c>
      <c r="AD109">
        <v>-45.630715277263299</v>
      </c>
      <c r="AE109">
        <v>-46.971138972034154</v>
      </c>
      <c r="AF109">
        <v>-48.221262725785152</v>
      </c>
    </row>
    <row r="110" spans="1:32" x14ac:dyDescent="0.2">
      <c r="A110" t="s">
        <v>436</v>
      </c>
      <c r="B110">
        <v>39.954123869999997</v>
      </c>
      <c r="C110">
        <v>40.751180669999997</v>
      </c>
      <c r="D110">
        <v>41.564138200000002</v>
      </c>
      <c r="E110">
        <v>42.393313669999998</v>
      </c>
      <c r="F110">
        <v>43.2390306</v>
      </c>
      <c r="G110">
        <v>44.101618989999999</v>
      </c>
      <c r="H110">
        <v>44.981415419999998</v>
      </c>
      <c r="I110">
        <v>45.878763169999999</v>
      </c>
      <c r="J110">
        <v>46.794012379999998</v>
      </c>
      <c r="K110">
        <v>47.727520169999998</v>
      </c>
      <c r="L110">
        <v>47.166090029999999</v>
      </c>
      <c r="M110">
        <v>49.135102019999998</v>
      </c>
      <c r="N110">
        <v>50.31159435</v>
      </c>
      <c r="O110">
        <v>50.98813595</v>
      </c>
      <c r="P110">
        <v>51.313118289999998</v>
      </c>
      <c r="Q110">
        <v>51.380680429999998</v>
      </c>
      <c r="R110">
        <v>51.268149149999999</v>
      </c>
      <c r="S110">
        <v>51.039068589999999</v>
      </c>
      <c r="T110">
        <v>50.74228591</v>
      </c>
      <c r="U110">
        <v>50.413168409999997</v>
      </c>
      <c r="V110">
        <v>50.076202610000003</v>
      </c>
      <c r="W110">
        <v>49.747757499999999</v>
      </c>
      <c r="X110">
        <v>49.438416949999997</v>
      </c>
      <c r="Y110">
        <v>49.154747790000002</v>
      </c>
      <c r="Z110">
        <v>48.900573100000003</v>
      </c>
      <c r="AA110">
        <v>48.677871160000002</v>
      </c>
      <c r="AB110">
        <v>48.487408160000001</v>
      </c>
      <c r="AC110">
        <v>48.329184349999998</v>
      </c>
      <c r="AD110">
        <v>48.202747840000001</v>
      </c>
      <c r="AE110">
        <v>48.107411980000002</v>
      </c>
      <c r="AF110">
        <v>48.042401259999998</v>
      </c>
    </row>
    <row r="111" spans="1:32" x14ac:dyDescent="0.2">
      <c r="A111" t="s">
        <v>437</v>
      </c>
      <c r="B111">
        <v>39.954123869999997</v>
      </c>
      <c r="C111">
        <v>40.751180669999997</v>
      </c>
      <c r="D111">
        <v>41.564138200000002</v>
      </c>
      <c r="E111">
        <v>42.393313669999998</v>
      </c>
      <c r="F111">
        <v>43.2390306</v>
      </c>
      <c r="G111">
        <v>44.101618989999999</v>
      </c>
      <c r="H111">
        <v>44.981415419999998</v>
      </c>
      <c r="I111">
        <v>45.878763169999999</v>
      </c>
      <c r="J111">
        <v>46.794012379999998</v>
      </c>
      <c r="K111">
        <v>47.727520169999998</v>
      </c>
      <c r="L111">
        <v>48.679650789999997</v>
      </c>
      <c r="M111">
        <v>49.650775750000001</v>
      </c>
      <c r="N111">
        <v>50.64127397</v>
      </c>
      <c r="O111">
        <v>51.651531929999997</v>
      </c>
      <c r="P111">
        <v>52.681943840000002</v>
      </c>
      <c r="Q111">
        <v>53.732911739999999</v>
      </c>
      <c r="R111">
        <v>54.804845720000003</v>
      </c>
      <c r="S111">
        <v>55.898164029999997</v>
      </c>
      <c r="T111">
        <v>57.013293269999998</v>
      </c>
      <c r="U111">
        <v>58.15066856</v>
      </c>
      <c r="V111">
        <v>59.310733689999999</v>
      </c>
      <c r="W111">
        <v>60.493941309999997</v>
      </c>
      <c r="X111">
        <v>61.7007531</v>
      </c>
      <c r="Y111">
        <v>62.931639930000003</v>
      </c>
      <c r="Z111">
        <v>64.187082099999998</v>
      </c>
      <c r="AA111">
        <v>65.467569449999999</v>
      </c>
      <c r="AB111">
        <v>66.773601639999995</v>
      </c>
      <c r="AC111">
        <v>68.10568825</v>
      </c>
      <c r="AD111">
        <v>69.464349049999996</v>
      </c>
      <c r="AE111">
        <v>70.850114189999999</v>
      </c>
      <c r="AF111">
        <v>72.263524380000007</v>
      </c>
    </row>
    <row r="112" spans="1:32" x14ac:dyDescent="0.2">
      <c r="A112" t="s">
        <v>438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-1.5135607599999972</v>
      </c>
      <c r="M112">
        <v>-0.51567373000000316</v>
      </c>
      <c r="N112">
        <v>-0.32967962000000028</v>
      </c>
      <c r="O112">
        <v>-0.66339597999999711</v>
      </c>
      <c r="P112">
        <v>-1.3688255500000039</v>
      </c>
      <c r="Q112">
        <v>-2.3522313100000005</v>
      </c>
      <c r="R112">
        <v>-3.5366965700000037</v>
      </c>
      <c r="S112">
        <v>-4.8590954399999973</v>
      </c>
      <c r="T112">
        <v>-6.2710073599999987</v>
      </c>
      <c r="U112">
        <v>-7.7375001500000025</v>
      </c>
      <c r="V112">
        <v>-9.2345310799999965</v>
      </c>
      <c r="W112">
        <v>-10.746183809999998</v>
      </c>
      <c r="X112">
        <v>-12.262336150000003</v>
      </c>
      <c r="Y112">
        <v>-13.776892140000001</v>
      </c>
      <c r="Z112">
        <v>-15.286508999999995</v>
      </c>
      <c r="AA112">
        <v>-16.789698289999997</v>
      </c>
      <c r="AB112">
        <v>-18.286193479999994</v>
      </c>
      <c r="AC112">
        <v>-19.776503900000002</v>
      </c>
      <c r="AD112">
        <v>-21.261601209999995</v>
      </c>
      <c r="AE112">
        <v>-22.742702209999997</v>
      </c>
      <c r="AF112">
        <v>-24.221123120000009</v>
      </c>
    </row>
    <row r="113" spans="1:32" x14ac:dyDescent="0.2">
      <c r="A113" t="s">
        <v>439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-3.109226823605149</v>
      </c>
      <c r="M113">
        <v>-1.0386015569958218</v>
      </c>
      <c r="N113">
        <v>-0.65100972814250424</v>
      </c>
      <c r="O113">
        <v>-1.2843684499020402</v>
      </c>
      <c r="P113">
        <v>-2.598282163158705</v>
      </c>
      <c r="Q113">
        <v>-4.3776360406111099</v>
      </c>
      <c r="R113">
        <v>-6.4532552250381574</v>
      </c>
      <c r="S113">
        <v>-8.6927639294059222</v>
      </c>
      <c r="T113">
        <v>-10.999202116429508</v>
      </c>
      <c r="U113">
        <v>-13.305952178376812</v>
      </c>
      <c r="V113">
        <v>-15.569746832447251</v>
      </c>
      <c r="W113">
        <v>-17.76406624744682</v>
      </c>
      <c r="X113">
        <v>-19.873884083920533</v>
      </c>
      <c r="Y113">
        <v>-21.891837167002613</v>
      </c>
      <c r="Z113">
        <v>-23.8155536906701</v>
      </c>
      <c r="AA113">
        <v>-25.645824995569612</v>
      </c>
      <c r="AB113">
        <v>-27.385363423388942</v>
      </c>
      <c r="AC113">
        <v>-29.037962038361755</v>
      </c>
      <c r="AD113">
        <v>-30.607932703286444</v>
      </c>
      <c r="AE113">
        <v>-32.099739668747027</v>
      </c>
      <c r="AF113">
        <v>-33.517771694378581</v>
      </c>
    </row>
    <row r="114" spans="1:32" x14ac:dyDescent="0.2">
      <c r="A114" t="s">
        <v>440</v>
      </c>
      <c r="B114">
        <v>313.80598789999999</v>
      </c>
      <c r="C114">
        <v>320.06619769999998</v>
      </c>
      <c r="D114">
        <v>326.45129429999997</v>
      </c>
      <c r="E114">
        <v>332.96376909999998</v>
      </c>
      <c r="F114">
        <v>339.60616329999999</v>
      </c>
      <c r="G114">
        <v>346.38106850000003</v>
      </c>
      <c r="H114">
        <v>353.29112830000003</v>
      </c>
      <c r="I114">
        <v>360.33903900000001</v>
      </c>
      <c r="J114">
        <v>367.52755059999998</v>
      </c>
      <c r="K114">
        <v>374.85946799999999</v>
      </c>
      <c r="L114">
        <v>364.83613930000001</v>
      </c>
      <c r="M114">
        <v>395.21253630000001</v>
      </c>
      <c r="N114">
        <v>402.5421063</v>
      </c>
      <c r="O114">
        <v>403.74282060000002</v>
      </c>
      <c r="P114">
        <v>401.36201579999999</v>
      </c>
      <c r="Q114">
        <v>396.97573060000002</v>
      </c>
      <c r="R114">
        <v>391.63284609999999</v>
      </c>
      <c r="S114">
        <v>386.00690580000003</v>
      </c>
      <c r="T114">
        <v>380.50577220000002</v>
      </c>
      <c r="U114">
        <v>375.3597967</v>
      </c>
      <c r="V114">
        <v>370.68663559999999</v>
      </c>
      <c r="W114">
        <v>366.53519970000002</v>
      </c>
      <c r="X114">
        <v>362.91387989999998</v>
      </c>
      <c r="Y114">
        <v>359.80808139999999</v>
      </c>
      <c r="Z114">
        <v>357.19092649999999</v>
      </c>
      <c r="AA114">
        <v>355.02974990000001</v>
      </c>
      <c r="AB114">
        <v>353.2900411</v>
      </c>
      <c r="AC114">
        <v>351.93783239999999</v>
      </c>
      <c r="AD114">
        <v>350.94111889999999</v>
      </c>
      <c r="AE114">
        <v>350.27065440000001</v>
      </c>
      <c r="AF114">
        <v>349.9003313</v>
      </c>
    </row>
    <row r="115" spans="1:32" x14ac:dyDescent="0.2">
      <c r="A115" t="s">
        <v>441</v>
      </c>
      <c r="B115">
        <v>313.80598789999999</v>
      </c>
      <c r="C115">
        <v>320.06619769999998</v>
      </c>
      <c r="D115">
        <v>326.45129429999997</v>
      </c>
      <c r="E115">
        <v>332.96376909999998</v>
      </c>
      <c r="F115">
        <v>339.60616329999999</v>
      </c>
      <c r="G115">
        <v>346.38106850000003</v>
      </c>
      <c r="H115">
        <v>353.29112830000003</v>
      </c>
      <c r="I115">
        <v>360.33903900000001</v>
      </c>
      <c r="J115">
        <v>367.52755059999998</v>
      </c>
      <c r="K115">
        <v>374.85946799999999</v>
      </c>
      <c r="L115">
        <v>382.33765199999999</v>
      </c>
      <c r="M115">
        <v>389.96502049999998</v>
      </c>
      <c r="N115">
        <v>397.74454969999999</v>
      </c>
      <c r="O115">
        <v>405.67927500000002</v>
      </c>
      <c r="P115">
        <v>413.77229260000001</v>
      </c>
      <c r="Q115">
        <v>422.02676020000001</v>
      </c>
      <c r="R115">
        <v>430.44589860000002</v>
      </c>
      <c r="S115">
        <v>439.03299299999998</v>
      </c>
      <c r="T115">
        <v>447.7913939</v>
      </c>
      <c r="U115">
        <v>456.7245188</v>
      </c>
      <c r="V115">
        <v>465.83585319999997</v>
      </c>
      <c r="W115">
        <v>475.1289524</v>
      </c>
      <c r="X115">
        <v>484.60744240000002</v>
      </c>
      <c r="Y115">
        <v>494.2750216</v>
      </c>
      <c r="Z115">
        <v>504.13546229999997</v>
      </c>
      <c r="AA115">
        <v>514.19261189999997</v>
      </c>
      <c r="AB115">
        <v>524.45039459999998</v>
      </c>
      <c r="AC115">
        <v>534.91281279999998</v>
      </c>
      <c r="AD115">
        <v>545.58394899999996</v>
      </c>
      <c r="AE115">
        <v>556.46796689999996</v>
      </c>
      <c r="AF115">
        <v>567.56911330000003</v>
      </c>
    </row>
    <row r="116" spans="1:32" x14ac:dyDescent="0.2">
      <c r="A116" t="s">
        <v>442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-17.501512699999978</v>
      </c>
      <c r="M116">
        <v>5.2475158000000306</v>
      </c>
      <c r="N116">
        <v>4.7975566000000072</v>
      </c>
      <c r="O116">
        <v>-1.9364544000000024</v>
      </c>
      <c r="P116">
        <v>-12.41027680000002</v>
      </c>
      <c r="Q116">
        <v>-25.051029599999993</v>
      </c>
      <c r="R116">
        <v>-38.813052500000026</v>
      </c>
      <c r="S116">
        <v>-53.026087199999949</v>
      </c>
      <c r="T116">
        <v>-67.285621699999979</v>
      </c>
      <c r="U116">
        <v>-81.364722099999994</v>
      </c>
      <c r="V116">
        <v>-95.149217599999986</v>
      </c>
      <c r="W116">
        <v>-108.59375269999998</v>
      </c>
      <c r="X116">
        <v>-121.69356250000004</v>
      </c>
      <c r="Y116">
        <v>-134.46694020000001</v>
      </c>
      <c r="Z116">
        <v>-146.94453579999998</v>
      </c>
      <c r="AA116">
        <v>-159.16286199999996</v>
      </c>
      <c r="AB116">
        <v>-171.16035349999999</v>
      </c>
      <c r="AC116">
        <v>-182.97498039999999</v>
      </c>
      <c r="AD116">
        <v>-194.64283009999997</v>
      </c>
      <c r="AE116">
        <v>-206.19731249999995</v>
      </c>
      <c r="AF116">
        <v>-217.66878200000002</v>
      </c>
    </row>
    <row r="117" spans="1:32" x14ac:dyDescent="0.2">
      <c r="A117" t="s">
        <v>443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-4.5775017470683128</v>
      </c>
      <c r="M117">
        <v>1.3456375634080864</v>
      </c>
      <c r="N117">
        <v>1.2061904062842688</v>
      </c>
      <c r="O117">
        <v>-0.47733628985606735</v>
      </c>
      <c r="P117">
        <v>-2.9993010701654721</v>
      </c>
      <c r="Q117">
        <v>-5.9358865272259536</v>
      </c>
      <c r="R117">
        <v>-9.0169409503580322</v>
      </c>
      <c r="S117">
        <v>-12.077927637661611</v>
      </c>
      <c r="T117">
        <v>-15.026108723077892</v>
      </c>
      <c r="U117">
        <v>-17.814835584868106</v>
      </c>
      <c r="V117">
        <v>-20.425481840091219</v>
      </c>
      <c r="W117">
        <v>-22.855637853989887</v>
      </c>
      <c r="X117">
        <v>-25.111781589097614</v>
      </c>
      <c r="Y117">
        <v>-27.20488277249412</v>
      </c>
      <c r="Z117">
        <v>-29.1478276750459</v>
      </c>
      <c r="AA117">
        <v>-30.953937943969123</v>
      </c>
      <c r="AB117">
        <v>-32.636137804900414</v>
      </c>
      <c r="AC117">
        <v>-34.206505438188671</v>
      </c>
      <c r="AD117">
        <v>-35.67605507030779</v>
      </c>
      <c r="AE117">
        <v>-37.054659884322618</v>
      </c>
      <c r="AF117">
        <v>-38.351061905820593</v>
      </c>
    </row>
    <row r="118" spans="1:32" x14ac:dyDescent="0.2">
      <c r="A118" t="s">
        <v>444</v>
      </c>
      <c r="B118">
        <v>12.591226239999999</v>
      </c>
      <c r="C118">
        <v>12.84241239</v>
      </c>
      <c r="D118">
        <v>13.098609529999999</v>
      </c>
      <c r="E118">
        <v>13.359917619999999</v>
      </c>
      <c r="F118">
        <v>13.626438630000001</v>
      </c>
      <c r="G118">
        <v>13.898276539999999</v>
      </c>
      <c r="H118">
        <v>14.17553743</v>
      </c>
      <c r="I118">
        <v>14.45832948</v>
      </c>
      <c r="J118">
        <v>14.74676303</v>
      </c>
      <c r="K118">
        <v>15.040950629999999</v>
      </c>
      <c r="L118">
        <v>14.640620500000001</v>
      </c>
      <c r="M118">
        <v>15.486547590000001</v>
      </c>
      <c r="N118">
        <v>15.97714981</v>
      </c>
      <c r="O118">
        <v>16.381647569999998</v>
      </c>
      <c r="P118">
        <v>16.751563659999999</v>
      </c>
      <c r="Q118">
        <v>17.101773980000001</v>
      </c>
      <c r="R118">
        <v>17.43929207</v>
      </c>
      <c r="S118">
        <v>17.768920019999999</v>
      </c>
      <c r="T118">
        <v>18.094399079999999</v>
      </c>
      <c r="U118">
        <v>18.418750169999999</v>
      </c>
      <c r="V118">
        <v>18.744432060000001</v>
      </c>
      <c r="W118">
        <v>19.073426699999999</v>
      </c>
      <c r="X118">
        <v>19.40729091</v>
      </c>
      <c r="Y118">
        <v>19.747200079999999</v>
      </c>
      <c r="Z118">
        <v>20.093996910000001</v>
      </c>
      <c r="AA118">
        <v>20.44824813</v>
      </c>
      <c r="AB118">
        <v>20.81030625</v>
      </c>
      <c r="AC118">
        <v>21.180370880000002</v>
      </c>
      <c r="AD118">
        <v>21.558544690000002</v>
      </c>
      <c r="AE118">
        <v>21.944880699999999</v>
      </c>
      <c r="AF118">
        <v>22.339418999999999</v>
      </c>
    </row>
    <row r="119" spans="1:32" x14ac:dyDescent="0.2">
      <c r="A119" t="s">
        <v>445</v>
      </c>
      <c r="B119">
        <v>12.591226239999999</v>
      </c>
      <c r="C119">
        <v>12.84241239</v>
      </c>
      <c r="D119">
        <v>13.098609529999999</v>
      </c>
      <c r="E119">
        <v>13.359917619999999</v>
      </c>
      <c r="F119">
        <v>13.626438630000001</v>
      </c>
      <c r="G119">
        <v>13.898276539999999</v>
      </c>
      <c r="H119">
        <v>14.17553743</v>
      </c>
      <c r="I119">
        <v>14.45832948</v>
      </c>
      <c r="J119">
        <v>14.74676303</v>
      </c>
      <c r="K119">
        <v>15.040950629999999</v>
      </c>
      <c r="L119">
        <v>15.34100707</v>
      </c>
      <c r="M119">
        <v>15.64704942</v>
      </c>
      <c r="N119">
        <v>15.959197100000001</v>
      </c>
      <c r="O119">
        <v>16.277571909999999</v>
      </c>
      <c r="P119">
        <v>16.602298080000001</v>
      </c>
      <c r="Q119">
        <v>16.933502300000001</v>
      </c>
      <c r="R119">
        <v>17.27131382</v>
      </c>
      <c r="S119">
        <v>17.615864439999999</v>
      </c>
      <c r="T119">
        <v>17.9672886</v>
      </c>
      <c r="U119">
        <v>18.32572343</v>
      </c>
      <c r="V119">
        <v>18.691308790000001</v>
      </c>
      <c r="W119">
        <v>19.064187319999998</v>
      </c>
      <c r="X119">
        <v>19.444504510000002</v>
      </c>
      <c r="Y119">
        <v>19.83240876</v>
      </c>
      <c r="Z119">
        <v>20.228051430000001</v>
      </c>
      <c r="AA119">
        <v>20.631586899999999</v>
      </c>
      <c r="AB119">
        <v>21.04317262</v>
      </c>
      <c r="AC119">
        <v>21.462969180000002</v>
      </c>
      <c r="AD119">
        <v>21.89114039</v>
      </c>
      <c r="AE119">
        <v>22.327853319999999</v>
      </c>
      <c r="AF119">
        <v>22.773278359999999</v>
      </c>
    </row>
    <row r="120" spans="1:32" x14ac:dyDescent="0.2">
      <c r="A120" t="s">
        <v>446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-0.70038656999999915</v>
      </c>
      <c r="M120">
        <v>-0.1605018299999994</v>
      </c>
      <c r="N120">
        <v>1.7952709999999428E-2</v>
      </c>
      <c r="O120">
        <v>0.10407565999999946</v>
      </c>
      <c r="P120">
        <v>0.14926557999999801</v>
      </c>
      <c r="Q120">
        <v>0.16827168000000015</v>
      </c>
      <c r="R120">
        <v>0.16797825000000088</v>
      </c>
      <c r="S120">
        <v>0.15305558000000019</v>
      </c>
      <c r="T120">
        <v>0.12711047999999892</v>
      </c>
      <c r="U120">
        <v>9.3026739999999108E-2</v>
      </c>
      <c r="V120">
        <v>5.3123270000000389E-2</v>
      </c>
      <c r="W120">
        <v>9.2393800000003523E-3</v>
      </c>
      <c r="X120">
        <v>-3.7213600000001179E-2</v>
      </c>
      <c r="Y120">
        <v>-8.5208680000000925E-2</v>
      </c>
      <c r="Z120">
        <v>-0.1340545199999994</v>
      </c>
      <c r="AA120">
        <v>-0.18333876999999887</v>
      </c>
      <c r="AB120">
        <v>-0.23286636999999999</v>
      </c>
      <c r="AC120">
        <v>-0.28259830000000008</v>
      </c>
      <c r="AD120">
        <v>-0.33259569999999883</v>
      </c>
      <c r="AE120">
        <v>-0.38297262000000032</v>
      </c>
      <c r="AF120">
        <v>-0.43385935999999958</v>
      </c>
    </row>
    <row r="121" spans="1:32" x14ac:dyDescent="0.2">
      <c r="A121" t="s">
        <v>447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-4.5654536680948095</v>
      </c>
      <c r="M121">
        <v>-1.0257641916491034</v>
      </c>
      <c r="N121">
        <v>0.11249131073141072</v>
      </c>
      <c r="O121">
        <v>0.63938074164526792</v>
      </c>
      <c r="P121">
        <v>0.89906577559772938</v>
      </c>
      <c r="Q121">
        <v>0.99372047801358221</v>
      </c>
      <c r="R121">
        <v>0.97258524597869656</v>
      </c>
      <c r="S121">
        <v>0.86885080503038559</v>
      </c>
      <c r="T121">
        <v>0.70745499128899159</v>
      </c>
      <c r="U121">
        <v>0.50762929144565483</v>
      </c>
      <c r="V121">
        <v>0.28421375194669363</v>
      </c>
      <c r="W121">
        <v>4.8464588838292855E-2</v>
      </c>
      <c r="X121">
        <v>-0.19138363737097874</v>
      </c>
      <c r="Y121">
        <v>-0.42964362539692491</v>
      </c>
      <c r="Z121">
        <v>-0.6627159341763611</v>
      </c>
      <c r="AA121">
        <v>-0.88863145083618589</v>
      </c>
      <c r="AB121">
        <v>-1.106612459086509</v>
      </c>
      <c r="AC121">
        <v>-1.316678496949697</v>
      </c>
      <c r="AD121">
        <v>-1.5193164635312062</v>
      </c>
      <c r="AE121">
        <v>-1.7152236469457405</v>
      </c>
      <c r="AF121">
        <v>-1.905124739361419</v>
      </c>
    </row>
    <row r="122" spans="1:32" x14ac:dyDescent="0.2">
      <c r="A122" t="s">
        <v>448</v>
      </c>
      <c r="B122">
        <v>39.467704079999997</v>
      </c>
      <c r="C122">
        <v>40.255057149999999</v>
      </c>
      <c r="D122">
        <v>41.058117359999997</v>
      </c>
      <c r="E122">
        <v>41.877198069999999</v>
      </c>
      <c r="F122">
        <v>42.712618849999998</v>
      </c>
      <c r="G122">
        <v>43.564705699999998</v>
      </c>
      <c r="H122">
        <v>44.433791079999999</v>
      </c>
      <c r="I122">
        <v>45.320214110000002</v>
      </c>
      <c r="J122">
        <v>46.224320659999997</v>
      </c>
      <c r="K122">
        <v>47.146463500000003</v>
      </c>
      <c r="L122">
        <v>46.572470889999998</v>
      </c>
      <c r="M122">
        <v>48.528047299999997</v>
      </c>
      <c r="N122">
        <v>49.688962979999999</v>
      </c>
      <c r="O122">
        <v>50.352033089999999</v>
      </c>
      <c r="P122">
        <v>50.665533760000002</v>
      </c>
      <c r="Q122">
        <v>50.722928369999998</v>
      </c>
      <c r="R122">
        <v>50.600873219999997</v>
      </c>
      <c r="S122">
        <v>50.362413959999998</v>
      </c>
      <c r="T122">
        <v>50.056074289999998</v>
      </c>
      <c r="U122">
        <v>49.717029650000001</v>
      </c>
      <c r="V122">
        <v>49.36966254</v>
      </c>
      <c r="W122">
        <v>49.030293710000002</v>
      </c>
      <c r="X122">
        <v>48.70949384</v>
      </c>
      <c r="Y122">
        <v>48.413838749999996</v>
      </c>
      <c r="Z122">
        <v>48.14717435</v>
      </c>
      <c r="AA122">
        <v>47.911509989999999</v>
      </c>
      <c r="AB122">
        <v>47.707646920000002</v>
      </c>
      <c r="AC122">
        <v>47.535621249999998</v>
      </c>
      <c r="AD122">
        <v>47.395015319999999</v>
      </c>
      <c r="AE122">
        <v>47.285173350000001</v>
      </c>
      <c r="AF122">
        <v>47.205346179999999</v>
      </c>
    </row>
    <row r="123" spans="1:32" x14ac:dyDescent="0.2">
      <c r="A123" t="s">
        <v>449</v>
      </c>
      <c r="B123">
        <v>39.467704079999997</v>
      </c>
      <c r="C123">
        <v>40.255057149999999</v>
      </c>
      <c r="D123">
        <v>41.058117359999997</v>
      </c>
      <c r="E123">
        <v>41.877198069999999</v>
      </c>
      <c r="F123">
        <v>42.712618849999998</v>
      </c>
      <c r="G123">
        <v>43.564705699999998</v>
      </c>
      <c r="H123">
        <v>44.433791079999999</v>
      </c>
      <c r="I123">
        <v>45.320214110000002</v>
      </c>
      <c r="J123">
        <v>46.224320659999997</v>
      </c>
      <c r="K123">
        <v>47.146463500000003</v>
      </c>
      <c r="L123">
        <v>48.087002439999999</v>
      </c>
      <c r="M123">
        <v>49.046304480000003</v>
      </c>
      <c r="N123">
        <v>50.024743919999999</v>
      </c>
      <c r="O123">
        <v>51.022702549999998</v>
      </c>
      <c r="P123">
        <v>52.040569750000003</v>
      </c>
      <c r="Q123">
        <v>53.078742689999999</v>
      </c>
      <c r="R123">
        <v>54.137626449999999</v>
      </c>
      <c r="S123">
        <v>55.217634199999999</v>
      </c>
      <c r="T123">
        <v>56.31918735</v>
      </c>
      <c r="U123">
        <v>57.442715710000002</v>
      </c>
      <c r="V123">
        <v>58.588657679999997</v>
      </c>
      <c r="W123">
        <v>59.757460389999999</v>
      </c>
      <c r="X123">
        <v>60.949579900000003</v>
      </c>
      <c r="Y123">
        <v>62.16548135</v>
      </c>
      <c r="Z123">
        <v>63.405639190000002</v>
      </c>
      <c r="AA123">
        <v>64.67053731</v>
      </c>
      <c r="AB123">
        <v>65.960669260000003</v>
      </c>
      <c r="AC123">
        <v>67.276538430000002</v>
      </c>
      <c r="AD123">
        <v>68.618658280000005</v>
      </c>
      <c r="AE123">
        <v>69.987552480000005</v>
      </c>
      <c r="AF123">
        <v>71.383755160000007</v>
      </c>
    </row>
    <row r="124" spans="1:32" x14ac:dyDescent="0.2">
      <c r="A124" t="s">
        <v>450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-1.5145315500000009</v>
      </c>
      <c r="M124">
        <v>-0.5182571800000062</v>
      </c>
      <c r="N124">
        <v>-0.33578093999999936</v>
      </c>
      <c r="O124">
        <v>-0.67066945999999916</v>
      </c>
      <c r="P124">
        <v>-1.3750359900000007</v>
      </c>
      <c r="Q124">
        <v>-2.3558143200000004</v>
      </c>
      <c r="R124">
        <v>-3.5367532300000022</v>
      </c>
      <c r="S124">
        <v>-4.8552202400000013</v>
      </c>
      <c r="T124">
        <v>-6.263113060000002</v>
      </c>
      <c r="U124">
        <v>-7.725686060000001</v>
      </c>
      <c r="V124">
        <v>-9.218995139999997</v>
      </c>
      <c r="W124">
        <v>-10.727166679999996</v>
      </c>
      <c r="X124">
        <v>-12.240086060000003</v>
      </c>
      <c r="Y124">
        <v>-13.751642600000004</v>
      </c>
      <c r="Z124">
        <v>-15.258464840000002</v>
      </c>
      <c r="AA124">
        <v>-16.759027320000001</v>
      </c>
      <c r="AB124">
        <v>-18.253022340000001</v>
      </c>
      <c r="AC124">
        <v>-19.740917180000004</v>
      </c>
      <c r="AD124">
        <v>-21.223642960000006</v>
      </c>
      <c r="AE124">
        <v>-22.702379130000004</v>
      </c>
      <c r="AF124">
        <v>-24.178408980000007</v>
      </c>
    </row>
    <row r="125" spans="1:32" x14ac:dyDescent="0.2">
      <c r="A125" t="s">
        <v>451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-3.1495653152631808</v>
      </c>
      <c r="M125">
        <v>-1.0566691731307531</v>
      </c>
      <c r="N125">
        <v>-0.67122970291858541</v>
      </c>
      <c r="O125">
        <v>-1.3144530306735014</v>
      </c>
      <c r="P125">
        <v>-2.6422385392888659</v>
      </c>
      <c r="Q125">
        <v>-4.4383385901939132</v>
      </c>
      <c r="R125">
        <v>-6.5328930393105615</v>
      </c>
      <c r="S125">
        <v>-8.7928798659034246</v>
      </c>
      <c r="T125">
        <v>-11.120744731413456</v>
      </c>
      <c r="U125">
        <v>-13.449374676161185</v>
      </c>
      <c r="V125">
        <v>-15.73511922794405</v>
      </c>
      <c r="W125">
        <v>-17.95117565236275</v>
      </c>
      <c r="X125">
        <v>-20.082314070223806</v>
      </c>
      <c r="Y125">
        <v>-22.121026494714023</v>
      </c>
      <c r="Z125">
        <v>-24.064838766591102</v>
      </c>
      <c r="AA125">
        <v>-25.914470510218813</v>
      </c>
      <c r="AB125">
        <v>-27.672585109849745</v>
      </c>
      <c r="AC125">
        <v>-29.342944272526839</v>
      </c>
      <c r="AD125">
        <v>-30.929842541363083</v>
      </c>
      <c r="AE125">
        <v>-32.437738319949894</v>
      </c>
      <c r="AF125">
        <v>-33.871024192838227</v>
      </c>
    </row>
    <row r="126" spans="1:32" x14ac:dyDescent="0.2">
      <c r="A126" t="s">
        <v>452</v>
      </c>
      <c r="B126">
        <v>223.53876500000001</v>
      </c>
      <c r="C126">
        <v>227.99820679999999</v>
      </c>
      <c r="D126">
        <v>232.54661150000001</v>
      </c>
      <c r="E126">
        <v>237.1857536</v>
      </c>
      <c r="F126">
        <v>241.9174433</v>
      </c>
      <c r="G126">
        <v>246.743527</v>
      </c>
      <c r="H126">
        <v>251.66588759999999</v>
      </c>
      <c r="I126">
        <v>256.68644590000002</v>
      </c>
      <c r="J126">
        <v>261.80716080000002</v>
      </c>
      <c r="K126">
        <v>267.03003039999999</v>
      </c>
      <c r="L126">
        <v>261.61204070000002</v>
      </c>
      <c r="M126">
        <v>276.22196639999999</v>
      </c>
      <c r="N126">
        <v>281.55046420000002</v>
      </c>
      <c r="O126">
        <v>282.62049109999998</v>
      </c>
      <c r="P126">
        <v>281.13191280000001</v>
      </c>
      <c r="Q126">
        <v>278.03075790000003</v>
      </c>
      <c r="R126">
        <v>273.99239879999999</v>
      </c>
      <c r="S126">
        <v>269.5044426</v>
      </c>
      <c r="T126">
        <v>264.90129409999997</v>
      </c>
      <c r="U126">
        <v>260.39897580000002</v>
      </c>
      <c r="V126">
        <v>256.12816420000001</v>
      </c>
      <c r="W126">
        <v>252.16121100000001</v>
      </c>
      <c r="X126">
        <v>248.5321936</v>
      </c>
      <c r="Y126">
        <v>245.25093849999999</v>
      </c>
      <c r="Z126">
        <v>242.31248909999999</v>
      </c>
      <c r="AA126">
        <v>239.70336649999999</v>
      </c>
      <c r="AB126">
        <v>237.405654</v>
      </c>
      <c r="AC126">
        <v>235.39962779999999</v>
      </c>
      <c r="AD126">
        <v>233.66541749999999</v>
      </c>
      <c r="AE126">
        <v>232.1840158</v>
      </c>
      <c r="AF126">
        <v>230.93784690000001</v>
      </c>
    </row>
    <row r="127" spans="1:32" x14ac:dyDescent="0.2">
      <c r="A127" t="s">
        <v>453</v>
      </c>
      <c r="B127">
        <v>223.53876500000001</v>
      </c>
      <c r="C127">
        <v>227.99820679999999</v>
      </c>
      <c r="D127">
        <v>232.54661150000001</v>
      </c>
      <c r="E127">
        <v>237.1857536</v>
      </c>
      <c r="F127">
        <v>241.9174433</v>
      </c>
      <c r="G127">
        <v>246.743527</v>
      </c>
      <c r="H127">
        <v>251.66588759999999</v>
      </c>
      <c r="I127">
        <v>256.68644590000002</v>
      </c>
      <c r="J127">
        <v>261.80716080000002</v>
      </c>
      <c r="K127">
        <v>267.03003039999999</v>
      </c>
      <c r="L127">
        <v>272.35709259999999</v>
      </c>
      <c r="M127">
        <v>277.79042600000002</v>
      </c>
      <c r="N127">
        <v>283.33215050000001</v>
      </c>
      <c r="O127">
        <v>288.9844286</v>
      </c>
      <c r="P127">
        <v>294.74946560000001</v>
      </c>
      <c r="Q127">
        <v>300.62951120000002</v>
      </c>
      <c r="R127">
        <v>306.62685950000002</v>
      </c>
      <c r="S127">
        <v>312.7438507</v>
      </c>
      <c r="T127">
        <v>318.98287160000001</v>
      </c>
      <c r="U127">
        <v>325.34635659999998</v>
      </c>
      <c r="V127">
        <v>331.83678859999998</v>
      </c>
      <c r="W127">
        <v>338.45670030000002</v>
      </c>
      <c r="X127">
        <v>345.20867449999997</v>
      </c>
      <c r="Y127">
        <v>352.09534600000001</v>
      </c>
      <c r="Z127">
        <v>359.1194016</v>
      </c>
      <c r="AA127">
        <v>366.28358229999998</v>
      </c>
      <c r="AB127">
        <v>373.59068339999999</v>
      </c>
      <c r="AC127">
        <v>381.04355600000002</v>
      </c>
      <c r="AD127">
        <v>388.64510819999998</v>
      </c>
      <c r="AE127">
        <v>396.39830610000001</v>
      </c>
      <c r="AF127">
        <v>404.30617480000001</v>
      </c>
    </row>
    <row r="128" spans="1:32" x14ac:dyDescent="0.2">
      <c r="A128" t="s">
        <v>454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-10.745051899999964</v>
      </c>
      <c r="M128">
        <v>-1.5684596000000397</v>
      </c>
      <c r="N128">
        <v>-1.7816862999999898</v>
      </c>
      <c r="O128">
        <v>-6.36393750000002</v>
      </c>
      <c r="P128">
        <v>-13.617552799999999</v>
      </c>
      <c r="Q128">
        <v>-22.598753299999998</v>
      </c>
      <c r="R128">
        <v>-32.634460700000034</v>
      </c>
      <c r="S128">
        <v>-43.239408099999991</v>
      </c>
      <c r="T128">
        <v>-54.081577500000037</v>
      </c>
      <c r="U128">
        <v>-64.947380799999962</v>
      </c>
      <c r="V128">
        <v>-75.708624399999962</v>
      </c>
      <c r="W128">
        <v>-86.295489300000014</v>
      </c>
      <c r="X128">
        <v>-96.676480899999973</v>
      </c>
      <c r="Y128">
        <v>-106.84440750000002</v>
      </c>
      <c r="Z128">
        <v>-116.80691250000001</v>
      </c>
      <c r="AA128">
        <v>-126.58021579999999</v>
      </c>
      <c r="AB128">
        <v>-136.18502939999999</v>
      </c>
      <c r="AC128">
        <v>-145.64392820000003</v>
      </c>
      <c r="AD128">
        <v>-154.97969069999999</v>
      </c>
      <c r="AE128">
        <v>-164.21429030000002</v>
      </c>
      <c r="AF128">
        <v>-173.3683279</v>
      </c>
    </row>
    <row r="129" spans="1:32" x14ac:dyDescent="0.2">
      <c r="A129" t="s">
        <v>455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-3.9452073002485766</v>
      </c>
      <c r="M129">
        <v>-0.56461974683030824</v>
      </c>
      <c r="N129">
        <v>-0.62883308401670002</v>
      </c>
      <c r="O129">
        <v>-2.2021731519689336</v>
      </c>
      <c r="P129">
        <v>-4.6200432534388991</v>
      </c>
      <c r="Q129">
        <v>-7.5171440121744144</v>
      </c>
      <c r="R129">
        <v>-10.643053499362487</v>
      </c>
      <c r="S129">
        <v>-13.825821995610543</v>
      </c>
      <c r="T129">
        <v>-16.954382919913513</v>
      </c>
      <c r="U129">
        <v>-19.962535151377182</v>
      </c>
      <c r="V129">
        <v>-22.8150184069133</v>
      </c>
      <c r="W129">
        <v>-25.496759031069484</v>
      </c>
      <c r="X129">
        <v>-28.005229312393766</v>
      </c>
      <c r="Y129">
        <v>-30.345305245812593</v>
      </c>
      <c r="Z129">
        <v>-32.525926468908438</v>
      </c>
      <c r="AA129">
        <v>-34.557982371245366</v>
      </c>
      <c r="AB129">
        <v>-36.453004705737804</v>
      </c>
      <c r="AC129">
        <v>-38.222383217523834</v>
      </c>
      <c r="AD129">
        <v>-39.876917895039135</v>
      </c>
      <c r="AE129">
        <v>-41.426587291867342</v>
      </c>
      <c r="AF129">
        <v>-42.880455136694586</v>
      </c>
    </row>
    <row r="130" spans="1:32" x14ac:dyDescent="0.2">
      <c r="A130" t="s">
        <v>456</v>
      </c>
      <c r="B130">
        <v>11.92373551</v>
      </c>
      <c r="C130">
        <v>12.16160569</v>
      </c>
      <c r="D130">
        <v>12.404221209999999</v>
      </c>
      <c r="E130">
        <v>12.651676739999999</v>
      </c>
      <c r="F130">
        <v>12.90406883</v>
      </c>
      <c r="G130">
        <v>13.16149598</v>
      </c>
      <c r="H130">
        <v>13.424058609999999</v>
      </c>
      <c r="I130">
        <v>13.69185918</v>
      </c>
      <c r="J130">
        <v>13.96500219</v>
      </c>
      <c r="K130">
        <v>14.2435942</v>
      </c>
      <c r="L130">
        <v>13.88729799</v>
      </c>
      <c r="M130">
        <v>14.663195529999999</v>
      </c>
      <c r="N130">
        <v>15.13337464</v>
      </c>
      <c r="O130">
        <v>15.51677181</v>
      </c>
      <c r="P130">
        <v>15.865562000000001</v>
      </c>
      <c r="Q130">
        <v>16.194666040000001</v>
      </c>
      <c r="R130">
        <v>16.510954139999999</v>
      </c>
      <c r="S130">
        <v>16.819042670000002</v>
      </c>
      <c r="T130">
        <v>17.122489730000002</v>
      </c>
      <c r="U130">
        <v>17.42415059</v>
      </c>
      <c r="V130">
        <v>17.726343669999999</v>
      </c>
      <c r="W130">
        <v>18.03094093</v>
      </c>
      <c r="X130">
        <v>18.339421959999999</v>
      </c>
      <c r="Y130">
        <v>18.652916900000001</v>
      </c>
      <c r="Z130">
        <v>18.9722519</v>
      </c>
      <c r="AA130">
        <v>19.29800084</v>
      </c>
      <c r="AB130">
        <v>19.630541210000001</v>
      </c>
      <c r="AC130">
        <v>19.970109600000001</v>
      </c>
      <c r="AD130">
        <v>20.31685238</v>
      </c>
      <c r="AE130">
        <v>20.67086849</v>
      </c>
      <c r="AF130">
        <v>21.032242669999999</v>
      </c>
    </row>
    <row r="131" spans="1:32" x14ac:dyDescent="0.2">
      <c r="A131" t="s">
        <v>457</v>
      </c>
      <c r="B131">
        <v>11.92373551</v>
      </c>
      <c r="C131">
        <v>12.16160569</v>
      </c>
      <c r="D131">
        <v>12.404221209999999</v>
      </c>
      <c r="E131">
        <v>12.651676739999999</v>
      </c>
      <c r="F131">
        <v>12.90406883</v>
      </c>
      <c r="G131">
        <v>13.16149598</v>
      </c>
      <c r="H131">
        <v>13.424058609999999</v>
      </c>
      <c r="I131">
        <v>13.69185918</v>
      </c>
      <c r="J131">
        <v>13.96500219</v>
      </c>
      <c r="K131">
        <v>14.2435942</v>
      </c>
      <c r="L131">
        <v>14.527743940000001</v>
      </c>
      <c r="M131">
        <v>14.817562260000001</v>
      </c>
      <c r="N131">
        <v>15.11316225</v>
      </c>
      <c r="O131">
        <v>15.414659260000001</v>
      </c>
      <c r="P131">
        <v>15.72217092</v>
      </c>
      <c r="Q131">
        <v>16.035817229999999</v>
      </c>
      <c r="R131">
        <v>16.355720560000002</v>
      </c>
      <c r="S131">
        <v>16.68200573</v>
      </c>
      <c r="T131">
        <v>17.01480007</v>
      </c>
      <c r="U131">
        <v>17.35423342</v>
      </c>
      <c r="V131">
        <v>17.70043823</v>
      </c>
      <c r="W131">
        <v>18.053549579999999</v>
      </c>
      <c r="X131">
        <v>18.41370526</v>
      </c>
      <c r="Y131">
        <v>18.78104579</v>
      </c>
      <c r="Z131">
        <v>19.155714509999999</v>
      </c>
      <c r="AA131">
        <v>19.537857599999999</v>
      </c>
      <c r="AB131">
        <v>19.927624179999999</v>
      </c>
      <c r="AC131">
        <v>20.325166339999999</v>
      </c>
      <c r="AD131">
        <v>20.730639180000001</v>
      </c>
      <c r="AE131">
        <v>21.144200919999999</v>
      </c>
      <c r="AF131">
        <v>21.566012929999999</v>
      </c>
    </row>
    <row r="132" spans="1:32" x14ac:dyDescent="0.2">
      <c r="A132" t="s">
        <v>458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-0.64044595000000015</v>
      </c>
      <c r="M132">
        <v>-0.15436673000000134</v>
      </c>
      <c r="N132">
        <v>2.0212389999999303E-2</v>
      </c>
      <c r="O132">
        <v>0.1021125499999993</v>
      </c>
      <c r="P132">
        <v>0.14339108000000067</v>
      </c>
      <c r="Q132">
        <v>0.15884881000000206</v>
      </c>
      <c r="R132">
        <v>0.15523357999999732</v>
      </c>
      <c r="S132">
        <v>0.13703694000000155</v>
      </c>
      <c r="T132">
        <v>0.10768966000000191</v>
      </c>
      <c r="U132">
        <v>6.9917170000000084E-2</v>
      </c>
      <c r="V132">
        <v>2.5905439999998947E-2</v>
      </c>
      <c r="W132">
        <v>-2.2608649999998676E-2</v>
      </c>
      <c r="X132">
        <v>-7.4283300000001162E-2</v>
      </c>
      <c r="Y132">
        <v>-0.12812888999999927</v>
      </c>
      <c r="Z132">
        <v>-0.18346260999999942</v>
      </c>
      <c r="AA132">
        <v>-0.23985675999999856</v>
      </c>
      <c r="AB132">
        <v>-0.29708296999999817</v>
      </c>
      <c r="AC132">
        <v>-0.35505673999999843</v>
      </c>
      <c r="AD132">
        <v>-0.41378680000000045</v>
      </c>
      <c r="AE132">
        <v>-0.47333242999999925</v>
      </c>
      <c r="AF132">
        <v>-0.53377026000000072</v>
      </c>
    </row>
    <row r="133" spans="1:32" x14ac:dyDescent="0.2">
      <c r="A133" t="s">
        <v>459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-4.408433633226605</v>
      </c>
      <c r="M133">
        <v>-1.0417822263295906</v>
      </c>
      <c r="N133">
        <v>0.13374030970916273</v>
      </c>
      <c r="O133">
        <v>0.66243793182618749</v>
      </c>
      <c r="P133">
        <v>0.91203104666413015</v>
      </c>
      <c r="Q133">
        <v>0.99058755610426097</v>
      </c>
      <c r="R133">
        <v>0.94910878081178041</v>
      </c>
      <c r="S133">
        <v>0.8214656092196515</v>
      </c>
      <c r="T133">
        <v>0.63291757503443069</v>
      </c>
      <c r="U133">
        <v>0.40288250312123797</v>
      </c>
      <c r="V133">
        <v>0.14635479451627909</v>
      </c>
      <c r="W133">
        <v>-0.12523105165448412</v>
      </c>
      <c r="X133">
        <v>-0.40341310426732502</v>
      </c>
      <c r="Y133">
        <v>-0.68222446946070159</v>
      </c>
      <c r="Z133">
        <v>-0.95774349687778315</v>
      </c>
      <c r="AA133">
        <v>-1.2276512855739052</v>
      </c>
      <c r="AB133">
        <v>-1.4908097790109931</v>
      </c>
      <c r="AC133">
        <v>-1.7468823332640881</v>
      </c>
      <c r="AD133">
        <v>-1.9960156385298689</v>
      </c>
      <c r="AE133">
        <v>-2.2385921879520154</v>
      </c>
      <c r="AF133">
        <v>-2.4750530463490739</v>
      </c>
    </row>
    <row r="134" spans="1:32" x14ac:dyDescent="0.2">
      <c r="A134" t="s">
        <v>460</v>
      </c>
      <c r="B134">
        <v>0.48641978699999999</v>
      </c>
      <c r="C134">
        <v>0.49612352119999997</v>
      </c>
      <c r="D134">
        <v>0.50602083819999999</v>
      </c>
      <c r="E134">
        <v>0.51611559969999998</v>
      </c>
      <c r="F134">
        <v>0.52641174459999995</v>
      </c>
      <c r="G134">
        <v>0.53691329050000003</v>
      </c>
      <c r="H134">
        <v>0.54762433479999995</v>
      </c>
      <c r="I134">
        <v>0.55854905690000001</v>
      </c>
      <c r="J134">
        <v>0.56969171959999998</v>
      </c>
      <c r="K134">
        <v>0.58105667059999999</v>
      </c>
      <c r="L134">
        <v>0.59361913759999996</v>
      </c>
      <c r="M134">
        <v>0.60705472009999994</v>
      </c>
      <c r="N134">
        <v>0.62263137440000005</v>
      </c>
      <c r="O134">
        <v>0.63610286419999995</v>
      </c>
      <c r="P134">
        <v>0.64758452509999997</v>
      </c>
      <c r="Q134">
        <v>0.65775206289999999</v>
      </c>
      <c r="R134">
        <v>0.6672759331</v>
      </c>
      <c r="S134">
        <v>0.67665462389999997</v>
      </c>
      <c r="T134">
        <v>0.68621161669999997</v>
      </c>
      <c r="U134">
        <v>0.6961387577</v>
      </c>
      <c r="V134">
        <v>0.70654006840000005</v>
      </c>
      <c r="W134">
        <v>0.71746379130000004</v>
      </c>
      <c r="X134">
        <v>0.72892310719999998</v>
      </c>
      <c r="Y134">
        <v>0.74090904440000005</v>
      </c>
      <c r="Z134">
        <v>0.75339874890000003</v>
      </c>
      <c r="AA134">
        <v>0.76636116700000001</v>
      </c>
      <c r="AB134">
        <v>0.77976123740000003</v>
      </c>
      <c r="AC134">
        <v>0.79356309800000002</v>
      </c>
      <c r="AD134">
        <v>0.80773251589999995</v>
      </c>
      <c r="AE134">
        <v>0.82223863090000004</v>
      </c>
      <c r="AF134">
        <v>0.83705508240000004</v>
      </c>
    </row>
    <row r="135" spans="1:32" x14ac:dyDescent="0.2">
      <c r="A135" t="s">
        <v>461</v>
      </c>
      <c r="B135">
        <v>0.48641978699999999</v>
      </c>
      <c r="C135">
        <v>0.49612352119999997</v>
      </c>
      <c r="D135">
        <v>0.50602083819999999</v>
      </c>
      <c r="E135">
        <v>0.51611559969999998</v>
      </c>
      <c r="F135">
        <v>0.52641174459999995</v>
      </c>
      <c r="G135">
        <v>0.53691329050000003</v>
      </c>
      <c r="H135">
        <v>0.54762433479999995</v>
      </c>
      <c r="I135">
        <v>0.55854905690000001</v>
      </c>
      <c r="J135">
        <v>0.56969171959999998</v>
      </c>
      <c r="K135">
        <v>0.58105667059999999</v>
      </c>
      <c r="L135">
        <v>0.59264834450000003</v>
      </c>
      <c r="M135">
        <v>0.60447126409999996</v>
      </c>
      <c r="N135">
        <v>0.6165300427</v>
      </c>
      <c r="O135">
        <v>0.6288293855</v>
      </c>
      <c r="P135">
        <v>0.64137409150000002</v>
      </c>
      <c r="Q135">
        <v>0.65416905569999995</v>
      </c>
      <c r="R135">
        <v>0.66721927039999995</v>
      </c>
      <c r="S135">
        <v>0.68052982780000004</v>
      </c>
      <c r="T135">
        <v>0.69410592149999994</v>
      </c>
      <c r="U135">
        <v>0.70795284879999998</v>
      </c>
      <c r="V135">
        <v>0.72207601249999998</v>
      </c>
      <c r="W135">
        <v>0.73648092350000005</v>
      </c>
      <c r="X135">
        <v>0.75117320239999996</v>
      </c>
      <c r="Y135">
        <v>0.76615858199999998</v>
      </c>
      <c r="Z135">
        <v>0.78144290940000005</v>
      </c>
      <c r="AA135">
        <v>0.79703214840000003</v>
      </c>
      <c r="AB135">
        <v>0.81293238189999995</v>
      </c>
      <c r="AC135">
        <v>0.82914981379999997</v>
      </c>
      <c r="AD135">
        <v>0.8456907722</v>
      </c>
      <c r="AE135">
        <v>0.86256171110000002</v>
      </c>
      <c r="AF135">
        <v>0.87976921350000004</v>
      </c>
    </row>
    <row r="136" spans="1:32" x14ac:dyDescent="0.2">
      <c r="A136" t="s">
        <v>462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9.7079309999992258E-4</v>
      </c>
      <c r="M136">
        <v>2.583455999999984E-3</v>
      </c>
      <c r="N136">
        <v>6.1013317000000455E-3</v>
      </c>
      <c r="O136">
        <v>7.2734786999999468E-3</v>
      </c>
      <c r="P136">
        <v>6.2104335999999538E-3</v>
      </c>
      <c r="Q136">
        <v>3.5830072000000435E-3</v>
      </c>
      <c r="R136">
        <v>5.6662700000043031E-5</v>
      </c>
      <c r="S136">
        <v>-3.8752039000000682E-3</v>
      </c>
      <c r="T136">
        <v>-7.8943047999999738E-3</v>
      </c>
      <c r="U136">
        <v>-1.1814091099999979E-2</v>
      </c>
      <c r="V136">
        <v>-1.5535944099999921E-2</v>
      </c>
      <c r="W136">
        <v>-1.9017132200000009E-2</v>
      </c>
      <c r="X136">
        <v>-2.2250095199999986E-2</v>
      </c>
      <c r="Y136">
        <v>-2.5249537599999927E-2</v>
      </c>
      <c r="Z136">
        <v>-2.8044160500000026E-2</v>
      </c>
      <c r="AA136">
        <v>-3.0670981400000019E-2</v>
      </c>
      <c r="AB136">
        <v>-3.3171144499999916E-2</v>
      </c>
      <c r="AC136">
        <v>-3.5586715799999946E-2</v>
      </c>
      <c r="AD136">
        <v>-3.7958256300000048E-2</v>
      </c>
      <c r="AE136">
        <v>-4.0323080199999972E-2</v>
      </c>
      <c r="AF136">
        <v>-4.2714131099999997E-2</v>
      </c>
    </row>
    <row r="137" spans="1:32" x14ac:dyDescent="0.2">
      <c r="A137" t="s">
        <v>463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0.16380592454348086</v>
      </c>
      <c r="M137">
        <v>0.42739103633759878</v>
      </c>
      <c r="N137">
        <v>0.98962439417877857</v>
      </c>
      <c r="O137">
        <v>1.1566696575759705</v>
      </c>
      <c r="P137">
        <v>0.96830128973177665</v>
      </c>
      <c r="Q137">
        <v>0.54771884557669459</v>
      </c>
      <c r="R137">
        <v>8.492365630585752E-3</v>
      </c>
      <c r="S137">
        <v>-0.56943924302741422</v>
      </c>
      <c r="T137">
        <v>-1.1373343110140821</v>
      </c>
      <c r="U137">
        <v>-1.6687680712105579</v>
      </c>
      <c r="V137">
        <v>-2.1515662937217295</v>
      </c>
      <c r="W137">
        <v>-2.582162224871265</v>
      </c>
      <c r="X137">
        <v>-2.9620459208223759</v>
      </c>
      <c r="Y137">
        <v>-3.2956020063219627</v>
      </c>
      <c r="Z137">
        <v>-3.5887663913327539</v>
      </c>
      <c r="AA137">
        <v>-3.8481485924464098</v>
      </c>
      <c r="AB137">
        <v>-4.0804309483245982</v>
      </c>
      <c r="AC137">
        <v>-4.2919524563245997</v>
      </c>
      <c r="AD137">
        <v>-4.4884321252855237</v>
      </c>
      <c r="AE137">
        <v>-4.6748052552178727</v>
      </c>
      <c r="AF137">
        <v>-4.8551518335211652</v>
      </c>
    </row>
    <row r="138" spans="1:32" x14ac:dyDescent="0.2">
      <c r="A138" t="s">
        <v>464</v>
      </c>
      <c r="B138">
        <v>90.26722298</v>
      </c>
      <c r="C138">
        <v>92.067990890000004</v>
      </c>
      <c r="D138">
        <v>93.904682859999994</v>
      </c>
      <c r="E138">
        <v>95.778015550000006</v>
      </c>
      <c r="F138">
        <v>97.688719919999997</v>
      </c>
      <c r="G138">
        <v>99.637541499999998</v>
      </c>
      <c r="H138">
        <v>101.62524070000001</v>
      </c>
      <c r="I138">
        <v>103.6525931</v>
      </c>
      <c r="J138">
        <v>105.72038980000001</v>
      </c>
      <c r="K138">
        <v>107.82943760000001</v>
      </c>
      <c r="L138">
        <v>103.2240987</v>
      </c>
      <c r="M138">
        <v>118.9905699</v>
      </c>
      <c r="N138">
        <v>120.99164210000001</v>
      </c>
      <c r="O138">
        <v>121.12232950000001</v>
      </c>
      <c r="P138">
        <v>120.230103</v>
      </c>
      <c r="Q138">
        <v>118.9449726</v>
      </c>
      <c r="R138">
        <v>117.6404474</v>
      </c>
      <c r="S138">
        <v>116.50246319999999</v>
      </c>
      <c r="T138">
        <v>115.60447809999999</v>
      </c>
      <c r="U138">
        <v>114.9608209</v>
      </c>
      <c r="V138">
        <v>114.5584714</v>
      </c>
      <c r="W138">
        <v>114.3739887</v>
      </c>
      <c r="X138">
        <v>114.3816863</v>
      </c>
      <c r="Y138">
        <v>114.5571429</v>
      </c>
      <c r="Z138">
        <v>114.8784374</v>
      </c>
      <c r="AA138">
        <v>115.3263834</v>
      </c>
      <c r="AB138">
        <v>115.8843871</v>
      </c>
      <c r="AC138">
        <v>116.5382046</v>
      </c>
      <c r="AD138">
        <v>117.2757014</v>
      </c>
      <c r="AE138">
        <v>118.0866386</v>
      </c>
      <c r="AF138">
        <v>118.96248439999999</v>
      </c>
    </row>
    <row r="139" spans="1:32" x14ac:dyDescent="0.2">
      <c r="A139" t="s">
        <v>465</v>
      </c>
      <c r="B139">
        <v>90.26722298</v>
      </c>
      <c r="C139">
        <v>92.067990890000004</v>
      </c>
      <c r="D139">
        <v>93.904682859999994</v>
      </c>
      <c r="E139">
        <v>95.778015550000006</v>
      </c>
      <c r="F139">
        <v>97.688719919999997</v>
      </c>
      <c r="G139">
        <v>99.637541499999998</v>
      </c>
      <c r="H139">
        <v>101.62524070000001</v>
      </c>
      <c r="I139">
        <v>103.6525931</v>
      </c>
      <c r="J139">
        <v>105.72038980000001</v>
      </c>
      <c r="K139">
        <v>107.82943760000001</v>
      </c>
      <c r="L139">
        <v>109.9805594</v>
      </c>
      <c r="M139">
        <v>112.1745945</v>
      </c>
      <c r="N139">
        <v>114.4123992</v>
      </c>
      <c r="O139">
        <v>116.6948465</v>
      </c>
      <c r="P139">
        <v>119.02282700000001</v>
      </c>
      <c r="Q139">
        <v>121.397249</v>
      </c>
      <c r="R139">
        <v>123.81903920000001</v>
      </c>
      <c r="S139">
        <v>126.28914229999999</v>
      </c>
      <c r="T139">
        <v>128.80852229999999</v>
      </c>
      <c r="U139">
        <v>131.37816219999999</v>
      </c>
      <c r="V139">
        <v>133.9990645</v>
      </c>
      <c r="W139">
        <v>136.67225210000001</v>
      </c>
      <c r="X139">
        <v>139.3987678</v>
      </c>
      <c r="Y139">
        <v>142.17967569999999</v>
      </c>
      <c r="Z139">
        <v>145.0160607</v>
      </c>
      <c r="AA139">
        <v>147.9090296</v>
      </c>
      <c r="AB139">
        <v>150.85971119999999</v>
      </c>
      <c r="AC139">
        <v>153.86925679999999</v>
      </c>
      <c r="AD139">
        <v>156.93884080000001</v>
      </c>
      <c r="AE139">
        <v>160.06966080000001</v>
      </c>
      <c r="AF139">
        <v>163.26293849999999</v>
      </c>
    </row>
    <row r="140" spans="1:32" x14ac:dyDescent="0.2">
      <c r="A140" t="s">
        <v>466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-6.7564607000000052</v>
      </c>
      <c r="M140">
        <v>6.8159753999999992</v>
      </c>
      <c r="N140">
        <v>6.5792429000000112</v>
      </c>
      <c r="O140">
        <v>4.4274830000000094</v>
      </c>
      <c r="P140">
        <v>1.2072759999999931</v>
      </c>
      <c r="Q140">
        <v>-2.4522764000000024</v>
      </c>
      <c r="R140">
        <v>-6.1785918000000066</v>
      </c>
      <c r="S140">
        <v>-9.7866791000000006</v>
      </c>
      <c r="T140">
        <v>-13.204044199999998</v>
      </c>
      <c r="U140">
        <v>-16.41734129999999</v>
      </c>
      <c r="V140">
        <v>-19.440593100000001</v>
      </c>
      <c r="W140">
        <v>-22.29826340000001</v>
      </c>
      <c r="X140">
        <v>-25.017081500000003</v>
      </c>
      <c r="Y140">
        <v>-27.622532799999988</v>
      </c>
      <c r="Z140">
        <v>-30.137623300000001</v>
      </c>
      <c r="AA140">
        <v>-32.582646199999999</v>
      </c>
      <c r="AB140">
        <v>-34.975324099999995</v>
      </c>
      <c r="AC140">
        <v>-37.331052199999988</v>
      </c>
      <c r="AD140">
        <v>-39.663139400000006</v>
      </c>
      <c r="AE140">
        <v>-41.983022200000008</v>
      </c>
      <c r="AF140">
        <v>-44.300454099999996</v>
      </c>
    </row>
    <row r="141" spans="1:32" x14ac:dyDescent="0.2">
      <c r="A141" t="s">
        <v>467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-6.1433227261799228</v>
      </c>
      <c r="M141">
        <v>6.0762202264970089</v>
      </c>
      <c r="N141">
        <v>5.7504631893078972</v>
      </c>
      <c r="O141">
        <v>3.7940690037241875</v>
      </c>
      <c r="P141">
        <v>1.0143230760264021</v>
      </c>
      <c r="Q141">
        <v>-2.0200428100310641</v>
      </c>
      <c r="R141">
        <v>-4.9900175610472779</v>
      </c>
      <c r="S141">
        <v>-7.7494224141230861</v>
      </c>
      <c r="T141">
        <v>-10.250908840680029</v>
      </c>
      <c r="U141">
        <v>-12.496248253958287</v>
      </c>
      <c r="V141">
        <v>-14.508006583881784</v>
      </c>
      <c r="W141">
        <v>-16.315135704125861</v>
      </c>
      <c r="X141">
        <v>-17.946415090191348</v>
      </c>
      <c r="Y141">
        <v>-19.427905334573769</v>
      </c>
      <c r="Z141">
        <v>-20.782265877671858</v>
      </c>
      <c r="AA141">
        <v>-22.028841841580171</v>
      </c>
      <c r="AB141">
        <v>-23.184005737378076</v>
      </c>
      <c r="AC141">
        <v>-24.261540593858243</v>
      </c>
      <c r="AD141">
        <v>-25.272991184219329</v>
      </c>
      <c r="AE141">
        <v>-26.227969741533929</v>
      </c>
      <c r="AF141">
        <v>-27.134421631152982</v>
      </c>
    </row>
    <row r="142" spans="1:32" x14ac:dyDescent="0.2">
      <c r="A142" t="s">
        <v>468</v>
      </c>
      <c r="B142">
        <v>0.6674907323</v>
      </c>
      <c r="C142">
        <v>0.68080670519999997</v>
      </c>
      <c r="D142">
        <v>0.69438832240000004</v>
      </c>
      <c r="E142">
        <v>0.70824088330000001</v>
      </c>
      <c r="F142">
        <v>0.72236979320000005</v>
      </c>
      <c r="G142">
        <v>0.73678056489999999</v>
      </c>
      <c r="H142">
        <v>0.7514788214</v>
      </c>
      <c r="I142">
        <v>0.76647029789999999</v>
      </c>
      <c r="J142">
        <v>0.78176084379999999</v>
      </c>
      <c r="K142">
        <v>0.79735642539999996</v>
      </c>
      <c r="L142">
        <v>0.75332250369999998</v>
      </c>
      <c r="M142">
        <v>0.82335206510000003</v>
      </c>
      <c r="N142">
        <v>0.84377516949999998</v>
      </c>
      <c r="O142">
        <v>0.86487575859999999</v>
      </c>
      <c r="P142">
        <v>0.88600165909999995</v>
      </c>
      <c r="Q142">
        <v>0.90710793749999996</v>
      </c>
      <c r="R142">
        <v>0.928337933</v>
      </c>
      <c r="S142">
        <v>0.94987734710000005</v>
      </c>
      <c r="T142">
        <v>0.97190934799999995</v>
      </c>
      <c r="U142">
        <v>0.99459957850000003</v>
      </c>
      <c r="V142">
        <v>1.0180883940000001</v>
      </c>
      <c r="W142">
        <v>1.0424857649999999</v>
      </c>
      <c r="X142">
        <v>1.0678689450000001</v>
      </c>
      <c r="Y142">
        <v>1.0942831790000001</v>
      </c>
      <c r="Z142">
        <v>1.1217450040000001</v>
      </c>
      <c r="AA142">
        <v>1.1502472850000001</v>
      </c>
      <c r="AB142">
        <v>1.179765041</v>
      </c>
      <c r="AC142">
        <v>1.2102612800000001</v>
      </c>
      <c r="AD142">
        <v>1.241692311</v>
      </c>
      <c r="AE142">
        <v>1.2740122140000001</v>
      </c>
      <c r="AF142">
        <v>1.3071763320000001</v>
      </c>
    </row>
    <row r="143" spans="1:32" x14ac:dyDescent="0.2">
      <c r="A143" t="s">
        <v>469</v>
      </c>
      <c r="B143">
        <v>0.6674907323</v>
      </c>
      <c r="C143">
        <v>0.68080670519999997</v>
      </c>
      <c r="D143">
        <v>0.69438832240000004</v>
      </c>
      <c r="E143">
        <v>0.70824088330000001</v>
      </c>
      <c r="F143">
        <v>0.72236979320000005</v>
      </c>
      <c r="G143">
        <v>0.73678056489999999</v>
      </c>
      <c r="H143">
        <v>0.7514788214</v>
      </c>
      <c r="I143">
        <v>0.76647029789999999</v>
      </c>
      <c r="J143">
        <v>0.78176084379999999</v>
      </c>
      <c r="K143">
        <v>0.79735642539999996</v>
      </c>
      <c r="L143">
        <v>0.81326312789999999</v>
      </c>
      <c r="M143">
        <v>0.82948715799999995</v>
      </c>
      <c r="N143">
        <v>0.84603484620000002</v>
      </c>
      <c r="O143">
        <v>0.86291264919999999</v>
      </c>
      <c r="P143">
        <v>0.88012715249999995</v>
      </c>
      <c r="Q143">
        <v>0.89768507310000001</v>
      </c>
      <c r="R143">
        <v>0.91559326190000001</v>
      </c>
      <c r="S143">
        <v>0.93385870660000003</v>
      </c>
      <c r="T143">
        <v>0.95248853410000001</v>
      </c>
      <c r="U143">
        <v>0.97149001359999998</v>
      </c>
      <c r="V143">
        <v>0.99087055930000001</v>
      </c>
      <c r="W143">
        <v>1.010637733</v>
      </c>
      <c r="X143">
        <v>1.030799249</v>
      </c>
      <c r="Y143">
        <v>1.051362972</v>
      </c>
      <c r="Z143">
        <v>1.0723369270000001</v>
      </c>
      <c r="AA143">
        <v>1.093729299</v>
      </c>
      <c r="AB143">
        <v>1.115548432</v>
      </c>
      <c r="AC143">
        <v>1.137802843</v>
      </c>
      <c r="AD143">
        <v>1.1605012130000001</v>
      </c>
      <c r="AE143">
        <v>1.1836523999999999</v>
      </c>
      <c r="AF143">
        <v>1.207265437</v>
      </c>
    </row>
    <row r="144" spans="1:32" x14ac:dyDescent="0.2">
      <c r="A144" t="s">
        <v>470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-5.9940624200000014E-2</v>
      </c>
      <c r="M144">
        <v>-6.1350928999999166E-3</v>
      </c>
      <c r="N144">
        <v>-2.2596767000000462E-3</v>
      </c>
      <c r="O144">
        <v>1.963109399999996E-3</v>
      </c>
      <c r="P144">
        <v>5.8745065999999957E-3</v>
      </c>
      <c r="Q144">
        <v>9.4228643999999528E-3</v>
      </c>
      <c r="R144">
        <v>1.2744671099999993E-2</v>
      </c>
      <c r="S144">
        <v>1.6018640500000014E-2</v>
      </c>
      <c r="T144">
        <v>1.9420813899999945E-2</v>
      </c>
      <c r="U144">
        <v>2.3109564900000046E-2</v>
      </c>
      <c r="V144">
        <v>2.7217834700000054E-2</v>
      </c>
      <c r="W144">
        <v>3.184803199999986E-2</v>
      </c>
      <c r="X144">
        <v>3.7069696000000096E-2</v>
      </c>
      <c r="Y144">
        <v>4.2920207000000099E-2</v>
      </c>
      <c r="Z144">
        <v>4.940807700000005E-2</v>
      </c>
      <c r="AA144">
        <v>5.651798600000002E-2</v>
      </c>
      <c r="AB144">
        <v>6.4216609000000036E-2</v>
      </c>
      <c r="AC144">
        <v>7.2458437000000098E-2</v>
      </c>
      <c r="AD144">
        <v>8.1191097999999906E-2</v>
      </c>
      <c r="AE144">
        <v>9.0359814000000149E-2</v>
      </c>
      <c r="AF144">
        <v>9.9910895000000055E-2</v>
      </c>
    </row>
    <row r="145" spans="1:32" x14ac:dyDescent="0.2">
      <c r="A145" t="s">
        <v>471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-7.3703850750959425</v>
      </c>
      <c r="M145">
        <v>-0.73962482008671504</v>
      </c>
      <c r="N145">
        <v>-0.26709026349794884</v>
      </c>
      <c r="O145">
        <v>0.2274980441902219</v>
      </c>
      <c r="P145">
        <v>0.66746112573774496</v>
      </c>
      <c r="Q145">
        <v>1.0496848708266615</v>
      </c>
      <c r="R145">
        <v>1.3919577207845313</v>
      </c>
      <c r="S145">
        <v>1.7153173586955894</v>
      </c>
      <c r="T145">
        <v>2.0389551374863091</v>
      </c>
      <c r="U145">
        <v>2.3787753426681268</v>
      </c>
      <c r="V145">
        <v>2.74686077253401</v>
      </c>
      <c r="W145">
        <v>3.1512807171231838</v>
      </c>
      <c r="X145">
        <v>3.5962090616540765</v>
      </c>
      <c r="Y145">
        <v>4.0823396051654193</v>
      </c>
      <c r="Z145">
        <v>4.6075142761543786</v>
      </c>
      <c r="AA145">
        <v>5.167456522530256</v>
      </c>
      <c r="AB145">
        <v>5.7565056933359671</v>
      </c>
      <c r="AC145">
        <v>6.3682770214347428</v>
      </c>
      <c r="AD145">
        <v>6.99620966272958</v>
      </c>
      <c r="AE145">
        <v>7.6339822400562918</v>
      </c>
      <c r="AF145">
        <v>8.2758018193806784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"/>
  <sheetViews>
    <sheetView topLeftCell="A6" zoomScaleNormal="100" workbookViewId="0"/>
  </sheetViews>
  <sheetFormatPr baseColWidth="10" defaultColWidth="9.1640625" defaultRowHeight="15" x14ac:dyDescent="0.2"/>
  <cols>
    <col min="1" max="1" width="13" customWidth="1"/>
    <col min="2" max="4" width="10.5" customWidth="1"/>
    <col min="5" max="6" width="11.33203125" customWidth="1"/>
    <col min="7" max="7" width="10.5" customWidth="1"/>
    <col min="8" max="8" width="11.33203125" customWidth="1"/>
    <col min="9" max="10" width="10.5" customWidth="1"/>
    <col min="11" max="11" width="11.33203125" customWidth="1"/>
    <col min="12" max="12" width="10.5" customWidth="1"/>
    <col min="13" max="14" width="11.33203125" customWidth="1"/>
    <col min="15" max="17" width="10.5" customWidth="1"/>
    <col min="18" max="18" width="11.33203125" customWidth="1"/>
    <col min="19" max="21" width="10.5" customWidth="1"/>
    <col min="22" max="22" width="11.33203125" customWidth="1"/>
    <col min="23" max="23" width="10.5" customWidth="1"/>
    <col min="24" max="24" width="11.33203125" customWidth="1"/>
    <col min="25" max="25" width="10.5" customWidth="1"/>
    <col min="26" max="27" width="11.33203125" customWidth="1"/>
    <col min="28" max="30" width="10.5" customWidth="1"/>
  </cols>
  <sheetData>
    <row r="1" spans="1:42" x14ac:dyDescent="0.2">
      <c r="B1">
        <v>2010</v>
      </c>
      <c r="C1">
        <f t="shared" ref="C1:AP1" si="0">B1+1</f>
        <v>2011</v>
      </c>
      <c r="D1">
        <f t="shared" si="0"/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f t="shared" si="0"/>
        <v>2035</v>
      </c>
      <c r="AB1">
        <f t="shared" si="0"/>
        <v>2036</v>
      </c>
      <c r="AC1">
        <f t="shared" si="0"/>
        <v>2037</v>
      </c>
      <c r="AD1">
        <f t="shared" si="0"/>
        <v>2038</v>
      </c>
      <c r="AE1">
        <f t="shared" si="0"/>
        <v>2039</v>
      </c>
      <c r="AF1">
        <f t="shared" si="0"/>
        <v>2040</v>
      </c>
      <c r="AG1">
        <f t="shared" si="0"/>
        <v>2041</v>
      </c>
      <c r="AH1">
        <f t="shared" si="0"/>
        <v>2042</v>
      </c>
      <c r="AI1">
        <f t="shared" si="0"/>
        <v>2043</v>
      </c>
      <c r="AJ1">
        <f t="shared" si="0"/>
        <v>2044</v>
      </c>
      <c r="AK1">
        <f t="shared" si="0"/>
        <v>2045</v>
      </c>
      <c r="AL1">
        <f t="shared" si="0"/>
        <v>2046</v>
      </c>
      <c r="AM1">
        <f t="shared" si="0"/>
        <v>2047</v>
      </c>
      <c r="AN1">
        <f t="shared" si="0"/>
        <v>2048</v>
      </c>
      <c r="AO1">
        <f t="shared" si="0"/>
        <v>2049</v>
      </c>
      <c r="AP1">
        <f t="shared" si="0"/>
        <v>2050</v>
      </c>
    </row>
    <row r="2" spans="1:42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42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42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42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42" s="20" customFormat="1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9"/>
  <sheetViews>
    <sheetView topLeftCell="A49" zoomScaleNormal="100" workbookViewId="0">
      <selection activeCell="G44" sqref="G44"/>
    </sheetView>
  </sheetViews>
  <sheetFormatPr baseColWidth="10" defaultColWidth="12.5" defaultRowHeight="15" x14ac:dyDescent="0.2"/>
  <cols>
    <col min="1" max="1" width="44.6640625" customWidth="1"/>
    <col min="2" max="2" width="5.6640625" customWidth="1"/>
  </cols>
  <sheetData>
    <row r="1" spans="1:13" ht="30" customHeight="1" x14ac:dyDescent="0.2">
      <c r="A1" s="21"/>
      <c r="B1" s="21"/>
      <c r="C1" s="76" t="s">
        <v>0</v>
      </c>
      <c r="D1" s="76"/>
      <c r="E1" s="76"/>
      <c r="F1" s="76"/>
      <c r="G1" s="76"/>
      <c r="H1" s="76"/>
      <c r="I1" s="2"/>
      <c r="J1" s="2"/>
      <c r="K1" s="2"/>
    </row>
    <row r="2" spans="1:13" ht="16" x14ac:dyDescent="0.2">
      <c r="A2" s="22"/>
      <c r="B2" s="3"/>
      <c r="C2" s="74" t="s">
        <v>1</v>
      </c>
      <c r="D2" s="74"/>
      <c r="E2" s="74"/>
      <c r="F2" s="74"/>
      <c r="G2" s="74"/>
      <c r="H2" s="74"/>
      <c r="I2" s="2"/>
      <c r="J2" s="2"/>
      <c r="K2" s="2"/>
    </row>
    <row r="3" spans="1:13" x14ac:dyDescent="0.2">
      <c r="A3" s="23"/>
      <c r="B3" s="4"/>
      <c r="C3" s="5">
        <v>2020</v>
      </c>
      <c r="D3" s="6">
        <v>2021</v>
      </c>
      <c r="E3" s="6">
        <v>2022</v>
      </c>
      <c r="F3" s="6">
        <v>2025</v>
      </c>
      <c r="G3" s="6">
        <v>2030</v>
      </c>
      <c r="H3" s="7">
        <v>2040</v>
      </c>
      <c r="I3" s="2"/>
      <c r="J3" s="2"/>
      <c r="K3" s="2"/>
    </row>
    <row r="4" spans="1:13" ht="16" x14ac:dyDescent="0.2">
      <c r="A4" s="24" t="s">
        <v>45</v>
      </c>
      <c r="B4" s="25"/>
      <c r="C4" s="26"/>
      <c r="D4" s="27"/>
      <c r="E4" s="27"/>
      <c r="F4" s="27"/>
      <c r="G4" s="27"/>
      <c r="H4" s="28"/>
      <c r="I4" s="2"/>
      <c r="J4" s="2"/>
      <c r="K4" s="2"/>
    </row>
    <row r="5" spans="1:13" x14ac:dyDescent="0.2">
      <c r="A5" s="29" t="s">
        <v>46</v>
      </c>
      <c r="B5" s="30" t="s">
        <v>47</v>
      </c>
      <c r="C5" s="31">
        <f>Sectors!L6</f>
        <v>-1.0913649026009553</v>
      </c>
      <c r="D5" s="32">
        <f>Sectors!M6</f>
        <v>-0.42134148221836254</v>
      </c>
      <c r="E5" s="32">
        <f>Sectors!N6</f>
        <v>0.34485569139652839</v>
      </c>
      <c r="F5" s="32">
        <f>Sectors!Q6</f>
        <v>1.6604924875551763</v>
      </c>
      <c r="G5" s="32">
        <f>Sectors!V6</f>
        <v>1.7267045246640134</v>
      </c>
      <c r="H5" s="32">
        <f>Sectors!AF6</f>
        <v>0.36314029123514224</v>
      </c>
      <c r="I5" s="2"/>
      <c r="J5" s="2"/>
      <c r="K5" s="2"/>
    </row>
    <row r="6" spans="1:13" x14ac:dyDescent="0.2">
      <c r="A6" s="29" t="s">
        <v>48</v>
      </c>
      <c r="B6" s="30" t="s">
        <v>49</v>
      </c>
      <c r="C6" s="31">
        <f>Sectors!L7</f>
        <v>-2.514517832219787</v>
      </c>
      <c r="D6" s="32">
        <f>Sectors!M7</f>
        <v>-0.68692502077947193</v>
      </c>
      <c r="E6" s="32">
        <f>Sectors!N7</f>
        <v>-0.24458823766210225</v>
      </c>
      <c r="F6" s="32">
        <f>Sectors!Q7</f>
        <v>-2.9370364781220015</v>
      </c>
      <c r="G6" s="32">
        <f>Sectors!V7</f>
        <v>-11.358800383786182</v>
      </c>
      <c r="H6" s="32">
        <f>Sectors!AF7</f>
        <v>-24.35844874597981</v>
      </c>
      <c r="I6" s="2"/>
      <c r="J6" s="2"/>
      <c r="K6" s="2"/>
      <c r="L6" s="2"/>
    </row>
    <row r="7" spans="1:13" x14ac:dyDescent="0.2">
      <c r="A7" s="29" t="s">
        <v>50</v>
      </c>
      <c r="B7" s="30" t="s">
        <v>51</v>
      </c>
      <c r="C7" s="31">
        <f>Sectors!L8</f>
        <v>-1.231339520119501</v>
      </c>
      <c r="D7" s="32">
        <f>Sectors!M8</f>
        <v>-0.46874260041588345</v>
      </c>
      <c r="E7" s="32">
        <f>Sectors!N8</f>
        <v>0.25125403876078423</v>
      </c>
      <c r="F7" s="32">
        <f>Sectors!Q8</f>
        <v>1.5665779906506749</v>
      </c>
      <c r="G7" s="32">
        <f>Sectors!V8</f>
        <v>1.9243296507577279</v>
      </c>
      <c r="H7" s="32">
        <f>Sectors!AF8</f>
        <v>1.0822192821886345</v>
      </c>
      <c r="I7" s="2"/>
      <c r="J7" s="2"/>
      <c r="K7" s="2"/>
    </row>
    <row r="8" spans="1:13" x14ac:dyDescent="0.2">
      <c r="A8" s="29" t="s">
        <v>52</v>
      </c>
      <c r="B8" s="30" t="s">
        <v>53</v>
      </c>
      <c r="C8" s="31">
        <f>Sectors!L9</f>
        <v>-6.4571186920684305</v>
      </c>
      <c r="D8" s="32">
        <f>Sectors!M9</f>
        <v>7.2043942711408349E-2</v>
      </c>
      <c r="E8" s="32">
        <f>Sectors!N9</f>
        <v>8.1184844771775566E-2</v>
      </c>
      <c r="F8" s="32">
        <f>Sectors!Q9</f>
        <v>-5.1736513304161953</v>
      </c>
      <c r="G8" s="32">
        <f>Sectors!V9</f>
        <v>-16.48157695104149</v>
      </c>
      <c r="H8" s="32">
        <f>Sectors!AF9</f>
        <v>-31.4263800625742</v>
      </c>
      <c r="I8" s="2"/>
      <c r="J8" s="2"/>
      <c r="K8" s="2"/>
    </row>
    <row r="9" spans="1:13" x14ac:dyDescent="0.2">
      <c r="A9" s="29" t="s">
        <v>54</v>
      </c>
      <c r="B9" s="30" t="s">
        <v>55</v>
      </c>
      <c r="C9" s="31">
        <f>Sectors!L10</f>
        <v>-5.591910813323608</v>
      </c>
      <c r="D9" s="32">
        <f>Sectors!M10</f>
        <v>-0.5448396493178298</v>
      </c>
      <c r="E9" s="32">
        <f>Sectors!N10</f>
        <v>0.40510607265142884</v>
      </c>
      <c r="F9" s="32">
        <f>Sectors!Q10</f>
        <v>1.2642682470941802</v>
      </c>
      <c r="G9" s="32">
        <f>Sectors!V10</f>
        <v>0.60469534760239085</v>
      </c>
      <c r="H9" s="32">
        <f>Sectors!AF10</f>
        <v>-2.8998447539785865</v>
      </c>
      <c r="I9" s="2"/>
      <c r="J9" s="2"/>
      <c r="K9" s="2"/>
    </row>
    <row r="10" spans="1:13" x14ac:dyDescent="0.2">
      <c r="A10" s="29" t="s">
        <v>56</v>
      </c>
      <c r="B10" s="30" t="s">
        <v>57</v>
      </c>
      <c r="C10" s="31">
        <f>Sectors!L11</f>
        <v>-9.8994515391133362</v>
      </c>
      <c r="D10" s="32">
        <f>Sectors!M11</f>
        <v>3.0068044864584031E-2</v>
      </c>
      <c r="E10" s="32">
        <f>Sectors!N11</f>
        <v>0.66413989343341306</v>
      </c>
      <c r="F10" s="32">
        <f>Sectors!Q11</f>
        <v>1.2874787322397552</v>
      </c>
      <c r="G10" s="32">
        <f>Sectors!V11</f>
        <v>1.0862856056873094</v>
      </c>
      <c r="H10" s="32">
        <f>Sectors!AF11</f>
        <v>-0.5058049201299708</v>
      </c>
      <c r="I10" s="2"/>
      <c r="J10" s="2"/>
      <c r="K10" s="2"/>
    </row>
    <row r="11" spans="1:13" x14ac:dyDescent="0.2">
      <c r="A11" s="29" t="s">
        <v>58</v>
      </c>
      <c r="B11" s="30" t="s">
        <v>59</v>
      </c>
      <c r="C11" s="31">
        <f>Sectors!L12</f>
        <v>-5.2695093012631533</v>
      </c>
      <c r="D11" s="32">
        <f>Sectors!M12</f>
        <v>-0.43020706718626123</v>
      </c>
      <c r="E11" s="32">
        <f>Sectors!N12</f>
        <v>0.42470297263141887</v>
      </c>
      <c r="F11" s="32">
        <f>Sectors!Q12</f>
        <v>1.2027922598774943</v>
      </c>
      <c r="G11" s="32">
        <f>Sectors!V12</f>
        <v>0.27990835421547455</v>
      </c>
      <c r="H11" s="32">
        <f>Sectors!AF12</f>
        <v>-3.8470784513854772</v>
      </c>
      <c r="I11" s="2"/>
      <c r="J11" s="2"/>
      <c r="K11" s="2"/>
    </row>
    <row r="12" spans="1:13" x14ac:dyDescent="0.2">
      <c r="A12" s="29" t="s">
        <v>60</v>
      </c>
      <c r="B12" s="30" t="s">
        <v>61</v>
      </c>
      <c r="C12" s="31">
        <f>Sectors!L13</f>
        <v>-12.490064552388446</v>
      </c>
      <c r="D12" s="32">
        <f>Sectors!M13</f>
        <v>-2.9882902471905837</v>
      </c>
      <c r="E12" s="32">
        <f>Sectors!N13</f>
        <v>-1.2641332433438679</v>
      </c>
      <c r="F12" s="32">
        <f>Sectors!Q13</f>
        <v>0.49213340891349766</v>
      </c>
      <c r="G12" s="32">
        <f>Sectors!V13</f>
        <v>1.2808368644838364</v>
      </c>
      <c r="H12" s="32">
        <f>Sectors!AF13</f>
        <v>7.2406739998191583</v>
      </c>
      <c r="I12" s="2"/>
      <c r="J12" s="2"/>
      <c r="K12" s="2"/>
    </row>
    <row r="13" spans="1:13" x14ac:dyDescent="0.2">
      <c r="A13" s="29" t="s">
        <v>62</v>
      </c>
      <c r="B13" s="30" t="s">
        <v>63</v>
      </c>
      <c r="C13" s="31">
        <f>Sectors!L14</f>
        <v>-5.5785331260589928</v>
      </c>
      <c r="D13" s="32">
        <f>Sectors!M14</f>
        <v>-0.83414059080603176</v>
      </c>
      <c r="E13" s="32">
        <f>Sectors!N14</f>
        <v>0.12801787810483578</v>
      </c>
      <c r="F13" s="32">
        <f>Sectors!Q14</f>
        <v>1.1614827313976894</v>
      </c>
      <c r="G13" s="32">
        <f>Sectors!V14</f>
        <v>1.1565928835874928</v>
      </c>
      <c r="H13" s="32">
        <f>Sectors!AF14</f>
        <v>0.80341605471931921</v>
      </c>
      <c r="I13" s="2"/>
      <c r="J13" s="2"/>
      <c r="K13" s="2"/>
    </row>
    <row r="14" spans="1:13" x14ac:dyDescent="0.2">
      <c r="A14" s="29" t="s">
        <v>64</v>
      </c>
      <c r="B14" s="30" t="s">
        <v>65</v>
      </c>
      <c r="C14" s="31">
        <f>Sectors!L15</f>
        <v>-6.395978292383564</v>
      </c>
      <c r="D14" s="32">
        <f>Sectors!M15</f>
        <v>-0.57297207180907472</v>
      </c>
      <c r="E14" s="32">
        <f>Sectors!N15</f>
        <v>0.29341618362221933</v>
      </c>
      <c r="F14" s="32">
        <f>Sectors!Q15</f>
        <v>0.98628554880060282</v>
      </c>
      <c r="G14" s="32">
        <f>Sectors!V15</f>
        <v>3.7904465780425056E-2</v>
      </c>
      <c r="H14" s="32">
        <f>Sectors!AF15</f>
        <v>-3.1019106980468281</v>
      </c>
      <c r="I14" s="2"/>
      <c r="J14" s="2"/>
      <c r="K14" s="2"/>
      <c r="M14" s="2"/>
    </row>
    <row r="15" spans="1:13" x14ac:dyDescent="0.2">
      <c r="A15" s="29" t="s">
        <v>66</v>
      </c>
      <c r="B15" s="30" t="s">
        <v>67</v>
      </c>
      <c r="C15" s="31">
        <f>Sectors!L16</f>
        <v>-12.227374579257333</v>
      </c>
      <c r="D15" s="32">
        <f>Sectors!M16</f>
        <v>-0.60501671648928168</v>
      </c>
      <c r="E15" s="32">
        <f>Sectors!N16</f>
        <v>0.10896298245497427</v>
      </c>
      <c r="F15" s="32">
        <f>Sectors!Q16</f>
        <v>1.682217542151565</v>
      </c>
      <c r="G15" s="32">
        <f>Sectors!V16</f>
        <v>2.8415315055162704</v>
      </c>
      <c r="H15" s="32">
        <f>Sectors!AF16</f>
        <v>4.6762282382992071</v>
      </c>
      <c r="I15" s="2"/>
      <c r="J15" s="2"/>
      <c r="K15" s="2"/>
    </row>
    <row r="16" spans="1:13" x14ac:dyDescent="0.2">
      <c r="A16" s="29" t="s">
        <v>68</v>
      </c>
      <c r="B16" s="30" t="s">
        <v>69</v>
      </c>
      <c r="C16" s="31">
        <f>Sectors!L17</f>
        <v>-3.1343115310924485</v>
      </c>
      <c r="D16" s="32">
        <f>Sectors!M17</f>
        <v>-0.72907497119555353</v>
      </c>
      <c r="E16" s="32">
        <f>Sectors!N17</f>
        <v>0.26099051590287026</v>
      </c>
      <c r="F16" s="32">
        <f>Sectors!Q17</f>
        <v>1.7094013274651321</v>
      </c>
      <c r="G16" s="32">
        <f>Sectors!V17</f>
        <v>2.432294120116496</v>
      </c>
      <c r="H16" s="32">
        <f>Sectors!AF17</f>
        <v>3.3238114076834302</v>
      </c>
      <c r="I16" s="2"/>
      <c r="J16" s="2"/>
      <c r="K16" s="2"/>
    </row>
    <row r="17" spans="1:11" x14ac:dyDescent="0.2">
      <c r="A17" s="29" t="s">
        <v>70</v>
      </c>
      <c r="B17" s="30" t="s">
        <v>71</v>
      </c>
      <c r="C17" s="31">
        <f>Sectors!L18</f>
        <v>-3.3526837408482946</v>
      </c>
      <c r="D17" s="32">
        <f>Sectors!M18</f>
        <v>-1.0000592550580945</v>
      </c>
      <c r="E17" s="32">
        <f>Sectors!N18</f>
        <v>3.6417987094550242E-2</v>
      </c>
      <c r="F17" s="32">
        <f>Sectors!Q18</f>
        <v>1.4381270915737376</v>
      </c>
      <c r="G17" s="32">
        <f>Sectors!V18</f>
        <v>1.9858115323191594</v>
      </c>
      <c r="H17" s="32">
        <f>Sectors!AF18</f>
        <v>2.5019108434409798</v>
      </c>
      <c r="I17" s="2"/>
      <c r="J17" s="2"/>
      <c r="K17" s="2"/>
    </row>
    <row r="18" spans="1:11" x14ac:dyDescent="0.2">
      <c r="A18" s="29" t="s">
        <v>72</v>
      </c>
      <c r="B18" s="30" t="s">
        <v>73</v>
      </c>
      <c r="C18" s="31">
        <f>Sectors!L19</f>
        <v>-2.0280007708691539</v>
      </c>
      <c r="D18" s="32">
        <f>Sectors!M19</f>
        <v>-0.39833523148445904</v>
      </c>
      <c r="E18" s="32">
        <f>Sectors!N19</f>
        <v>0.43052431892334209</v>
      </c>
      <c r="F18" s="32">
        <f>Sectors!Q19</f>
        <v>1.6983056217379167</v>
      </c>
      <c r="G18" s="32">
        <f>Sectors!V19</f>
        <v>2.6378542344752676</v>
      </c>
      <c r="H18" s="32">
        <f>Sectors!AF19</f>
        <v>5.4998632006265424</v>
      </c>
      <c r="I18" s="2"/>
      <c r="J18" s="2"/>
      <c r="K18" s="2"/>
    </row>
    <row r="19" spans="1:11" x14ac:dyDescent="0.2">
      <c r="A19" s="29" t="s">
        <v>74</v>
      </c>
      <c r="B19" s="30" t="s">
        <v>75</v>
      </c>
      <c r="C19" s="31">
        <f>Sectors!L20</f>
        <v>-5.0702261081034372</v>
      </c>
      <c r="D19" s="32">
        <f>Sectors!M20</f>
        <v>-0.93104195498830977</v>
      </c>
      <c r="E19" s="32">
        <f>Sectors!N20</f>
        <v>9.7703508942670325E-2</v>
      </c>
      <c r="F19" s="32">
        <f>Sectors!Q20</f>
        <v>1.1290599304789373</v>
      </c>
      <c r="G19" s="32">
        <f>Sectors!V20</f>
        <v>1.1049954744565049</v>
      </c>
      <c r="H19" s="32">
        <f>Sectors!AF20</f>
        <v>0.75938525954035718</v>
      </c>
      <c r="I19" s="2"/>
      <c r="J19" s="2"/>
      <c r="K19" s="2"/>
    </row>
    <row r="20" spans="1:11" x14ac:dyDescent="0.2">
      <c r="A20" s="29" t="s">
        <v>76</v>
      </c>
      <c r="B20" s="30" t="s">
        <v>77</v>
      </c>
      <c r="C20" s="31">
        <f>Sectors!L21</f>
        <v>-0.57394728931641215</v>
      </c>
      <c r="D20" s="32">
        <f>Sectors!M21</f>
        <v>-0.11687416211274559</v>
      </c>
      <c r="E20" s="32">
        <f>Sectors!N21</f>
        <v>4.07487492712022E-2</v>
      </c>
      <c r="F20" s="32">
        <f>Sectors!Q21</f>
        <v>0.36089751435557371</v>
      </c>
      <c r="G20" s="32">
        <f>Sectors!V21</f>
        <v>0.53984414936996128</v>
      </c>
      <c r="H20" s="32">
        <f>Sectors!AF21</f>
        <v>0.84506046014678482</v>
      </c>
      <c r="I20" s="2"/>
      <c r="J20" s="2"/>
      <c r="K20" s="2"/>
    </row>
    <row r="21" spans="1:11" x14ac:dyDescent="0.2">
      <c r="A21" s="33" t="s">
        <v>78</v>
      </c>
      <c r="B21" s="34" t="s">
        <v>79</v>
      </c>
      <c r="C21" s="35">
        <f>Sectors!L22</f>
        <v>-4.7812880581070027</v>
      </c>
      <c r="D21" s="36">
        <f>Sectors!M22</f>
        <v>-0.84455741871525269</v>
      </c>
      <c r="E21" s="36">
        <f>Sectors!N22</f>
        <v>7.0846906457733283E-2</v>
      </c>
      <c r="F21" s="36">
        <f>Sectors!Q22</f>
        <v>0.61383489996662544</v>
      </c>
      <c r="G21" s="36">
        <f>Sectors!V22</f>
        <v>-0.50580488231501963</v>
      </c>
      <c r="H21" s="36">
        <f>Sectors!AF22</f>
        <v>-2.5909483771460518</v>
      </c>
      <c r="I21" s="2"/>
      <c r="J21" s="2"/>
      <c r="K21" s="2"/>
    </row>
    <row r="22" spans="1:11" ht="16" x14ac:dyDescent="0.2">
      <c r="A22" s="37" t="s">
        <v>80</v>
      </c>
      <c r="B22" s="38"/>
      <c r="C22" s="39">
        <v>2020</v>
      </c>
      <c r="D22" s="40">
        <v>2021</v>
      </c>
      <c r="E22" s="40">
        <v>2022</v>
      </c>
      <c r="F22" s="40">
        <v>2025</v>
      </c>
      <c r="G22" s="40">
        <v>2030</v>
      </c>
      <c r="H22" s="40">
        <v>2040</v>
      </c>
      <c r="I22" s="2"/>
      <c r="J22" s="2"/>
      <c r="K22" s="2"/>
    </row>
    <row r="23" spans="1:11" x14ac:dyDescent="0.2">
      <c r="A23" s="41" t="s">
        <v>46</v>
      </c>
      <c r="B23" s="42" t="s">
        <v>47</v>
      </c>
      <c r="C23" s="43">
        <f>Sectors!L23</f>
        <v>-0.9392445256029891</v>
      </c>
      <c r="D23" s="44">
        <f>Sectors!M23</f>
        <v>-1.1375023642544058</v>
      </c>
      <c r="E23" s="44">
        <f>Sectors!N23</f>
        <v>-0.70095358672560559</v>
      </c>
      <c r="F23" s="44">
        <f>Sectors!Q23</f>
        <v>2.2507189217457979</v>
      </c>
      <c r="G23" s="44">
        <f>Sectors!V23</f>
        <v>7.1449196633467826</v>
      </c>
      <c r="H23" s="44">
        <f>Sectors!AF23</f>
        <v>12.74679209919427</v>
      </c>
      <c r="I23" s="2"/>
      <c r="J23" s="2"/>
      <c r="K23" s="2"/>
    </row>
    <row r="24" spans="1:11" x14ac:dyDescent="0.2">
      <c r="A24" s="41" t="s">
        <v>48</v>
      </c>
      <c r="B24" s="42" t="s">
        <v>49</v>
      </c>
      <c r="C24" s="43">
        <f>Sectors!L24</f>
        <v>-2.0108555323791966</v>
      </c>
      <c r="D24" s="44">
        <f>Sectors!M24</f>
        <v>-2.1251222232445799</v>
      </c>
      <c r="E24" s="44">
        <f>Sectors!N24</f>
        <v>-1.7980523874770116</v>
      </c>
      <c r="F24" s="44">
        <f>Sectors!Q24</f>
        <v>-1.672192824394203</v>
      </c>
      <c r="G24" s="44">
        <f>Sectors!V24</f>
        <v>-5.0179199171838773</v>
      </c>
      <c r="H24" s="44">
        <f>Sectors!AF24</f>
        <v>-11.862753491084888</v>
      </c>
      <c r="I24" s="2"/>
      <c r="J24" s="2"/>
      <c r="K24" s="2"/>
    </row>
    <row r="25" spans="1:11" x14ac:dyDescent="0.2">
      <c r="A25" s="41" t="s">
        <v>50</v>
      </c>
      <c r="B25" s="42" t="s">
        <v>51</v>
      </c>
      <c r="C25" s="43">
        <f>Sectors!L25</f>
        <v>-0.83522718219731784</v>
      </c>
      <c r="D25" s="44">
        <f>Sectors!M25</f>
        <v>-0.81403305608328536</v>
      </c>
      <c r="E25" s="44">
        <f>Sectors!N25</f>
        <v>-0.27861712612157197</v>
      </c>
      <c r="F25" s="44">
        <f>Sectors!Q25</f>
        <v>2.1975768121940797</v>
      </c>
      <c r="G25" s="44">
        <f>Sectors!V25</f>
        <v>5.1181603281869936</v>
      </c>
      <c r="H25" s="44">
        <f>Sectors!AF25</f>
        <v>7.1738548492150667</v>
      </c>
      <c r="I25" s="2"/>
      <c r="J25" s="2"/>
      <c r="K25" s="2"/>
    </row>
    <row r="26" spans="1:11" x14ac:dyDescent="0.2">
      <c r="A26" s="41" t="s">
        <v>52</v>
      </c>
      <c r="B26" s="42" t="s">
        <v>53</v>
      </c>
      <c r="C26" s="43">
        <f>Sectors!L26</f>
        <v>-7.5975405129478091</v>
      </c>
      <c r="D26" s="44">
        <f>Sectors!M26</f>
        <v>-10.030434169520507</v>
      </c>
      <c r="E26" s="44">
        <f>Sectors!N26</f>
        <v>-12.678430630259784</v>
      </c>
      <c r="F26" s="44">
        <f>Sectors!Q26</f>
        <v>-20.492217966921199</v>
      </c>
      <c r="G26" s="44">
        <f>Sectors!V26</f>
        <v>-29.774171758161717</v>
      </c>
      <c r="H26" s="44">
        <f>Sectors!AF26</f>
        <v>-40.237037748856196</v>
      </c>
      <c r="I26" s="2"/>
      <c r="J26" s="2"/>
      <c r="K26" s="2"/>
    </row>
    <row r="27" spans="1:11" x14ac:dyDescent="0.2">
      <c r="A27" s="41" t="s">
        <v>54</v>
      </c>
      <c r="B27" s="42" t="s">
        <v>55</v>
      </c>
      <c r="C27" s="43">
        <f>Sectors!L27</f>
        <v>-3.5611515986158637</v>
      </c>
      <c r="D27" s="44">
        <f>Sectors!M27</f>
        <v>-2.3810599274603828</v>
      </c>
      <c r="E27" s="44">
        <f>Sectors!N27</f>
        <v>-1.1206824539008675</v>
      </c>
      <c r="F27" s="44">
        <f>Sectors!Q27</f>
        <v>1.3858524451074272</v>
      </c>
      <c r="G27" s="44">
        <f>Sectors!V27</f>
        <v>2.1042016291127785</v>
      </c>
      <c r="H27" s="44">
        <f>Sectors!AF27</f>
        <v>-1.8369346762304839</v>
      </c>
      <c r="I27" s="2"/>
      <c r="J27" s="2"/>
      <c r="K27" s="2"/>
    </row>
    <row r="28" spans="1:11" x14ac:dyDescent="0.2">
      <c r="A28" s="41" t="s">
        <v>56</v>
      </c>
      <c r="B28" s="42" t="s">
        <v>57</v>
      </c>
      <c r="C28" s="43">
        <f>Sectors!L28</f>
        <v>-6.3171689430767675</v>
      </c>
      <c r="D28" s="44">
        <f>Sectors!M28</f>
        <v>-3.607544394593698</v>
      </c>
      <c r="E28" s="44">
        <f>Sectors!N28</f>
        <v>-1.6930594546923361</v>
      </c>
      <c r="F28" s="44">
        <f>Sectors!Q28</f>
        <v>1.3080921868708906</v>
      </c>
      <c r="G28" s="44">
        <f>Sectors!V28</f>
        <v>2.5913719503285026</v>
      </c>
      <c r="H28" s="44">
        <f>Sectors!AF28</f>
        <v>-0.28109736424241083</v>
      </c>
      <c r="I28" s="2"/>
      <c r="J28" s="2"/>
      <c r="K28" s="2"/>
    </row>
    <row r="29" spans="1:11" x14ac:dyDescent="0.2">
      <c r="A29" s="41" t="s">
        <v>58</v>
      </c>
      <c r="B29" s="42" t="s">
        <v>59</v>
      </c>
      <c r="C29" s="43">
        <f>Sectors!L29</f>
        <v>-3.3672966900920809</v>
      </c>
      <c r="D29" s="44">
        <f>Sectors!M29</f>
        <v>-2.2125881929459079</v>
      </c>
      <c r="E29" s="44">
        <f>Sectors!N29</f>
        <v>-1.0092631333109447</v>
      </c>
      <c r="F29" s="44">
        <f>Sectors!Q29</f>
        <v>1.6153040099601279</v>
      </c>
      <c r="G29" s="44">
        <f>Sectors!V29</f>
        <v>3.3482586553095883</v>
      </c>
      <c r="H29" s="44">
        <f>Sectors!AF29</f>
        <v>2.1909331261650289</v>
      </c>
      <c r="I29" s="2"/>
      <c r="J29" s="2"/>
      <c r="K29" s="2"/>
    </row>
    <row r="30" spans="1:11" x14ac:dyDescent="0.2">
      <c r="A30" s="41" t="s">
        <v>60</v>
      </c>
      <c r="B30" s="42" t="s">
        <v>61</v>
      </c>
      <c r="C30" s="43">
        <f>Sectors!L30</f>
        <v>-7.9652900141864542</v>
      </c>
      <c r="D30" s="44">
        <f>Sectors!M30</f>
        <v>-6.2537450243011499</v>
      </c>
      <c r="E30" s="44">
        <f>Sectors!N30</f>
        <v>-4.2178926274847095</v>
      </c>
      <c r="F30" s="44">
        <f>Sectors!Q30</f>
        <v>-1.3572254348526158E-2</v>
      </c>
      <c r="G30" s="44">
        <f>Sectors!V30</f>
        <v>2.4447257946690115</v>
      </c>
      <c r="H30" s="44">
        <f>Sectors!AF30</f>
        <v>8.1064992323614415</v>
      </c>
      <c r="I30" s="2"/>
      <c r="J30" s="2"/>
      <c r="K30" s="2"/>
    </row>
    <row r="31" spans="1:11" x14ac:dyDescent="0.2">
      <c r="A31" s="41" t="s">
        <v>62</v>
      </c>
      <c r="B31" s="42" t="s">
        <v>63</v>
      </c>
      <c r="C31" s="43">
        <f>Sectors!L31</f>
        <v>-3.4761118831126203</v>
      </c>
      <c r="D31" s="44">
        <f>Sectors!M31</f>
        <v>-2.3779181711690911</v>
      </c>
      <c r="E31" s="44">
        <f>Sectors!N31</f>
        <v>-1.1409351717094673</v>
      </c>
      <c r="F31" s="44">
        <f>Sectors!Q31</f>
        <v>1.4152523303357922</v>
      </c>
      <c r="G31" s="44">
        <f>Sectors!V31</f>
        <v>3.0039754345733138</v>
      </c>
      <c r="H31" s="44">
        <f>Sectors!AF31</f>
        <v>4.3157093739425223</v>
      </c>
      <c r="I31" s="2"/>
      <c r="J31" s="2"/>
      <c r="K31" s="2"/>
    </row>
    <row r="32" spans="1:11" x14ac:dyDescent="0.2">
      <c r="A32" s="41" t="s">
        <v>64</v>
      </c>
      <c r="B32" s="42" t="s">
        <v>65</v>
      </c>
      <c r="C32" s="43">
        <f>Sectors!L32</f>
        <v>-4.026572775864623</v>
      </c>
      <c r="D32" s="44">
        <f>Sectors!M32</f>
        <v>-2.5542081028529728</v>
      </c>
      <c r="E32" s="44">
        <f>Sectors!N32</f>
        <v>-1.1237463721206487</v>
      </c>
      <c r="F32" s="44">
        <f>Sectors!Q32</f>
        <v>1.8101674075790219</v>
      </c>
      <c r="G32" s="44">
        <f>Sectors!V32</f>
        <v>3.9865300409545057</v>
      </c>
      <c r="H32" s="44">
        <f>Sectors!AF32</f>
        <v>4.9824427012739703</v>
      </c>
      <c r="I32" s="2"/>
      <c r="J32" s="2"/>
      <c r="K32" s="2"/>
    </row>
    <row r="33" spans="1:11" x14ac:dyDescent="0.2">
      <c r="A33" s="41" t="s">
        <v>66</v>
      </c>
      <c r="B33" s="42" t="s">
        <v>67</v>
      </c>
      <c r="C33" s="43">
        <f>Sectors!L33</f>
        <v>-7.5431637140835566</v>
      </c>
      <c r="D33" s="44">
        <f>Sectors!M33</f>
        <v>-4.183064218580224</v>
      </c>
      <c r="E33" s="44">
        <f>Sectors!N33</f>
        <v>-1.7673774264356235</v>
      </c>
      <c r="F33" s="44">
        <f>Sectors!Q33</f>
        <v>2.3806694978297127</v>
      </c>
      <c r="G33" s="44">
        <f>Sectors!V33</f>
        <v>5.2868613105234719</v>
      </c>
      <c r="H33" s="44">
        <f>Sectors!AF33</f>
        <v>8.9673033210238895</v>
      </c>
      <c r="I33" s="2"/>
      <c r="J33" s="2"/>
      <c r="K33" s="2"/>
    </row>
    <row r="34" spans="1:11" x14ac:dyDescent="0.2">
      <c r="A34" s="41" t="s">
        <v>68</v>
      </c>
      <c r="B34" s="42" t="s">
        <v>69</v>
      </c>
      <c r="C34" s="43">
        <f>Sectors!L34</f>
        <v>-2.0307063557831628</v>
      </c>
      <c r="D34" s="44">
        <f>Sectors!M34</f>
        <v>-1.6891331633132611</v>
      </c>
      <c r="E34" s="44">
        <f>Sectors!N34</f>
        <v>-0.90775133114384676</v>
      </c>
      <c r="F34" s="44">
        <f>Sectors!Q34</f>
        <v>1.3372846506335634</v>
      </c>
      <c r="G34" s="44">
        <f>Sectors!V34</f>
        <v>2.9882876296141614</v>
      </c>
      <c r="H34" s="44">
        <f>Sectors!AF34</f>
        <v>3.9087948866231015</v>
      </c>
      <c r="I34" s="2"/>
      <c r="J34" s="2"/>
      <c r="K34" s="2"/>
    </row>
    <row r="35" spans="1:11" x14ac:dyDescent="0.2">
      <c r="A35" s="41" t="s">
        <v>70</v>
      </c>
      <c r="B35" s="42" t="s">
        <v>71</v>
      </c>
      <c r="C35" s="43">
        <f>Sectors!L35</f>
        <v>-2.0682289216218619</v>
      </c>
      <c r="D35" s="44">
        <f>Sectors!M35</f>
        <v>-1.6941567613819708</v>
      </c>
      <c r="E35" s="44">
        <f>Sectors!N35</f>
        <v>-0.82015887470914262</v>
      </c>
      <c r="F35" s="44">
        <f>Sectors!Q35</f>
        <v>1.4723704144227634</v>
      </c>
      <c r="G35" s="44">
        <f>Sectors!V35</f>
        <v>2.7711972222413506</v>
      </c>
      <c r="H35" s="44">
        <f>Sectors!AF35</f>
        <v>3.3639252321358226</v>
      </c>
      <c r="I35" s="2"/>
      <c r="J35" s="2"/>
      <c r="K35" s="2"/>
    </row>
    <row r="36" spans="1:11" x14ac:dyDescent="0.2">
      <c r="A36" s="41" t="s">
        <v>72</v>
      </c>
      <c r="B36" s="42" t="s">
        <v>73</v>
      </c>
      <c r="C36" s="43">
        <f>Sectors!L36</f>
        <v>-1.4602753356351084</v>
      </c>
      <c r="D36" s="44">
        <f>Sectors!M36</f>
        <v>-1.3622671467352632</v>
      </c>
      <c r="E36" s="44">
        <f>Sectors!N36</f>
        <v>-0.80720657356799785</v>
      </c>
      <c r="F36" s="44">
        <f>Sectors!Q36</f>
        <v>1.3781761984951624</v>
      </c>
      <c r="G36" s="44">
        <f>Sectors!V36</f>
        <v>3.7274799832946126</v>
      </c>
      <c r="H36" s="44">
        <f>Sectors!AF36</f>
        <v>6.4703358322147686</v>
      </c>
      <c r="I36" s="2"/>
      <c r="J36" s="2"/>
      <c r="K36" s="2"/>
    </row>
    <row r="37" spans="1:11" x14ac:dyDescent="0.2">
      <c r="A37" s="41" t="s">
        <v>74</v>
      </c>
      <c r="B37" s="42" t="s">
        <v>75</v>
      </c>
      <c r="C37" s="43">
        <f>Sectors!L37</f>
        <v>-3.1428347923985855</v>
      </c>
      <c r="D37" s="44">
        <f>Sectors!M37</f>
        <v>-2.2453017911015505</v>
      </c>
      <c r="E37" s="44">
        <f>Sectors!N37</f>
        <v>-1.1035332165019507</v>
      </c>
      <c r="F37" s="44">
        <f>Sectors!Q37</f>
        <v>1.1063529470403122</v>
      </c>
      <c r="G37" s="44">
        <f>Sectors!V37</f>
        <v>1.8109542927344346</v>
      </c>
      <c r="H37" s="44">
        <f>Sectors!AF37</f>
        <v>1.6103903199194747</v>
      </c>
      <c r="I37" s="2"/>
      <c r="J37" s="2"/>
      <c r="K37" s="2"/>
    </row>
    <row r="38" spans="1:11" x14ac:dyDescent="0.2">
      <c r="A38" s="41" t="s">
        <v>76</v>
      </c>
      <c r="B38" s="42" t="s">
        <v>77</v>
      </c>
      <c r="C38" s="43">
        <f>Sectors!L38</f>
        <v>-0.3709986335086235</v>
      </c>
      <c r="D38" s="44">
        <f>Sectors!M38</f>
        <v>-0.28980444040099806</v>
      </c>
      <c r="E38" s="44">
        <f>Sectors!N38</f>
        <v>-0.13015416760634446</v>
      </c>
      <c r="F38" s="44">
        <f>Sectors!Q38</f>
        <v>0.47339723272727952</v>
      </c>
      <c r="G38" s="44">
        <f>Sectors!V38</f>
        <v>1.1324072202406388</v>
      </c>
      <c r="H38" s="44">
        <f>Sectors!AF38</f>
        <v>1.7804265209250048</v>
      </c>
      <c r="I38" s="2"/>
      <c r="J38" s="2"/>
      <c r="K38" s="2"/>
    </row>
    <row r="39" spans="1:11" x14ac:dyDescent="0.2">
      <c r="A39" s="45" t="s">
        <v>78</v>
      </c>
      <c r="B39" s="46" t="s">
        <v>79</v>
      </c>
      <c r="C39" s="47">
        <f>Sectors!L39</f>
        <v>-2.9567130352842197</v>
      </c>
      <c r="D39" s="48">
        <f>Sectors!M39</f>
        <v>-2.061773717709936</v>
      </c>
      <c r="E39" s="48">
        <f>Sectors!N39</f>
        <v>-0.94268757785822554</v>
      </c>
      <c r="F39" s="48">
        <f>Sectors!Q39</f>
        <v>1.1725674202158753</v>
      </c>
      <c r="G39" s="48">
        <f>Sectors!V39</f>
        <v>1.5694057354069813</v>
      </c>
      <c r="H39" s="48">
        <f>Sectors!AF39</f>
        <v>0.9043439586207791</v>
      </c>
      <c r="I39" s="2"/>
      <c r="J39" s="2"/>
      <c r="K39" s="2"/>
    </row>
    <row r="40" spans="1:11" ht="16" x14ac:dyDescent="0.2">
      <c r="A40" s="49" t="s">
        <v>81</v>
      </c>
      <c r="B40" s="50"/>
      <c r="C40" s="51">
        <v>2020</v>
      </c>
      <c r="D40" s="52">
        <v>2021</v>
      </c>
      <c r="E40" s="52">
        <v>2022</v>
      </c>
      <c r="F40" s="52">
        <v>2025</v>
      </c>
      <c r="G40" s="52">
        <v>2030</v>
      </c>
      <c r="H40" s="52">
        <v>2040</v>
      </c>
      <c r="I40" s="2"/>
      <c r="J40" s="2"/>
      <c r="K40" s="2"/>
    </row>
    <row r="41" spans="1:11" x14ac:dyDescent="0.2">
      <c r="A41" s="53" t="s">
        <v>46</v>
      </c>
      <c r="B41" s="54" t="s">
        <v>47</v>
      </c>
      <c r="C41" s="55">
        <f>Sectors!L57</f>
        <v>-1.365692177138389</v>
      </c>
      <c r="D41" s="56">
        <f>Sectors!M57</f>
        <v>-0.53362392882485565</v>
      </c>
      <c r="E41" s="56">
        <f>Sectors!N57</f>
        <v>0.29137173267290706</v>
      </c>
      <c r="F41" s="56">
        <f>Sectors!Q57</f>
        <v>2.2519933255241709</v>
      </c>
      <c r="G41" s="56">
        <f>Sectors!V57</f>
        <v>4.0680940198989601</v>
      </c>
      <c r="H41" s="56">
        <f>Sectors!AF57</f>
        <v>5.1892777282118496</v>
      </c>
      <c r="I41" s="2"/>
      <c r="J41" s="2"/>
      <c r="K41" s="2"/>
    </row>
    <row r="42" spans="1:11" x14ac:dyDescent="0.2">
      <c r="A42" s="53" t="s">
        <v>48</v>
      </c>
      <c r="B42" s="54" t="s">
        <v>49</v>
      </c>
      <c r="C42" s="55">
        <f>Sectors!L58</f>
        <v>-3.4682392824567976</v>
      </c>
      <c r="D42" s="56">
        <f>Sectors!M58</f>
        <v>-1.0486629117499424</v>
      </c>
      <c r="E42" s="56">
        <f>Sectors!N58</f>
        <v>-0.60337498435725223</v>
      </c>
      <c r="F42" s="56">
        <f>Sectors!Q58</f>
        <v>-1.0710569207726728</v>
      </c>
      <c r="G42" s="56">
        <f>Sectors!V58</f>
        <v>-3.6932791464491466</v>
      </c>
      <c r="H42" s="56">
        <f>Sectors!AF58</f>
        <v>-8.8416586924730094</v>
      </c>
      <c r="I42" s="2"/>
      <c r="J42" s="2"/>
      <c r="K42" s="2"/>
    </row>
    <row r="43" spans="1:11" x14ac:dyDescent="0.2">
      <c r="A43" s="53" t="s">
        <v>50</v>
      </c>
      <c r="B43" s="54" t="s">
        <v>51</v>
      </c>
      <c r="C43" s="55">
        <f>Sectors!L59</f>
        <v>-1.6713343236597789</v>
      </c>
      <c r="D43" s="56">
        <f>Sectors!M59</f>
        <v>3.1696756796639747E-2</v>
      </c>
      <c r="E43" s="56">
        <f>Sectors!N59</f>
        <v>0.9061050668360604</v>
      </c>
      <c r="F43" s="56">
        <f>Sectors!Q59</f>
        <v>2.9487259247683806</v>
      </c>
      <c r="G43" s="56">
        <f>Sectors!V59</f>
        <v>5.3679539864275982</v>
      </c>
      <c r="H43" s="56">
        <f>Sectors!AF59</f>
        <v>7.6947681643802168</v>
      </c>
      <c r="I43" s="2"/>
      <c r="J43" s="2"/>
      <c r="K43" s="2"/>
    </row>
    <row r="44" spans="1:11" x14ac:dyDescent="0.2">
      <c r="A44" s="53" t="s">
        <v>52</v>
      </c>
      <c r="B44" s="54" t="s">
        <v>53</v>
      </c>
      <c r="C44" s="55">
        <f>Sectors!L60</f>
        <v>-12.247278618444158</v>
      </c>
      <c r="D44" s="56">
        <f>Sectors!M60</f>
        <v>-2.2530599397034834</v>
      </c>
      <c r="E44" s="56">
        <f>Sectors!N60</f>
        <v>-7.6383748433229481</v>
      </c>
      <c r="F44" s="56">
        <f>Sectors!Q60</f>
        <v>-16.038377407562731</v>
      </c>
      <c r="G44" s="56">
        <f>Sectors!V60</f>
        <v>-25.200353741091096</v>
      </c>
      <c r="H44" s="56">
        <f>Sectors!AF60</f>
        <v>-35.747245690730622</v>
      </c>
      <c r="I44" s="2"/>
      <c r="J44" s="2"/>
      <c r="K44" s="2"/>
    </row>
    <row r="45" spans="1:11" x14ac:dyDescent="0.2">
      <c r="A45" s="53" t="s">
        <v>54</v>
      </c>
      <c r="B45" s="54" t="s">
        <v>55</v>
      </c>
      <c r="C45" s="55">
        <f>Sectors!L61</f>
        <v>-6.9640712822421458</v>
      </c>
      <c r="D45" s="56">
        <f>Sectors!M61</f>
        <v>1.0837977269986254</v>
      </c>
      <c r="E45" s="56">
        <f>Sectors!N61</f>
        <v>0.85992819249689489</v>
      </c>
      <c r="F45" s="56">
        <f>Sectors!Q61</f>
        <v>1.7217136678789657</v>
      </c>
      <c r="G45" s="56">
        <f>Sectors!V61</f>
        <v>2.029022497009314</v>
      </c>
      <c r="H45" s="56">
        <f>Sectors!AF61</f>
        <v>-4.4292142673529877E-2</v>
      </c>
      <c r="I45" s="2"/>
      <c r="J45" s="2"/>
      <c r="K45" s="2"/>
    </row>
    <row r="46" spans="1:11" x14ac:dyDescent="0.2">
      <c r="A46" s="53" t="s">
        <v>56</v>
      </c>
      <c r="B46" s="54" t="s">
        <v>57</v>
      </c>
      <c r="C46" s="55">
        <f>Sectors!L62</f>
        <v>-13.760528843618081</v>
      </c>
      <c r="D46" s="56">
        <f>Sectors!M62</f>
        <v>5.0278539435019143</v>
      </c>
      <c r="E46" s="56">
        <f>Sectors!N62</f>
        <v>1.0723916250754417</v>
      </c>
      <c r="F46" s="56">
        <f>Sectors!Q62</f>
        <v>1.241566135111527</v>
      </c>
      <c r="G46" s="56">
        <f>Sectors!V62</f>
        <v>1.8977677077503419</v>
      </c>
      <c r="H46" s="56">
        <f>Sectors!AF62</f>
        <v>1.728404548895579</v>
      </c>
      <c r="I46" s="2"/>
      <c r="J46" s="2"/>
      <c r="K46" s="2"/>
    </row>
    <row r="47" spans="1:11" x14ac:dyDescent="0.2">
      <c r="A47" s="53" t="s">
        <v>58</v>
      </c>
      <c r="B47" s="54" t="s">
        <v>59</v>
      </c>
      <c r="C47" s="55">
        <f>Sectors!L63</f>
        <v>-6.8260906168689512</v>
      </c>
      <c r="D47" s="56">
        <f>Sectors!M63</f>
        <v>1.0428321048051803</v>
      </c>
      <c r="E47" s="56">
        <f>Sectors!N63</f>
        <v>0.68245897856478166</v>
      </c>
      <c r="F47" s="56">
        <f>Sectors!Q63</f>
        <v>2.2286800958540409</v>
      </c>
      <c r="G47" s="56">
        <f>Sectors!V63</f>
        <v>4.4019658111214222</v>
      </c>
      <c r="H47" s="56">
        <f>Sectors!AF63</f>
        <v>5.0908714514050102</v>
      </c>
      <c r="I47" s="2"/>
      <c r="J47" s="2"/>
      <c r="K47" s="2"/>
    </row>
    <row r="48" spans="1:11" x14ac:dyDescent="0.2">
      <c r="A48" s="53" t="s">
        <v>60</v>
      </c>
      <c r="B48" s="54" t="s">
        <v>61</v>
      </c>
      <c r="C48" s="55">
        <f>Sectors!L64</f>
        <v>-13.720749856034287</v>
      </c>
      <c r="D48" s="56">
        <f>Sectors!M64</f>
        <v>-1.8581371529267199</v>
      </c>
      <c r="E48" s="56">
        <f>Sectors!N64</f>
        <v>-1.1103752098301167</v>
      </c>
      <c r="F48" s="56">
        <f>Sectors!Q64</f>
        <v>0.48712131794907965</v>
      </c>
      <c r="G48" s="56">
        <f>Sectors!V64</f>
        <v>2.0715089632877604</v>
      </c>
      <c r="H48" s="56">
        <f>Sectors!AF64</f>
        <v>9.5614972327651806</v>
      </c>
      <c r="I48" s="2"/>
      <c r="J48" s="2"/>
      <c r="K48" s="2"/>
    </row>
    <row r="49" spans="1:11" x14ac:dyDescent="0.2">
      <c r="A49" s="53" t="s">
        <v>62</v>
      </c>
      <c r="B49" s="54" t="s">
        <v>63</v>
      </c>
      <c r="C49" s="55">
        <f>Sectors!L65</f>
        <v>-6.0619279890557376</v>
      </c>
      <c r="D49" s="56">
        <f>Sectors!M65</f>
        <v>-0.49190833846904924</v>
      </c>
      <c r="E49" s="56">
        <f>Sectors!N65</f>
        <v>0.19728070330673475</v>
      </c>
      <c r="F49" s="56">
        <f>Sectors!Q65</f>
        <v>1.6849063565637978</v>
      </c>
      <c r="G49" s="56">
        <f>Sectors!V65</f>
        <v>2.8921869983409731</v>
      </c>
      <c r="H49" s="56">
        <f>Sectors!AF65</f>
        <v>4.1029544184500111</v>
      </c>
      <c r="I49" s="2"/>
      <c r="J49" s="2"/>
      <c r="K49" s="2"/>
    </row>
    <row r="50" spans="1:11" x14ac:dyDescent="0.2">
      <c r="A50" s="53" t="s">
        <v>64</v>
      </c>
      <c r="B50" s="54" t="s">
        <v>65</v>
      </c>
      <c r="C50" s="55">
        <f>Sectors!L66</f>
        <v>-7.0140118097359867</v>
      </c>
      <c r="D50" s="56">
        <f>Sectors!M66</f>
        <v>-0.21706779788942532</v>
      </c>
      <c r="E50" s="56">
        <f>Sectors!N66</f>
        <v>0.34066166122543873</v>
      </c>
      <c r="F50" s="56">
        <f>Sectors!Q66</f>
        <v>1.9911264573317711</v>
      </c>
      <c r="G50" s="56">
        <f>Sectors!V66</f>
        <v>3.1018359880566448</v>
      </c>
      <c r="H50" s="56">
        <f>Sectors!AF66</f>
        <v>2.3138541717952821</v>
      </c>
      <c r="I50" s="2"/>
      <c r="J50" s="2"/>
      <c r="K50" s="2"/>
    </row>
    <row r="51" spans="1:11" x14ac:dyDescent="0.2">
      <c r="A51" s="53" t="s">
        <v>66</v>
      </c>
      <c r="B51" s="54" t="s">
        <v>67</v>
      </c>
      <c r="C51" s="55">
        <f>Sectors!L67</f>
        <v>-13.087697167458124</v>
      </c>
      <c r="D51" s="56">
        <f>Sectors!M67</f>
        <v>0.66990503417205804</v>
      </c>
      <c r="E51" s="56">
        <f>Sectors!N67</f>
        <v>0.50964757195974819</v>
      </c>
      <c r="F51" s="56">
        <f>Sectors!Q67</f>
        <v>2.5554281840027393</v>
      </c>
      <c r="G51" s="56">
        <f>Sectors!V67</f>
        <v>4.6341963279619813</v>
      </c>
      <c r="H51" s="56">
        <f>Sectors!AF67</f>
        <v>7.5682670190615475</v>
      </c>
      <c r="I51" s="2"/>
      <c r="J51" s="2"/>
      <c r="K51" s="2"/>
    </row>
    <row r="52" spans="1:11" x14ac:dyDescent="0.2">
      <c r="A52" s="53" t="s">
        <v>68</v>
      </c>
      <c r="B52" s="54" t="s">
        <v>69</v>
      </c>
      <c r="C52" s="55">
        <f>Sectors!L68</f>
        <v>-3.4389647644378907</v>
      </c>
      <c r="D52" s="56">
        <f>Sectors!M68</f>
        <v>-0.63178704155099075</v>
      </c>
      <c r="E52" s="56">
        <f>Sectors!N68</f>
        <v>0.15782485900619481</v>
      </c>
      <c r="F52" s="56">
        <f>Sectors!Q68</f>
        <v>1.4647795058965851</v>
      </c>
      <c r="G52" s="56">
        <f>Sectors!V68</f>
        <v>2.4879061555607151</v>
      </c>
      <c r="H52" s="56">
        <f>Sectors!AF68</f>
        <v>4.1295277748694126</v>
      </c>
      <c r="I52" s="2"/>
      <c r="J52" s="2"/>
      <c r="K52" s="2"/>
    </row>
    <row r="53" spans="1:11" x14ac:dyDescent="0.2">
      <c r="A53" s="53" t="s">
        <v>70</v>
      </c>
      <c r="B53" s="54" t="s">
        <v>71</v>
      </c>
      <c r="C53" s="55">
        <f>Sectors!L69</f>
        <v>-3.5712049212515917</v>
      </c>
      <c r="D53" s="56">
        <f>Sectors!M69</f>
        <v>-0.73888486404913856</v>
      </c>
      <c r="E53" s="56">
        <f>Sectors!N69</f>
        <v>0.22613108400317827</v>
      </c>
      <c r="F53" s="56">
        <f>Sectors!Q69</f>
        <v>1.67496289940543</v>
      </c>
      <c r="G53" s="56">
        <f>Sectors!V69</f>
        <v>2.4248181739995767</v>
      </c>
      <c r="H53" s="56">
        <f>Sectors!AF69</f>
        <v>3.1701829542088555</v>
      </c>
      <c r="I53" s="2"/>
      <c r="J53" s="2"/>
      <c r="K53" s="2"/>
    </row>
    <row r="54" spans="1:11" x14ac:dyDescent="0.2">
      <c r="A54" s="53" t="s">
        <v>72</v>
      </c>
      <c r="B54" s="54" t="s">
        <v>73</v>
      </c>
      <c r="C54" s="55">
        <f>Sectors!L70</f>
        <v>-2.0564483793733879</v>
      </c>
      <c r="D54" s="56">
        <f>Sectors!M70</f>
        <v>-0.37032129454296348</v>
      </c>
      <c r="E54" s="56">
        <f>Sectors!N70</f>
        <v>0.44242373872782625</v>
      </c>
      <c r="F54" s="56">
        <f>Sectors!Q70</f>
        <v>1.7022241609690569</v>
      </c>
      <c r="G54" s="56">
        <f>Sectors!V70</f>
        <v>2.6983974370116126</v>
      </c>
      <c r="H54" s="56">
        <f>Sectors!AF70</f>
        <v>5.6980211489902732</v>
      </c>
    </row>
    <row r="55" spans="1:11" x14ac:dyDescent="0.2">
      <c r="A55" s="53" t="s">
        <v>74</v>
      </c>
      <c r="B55" s="54" t="s">
        <v>75</v>
      </c>
      <c r="C55" s="55">
        <f>Sectors!L71</f>
        <v>-5.4451960518505977</v>
      </c>
      <c r="D55" s="56">
        <f>Sectors!M71</f>
        <v>-0.61800286465325538</v>
      </c>
      <c r="E55" s="56">
        <f>Sectors!N71</f>
        <v>0.1580476211719084</v>
      </c>
      <c r="F55" s="56">
        <f>Sectors!Q71</f>
        <v>1.2385322855480219</v>
      </c>
      <c r="G55" s="56">
        <f>Sectors!V71</f>
        <v>1.6574884874935636</v>
      </c>
      <c r="H55" s="56">
        <f>Sectors!AF71</f>
        <v>1.9603806143391411</v>
      </c>
    </row>
    <row r="56" spans="1:11" x14ac:dyDescent="0.2">
      <c r="A56" s="53" t="s">
        <v>76</v>
      </c>
      <c r="B56" s="54" t="s">
        <v>77</v>
      </c>
      <c r="C56" s="55">
        <f>Sectors!L72</f>
        <v>-0.56852239897504653</v>
      </c>
      <c r="D56" s="56">
        <f>Sectors!M72</f>
        <v>-5.6754029844152676E-2</v>
      </c>
      <c r="E56" s="56">
        <f>Sectors!N72</f>
        <v>0.14115140306378837</v>
      </c>
      <c r="F56" s="56">
        <f>Sectors!Q72</f>
        <v>0.64326587588654505</v>
      </c>
      <c r="G56" s="56">
        <f>Sectors!V72</f>
        <v>1.1338803929064722</v>
      </c>
      <c r="H56" s="56">
        <f>Sectors!AF72</f>
        <v>1.8580531736762884</v>
      </c>
    </row>
    <row r="57" spans="1:11" x14ac:dyDescent="0.2">
      <c r="A57" s="53" t="s">
        <v>78</v>
      </c>
      <c r="B57" s="54" t="s">
        <v>79</v>
      </c>
      <c r="C57" s="55">
        <f>Sectors!L73</f>
        <v>-5.0020810975337948</v>
      </c>
      <c r="D57" s="56">
        <f>Sectors!M73</f>
        <v>-0.45264930954268534</v>
      </c>
      <c r="E57" s="56">
        <f>Sectors!N73</f>
        <v>0.39645332403650535</v>
      </c>
      <c r="F57" s="56">
        <f>Sectors!Q73</f>
        <v>1.432598404710772</v>
      </c>
      <c r="G57" s="56">
        <f>Sectors!V73</f>
        <v>1.395617920485992</v>
      </c>
      <c r="H57" s="56">
        <f>Sectors!AF73</f>
        <v>0.83022206867178205</v>
      </c>
    </row>
    <row r="58" spans="1:11" x14ac:dyDescent="0.2">
      <c r="A58" s="2"/>
      <c r="B58" s="2"/>
    </row>
    <row r="59" spans="1:11" x14ac:dyDescent="0.2">
      <c r="A59" s="2"/>
      <c r="B59" s="2"/>
    </row>
  </sheetData>
  <mergeCells count="2">
    <mergeCell ref="C1:H1"/>
    <mergeCell ref="C2:H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D6"/>
  <sheetViews>
    <sheetView zoomScaleNormal="100" workbookViewId="0">
      <selection activeCell="M54" sqref="M54"/>
    </sheetView>
  </sheetViews>
  <sheetFormatPr baseColWidth="10" defaultColWidth="9.1640625" defaultRowHeight="15" x14ac:dyDescent="0.2"/>
  <cols>
    <col min="1" max="1" width="13" customWidth="1"/>
    <col min="2" max="4" width="10.5" customWidth="1"/>
    <col min="5" max="6" width="11.33203125" customWidth="1"/>
    <col min="7" max="7" width="10.5" customWidth="1"/>
    <col min="8" max="8" width="11.33203125" customWidth="1"/>
    <col min="9" max="10" width="10.5" customWidth="1"/>
    <col min="11" max="11" width="11.33203125" customWidth="1"/>
    <col min="12" max="12" width="10.5" customWidth="1"/>
    <col min="13" max="14" width="11.33203125" customWidth="1"/>
    <col min="15" max="17" width="10.5" customWidth="1"/>
    <col min="18" max="18" width="11.33203125" customWidth="1"/>
    <col min="19" max="21" width="10.5" customWidth="1"/>
    <col min="22" max="22" width="11.33203125" customWidth="1"/>
    <col min="23" max="23" width="10.5" customWidth="1"/>
    <col min="24" max="24" width="11.33203125" customWidth="1"/>
    <col min="25" max="25" width="10.5" customWidth="1"/>
    <col min="26" max="27" width="11.33203125" customWidth="1"/>
    <col min="28" max="30" width="10.5" customWidth="1"/>
  </cols>
  <sheetData>
    <row r="2" spans="1:30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s="20" customFormat="1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8A74-CBD3-634D-B9A4-D883B34D79B9}">
  <dimension ref="A1"/>
  <sheetViews>
    <sheetView zoomScaleNormal="100" workbookViewId="0">
      <selection activeCell="J9" sqref="J9"/>
    </sheetView>
  </sheetViews>
  <sheetFormatPr baseColWidth="10" defaultColWidth="10.6640625" defaultRowHeight="15" x14ac:dyDescent="0.2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L29" sqref="L29"/>
    </sheetView>
  </sheetViews>
  <sheetFormatPr baseColWidth="10" defaultColWidth="10.6640625" defaultRowHeight="15" x14ac:dyDescent="0.2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E2FD-88B5-FE48-A3DC-980BDE00B5ED}">
  <dimension ref="A1:R45"/>
  <sheetViews>
    <sheetView zoomScale="126" zoomScaleNormal="126" workbookViewId="0">
      <selection activeCell="H33" sqref="H33"/>
    </sheetView>
  </sheetViews>
  <sheetFormatPr baseColWidth="10" defaultColWidth="12.5" defaultRowHeight="15" x14ac:dyDescent="0.2"/>
  <cols>
    <col min="1" max="1" width="37.5" customWidth="1"/>
    <col min="12" max="12" width="29" customWidth="1"/>
  </cols>
  <sheetData>
    <row r="1" spans="1:18" ht="30" customHeight="1" x14ac:dyDescent="0.2">
      <c r="A1" s="21"/>
      <c r="C1" s="73" t="s">
        <v>0</v>
      </c>
      <c r="D1" s="73"/>
      <c r="E1" s="73"/>
      <c r="F1" s="73"/>
      <c r="G1" s="73"/>
      <c r="H1" s="73"/>
      <c r="I1" s="2"/>
      <c r="J1" s="2"/>
    </row>
    <row r="2" spans="1:18" ht="16" x14ac:dyDescent="0.2">
      <c r="A2" s="22"/>
      <c r="B2" s="22"/>
      <c r="C2" s="77" t="s">
        <v>1</v>
      </c>
      <c r="D2" s="77"/>
      <c r="E2" s="77"/>
      <c r="F2" s="77"/>
      <c r="G2" s="77"/>
      <c r="H2" s="77"/>
      <c r="I2" s="2"/>
      <c r="J2" s="2"/>
      <c r="M2" s="77" t="s">
        <v>1</v>
      </c>
      <c r="N2" s="77"/>
      <c r="O2" s="77"/>
      <c r="P2" s="77"/>
      <c r="Q2" s="77"/>
      <c r="R2" s="77"/>
    </row>
    <row r="3" spans="1:18" ht="15" customHeight="1" x14ac:dyDescent="0.2">
      <c r="A3" s="57"/>
      <c r="B3" s="57"/>
      <c r="C3" s="58">
        <v>2020</v>
      </c>
      <c r="D3" s="58">
        <v>2021</v>
      </c>
      <c r="E3" s="58">
        <v>2022</v>
      </c>
      <c r="F3" s="58">
        <v>2025</v>
      </c>
      <c r="G3" s="58">
        <v>2030</v>
      </c>
      <c r="H3" s="59">
        <v>2040</v>
      </c>
      <c r="I3" s="2"/>
      <c r="J3" s="2"/>
      <c r="M3" s="58">
        <v>2020</v>
      </c>
      <c r="N3" s="58">
        <v>2021</v>
      </c>
      <c r="O3" s="58">
        <v>2022</v>
      </c>
      <c r="P3" s="58">
        <v>2025</v>
      </c>
      <c r="Q3" s="58">
        <v>2030</v>
      </c>
      <c r="R3" s="59">
        <v>2040</v>
      </c>
    </row>
    <row r="4" spans="1:18" ht="15" customHeight="1" x14ac:dyDescent="0.2">
      <c r="A4" s="60" t="s">
        <v>472</v>
      </c>
      <c r="B4" s="60"/>
      <c r="C4" s="61"/>
      <c r="D4" s="61"/>
      <c r="E4" s="61"/>
      <c r="F4" s="61"/>
      <c r="G4" s="61"/>
      <c r="H4" s="62"/>
      <c r="I4" s="2"/>
      <c r="J4" s="2"/>
      <c r="L4" s="60" t="s">
        <v>472</v>
      </c>
      <c r="M4" s="18">
        <f>C23*((C24-C25)/(C$42-C$44))</f>
        <v>-2.9004310511299618</v>
      </c>
      <c r="N4" s="18">
        <f t="shared" ref="N4:R4" si="0">D23*((D24-D25)/(D$42-D$44))</f>
        <v>-0.46782143206716126</v>
      </c>
      <c r="O4" s="18">
        <f t="shared" si="0"/>
        <v>-0.42917590869159672</v>
      </c>
      <c r="P4" s="18">
        <f t="shared" si="0"/>
        <v>-5.0947921215876644</v>
      </c>
      <c r="Q4" s="18">
        <f t="shared" si="0"/>
        <v>-18.348616604629719</v>
      </c>
      <c r="R4" s="18">
        <f t="shared" si="0"/>
        <v>-44.262081171142661</v>
      </c>
    </row>
    <row r="5" spans="1:18" ht="15" customHeight="1" x14ac:dyDescent="0.2">
      <c r="A5" s="63" t="s">
        <v>46</v>
      </c>
      <c r="B5" s="64" t="s">
        <v>47</v>
      </c>
      <c r="C5" s="65">
        <f>'CO2'!L49</f>
        <v>-1.4363526599891485</v>
      </c>
      <c r="D5" s="65">
        <f>'CO2'!M49</f>
        <v>0.39237240096621218</v>
      </c>
      <c r="E5" s="65">
        <f>'CO2'!N49</f>
        <v>0.87341086285643854</v>
      </c>
      <c r="F5" s="65">
        <f>'CO2'!Q49</f>
        <v>-3.8450675217784336</v>
      </c>
      <c r="G5" s="65">
        <f>'CO2'!V49</f>
        <v>-17.532728760333082</v>
      </c>
      <c r="H5" s="65">
        <f>'CO2'!AF49</f>
        <v>-37.560926687646187</v>
      </c>
      <c r="I5" s="2"/>
      <c r="J5" s="2"/>
      <c r="L5" s="60" t="s">
        <v>473</v>
      </c>
      <c r="M5" s="18">
        <f t="shared" ref="M5:R5" si="1">C29*((C30-C31)/(C$42-C$43))</f>
        <v>-6.630920504072724E-5</v>
      </c>
      <c r="N5" s="18">
        <f t="shared" si="1"/>
        <v>-2.5599901749905178E-5</v>
      </c>
      <c r="O5" s="18">
        <f t="shared" si="1"/>
        <v>2.0952765539931555E-5</v>
      </c>
      <c r="P5" s="18">
        <f t="shared" si="1"/>
        <v>1.008882819120231E-4</v>
      </c>
      <c r="Q5" s="18">
        <f t="shared" si="1"/>
        <v>1.0491119312214951E-4</v>
      </c>
      <c r="R5" s="18">
        <f t="shared" si="1"/>
        <v>2.2063693646413025E-5</v>
      </c>
    </row>
    <row r="6" spans="1:18" ht="15" customHeight="1" x14ac:dyDescent="0.2">
      <c r="A6" s="63" t="s">
        <v>48</v>
      </c>
      <c r="B6" s="64" t="s">
        <v>49</v>
      </c>
      <c r="C6" s="65">
        <f>'CO2'!L53</f>
        <v>-1.1833036437134736</v>
      </c>
      <c r="D6" s="65">
        <f>'CO2'!M53</f>
        <v>-1.475542175169775</v>
      </c>
      <c r="E6" s="65">
        <f>'CO2'!N53</f>
        <v>-2.3627818248894483</v>
      </c>
      <c r="F6" s="65">
        <f>'CO2'!Q53</f>
        <v>-8.3931406727082205</v>
      </c>
      <c r="G6" s="65">
        <f>'CO2'!V53</f>
        <v>-20.820793610225319</v>
      </c>
      <c r="H6" s="65">
        <f>'CO2'!AF53</f>
        <v>-37.627357954899963</v>
      </c>
      <c r="I6" s="2"/>
      <c r="J6" s="2"/>
      <c r="L6" s="60" t="s">
        <v>474</v>
      </c>
      <c r="M6" s="18">
        <f t="shared" ref="M6:R6" si="2">C33*((C34-C35)/(C$42-C$43))</f>
        <v>-1.3930763585789423</v>
      </c>
      <c r="N6" s="18">
        <f t="shared" si="2"/>
        <v>1.5242353784237184</v>
      </c>
      <c r="O6" s="18">
        <f t="shared" si="2"/>
        <v>1.433127808364479</v>
      </c>
      <c r="P6" s="18">
        <f t="shared" si="2"/>
        <v>-0.46247987377516142</v>
      </c>
      <c r="Q6" s="18">
        <f t="shared" si="2"/>
        <v>-2.9447168454167003</v>
      </c>
      <c r="R6" s="18">
        <f t="shared" si="2"/>
        <v>-4.8284600133506039</v>
      </c>
    </row>
    <row r="7" spans="1:18" ht="15" customHeight="1" x14ac:dyDescent="0.2">
      <c r="A7" s="63" t="s">
        <v>50</v>
      </c>
      <c r="B7" s="64" t="s">
        <v>51</v>
      </c>
      <c r="C7" s="65">
        <f>'CO2'!L57</f>
        <v>-5.1294982328357381</v>
      </c>
      <c r="D7" s="65">
        <f>'CO2'!M57</f>
        <v>1.0202905429094633</v>
      </c>
      <c r="E7" s="65">
        <f>'CO2'!N57</f>
        <v>2.1751767052895499</v>
      </c>
      <c r="F7" s="65">
        <f>'CO2'!Q57</f>
        <v>-2.3265846346114061</v>
      </c>
      <c r="G7" s="65">
        <f>'CO2'!V57</f>
        <v>-14.136481389201228</v>
      </c>
      <c r="H7" s="65">
        <f>'CO2'!AF57</f>
        <v>-30.198245141158242</v>
      </c>
      <c r="I7" s="2"/>
      <c r="J7" s="2"/>
      <c r="L7" s="60" t="s">
        <v>475</v>
      </c>
      <c r="M7" s="18">
        <f t="shared" ref="M7:R7" si="3">C37*((C38-C39)/(C$42-C$43))</f>
        <v>-0.19117446693607446</v>
      </c>
      <c r="N7" s="18">
        <f t="shared" si="3"/>
        <v>-4.0011181330688581E-2</v>
      </c>
      <c r="O7" s="18">
        <f t="shared" si="3"/>
        <v>1.0071076941131974E-2</v>
      </c>
      <c r="P7" s="18">
        <f t="shared" si="3"/>
        <v>4.3924138921340165E-2</v>
      </c>
      <c r="Q7" s="18">
        <f t="shared" si="3"/>
        <v>4.9700874504730649E-3</v>
      </c>
      <c r="R7" s="18">
        <f t="shared" si="3"/>
        <v>-0.14576065201022817</v>
      </c>
    </row>
    <row r="8" spans="1:18" ht="15" customHeight="1" x14ac:dyDescent="0.2">
      <c r="A8" s="63" t="s">
        <v>52</v>
      </c>
      <c r="B8" s="64" t="s">
        <v>53</v>
      </c>
      <c r="C8" s="65">
        <f>'CO2'!L61</f>
        <v>-5.0836016979855732</v>
      </c>
      <c r="D8" s="65">
        <f>'CO2'!M61</f>
        <v>-1.6032327727861451</v>
      </c>
      <c r="E8" s="65">
        <f>'CO2'!N61</f>
        <v>-1.6071829575868501</v>
      </c>
      <c r="F8" s="65">
        <f>'CO2'!Q61</f>
        <v>-7.7258422963929707</v>
      </c>
      <c r="G8" s="65">
        <f>'CO2'!V61</f>
        <v>-22.374353417052063</v>
      </c>
      <c r="H8" s="65">
        <f>'CO2'!AF61</f>
        <v>-44.022897132566662</v>
      </c>
      <c r="I8" s="2"/>
      <c r="J8" s="2"/>
      <c r="L8" s="60" t="s">
        <v>86</v>
      </c>
      <c r="M8" s="18">
        <f t="shared" ref="M8:R8" si="4">SUM(M4:M7)</f>
        <v>-4.4847481858500196</v>
      </c>
      <c r="N8" s="18">
        <f t="shared" si="4"/>
        <v>1.0163771651241187</v>
      </c>
      <c r="O8" s="18">
        <f t="shared" si="4"/>
        <v>1.0140439293795542</v>
      </c>
      <c r="P8" s="18">
        <f t="shared" si="4"/>
        <v>-5.5132469681595744</v>
      </c>
      <c r="Q8" s="18">
        <f t="shared" si="4"/>
        <v>-21.288258451402822</v>
      </c>
      <c r="R8" s="18">
        <f t="shared" si="4"/>
        <v>-49.236279772809844</v>
      </c>
    </row>
    <row r="9" spans="1:18" ht="15" customHeight="1" x14ac:dyDescent="0.2">
      <c r="A9" s="63" t="s">
        <v>54</v>
      </c>
      <c r="B9" s="64" t="s">
        <v>55</v>
      </c>
      <c r="C9" s="65">
        <f>'CO2'!L65</f>
        <v>-8.4526810410167403</v>
      </c>
      <c r="D9" s="65">
        <f>'CO2'!M65</f>
        <v>0.162939985233157</v>
      </c>
      <c r="E9" s="65">
        <f>'CO2'!N65</f>
        <v>1.4918069297244818</v>
      </c>
      <c r="F9" s="65">
        <f>'CO2'!Q65</f>
        <v>-2.285957805047667</v>
      </c>
      <c r="G9" s="65">
        <f>'CO2'!V65</f>
        <v>-16.139607259655588</v>
      </c>
      <c r="H9" s="65">
        <f>'CO2'!AF65</f>
        <v>-40.451842038937116</v>
      </c>
      <c r="I9" s="2"/>
      <c r="J9" s="2"/>
      <c r="M9" s="18"/>
    </row>
    <row r="10" spans="1:18" ht="15" customHeight="1" x14ac:dyDescent="0.2">
      <c r="A10" s="63" t="s">
        <v>56</v>
      </c>
      <c r="B10" s="64" t="s">
        <v>57</v>
      </c>
      <c r="C10" s="65">
        <f>'CO2'!L69</f>
        <v>-4.2688027583673405</v>
      </c>
      <c r="D10" s="65">
        <f>'CO2'!M69</f>
        <v>-1.8070680369552949E-2</v>
      </c>
      <c r="E10" s="65">
        <f>'CO2'!N69</f>
        <v>1.0047909939907118</v>
      </c>
      <c r="F10" s="65">
        <f>'CO2'!Q69</f>
        <v>-1.4544830062276248</v>
      </c>
      <c r="G10" s="65">
        <f>'CO2'!V69</f>
        <v>-11.191807763133156</v>
      </c>
      <c r="H10" s="65">
        <f>'CO2'!AF69</f>
        <v>-28.560732849150572</v>
      </c>
      <c r="I10" s="2"/>
      <c r="J10" s="2"/>
    </row>
    <row r="11" spans="1:18" ht="15" customHeight="1" x14ac:dyDescent="0.2">
      <c r="A11" s="63" t="s">
        <v>58</v>
      </c>
      <c r="B11" s="64" t="s">
        <v>59</v>
      </c>
      <c r="C11" s="65">
        <f>'CO2'!L73</f>
        <v>-10.408669948526095</v>
      </c>
      <c r="D11" s="65">
        <f>'CO2'!M73</f>
        <v>-1.7747796335790933</v>
      </c>
      <c r="E11" s="65">
        <f>'CO2'!N73</f>
        <v>1.1212543876536918</v>
      </c>
      <c r="F11" s="65">
        <f>'CO2'!Q73</f>
        <v>-7.3049497477539749E-2</v>
      </c>
      <c r="G11" s="65">
        <f>'CO2'!V73</f>
        <v>-11.923790979516614</v>
      </c>
      <c r="H11" s="65">
        <f>'CO2'!AF73</f>
        <v>-29.625468111094367</v>
      </c>
      <c r="I11" s="2"/>
      <c r="J11" s="2"/>
    </row>
    <row r="12" spans="1:18" x14ac:dyDescent="0.2">
      <c r="A12" s="63" t="s">
        <v>60</v>
      </c>
      <c r="B12" s="64" t="s">
        <v>61</v>
      </c>
      <c r="C12" s="65">
        <f>'CO2'!L77</f>
        <v>-4.0136248862629564</v>
      </c>
      <c r="D12" s="65">
        <f>'CO2'!M77</f>
        <v>0.10787847131961126</v>
      </c>
      <c r="E12" s="65">
        <f>'CO2'!N77</f>
        <v>0.47338115583381857</v>
      </c>
      <c r="F12" s="65">
        <f>'CO2'!Q77</f>
        <v>-6.4283434269057471</v>
      </c>
      <c r="G12" s="65">
        <f>'CO2'!V77</f>
        <v>-22.78281583061872</v>
      </c>
      <c r="H12" s="65">
        <f>'CO2'!AF77</f>
        <v>-43.50904442238852</v>
      </c>
      <c r="I12" s="2"/>
      <c r="J12" s="2"/>
    </row>
    <row r="13" spans="1:18" x14ac:dyDescent="0.2">
      <c r="A13" s="63" t="s">
        <v>62</v>
      </c>
      <c r="B13" s="64" t="s">
        <v>63</v>
      </c>
      <c r="C13" s="65">
        <f>'CO2'!L81</f>
        <v>-4.7452050963090686</v>
      </c>
      <c r="D13" s="65">
        <f>'CO2'!M81</f>
        <v>0.25958479379000199</v>
      </c>
      <c r="E13" s="65">
        <f>'CO2'!N81</f>
        <v>0.53264657839684482</v>
      </c>
      <c r="F13" s="65">
        <f>'CO2'!Q81</f>
        <v>-6.850869176626551</v>
      </c>
      <c r="G13" s="65">
        <f>'CO2'!V81</f>
        <v>-23.169183020617147</v>
      </c>
      <c r="H13" s="65">
        <f>'CO2'!AF81</f>
        <v>-43.63472029176706</v>
      </c>
      <c r="I13" s="2"/>
      <c r="J13" s="2"/>
    </row>
    <row r="14" spans="1:18" x14ac:dyDescent="0.2">
      <c r="A14" s="63" t="s">
        <v>64</v>
      </c>
      <c r="B14" s="64" t="s">
        <v>65</v>
      </c>
      <c r="C14" s="65">
        <f>'CO2'!L85</f>
        <v>-12.101943562385742</v>
      </c>
      <c r="D14" s="65">
        <f>'CO2'!M85</f>
        <v>-5.2362721488562025</v>
      </c>
      <c r="E14" s="65">
        <f>'CO2'!N85</f>
        <v>-7.3078952241949384</v>
      </c>
      <c r="F14" s="65">
        <f>'CO2'!Q85</f>
        <v>-19.376395085631227</v>
      </c>
      <c r="G14" s="65">
        <f>'CO2'!V85</f>
        <v>-36.801311512709759</v>
      </c>
      <c r="H14" s="65">
        <f>'CO2'!AF85</f>
        <v>-54.717783544887851</v>
      </c>
      <c r="I14" s="2"/>
      <c r="J14" s="2"/>
    </row>
    <row r="15" spans="1:18" x14ac:dyDescent="0.2">
      <c r="A15" s="63" t="s">
        <v>66</v>
      </c>
      <c r="B15" s="64" t="s">
        <v>67</v>
      </c>
      <c r="C15" s="65">
        <f>'CO2'!L89</f>
        <v>-1.1479624388608833</v>
      </c>
      <c r="D15" s="65">
        <f>'CO2'!M89</f>
        <v>2.7053073109779113</v>
      </c>
      <c r="E15" s="65">
        <f>'CO2'!N89</f>
        <v>5.415028198788141</v>
      </c>
      <c r="F15" s="65">
        <f>'CO2'!Q89</f>
        <v>7.9173121374262134</v>
      </c>
      <c r="G15" s="65">
        <f>'CO2'!V89</f>
        <v>2.104486343337042</v>
      </c>
      <c r="H15" s="65">
        <f>'CO2'!AF89</f>
        <v>-12.541332500314549</v>
      </c>
      <c r="I15" s="2"/>
      <c r="J15" s="2"/>
    </row>
    <row r="16" spans="1:18" x14ac:dyDescent="0.2">
      <c r="A16" s="63" t="s">
        <v>68</v>
      </c>
      <c r="B16" s="64" t="s">
        <v>69</v>
      </c>
      <c r="C16" s="65">
        <f>'CO2'!L93</f>
        <v>-4.9632611282913297</v>
      </c>
      <c r="D16" s="65">
        <f>'CO2'!M93</f>
        <v>-7.2577863175719344</v>
      </c>
      <c r="E16" s="65">
        <f>'CO2'!N93</f>
        <v>-11.556888900115547</v>
      </c>
      <c r="F16" s="65">
        <f>'CO2'!Q93</f>
        <v>-27.701470440290432</v>
      </c>
      <c r="G16" s="65">
        <f>'CO2'!V93</f>
        <v>-48.515653037849575</v>
      </c>
      <c r="H16" s="65">
        <f>'CO2'!AF93</f>
        <v>-68.04531654126211</v>
      </c>
      <c r="I16" s="2"/>
      <c r="J16" s="2"/>
    </row>
    <row r="17" spans="1:10" x14ac:dyDescent="0.2">
      <c r="A17" s="63" t="s">
        <v>70</v>
      </c>
      <c r="B17" s="64" t="s">
        <v>71</v>
      </c>
      <c r="C17" s="65">
        <f>'CO2'!L97</f>
        <v>-1.3168460922734604</v>
      </c>
      <c r="D17" s="65">
        <f>'CO2'!M97</f>
        <v>0.45097938516214242</v>
      </c>
      <c r="E17" s="65">
        <f>'CO2'!N97</f>
        <v>1.5602593903474071</v>
      </c>
      <c r="F17" s="65">
        <f>'CO2'!Q97</f>
        <v>0.96946159398374476</v>
      </c>
      <c r="G17" s="65">
        <f>'CO2'!V97</f>
        <v>-6.8509158543740067</v>
      </c>
      <c r="H17" s="65">
        <f>'CO2'!AF97</f>
        <v>-21.897779737523603</v>
      </c>
      <c r="I17" s="2"/>
      <c r="J17" s="2"/>
    </row>
    <row r="18" spans="1:10" x14ac:dyDescent="0.2">
      <c r="A18" s="63" t="s">
        <v>72</v>
      </c>
      <c r="B18" s="64" t="s">
        <v>73</v>
      </c>
      <c r="C18" s="65">
        <f>'CO2'!L101</f>
        <v>-3.4354528422424702</v>
      </c>
      <c r="D18" s="65">
        <f>'CO2'!M101</f>
        <v>0.54750093916327014</v>
      </c>
      <c r="E18" s="65">
        <f>'CO2'!N101</f>
        <v>1.489422219385661</v>
      </c>
      <c r="F18" s="65">
        <f>'CO2'!Q101</f>
        <v>-3.7446232992523698</v>
      </c>
      <c r="G18" s="65">
        <f>'CO2'!V101</f>
        <v>-19.435226584281963</v>
      </c>
      <c r="H18" s="65">
        <f>'CO2'!AF101</f>
        <v>-41.418097706646194</v>
      </c>
      <c r="I18" s="2"/>
      <c r="J18" s="2"/>
    </row>
    <row r="19" spans="1:10" x14ac:dyDescent="0.2">
      <c r="A19" s="63" t="s">
        <v>74</v>
      </c>
      <c r="B19" s="64" t="s">
        <v>75</v>
      </c>
      <c r="C19" s="65">
        <f>'CO2'!L105</f>
        <v>-1.9229777567766115</v>
      </c>
      <c r="D19" s="65">
        <f>'CO2'!M105</f>
        <v>-4.5184489427937624</v>
      </c>
      <c r="E19" s="65">
        <f>'CO2'!N105</f>
        <v>-8.2231916130884315</v>
      </c>
      <c r="F19" s="65">
        <f>'CO2'!Q105</f>
        <v>-21.016657372446158</v>
      </c>
      <c r="G19" s="65">
        <f>'CO2'!V105</f>
        <v>-38.464844628187848</v>
      </c>
      <c r="H19" s="65">
        <f>'CO2'!AF105</f>
        <v>-57.199189715216562</v>
      </c>
      <c r="I19" s="2"/>
      <c r="J19" s="2"/>
    </row>
    <row r="20" spans="1:10" x14ac:dyDescent="0.2">
      <c r="A20" s="63" t="s">
        <v>76</v>
      </c>
      <c r="B20" s="64" t="s">
        <v>77</v>
      </c>
      <c r="C20" s="65">
        <f>'CO2'!L109</f>
        <v>-5.1242547049525244</v>
      </c>
      <c r="D20" s="65">
        <f>'CO2'!M109</f>
        <v>-3.8807467180131172</v>
      </c>
      <c r="E20" s="65">
        <f>'CO2'!N109</f>
        <v>-5.4255780940692944</v>
      </c>
      <c r="F20" s="65">
        <f>'CO2'!Q109</f>
        <v>-14.800349543573921</v>
      </c>
      <c r="G20" s="65">
        <f>'CO2'!V109</f>
        <v>-30.267185533130625</v>
      </c>
      <c r="H20" s="65">
        <f>'CO2'!AF109</f>
        <v>-48.221262725785152</v>
      </c>
      <c r="I20" s="2"/>
      <c r="J20" s="2"/>
    </row>
    <row r="21" spans="1:10" x14ac:dyDescent="0.2">
      <c r="A21" s="63" t="s">
        <v>78</v>
      </c>
      <c r="B21" s="64" t="s">
        <v>79</v>
      </c>
      <c r="C21" s="65">
        <f>'CO2'!L113</f>
        <v>-3.109226823605149</v>
      </c>
      <c r="D21" s="65">
        <f>'CO2'!M113</f>
        <v>-1.0386015569958218</v>
      </c>
      <c r="E21" s="65">
        <f>'CO2'!N113</f>
        <v>-0.65100972814250424</v>
      </c>
      <c r="F21" s="65">
        <f>'CO2'!Q113</f>
        <v>-4.3776360406111099</v>
      </c>
      <c r="G21" s="65">
        <f>'CO2'!V113</f>
        <v>-15.569746832447251</v>
      </c>
      <c r="H21" s="65">
        <f>'CO2'!AF113</f>
        <v>-33.517771694378581</v>
      </c>
      <c r="I21" s="2"/>
      <c r="J21" s="2"/>
    </row>
    <row r="22" spans="1:10" x14ac:dyDescent="0.2">
      <c r="A22" s="66"/>
      <c r="B22" s="67"/>
      <c r="C22" s="67"/>
      <c r="D22" s="67"/>
      <c r="E22" s="67"/>
      <c r="F22" s="67"/>
      <c r="G22" s="67"/>
      <c r="H22" s="68"/>
      <c r="I22" s="2"/>
      <c r="J22" s="2"/>
    </row>
    <row r="23" spans="1:10" x14ac:dyDescent="0.2">
      <c r="A23" s="69" t="s">
        <v>87</v>
      </c>
      <c r="B23" s="68"/>
      <c r="C23" s="65">
        <f>'CO2'!L9</f>
        <v>-3.8510787768042731</v>
      </c>
      <c r="D23" s="65">
        <f>'CO2'!M9</f>
        <v>-0.65595063427692502</v>
      </c>
      <c r="E23" s="65">
        <f>'CO2'!N9</f>
        <v>-0.60184648857950496</v>
      </c>
      <c r="F23" s="65">
        <f>'CO2'!Q9</f>
        <v>-6.706184287480788</v>
      </c>
      <c r="G23" s="65">
        <f>'CO2'!V9</f>
        <v>-20.802825158519735</v>
      </c>
      <c r="H23" s="65">
        <f>'CO2'!AF9</f>
        <v>-39.83471890648368</v>
      </c>
      <c r="I23" s="2"/>
      <c r="J23" s="2"/>
    </row>
    <row r="24" spans="1:10" x14ac:dyDescent="0.2">
      <c r="A24" s="66" t="s">
        <v>88</v>
      </c>
      <c r="B24" s="67"/>
      <c r="C24" s="65">
        <f>'CO2'!L6</f>
        <v>322.07180959999999</v>
      </c>
      <c r="D24" s="65">
        <f>'CO2'!M6</f>
        <v>339.41320919999998</v>
      </c>
      <c r="E24" s="65">
        <f>'CO2'!N6</f>
        <v>346.37280190000001</v>
      </c>
      <c r="F24" s="65">
        <f>'CO2'!Q6</f>
        <v>344.94835230000001</v>
      </c>
      <c r="G24" s="65">
        <f>'CO2'!V6</f>
        <v>323.22417039999999</v>
      </c>
      <c r="H24" s="65">
        <f>'CO2'!AF6</f>
        <v>299.1754358</v>
      </c>
      <c r="I24" s="2"/>
      <c r="J24" s="2"/>
    </row>
    <row r="25" spans="1:10" x14ac:dyDescent="0.2">
      <c r="A25" s="68" t="s">
        <v>89</v>
      </c>
      <c r="B25" s="68"/>
      <c r="C25" s="65">
        <f>'CO2'!L8</f>
        <v>-12.900029399999994</v>
      </c>
      <c r="D25" s="65">
        <f>'CO2'!M8</f>
        <v>-2.241083500000002</v>
      </c>
      <c r="E25" s="65">
        <f>'CO2'!N8</f>
        <v>-2.0972547999999733</v>
      </c>
      <c r="F25" s="65">
        <f>'CO2'!Q8</f>
        <v>-24.795718799999975</v>
      </c>
      <c r="G25" s="65">
        <f>'CO2'!V8</f>
        <v>-84.901714200000015</v>
      </c>
      <c r="H25" s="65">
        <f>'CO2'!AF8</f>
        <v>-198.08050709999998</v>
      </c>
      <c r="I25" s="2"/>
      <c r="J25" s="2"/>
    </row>
    <row r="28" spans="1:10" ht="16" x14ac:dyDescent="0.2">
      <c r="A28" s="60" t="s">
        <v>473</v>
      </c>
      <c r="B28" s="60"/>
      <c r="C28" s="61"/>
      <c r="D28" s="61"/>
      <c r="E28" s="61"/>
      <c r="F28" s="61"/>
      <c r="G28" s="61"/>
      <c r="H28" s="62"/>
    </row>
    <row r="29" spans="1:10" x14ac:dyDescent="0.2">
      <c r="A29" s="69" t="s">
        <v>87</v>
      </c>
      <c r="B29" s="68"/>
      <c r="C29" s="65">
        <f>'CO2'!L17</f>
        <v>-1.0913650096730398</v>
      </c>
      <c r="D29" s="65">
        <f>'CO2'!M17</f>
        <v>-0.42134175716336264</v>
      </c>
      <c r="E29" s="65">
        <f>'CO2'!N17</f>
        <v>0.3448558182422623</v>
      </c>
      <c r="F29" s="65">
        <f>'CO2'!Q17</f>
        <v>1.660492544943426</v>
      </c>
      <c r="G29" s="65">
        <f>'CO2'!V17</f>
        <v>1.7267045361708755</v>
      </c>
      <c r="H29" s="65">
        <f>'CO2'!AF17</f>
        <v>0.3631402790541971</v>
      </c>
    </row>
    <row r="30" spans="1:10" x14ac:dyDescent="0.2">
      <c r="A30" s="66" t="s">
        <v>88</v>
      </c>
      <c r="B30" s="67"/>
      <c r="C30" s="65">
        <f>'CO2'!L14</f>
        <v>2.7967100200000001E-2</v>
      </c>
      <c r="D30" s="65">
        <f>'CO2'!M14</f>
        <v>2.87182575E-2</v>
      </c>
      <c r="E30" s="65">
        <f>'CO2'!N14</f>
        <v>2.9516544400000001E-2</v>
      </c>
      <c r="F30" s="65">
        <f>'CO2'!Q14</f>
        <v>3.1729144399999999E-2</v>
      </c>
      <c r="G30" s="65">
        <f>'CO2'!V14</f>
        <v>3.5045644299999998E-2</v>
      </c>
      <c r="H30" s="65">
        <f>'CO2'!AF14</f>
        <v>4.2126866499999999E-2</v>
      </c>
    </row>
    <row r="31" spans="1:10" x14ac:dyDescent="0.2">
      <c r="A31" s="68" t="s">
        <v>89</v>
      </c>
      <c r="B31" s="68"/>
      <c r="C31" s="65">
        <f>'CO2'!L16</f>
        <v>-3.0859100000000042E-4</v>
      </c>
      <c r="D31" s="65">
        <f>'CO2'!M16</f>
        <v>-1.2151399999999965E-4</v>
      </c>
      <c r="E31" s="65">
        <f>'CO2'!N16</f>
        <v>1.0143970000000072E-4</v>
      </c>
      <c r="F31" s="65">
        <f>'CO2'!Q16</f>
        <v>5.1825449999999898E-4</v>
      </c>
      <c r="G31" s="65">
        <f>'CO2'!V16</f>
        <v>5.9486319999999676E-4</v>
      </c>
      <c r="H31" s="65">
        <f>'CO2'!AF16</f>
        <v>1.5242609999999851E-4</v>
      </c>
    </row>
    <row r="32" spans="1:10" ht="16" x14ac:dyDescent="0.2">
      <c r="A32" s="60" t="s">
        <v>474</v>
      </c>
      <c r="B32" s="60"/>
      <c r="C32" s="61"/>
      <c r="D32" s="61"/>
      <c r="E32" s="61"/>
      <c r="F32" s="61"/>
      <c r="G32" s="61"/>
      <c r="H32" s="62"/>
    </row>
    <row r="33" spans="1:8" x14ac:dyDescent="0.2">
      <c r="A33" s="69" t="s">
        <v>87</v>
      </c>
      <c r="B33" s="68"/>
      <c r="C33" s="65">
        <f>'CO2'!L21</f>
        <v>-6.1187238010596783</v>
      </c>
      <c r="D33" s="65">
        <f>'CO2'!M21</f>
        <v>5.9964003766512119</v>
      </c>
      <c r="E33" s="65">
        <f>'CO2'!N21</f>
        <v>5.6811965821355503</v>
      </c>
      <c r="F33" s="65">
        <f>'CO2'!Q21</f>
        <v>-1.9839677854600279</v>
      </c>
      <c r="G33" s="65">
        <f>'CO2'!V21</f>
        <v>-14.316279776948948</v>
      </c>
      <c r="H33" s="65">
        <f>'CO2'!AF21</f>
        <v>-26.75734169804954</v>
      </c>
    </row>
    <row r="34" spans="1:8" x14ac:dyDescent="0.2">
      <c r="A34" s="66" t="s">
        <v>88</v>
      </c>
      <c r="B34" s="67"/>
      <c r="C34" s="65">
        <f>'CO2'!L18</f>
        <v>104.57104030000001</v>
      </c>
      <c r="D34" s="65">
        <f>'CO2'!M18</f>
        <v>120.4209767</v>
      </c>
      <c r="E34" s="65">
        <f>'CO2'!N18</f>
        <v>122.4580486</v>
      </c>
      <c r="F34" s="65">
        <f>'CO2'!Q18</f>
        <v>120.5098326</v>
      </c>
      <c r="G34" s="65">
        <f>'CO2'!V18</f>
        <v>116.2830999</v>
      </c>
      <c r="H34" s="65">
        <f>'CO2'!AF18</f>
        <v>121.1067158</v>
      </c>
    </row>
    <row r="35" spans="1:8" x14ac:dyDescent="0.2">
      <c r="A35" s="68" t="s">
        <v>89</v>
      </c>
      <c r="B35" s="68"/>
      <c r="C35" s="65">
        <f>'CO2'!L24</f>
        <v>-1.3844600999999983</v>
      </c>
      <c r="D35" s="65">
        <f>'CO2'!M24</f>
        <v>-0.23516501999999662</v>
      </c>
      <c r="E35" s="65">
        <f>'CO2'!N24</f>
        <v>0.33104299999999398</v>
      </c>
      <c r="F35" s="65">
        <f>'CO2'!Q24</f>
        <v>0.76395331999999883</v>
      </c>
      <c r="G35" s="65">
        <f>'CO2'!V24</f>
        <v>-0.34646100999999874</v>
      </c>
      <c r="H35" s="65">
        <f>'CO2'!AF24</f>
        <v>-3.5589307000000048</v>
      </c>
    </row>
    <row r="36" spans="1:8" ht="16" x14ac:dyDescent="0.2">
      <c r="A36" s="60" t="s">
        <v>475</v>
      </c>
      <c r="B36" s="60"/>
      <c r="C36" s="61"/>
      <c r="D36" s="61"/>
      <c r="E36" s="61"/>
      <c r="F36" s="61"/>
      <c r="G36" s="61"/>
      <c r="H36" s="62"/>
    </row>
    <row r="37" spans="1:8" x14ac:dyDescent="0.2">
      <c r="A37" s="69" t="s">
        <v>87</v>
      </c>
      <c r="B37" s="68"/>
      <c r="C37" s="65">
        <f>'CO2'!L13</f>
        <v>-4.7568844484357609</v>
      </c>
      <c r="D37" s="65">
        <f>'CO2'!M13</f>
        <v>-0.98235949034144454</v>
      </c>
      <c r="E37" s="65">
        <f>'CO2'!N13</f>
        <v>0.24867129659296161</v>
      </c>
      <c r="F37" s="65">
        <f>'CO2'!Q13</f>
        <v>1.0995634027650469</v>
      </c>
      <c r="G37" s="65">
        <f>'CO2'!V13</f>
        <v>0.12359457396546869</v>
      </c>
      <c r="H37" s="65">
        <f>'CO2'!AF13</f>
        <v>-3.5633904085535684</v>
      </c>
    </row>
    <row r="38" spans="1:8" x14ac:dyDescent="0.2">
      <c r="A38" s="66" t="s">
        <v>88</v>
      </c>
      <c r="B38" s="67"/>
      <c r="C38" s="65">
        <f>'CO2'!L10</f>
        <v>18.091674250000001</v>
      </c>
      <c r="D38" s="65">
        <f>'CO2'!M10</f>
        <v>19.183874459999998</v>
      </c>
      <c r="E38" s="65">
        <f>'CO2'!N10</f>
        <v>19.809839629999999</v>
      </c>
      <c r="F38" s="65">
        <f>'CO2'!Q10</f>
        <v>21.197632930000001</v>
      </c>
      <c r="G38" s="65">
        <f>'CO2'!V10</f>
        <v>23.172209240000001</v>
      </c>
      <c r="H38" s="65">
        <f>'CO2'!AF10</f>
        <v>27.193104040000001</v>
      </c>
    </row>
    <row r="39" spans="1:8" x14ac:dyDescent="0.2">
      <c r="A39" s="68" t="s">
        <v>89</v>
      </c>
      <c r="B39" s="68"/>
      <c r="C39" s="65">
        <f>'CO2'!L28</f>
        <v>-0.61156031000000155</v>
      </c>
      <c r="D39" s="65">
        <f>'CO2'!M28</f>
        <v>-0.14911203999999856</v>
      </c>
      <c r="E39" s="65">
        <f>'CO2'!N28</f>
        <v>0.20258187999999677</v>
      </c>
      <c r="F39" s="65">
        <f>'CO2'!Q28</f>
        <v>0.67725593000000117</v>
      </c>
      <c r="G39" s="65">
        <f>'CO2'!V28</f>
        <v>0.37089381999999915</v>
      </c>
      <c r="H39" s="65">
        <f>'CO2'!AF28</f>
        <v>-1.0659756899999877</v>
      </c>
    </row>
    <row r="40" spans="1:8" ht="16" x14ac:dyDescent="0.2">
      <c r="A40" s="60" t="s">
        <v>90</v>
      </c>
      <c r="B40" s="60"/>
      <c r="C40" s="61"/>
      <c r="D40" s="61"/>
      <c r="E40" s="61"/>
      <c r="F40" s="61"/>
      <c r="G40" s="61"/>
      <c r="H40" s="62"/>
    </row>
    <row r="41" spans="1:8" x14ac:dyDescent="0.2">
      <c r="A41" s="69" t="s">
        <v>87</v>
      </c>
      <c r="B41" s="68"/>
      <c r="C41" s="65">
        <f>'CO2'!L5</f>
        <v>-4.4306307488332859</v>
      </c>
      <c r="D41" s="65">
        <f>'CO2'!M5</f>
        <v>0.92294275738471487</v>
      </c>
      <c r="E41" s="65">
        <f>'CO2'!N5</f>
        <v>0.93673647293175399</v>
      </c>
      <c r="F41" s="65">
        <f>'CO2'!Q5</f>
        <v>-5.2568372443269507</v>
      </c>
      <c r="G41" s="65">
        <f>'CO2'!V5</f>
        <v>-18.394795794382524</v>
      </c>
      <c r="H41" s="65">
        <f>'CO2'!AF5</f>
        <v>-35.221812871826465</v>
      </c>
    </row>
    <row r="42" spans="1:8" x14ac:dyDescent="0.2">
      <c r="A42" s="66" t="s">
        <v>88</v>
      </c>
      <c r="B42" s="67"/>
      <c r="C42" s="65">
        <f t="shared" ref="C42:H42" si="5">C24+C30+C34+C38</f>
        <v>444.76249125019996</v>
      </c>
      <c r="D42" s="65">
        <f t="shared" si="5"/>
        <v>479.04677861749997</v>
      </c>
      <c r="E42" s="65">
        <f t="shared" si="5"/>
        <v>488.67020667439999</v>
      </c>
      <c r="F42" s="65">
        <f t="shared" si="5"/>
        <v>486.68754697439999</v>
      </c>
      <c r="G42" s="65">
        <f t="shared" si="5"/>
        <v>462.71452518429999</v>
      </c>
      <c r="H42" s="65">
        <f t="shared" si="5"/>
        <v>447.51738250649998</v>
      </c>
    </row>
    <row r="43" spans="1:8" x14ac:dyDescent="0.2">
      <c r="A43" s="68" t="s">
        <v>89</v>
      </c>
      <c r="B43" s="68"/>
      <c r="C43" s="65">
        <f>'CO2'!L4</f>
        <v>-20.619350999999995</v>
      </c>
      <c r="D43" s="65">
        <f>'CO2'!M4</f>
        <v>4.3808943999999883</v>
      </c>
      <c r="E43" s="65">
        <f>'CO2'!N4</f>
        <v>4.5350703999999951</v>
      </c>
      <c r="F43" s="65">
        <f>'CO2'!Q4</f>
        <v>-27.003924600000005</v>
      </c>
      <c r="G43" s="65">
        <f>'CO2'!V4</f>
        <v>-104.30142640000003</v>
      </c>
      <c r="H43" s="65">
        <f>'CO2'!AF4</f>
        <v>-243.32841349999995</v>
      </c>
    </row>
    <row r="45" spans="1:8" x14ac:dyDescent="0.2">
      <c r="A45" s="70" t="s">
        <v>91</v>
      </c>
      <c r="C45" s="71">
        <f>'CO2'!L2-C42</f>
        <v>-5.01999579682888E-8</v>
      </c>
      <c r="D45" s="71">
        <f>'CO2'!M2-D42</f>
        <v>-1.7499985460744938E-8</v>
      </c>
      <c r="E45" s="71">
        <f>'CO2'!N2-E42</f>
        <v>2.5600002118153498E-8</v>
      </c>
      <c r="F45" s="71">
        <f>'CO2'!Q2-F42</f>
        <v>2.5600002118153498E-8</v>
      </c>
      <c r="G45" s="71">
        <f>'CO2'!V2-G42</f>
        <v>-8.4299983882374363E-8</v>
      </c>
      <c r="H45" s="71">
        <f>'CO2'!AF2-H42</f>
        <v>-6.4999881033145357E-9</v>
      </c>
    </row>
  </sheetData>
  <mergeCells count="3">
    <mergeCell ref="C1:H1"/>
    <mergeCell ref="C2:H2"/>
    <mergeCell ref="M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5"/>
  <sheetViews>
    <sheetView zoomScale="126" zoomScaleNormal="126" workbookViewId="0">
      <selection activeCell="K19" sqref="K19"/>
    </sheetView>
  </sheetViews>
  <sheetFormatPr baseColWidth="10" defaultColWidth="12.5" defaultRowHeight="15" x14ac:dyDescent="0.2"/>
  <cols>
    <col min="1" max="1" width="37.5" customWidth="1"/>
    <col min="12" max="12" width="29" customWidth="1"/>
  </cols>
  <sheetData>
    <row r="1" spans="1:18" ht="30" customHeight="1" x14ac:dyDescent="0.2">
      <c r="A1" s="21"/>
      <c r="C1" s="73" t="s">
        <v>0</v>
      </c>
      <c r="D1" s="73"/>
      <c r="E1" s="73"/>
      <c r="F1" s="73"/>
      <c r="G1" s="73"/>
      <c r="H1" s="73"/>
      <c r="I1" s="2"/>
      <c r="J1" s="2"/>
    </row>
    <row r="2" spans="1:18" ht="16" x14ac:dyDescent="0.2">
      <c r="A2" s="22"/>
      <c r="B2" s="22"/>
      <c r="C2" s="77" t="s">
        <v>1</v>
      </c>
      <c r="D2" s="77"/>
      <c r="E2" s="77"/>
      <c r="F2" s="77"/>
      <c r="G2" s="77"/>
      <c r="H2" s="77"/>
      <c r="I2" s="2"/>
      <c r="J2" s="2"/>
      <c r="M2" s="77" t="s">
        <v>1</v>
      </c>
      <c r="N2" s="77"/>
      <c r="O2" s="77"/>
      <c r="P2" s="77"/>
      <c r="Q2" s="77"/>
      <c r="R2" s="77"/>
    </row>
    <row r="3" spans="1:18" ht="15" customHeight="1" x14ac:dyDescent="0.2">
      <c r="A3" s="57"/>
      <c r="B3" s="57"/>
      <c r="C3" s="58">
        <v>2020</v>
      </c>
      <c r="D3" s="58">
        <v>2021</v>
      </c>
      <c r="E3" s="58">
        <v>2022</v>
      </c>
      <c r="F3" s="58">
        <v>2025</v>
      </c>
      <c r="G3" s="58">
        <v>2030</v>
      </c>
      <c r="H3" s="59">
        <v>2040</v>
      </c>
      <c r="I3" s="2"/>
      <c r="J3" s="2"/>
      <c r="M3" s="58">
        <v>2020</v>
      </c>
      <c r="N3" s="58">
        <v>2021</v>
      </c>
      <c r="O3" s="58">
        <v>2022</v>
      </c>
      <c r="P3" s="58">
        <v>2025</v>
      </c>
      <c r="Q3" s="58">
        <v>2030</v>
      </c>
      <c r="R3" s="59">
        <v>2040</v>
      </c>
    </row>
    <row r="4" spans="1:18" ht="15" customHeight="1" x14ac:dyDescent="0.2">
      <c r="A4" s="60" t="s">
        <v>82</v>
      </c>
      <c r="B4" s="60"/>
      <c r="C4" s="61"/>
      <c r="D4" s="61"/>
      <c r="E4" s="61"/>
      <c r="F4" s="61"/>
      <c r="G4" s="61"/>
      <c r="H4" s="62"/>
      <c r="I4" s="2"/>
      <c r="J4" s="2"/>
      <c r="L4" s="60" t="s">
        <v>82</v>
      </c>
      <c r="M4" s="18">
        <f>C23*((C24-C25)/(C$42-C$44))</f>
        <v>-2.2117856932803601</v>
      </c>
      <c r="N4" s="18">
        <f t="shared" ref="N4:R4" si="0">D23*((D24-D25)/(D$42-D$44))</f>
        <v>-0.36588927334152405</v>
      </c>
      <c r="O4" s="18">
        <f t="shared" si="0"/>
        <v>-0.34005917057468582</v>
      </c>
      <c r="P4" s="18">
        <f t="shared" si="0"/>
        <v>-3.8723515579697327</v>
      </c>
      <c r="Q4" s="18">
        <f t="shared" si="0"/>
        <v>-13.409068996457197</v>
      </c>
      <c r="R4" s="18">
        <f t="shared" si="0"/>
        <v>-30.41970821143466</v>
      </c>
    </row>
    <row r="5" spans="1:18" ht="15" customHeight="1" x14ac:dyDescent="0.2">
      <c r="A5" s="63" t="s">
        <v>46</v>
      </c>
      <c r="B5" s="64" t="s">
        <v>47</v>
      </c>
      <c r="C5" s="65">
        <f>GHG!L49</f>
        <v>-3.7767613800476774E-3</v>
      </c>
      <c r="D5" s="65">
        <f>GHG!M49</f>
        <v>0.97824050429999865</v>
      </c>
      <c r="E5" s="65">
        <f>GHG!N49</f>
        <v>1.4217612563446114</v>
      </c>
      <c r="F5" s="65">
        <f>GHG!Q49</f>
        <v>-1.8463739870752005</v>
      </c>
      <c r="G5" s="65">
        <f>GHG!V49</f>
        <v>-12.649408737381961</v>
      </c>
      <c r="H5" s="65">
        <f>GHG!AF49</f>
        <v>-28.924851255352024</v>
      </c>
      <c r="I5" s="2"/>
      <c r="J5" s="2"/>
      <c r="L5" s="60" t="s">
        <v>83</v>
      </c>
      <c r="M5" s="18">
        <f t="shared" ref="M5" si="1">C29*((C30-C31)/(C$42-C$43))</f>
        <v>-0.31847331061100198</v>
      </c>
      <c r="N5" s="18">
        <f t="shared" ref="N5" si="2">D29*((D30-D31)/(D$42-D$43))</f>
        <v>-9.4972490510988661E-2</v>
      </c>
      <c r="O5" s="18">
        <f t="shared" ref="O5" si="3">E29*((E30-E31)/(E$42-E$43))</f>
        <v>6.5363649616240235E-2</v>
      </c>
      <c r="P5" s="18">
        <f t="shared" ref="P5" si="4">F29*((F30-F31)/(F$42-F$43))</f>
        <v>0.28210786120315712</v>
      </c>
      <c r="Q5" s="18">
        <f t="shared" ref="Q5" si="5">G29*((G30-G31)/(G$42-G$43))</f>
        <v>0.17236285473616828</v>
      </c>
      <c r="R5" s="18">
        <f t="shared" ref="R5" si="6">H29*((H30-H31)/(H$42-H$43))</f>
        <v>-0.2848827726214711</v>
      </c>
    </row>
    <row r="6" spans="1:18" ht="15" customHeight="1" x14ac:dyDescent="0.2">
      <c r="A6" s="63" t="s">
        <v>48</v>
      </c>
      <c r="B6" s="64" t="s">
        <v>49</v>
      </c>
      <c r="C6" s="65">
        <f>GHG!L53</f>
        <v>-1.4321323095527805</v>
      </c>
      <c r="D6" s="65">
        <f>GHG!M53</f>
        <v>0.39921189238658616</v>
      </c>
      <c r="E6" s="65">
        <f>GHG!N53</f>
        <v>0.88155205770445999</v>
      </c>
      <c r="F6" s="65">
        <f>GHG!Q53</f>
        <v>-3.837612395583756</v>
      </c>
      <c r="G6" s="65">
        <f>GHG!V53</f>
        <v>-17.52987098595198</v>
      </c>
      <c r="H6" s="65">
        <f>GHG!AF53</f>
        <v>-37.562937074998437</v>
      </c>
      <c r="I6" s="2"/>
      <c r="J6" s="2"/>
      <c r="L6" s="60" t="s">
        <v>84</v>
      </c>
      <c r="M6" s="18">
        <f t="shared" ref="M6" si="7">C33*((C34-C35)/(C$42-C$43))</f>
        <v>-1.284355575200768</v>
      </c>
      <c r="N6" s="18">
        <f t="shared" ref="N6" si="8">D33*((D34-D35)/(D$42-D$43))</f>
        <v>1.1528511358544327</v>
      </c>
      <c r="O6" s="18">
        <f t="shared" ref="O6" si="9">E33*((E34-E35)/(E$42-E$43))</f>
        <v>1.0887372340722601</v>
      </c>
      <c r="P6" s="18">
        <f t="shared" ref="P6" si="10">F33*((F34-F35)/(F$42-F$43))</f>
        <v>-0.44376190073177779</v>
      </c>
      <c r="Q6" s="18">
        <f t="shared" ref="Q6" si="11">G33*((G34-G35)/(G$42-G$43))</f>
        <v>-4.2963383679665723</v>
      </c>
      <c r="R6" s="18">
        <f t="shared" ref="R6" si="12">H33*((H34-H35)/(H$42-H$43))</f>
        <v>-10.806651554026567</v>
      </c>
    </row>
    <row r="7" spans="1:18" ht="15" customHeight="1" x14ac:dyDescent="0.2">
      <c r="A7" s="63" t="s">
        <v>50</v>
      </c>
      <c r="B7" s="64" t="s">
        <v>51</v>
      </c>
      <c r="C7" s="65">
        <f>GHG!L57</f>
        <v>-1.1834370432879604</v>
      </c>
      <c r="D7" s="65">
        <f>GHG!M57</f>
        <v>-1.4744657342645406</v>
      </c>
      <c r="E7" s="65">
        <f>GHG!N57</f>
        <v>-2.3595653049553023</v>
      </c>
      <c r="F7" s="65">
        <f>GHG!Q57</f>
        <v>-8.3820604661572808</v>
      </c>
      <c r="G7" s="65">
        <f>GHG!V57</f>
        <v>-20.801201848061712</v>
      </c>
      <c r="H7" s="65">
        <f>GHG!AF57</f>
        <v>-37.604438292121415</v>
      </c>
      <c r="I7" s="2"/>
      <c r="J7" s="2"/>
      <c r="L7" s="60" t="s">
        <v>85</v>
      </c>
      <c r="M7" s="18">
        <f t="shared" ref="M7" si="13">C37*((C38-C39)/(C$42-C$43))</f>
        <v>-0.21000917247302459</v>
      </c>
      <c r="N7" s="18">
        <f t="shared" ref="N7" si="14">D37*((D38-D39)/(D$42-D$43))</f>
        <v>-4.7745923741803163E-2</v>
      </c>
      <c r="O7" s="18">
        <f t="shared" ref="O7" si="15">E37*((E38-E39)/(E$42-E$43))</f>
        <v>7.1536314068669643E-3</v>
      </c>
      <c r="P7" s="18">
        <f t="shared" ref="P7" si="16">F37*((F38-F39)/(F$42-F$43))</f>
        <v>4.2420895757486886E-2</v>
      </c>
      <c r="Q7" s="18">
        <f t="shared" ref="Q7" si="17">G37*((G38-G39)/(G$42-G$43))</f>
        <v>-3.1414254445114478E-3</v>
      </c>
      <c r="R7" s="18">
        <f t="shared" ref="R7" si="18">H37*((H38-H39)/(H$42-H$43))</f>
        <v>-0.15471378825618295</v>
      </c>
    </row>
    <row r="8" spans="1:18" ht="15" customHeight="1" x14ac:dyDescent="0.2">
      <c r="A8" s="63" t="s">
        <v>52</v>
      </c>
      <c r="B8" s="64" t="s">
        <v>53</v>
      </c>
      <c r="C8" s="65">
        <f>GHG!L61</f>
        <v>-5.1294748763794136</v>
      </c>
      <c r="D8" s="65">
        <f>GHG!M61</f>
        <v>1.0203353208781296</v>
      </c>
      <c r="E8" s="65">
        <f>GHG!N61</f>
        <v>2.1752364365198673</v>
      </c>
      <c r="F8" s="65">
        <f>GHG!Q61</f>
        <v>-2.3265083747676329</v>
      </c>
      <c r="G8" s="65">
        <f>GHG!V61</f>
        <v>-14.136415801159464</v>
      </c>
      <c r="H8" s="65">
        <f>GHG!AF61</f>
        <v>-30.198210133042526</v>
      </c>
      <c r="I8" s="2"/>
      <c r="J8" s="2"/>
      <c r="L8" s="60" t="s">
        <v>86</v>
      </c>
      <c r="M8" s="18">
        <f t="shared" ref="M8" si="19">SUM(M4:M7)</f>
        <v>-4.0246237515651542</v>
      </c>
      <c r="N8" s="18">
        <f t="shared" ref="N8:R8" si="20">SUM(N4:N7)</f>
        <v>0.6442434482601167</v>
      </c>
      <c r="O8" s="18">
        <f t="shared" si="20"/>
        <v>0.82119534452068144</v>
      </c>
      <c r="P8" s="18">
        <f t="shared" si="20"/>
        <v>-3.9915847017408668</v>
      </c>
      <c r="Q8" s="18">
        <f t="shared" si="20"/>
        <v>-17.536185935132114</v>
      </c>
      <c r="R8" s="18">
        <f t="shared" si="20"/>
        <v>-41.665956326338879</v>
      </c>
    </row>
    <row r="9" spans="1:18" ht="15" customHeight="1" x14ac:dyDescent="0.2">
      <c r="A9" s="63" t="s">
        <v>54</v>
      </c>
      <c r="B9" s="64" t="s">
        <v>55</v>
      </c>
      <c r="C9" s="65">
        <f>GHG!L65</f>
        <v>-5.0841656931046249</v>
      </c>
      <c r="D9" s="65">
        <f>GHG!M65</f>
        <v>-1.6035056861675501</v>
      </c>
      <c r="E9" s="65">
        <f>GHG!N65</f>
        <v>-1.6064446880256211</v>
      </c>
      <c r="F9" s="65">
        <f>GHG!Q65</f>
        <v>-7.7208564898367804</v>
      </c>
      <c r="G9" s="65">
        <f>GHG!V65</f>
        <v>-22.36588295254942</v>
      </c>
      <c r="H9" s="65">
        <f>GHG!AF65</f>
        <v>-44.017510338063495</v>
      </c>
      <c r="I9" s="2"/>
      <c r="J9" s="2"/>
      <c r="M9" s="18"/>
    </row>
    <row r="10" spans="1:18" ht="15" customHeight="1" x14ac:dyDescent="0.2">
      <c r="A10" s="63" t="s">
        <v>56</v>
      </c>
      <c r="B10" s="64" t="s">
        <v>57</v>
      </c>
      <c r="C10" s="65">
        <f>GHG!L69</f>
        <v>-8.4529388457299621</v>
      </c>
      <c r="D10" s="65">
        <f>GHG!M69</f>
        <v>0.16252170819941458</v>
      </c>
      <c r="E10" s="65">
        <f>GHG!N69</f>
        <v>1.4914661753908653</v>
      </c>
      <c r="F10" s="65">
        <f>GHG!Q69</f>
        <v>-2.284611367037015</v>
      </c>
      <c r="G10" s="65">
        <f>GHG!V69</f>
        <v>-16.133186167290916</v>
      </c>
      <c r="H10" s="65">
        <f>GHG!AF69</f>
        <v>-40.43696385808677</v>
      </c>
      <c r="I10" s="2"/>
      <c r="J10" s="2"/>
    </row>
    <row r="11" spans="1:18" ht="15" customHeight="1" x14ac:dyDescent="0.2">
      <c r="A11" s="63" t="s">
        <v>58</v>
      </c>
      <c r="B11" s="64" t="s">
        <v>59</v>
      </c>
      <c r="C11" s="65">
        <f>GHG!L73</f>
        <v>-4.2688087486646431</v>
      </c>
      <c r="D11" s="65">
        <f>GHG!M73</f>
        <v>-1.8051942003038945E-2</v>
      </c>
      <c r="E11" s="65">
        <f>GHG!N73</f>
        <v>1.0048882641640278</v>
      </c>
      <c r="F11" s="65">
        <f>GHG!Q73</f>
        <v>-1.4538220226622989</v>
      </c>
      <c r="G11" s="65">
        <f>GHG!V73</f>
        <v>-11.18974094171562</v>
      </c>
      <c r="H11" s="65">
        <f>GHG!AF73</f>
        <v>-28.55639034822951</v>
      </c>
      <c r="I11" s="2"/>
      <c r="J11" s="2"/>
    </row>
    <row r="12" spans="1:18" x14ac:dyDescent="0.2">
      <c r="A12" s="63" t="s">
        <v>60</v>
      </c>
      <c r="B12" s="64" t="s">
        <v>61</v>
      </c>
      <c r="C12" s="65">
        <f>GHG!L77</f>
        <v>-10.408731494922918</v>
      </c>
      <c r="D12" s="65">
        <f>GHG!M77</f>
        <v>-1.7748984524880718</v>
      </c>
      <c r="E12" s="65">
        <f>GHG!N77</f>
        <v>1.1211134438314563</v>
      </c>
      <c r="F12" s="65">
        <f>GHG!Q77</f>
        <v>-7.3017022270449594E-2</v>
      </c>
      <c r="G12" s="65">
        <f>GHG!V77</f>
        <v>-11.923079308760975</v>
      </c>
      <c r="H12" s="65">
        <f>GHG!AF77</f>
        <v>-29.623482816169155</v>
      </c>
      <c r="I12" s="2"/>
      <c r="J12" s="2"/>
    </row>
    <row r="13" spans="1:18" x14ac:dyDescent="0.2">
      <c r="A13" s="63" t="s">
        <v>62</v>
      </c>
      <c r="B13" s="64" t="s">
        <v>63</v>
      </c>
      <c r="C13" s="65">
        <f>GHG!L81</f>
        <v>-4.0137979079032267</v>
      </c>
      <c r="D13" s="65">
        <f>GHG!M81</f>
        <v>0.10766852782131409</v>
      </c>
      <c r="E13" s="65">
        <f>GHG!N81</f>
        <v>0.4733189452502673</v>
      </c>
      <c r="F13" s="65">
        <f>GHG!Q81</f>
        <v>-6.4272450651481243</v>
      </c>
      <c r="G13" s="65">
        <f>GHG!V81</f>
        <v>-22.779498630112961</v>
      </c>
      <c r="H13" s="65">
        <f>GHG!AF81</f>
        <v>-43.503160676293639</v>
      </c>
      <c r="I13" s="2"/>
      <c r="J13" s="2"/>
    </row>
    <row r="14" spans="1:18" x14ac:dyDescent="0.2">
      <c r="A14" s="63" t="s">
        <v>64</v>
      </c>
      <c r="B14" s="64" t="s">
        <v>65</v>
      </c>
      <c r="C14" s="65">
        <f>GHG!L85</f>
        <v>-4.7451811670501947</v>
      </c>
      <c r="D14" s="65">
        <f>GHG!M85</f>
        <v>0.25961406971670709</v>
      </c>
      <c r="E14" s="65">
        <f>GHG!N85</f>
        <v>0.53265371243340631</v>
      </c>
      <c r="F14" s="65">
        <f>GHG!Q85</f>
        <v>-6.8510323567904212</v>
      </c>
      <c r="G14" s="65">
        <f>GHG!V85</f>
        <v>-23.169665130571548</v>
      </c>
      <c r="H14" s="65">
        <f>GHG!AF85</f>
        <v>-43.635562348479439</v>
      </c>
      <c r="I14" s="2"/>
      <c r="J14" s="2"/>
    </row>
    <row r="15" spans="1:18" x14ac:dyDescent="0.2">
      <c r="A15" s="63" t="s">
        <v>66</v>
      </c>
      <c r="B15" s="64" t="s">
        <v>67</v>
      </c>
      <c r="C15" s="65">
        <f>GHG!L89</f>
        <v>-12.101855659462135</v>
      </c>
      <c r="D15" s="65">
        <f>GHG!M89</f>
        <v>-5.2358983583778329</v>
      </c>
      <c r="E15" s="65">
        <f>GHG!N89</f>
        <v>-7.3071273433242157</v>
      </c>
      <c r="F15" s="65">
        <f>GHG!Q89</f>
        <v>-19.374350164094757</v>
      </c>
      <c r="G15" s="65">
        <f>GHG!V89</f>
        <v>-36.797818420478002</v>
      </c>
      <c r="H15" s="65">
        <f>GHG!AF89</f>
        <v>-54.71309869761415</v>
      </c>
      <c r="I15" s="2"/>
      <c r="J15" s="2"/>
    </row>
    <row r="16" spans="1:18" x14ac:dyDescent="0.2">
      <c r="A16" s="63" t="s">
        <v>68</v>
      </c>
      <c r="B16" s="64" t="s">
        <v>69</v>
      </c>
      <c r="C16" s="65">
        <f>GHG!L93</f>
        <v>-1.1480504410078751</v>
      </c>
      <c r="D16" s="65">
        <f>GHG!M93</f>
        <v>2.7051229074728678</v>
      </c>
      <c r="E16" s="65">
        <f>GHG!N93</f>
        <v>5.4147658225763839</v>
      </c>
      <c r="F16" s="65">
        <f>GHG!Q93</f>
        <v>7.917001624522646</v>
      </c>
      <c r="G16" s="65">
        <f>GHG!V93</f>
        <v>2.1044843744319142</v>
      </c>
      <c r="H16" s="65">
        <f>GHG!AF93</f>
        <v>-12.540608585983282</v>
      </c>
      <c r="I16" s="2"/>
      <c r="J16" s="2"/>
    </row>
    <row r="17" spans="1:10" x14ac:dyDescent="0.2">
      <c r="A17" s="63" t="s">
        <v>70</v>
      </c>
      <c r="B17" s="64" t="s">
        <v>71</v>
      </c>
      <c r="C17" s="65">
        <f>GHG!L97</f>
        <v>-4.9628423565715174</v>
      </c>
      <c r="D17" s="65">
        <f>GHG!M97</f>
        <v>-7.2564279067881099</v>
      </c>
      <c r="E17" s="65">
        <f>GHG!N97</f>
        <v>-11.554353406348172</v>
      </c>
      <c r="F17" s="65">
        <f>GHG!Q97</f>
        <v>-27.695659733005407</v>
      </c>
      <c r="G17" s="65">
        <f>GHG!V97</f>
        <v>-48.50703225553066</v>
      </c>
      <c r="H17" s="65">
        <f>GHG!AF97</f>
        <v>-68.035402591965138</v>
      </c>
      <c r="I17" s="2"/>
      <c r="J17" s="2"/>
    </row>
    <row r="18" spans="1:10" x14ac:dyDescent="0.2">
      <c r="A18" s="63" t="s">
        <v>72</v>
      </c>
      <c r="B18" s="64" t="s">
        <v>73</v>
      </c>
      <c r="C18" s="65">
        <f>GHG!L101</f>
        <v>-1.3169328563981897</v>
      </c>
      <c r="D18" s="65">
        <f>GHG!M101</f>
        <v>0.45083288614231609</v>
      </c>
      <c r="E18" s="65">
        <f>GHG!N101</f>
        <v>1.560096159188773</v>
      </c>
      <c r="F18" s="65">
        <f>GHG!Q101</f>
        <v>0.96952128074005994</v>
      </c>
      <c r="G18" s="65">
        <f>GHG!V101</f>
        <v>-6.8500507929311061</v>
      </c>
      <c r="H18" s="65">
        <f>GHG!AF101</f>
        <v>-21.895494403775228</v>
      </c>
      <c r="I18" s="2"/>
      <c r="J18" s="2"/>
    </row>
    <row r="19" spans="1:10" x14ac:dyDescent="0.2">
      <c r="A19" s="63" t="s">
        <v>74</v>
      </c>
      <c r="B19" s="64" t="s">
        <v>75</v>
      </c>
      <c r="C19" s="65">
        <f>GHG!L105</f>
        <v>-3.435777224857739</v>
      </c>
      <c r="D19" s="65">
        <f>GHG!M105</f>
        <v>0.54700156058431482</v>
      </c>
      <c r="E19" s="65">
        <f>GHG!N105</f>
        <v>1.4890222070600867</v>
      </c>
      <c r="F19" s="65">
        <f>GHG!Q105</f>
        <v>-3.7433256845670781</v>
      </c>
      <c r="G19" s="65">
        <f>GHG!V105</f>
        <v>-19.429724118052704</v>
      </c>
      <c r="H19" s="65">
        <f>GHG!AF105</f>
        <v>-41.406712932120861</v>
      </c>
      <c r="I19" s="2"/>
      <c r="J19" s="2"/>
    </row>
    <row r="20" spans="1:10" x14ac:dyDescent="0.2">
      <c r="A20" s="63" t="s">
        <v>76</v>
      </c>
      <c r="B20" s="64" t="s">
        <v>77</v>
      </c>
      <c r="C20" s="65">
        <f>GHG!L109</f>
        <v>-1.920627114878859</v>
      </c>
      <c r="D20" s="65">
        <f>GHG!M109</f>
        <v>-4.5110119683346772</v>
      </c>
      <c r="E20" s="65">
        <f>GHG!N109</f>
        <v>-8.2095049586562325</v>
      </c>
      <c r="F20" s="65">
        <f>GHG!Q109</f>
        <v>-20.985776043817605</v>
      </c>
      <c r="G20" s="65">
        <f>GHG!V109</f>
        <v>-38.419824593685718</v>
      </c>
      <c r="H20" s="65">
        <f>GHG!AF109</f>
        <v>-57.150530549368007</v>
      </c>
      <c r="I20" s="2"/>
      <c r="J20" s="2"/>
    </row>
    <row r="21" spans="1:10" x14ac:dyDescent="0.2">
      <c r="A21" s="63" t="s">
        <v>78</v>
      </c>
      <c r="B21" s="64" t="s">
        <v>79</v>
      </c>
      <c r="C21" s="65">
        <f>GHG!L113</f>
        <v>-5.1236847542639685</v>
      </c>
      <c r="D21" s="65">
        <f>GHG!M113</f>
        <v>-3.8785687395357149</v>
      </c>
      <c r="E21" s="65">
        <f>GHG!N113</f>
        <v>-5.4211883534481924</v>
      </c>
      <c r="F21" s="65">
        <f>GHG!Q113</f>
        <v>-14.788809496601507</v>
      </c>
      <c r="G21" s="65">
        <f>GHG!V113</f>
        <v>-30.247673592059009</v>
      </c>
      <c r="H21" s="65">
        <f>GHG!AF113</f>
        <v>-48.195943648187168</v>
      </c>
      <c r="I21" s="2"/>
      <c r="J21" s="2"/>
    </row>
    <row r="22" spans="1:10" x14ac:dyDescent="0.2">
      <c r="A22" s="66"/>
      <c r="B22" s="67"/>
      <c r="C22" s="67"/>
      <c r="D22" s="67"/>
      <c r="E22" s="67"/>
      <c r="F22" s="67"/>
      <c r="G22" s="67"/>
      <c r="H22" s="68"/>
      <c r="I22" s="2"/>
      <c r="J22" s="2"/>
    </row>
    <row r="23" spans="1:10" x14ac:dyDescent="0.2">
      <c r="A23" s="69" t="s">
        <v>87</v>
      </c>
      <c r="B23" s="68"/>
      <c r="C23" s="65">
        <f>GHG!L9</f>
        <v>-3.8468312041950559</v>
      </c>
      <c r="D23" s="65">
        <f>GHG!M9</f>
        <v>-0.66562040224926733</v>
      </c>
      <c r="E23" s="65">
        <f>GHG!N9</f>
        <v>-0.61974926896096738</v>
      </c>
      <c r="F23" s="65">
        <f>GHG!Q9</f>
        <v>-6.7371778392748887</v>
      </c>
      <c r="G23" s="65">
        <f>GHG!V9</f>
        <v>-20.838304484655978</v>
      </c>
      <c r="H23" s="65">
        <f>GHG!AF9</f>
        <v>-39.86747624650345</v>
      </c>
      <c r="I23" s="2"/>
      <c r="J23" s="2"/>
    </row>
    <row r="24" spans="1:10" x14ac:dyDescent="0.2">
      <c r="A24" s="66" t="s">
        <v>88</v>
      </c>
      <c r="B24" s="67"/>
      <c r="C24" s="65">
        <f>GHG!L6</f>
        <v>326.75288230000001</v>
      </c>
      <c r="D24" s="65">
        <f>GHG!M6</f>
        <v>344.2975988</v>
      </c>
      <c r="E24" s="65">
        <f>GHG!N6</f>
        <v>351.32825810000003</v>
      </c>
      <c r="F24" s="65">
        <f>GHG!Q6</f>
        <v>349.83020149999999</v>
      </c>
      <c r="G24" s="65">
        <f>GHG!V6</f>
        <v>327.76060740000003</v>
      </c>
      <c r="H24" s="65">
        <f>GHG!AF6</f>
        <v>303.34507070000001</v>
      </c>
      <c r="I24" s="2"/>
      <c r="J24" s="2"/>
    </row>
    <row r="25" spans="1:10" x14ac:dyDescent="0.2">
      <c r="A25" s="68" t="s">
        <v>89</v>
      </c>
      <c r="B25" s="68"/>
      <c r="C25" s="65">
        <f>GHG!L8</f>
        <v>-13.072509200000013</v>
      </c>
      <c r="D25" s="65">
        <f>GHG!M8</f>
        <v>-2.3070713999999839</v>
      </c>
      <c r="E25" s="65">
        <f>GHG!N8</f>
        <v>-2.1909325999999965</v>
      </c>
      <c r="F25" s="65">
        <f>GHG!Q8</f>
        <v>-25.271252000000004</v>
      </c>
      <c r="G25" s="65">
        <f>GHG!V8</f>
        <v>-86.278790399999991</v>
      </c>
      <c r="H25" s="65">
        <f>GHG!AF8</f>
        <v>-201.11582959999998</v>
      </c>
      <c r="I25" s="2"/>
      <c r="J25" s="2"/>
    </row>
    <row r="28" spans="1:10" ht="16" x14ac:dyDescent="0.2">
      <c r="A28" s="60" t="s">
        <v>83</v>
      </c>
      <c r="B28" s="60"/>
      <c r="C28" s="61"/>
      <c r="D28" s="61"/>
      <c r="E28" s="61"/>
      <c r="F28" s="61"/>
      <c r="G28" s="61"/>
      <c r="H28" s="62"/>
    </row>
    <row r="29" spans="1:10" x14ac:dyDescent="0.2">
      <c r="A29" s="69" t="s">
        <v>87</v>
      </c>
      <c r="B29" s="68"/>
      <c r="C29" s="65">
        <f>GHG!L17</f>
        <v>-1.493380966123159</v>
      </c>
      <c r="D29" s="65">
        <f>GHG!M17</f>
        <v>-0.44534378523229945</v>
      </c>
      <c r="E29" s="65">
        <f>GHG!N17</f>
        <v>0.30650238805760566</v>
      </c>
      <c r="F29" s="65">
        <f>GHG!Q17</f>
        <v>1.3228565670567738</v>
      </c>
      <c r="G29" s="65">
        <f>GHG!V17</f>
        <v>0.80824168947235542</v>
      </c>
      <c r="H29" s="65">
        <f>GHG!AF17</f>
        <v>-1.3358686459807312</v>
      </c>
    </row>
    <row r="30" spans="1:10" x14ac:dyDescent="0.2">
      <c r="A30" s="66" t="s">
        <v>88</v>
      </c>
      <c r="B30" s="67"/>
      <c r="C30" s="65">
        <f>GHG!L14</f>
        <v>129.07208309999999</v>
      </c>
      <c r="D30" s="65">
        <f>GHG!M14</f>
        <v>133.04760680000001</v>
      </c>
      <c r="E30" s="65">
        <f>GHG!N14</f>
        <v>136.7266463</v>
      </c>
      <c r="F30" s="65">
        <f>GHG!Q14</f>
        <v>146.5437336</v>
      </c>
      <c r="G30" s="65">
        <f>GHG!V14</f>
        <v>160.93436389999999</v>
      </c>
      <c r="H30" s="65">
        <f>GHG!AF14</f>
        <v>191.91012449999999</v>
      </c>
    </row>
    <row r="31" spans="1:10" x14ac:dyDescent="0.2">
      <c r="A31" s="68" t="s">
        <v>89</v>
      </c>
      <c r="B31" s="68"/>
      <c r="C31" s="65">
        <f>GHG!L16</f>
        <v>-1.9567598000000146</v>
      </c>
      <c r="D31" s="65">
        <f>GHG!M16</f>
        <v>-0.59516979999997943</v>
      </c>
      <c r="E31" s="65">
        <f>GHG!N16</f>
        <v>0.41778990000000249</v>
      </c>
      <c r="F31" s="65">
        <f>GHG!Q16</f>
        <v>1.9132538000000068</v>
      </c>
      <c r="G31" s="65">
        <f>GHG!V16</f>
        <v>1.2903097999999886</v>
      </c>
      <c r="H31" s="65">
        <f>GHG!AF16</f>
        <v>-2.5983781000000192</v>
      </c>
    </row>
    <row r="32" spans="1:10" ht="16" x14ac:dyDescent="0.2">
      <c r="A32" s="60" t="s">
        <v>84</v>
      </c>
      <c r="B32" s="60"/>
      <c r="C32" s="61"/>
      <c r="D32" s="61"/>
      <c r="E32" s="61"/>
      <c r="F32" s="61"/>
      <c r="G32" s="61"/>
      <c r="H32" s="62"/>
    </row>
    <row r="33" spans="1:8" x14ac:dyDescent="0.2">
      <c r="A33" s="69" t="s">
        <v>87</v>
      </c>
      <c r="B33" s="68"/>
      <c r="C33" s="65">
        <f>GHG!L21</f>
        <v>-6.0959227376366387</v>
      </c>
      <c r="D33" s="65">
        <f>GHG!M21</f>
        <v>5.9760308089748859</v>
      </c>
      <c r="E33" s="65">
        <f>GHG!N21</f>
        <v>5.664030849804047</v>
      </c>
      <c r="F33" s="65">
        <f>GHG!Q21</f>
        <v>-1.9747082807026306</v>
      </c>
      <c r="G33" s="65">
        <f>GHG!V21</f>
        <v>-14.271737820427855</v>
      </c>
      <c r="H33" s="65">
        <f>GHG!AF21</f>
        <v>-26.67705821037163</v>
      </c>
    </row>
    <row r="34" spans="1:8" x14ac:dyDescent="0.2">
      <c r="A34" s="66" t="s">
        <v>88</v>
      </c>
      <c r="B34" s="67"/>
      <c r="C34" s="65">
        <f>GHG!L18</f>
        <v>108.8331056</v>
      </c>
      <c r="D34" s="65">
        <f>GHG!M18</f>
        <v>125.274537</v>
      </c>
      <c r="E34" s="65">
        <f>GHG!N18</f>
        <v>127.3975028</v>
      </c>
      <c r="F34" s="65">
        <f>GHG!Q18</f>
        <v>125.4029166</v>
      </c>
      <c r="G34" s="65">
        <f>GHG!V18</f>
        <v>121.0560322</v>
      </c>
      <c r="H34" s="65">
        <f>GHG!AF18</f>
        <v>126.15025660000001</v>
      </c>
    </row>
    <row r="35" spans="1:8" x14ac:dyDescent="0.2">
      <c r="A35" s="68" t="s">
        <v>89</v>
      </c>
      <c r="B35" s="68"/>
      <c r="C35" s="65">
        <f>GHG!L24</f>
        <v>-20.619350999999995</v>
      </c>
      <c r="D35" s="65">
        <f>GHG!M24</f>
        <v>4.3808943999999883</v>
      </c>
      <c r="E35" s="65">
        <f>GHG!N24</f>
        <v>4.5350703999999951</v>
      </c>
      <c r="F35" s="65">
        <f>GHG!Q24</f>
        <v>-27.003924600000005</v>
      </c>
      <c r="G35" s="65">
        <f>GHG!V24</f>
        <v>-104.30142640000003</v>
      </c>
      <c r="H35" s="65">
        <f>GHG!AF24</f>
        <v>-243.32841349999995</v>
      </c>
    </row>
    <row r="36" spans="1:8" ht="16" x14ac:dyDescent="0.2">
      <c r="A36" s="60" t="s">
        <v>85</v>
      </c>
      <c r="B36" s="60"/>
      <c r="C36" s="61"/>
      <c r="D36" s="61"/>
      <c r="E36" s="61"/>
      <c r="F36" s="61"/>
      <c r="G36" s="61"/>
      <c r="H36" s="62"/>
    </row>
    <row r="37" spans="1:8" x14ac:dyDescent="0.2">
      <c r="A37" s="69" t="s">
        <v>87</v>
      </c>
      <c r="B37" s="68"/>
      <c r="C37" s="65">
        <f>GHG!L13</f>
        <v>-4.6473332354722725</v>
      </c>
      <c r="D37" s="65">
        <f>GHG!M13</f>
        <v>-1.0627866280793818</v>
      </c>
      <c r="E37" s="65">
        <f>GHG!N13</f>
        <v>0.16045701872464679</v>
      </c>
      <c r="F37" s="65">
        <f>GHG!Q13</f>
        <v>0.95687077413486588</v>
      </c>
      <c r="G37" s="65">
        <f>GHG!V13</f>
        <v>-6.9102739914583822E-2</v>
      </c>
      <c r="H37" s="65">
        <f>GHG!AF13</f>
        <v>-3.2596925331845439</v>
      </c>
    </row>
    <row r="38" spans="1:8" x14ac:dyDescent="0.2">
      <c r="A38" s="66" t="s">
        <v>88</v>
      </c>
      <c r="B38" s="67"/>
      <c r="C38" s="65">
        <f>GHG!L10</f>
        <v>26.380619580000001</v>
      </c>
      <c r="D38" s="65">
        <f>GHG!M10</f>
        <v>27.918392319999999</v>
      </c>
      <c r="E38" s="65">
        <f>GHG!N10</f>
        <v>28.827409249999999</v>
      </c>
      <c r="F38" s="65">
        <f>GHG!Q10</f>
        <v>30.83052709</v>
      </c>
      <c r="G38" s="65">
        <f>GHG!V10</f>
        <v>33.685095029999999</v>
      </c>
      <c r="H38" s="65">
        <f>GHG!AF10</f>
        <v>39.731164640000003</v>
      </c>
    </row>
    <row r="39" spans="1:8" x14ac:dyDescent="0.2">
      <c r="A39" s="68" t="s">
        <v>89</v>
      </c>
      <c r="B39" s="68"/>
      <c r="C39" s="65">
        <f>GHG!L28</f>
        <v>-1.3844600999999983</v>
      </c>
      <c r="D39" s="65">
        <f>GHG!M28</f>
        <v>-0.23516501999999662</v>
      </c>
      <c r="E39" s="65">
        <f>GHG!N28</f>
        <v>0.33104299999999398</v>
      </c>
      <c r="F39" s="65">
        <f>GHG!Q28</f>
        <v>0.76395331999999883</v>
      </c>
      <c r="G39" s="65">
        <f>GHG!V28</f>
        <v>-0.34646100999999874</v>
      </c>
      <c r="H39" s="65">
        <f>GHG!AF28</f>
        <v>-3.5589307000000048</v>
      </c>
    </row>
    <row r="40" spans="1:8" ht="16" x14ac:dyDescent="0.2">
      <c r="A40" s="60" t="s">
        <v>90</v>
      </c>
      <c r="B40" s="60"/>
      <c r="C40" s="61"/>
      <c r="D40" s="61"/>
      <c r="E40" s="61"/>
      <c r="F40" s="61"/>
      <c r="G40" s="61"/>
      <c r="H40" s="62"/>
    </row>
    <row r="41" spans="1:8" x14ac:dyDescent="0.2">
      <c r="A41" s="69" t="s">
        <v>87</v>
      </c>
      <c r="B41" s="68"/>
      <c r="C41" s="65">
        <f>GHG!L5</f>
        <v>-3.8052353240060288</v>
      </c>
      <c r="D41" s="65">
        <f>GHG!M5</f>
        <v>0.61628973038931889</v>
      </c>
      <c r="E41" s="65">
        <f>GHG!N5</f>
        <v>0.79822460338565548</v>
      </c>
      <c r="F41" s="65">
        <f>GHG!Q5</f>
        <v>-3.7735234938772955</v>
      </c>
      <c r="G41" s="65">
        <f>GHG!V5</f>
        <v>-14.048174489081532</v>
      </c>
      <c r="H41" s="65">
        <f>GHG!AF5</f>
        <v>-27.513847053333439</v>
      </c>
    </row>
    <row r="42" spans="1:8" x14ac:dyDescent="0.2">
      <c r="A42" s="66" t="s">
        <v>88</v>
      </c>
      <c r="B42" s="67"/>
      <c r="C42" s="65">
        <f t="shared" ref="C42:H42" si="21">C24+C30+C34+C38</f>
        <v>591.03869057999998</v>
      </c>
      <c r="D42" s="65">
        <f t="shared" si="21"/>
        <v>630.53813491999995</v>
      </c>
      <c r="E42" s="65">
        <f t="shared" si="21"/>
        <v>644.27981645</v>
      </c>
      <c r="F42" s="65">
        <f t="shared" si="21"/>
        <v>652.60737878999998</v>
      </c>
      <c r="G42" s="65">
        <f t="shared" si="21"/>
        <v>643.43609852999998</v>
      </c>
      <c r="H42" s="65">
        <f t="shared" si="21"/>
        <v>661.13661644000001</v>
      </c>
    </row>
    <row r="43" spans="1:8" x14ac:dyDescent="0.2">
      <c r="A43" s="68" t="s">
        <v>89</v>
      </c>
      <c r="B43" s="68"/>
      <c r="C43" s="65">
        <f>GHG!L4</f>
        <v>-23.380080099999986</v>
      </c>
      <c r="D43" s="65">
        <f>GHG!M4</f>
        <v>3.8621398000000227</v>
      </c>
      <c r="E43" s="65">
        <f>GHG!N4</f>
        <v>5.102074000000016</v>
      </c>
      <c r="F43" s="65">
        <f>GHG!Q4</f>
        <v>-25.592013400000042</v>
      </c>
      <c r="G43" s="65">
        <f>GHG!V4</f>
        <v>-105.16475400000002</v>
      </c>
      <c r="H43" s="65">
        <f>GHG!AF4</f>
        <v>-250.95016090000001</v>
      </c>
    </row>
    <row r="45" spans="1:8" x14ac:dyDescent="0.2">
      <c r="A45" s="70" t="s">
        <v>91</v>
      </c>
      <c r="C45" s="71">
        <f>GHG!L2-C42</f>
        <v>2.0000015865662135E-8</v>
      </c>
      <c r="D45" s="71">
        <f>GHG!M2-D42</f>
        <v>-1.1999998150713509E-7</v>
      </c>
      <c r="E45" s="71">
        <f>GHG!N2-E42</f>
        <v>5.0000039664155338E-8</v>
      </c>
      <c r="F45" s="71">
        <f>GHG!Q2-F42</f>
        <v>1.0000007932831068E-8</v>
      </c>
      <c r="G45" s="71">
        <f>GHG!V2-G42</f>
        <v>7.0000055529817473E-8</v>
      </c>
      <c r="H45" s="71">
        <f>GHG!AF2-H42</f>
        <v>-4.000003173132427E-8</v>
      </c>
    </row>
  </sheetData>
  <mergeCells count="3">
    <mergeCell ref="C1:H1"/>
    <mergeCell ref="C2:H2"/>
    <mergeCell ref="M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F26"/>
    </sheetView>
  </sheetViews>
  <sheetFormatPr baseColWidth="10" defaultColWidth="8.6640625" defaultRowHeight="15" x14ac:dyDescent="0.2"/>
  <cols>
    <col min="1" max="1" width="54.5" bestFit="1" customWidth="1"/>
  </cols>
  <sheetData>
    <row r="1" spans="1:32" s="72" customFormat="1" x14ac:dyDescent="0.2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">
      <c r="A2" t="s">
        <v>93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-4.8350946812109941</v>
      </c>
      <c r="M2">
        <v>-0.29496561087736239</v>
      </c>
      <c r="N2">
        <v>0.15759283864982265</v>
      </c>
      <c r="O2">
        <v>0.57754504629907721</v>
      </c>
      <c r="P2">
        <v>0.8999632793429635</v>
      </c>
      <c r="Q2">
        <v>1.1386321671497113</v>
      </c>
      <c r="R2">
        <v>1.3163245464488549</v>
      </c>
      <c r="S2">
        <v>1.4521050277932934</v>
      </c>
      <c r="T2">
        <v>1.5605854882782655</v>
      </c>
      <c r="U2">
        <v>1.6530185102015205</v>
      </c>
      <c r="V2">
        <v>1.738124775949168</v>
      </c>
      <c r="W2">
        <v>1.8225016276868233</v>
      </c>
      <c r="X2">
        <v>1.9108322000977118</v>
      </c>
      <c r="Y2">
        <v>2.0060745968971228</v>
      </c>
      <c r="Z2">
        <v>2.1097052036098907</v>
      </c>
      <c r="AA2">
        <v>2.2220172994908083</v>
      </c>
      <c r="AB2">
        <v>2.3424426408808152</v>
      </c>
      <c r="AC2">
        <v>2.4698603660092466</v>
      </c>
      <c r="AD2">
        <v>2.6028646891994134</v>
      </c>
      <c r="AE2">
        <v>2.7399765386878494</v>
      </c>
      <c r="AF2">
        <v>2.8797951112985887</v>
      </c>
    </row>
    <row r="3" spans="1:32" x14ac:dyDescent="0.2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-5.2732957032510903</v>
      </c>
      <c r="M3">
        <v>-0.18911126365389608</v>
      </c>
      <c r="N3">
        <v>0.38700185545150756</v>
      </c>
      <c r="O3">
        <v>0.87780263288734783</v>
      </c>
      <c r="P3">
        <v>1.2421274875376254</v>
      </c>
      <c r="Q3">
        <v>1.5065701471731696</v>
      </c>
      <c r="R3">
        <v>1.7076943952670343</v>
      </c>
      <c r="S3">
        <v>1.876151103337631</v>
      </c>
      <c r="T3">
        <v>2.0349720865346921</v>
      </c>
      <c r="U3">
        <v>2.2009745139023762</v>
      </c>
      <c r="V3">
        <v>2.38604621240599</v>
      </c>
      <c r="W3">
        <v>2.5979119756371905</v>
      </c>
      <c r="X3">
        <v>2.8406561102783501</v>
      </c>
      <c r="Y3">
        <v>3.1152411159031557</v>
      </c>
      <c r="Z3">
        <v>3.4201068930731271</v>
      </c>
      <c r="AA3">
        <v>3.7518292977419376</v>
      </c>
      <c r="AB3">
        <v>4.105775797513056</v>
      </c>
      <c r="AC3">
        <v>4.4766997116821639</v>
      </c>
      <c r="AD3">
        <v>4.8592322087454676</v>
      </c>
      <c r="AE3">
        <v>5.248255647418798</v>
      </c>
      <c r="AF3">
        <v>5.6391578884310789</v>
      </c>
    </row>
    <row r="4" spans="1:32" x14ac:dyDescent="0.2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-11.312758731819539</v>
      </c>
      <c r="M4">
        <v>-2.5248067032241139</v>
      </c>
      <c r="N4">
        <v>-0.90635266599167208</v>
      </c>
      <c r="O4">
        <v>2.88410203119982E-2</v>
      </c>
      <c r="P4">
        <v>0.58484696810523484</v>
      </c>
      <c r="Q4">
        <v>0.94058127450959983</v>
      </c>
      <c r="R4">
        <v>1.2005407147901659</v>
      </c>
      <c r="S4">
        <v>1.4274769500523421</v>
      </c>
      <c r="T4">
        <v>1.659838946133374</v>
      </c>
      <c r="U4">
        <v>1.9215219299302477</v>
      </c>
      <c r="V4">
        <v>2.2275246633259638</v>
      </c>
      <c r="W4">
        <v>2.5872091355734206</v>
      </c>
      <c r="X4">
        <v>3.006142851496274</v>
      </c>
      <c r="Y4">
        <v>3.4871546989716062</v>
      </c>
      <c r="Z4">
        <v>4.0309939976424181</v>
      </c>
      <c r="AA4">
        <v>4.6368055052065538</v>
      </c>
      <c r="AB4">
        <v>5.3025185357419957</v>
      </c>
      <c r="AC4">
        <v>6.0251840642056687</v>
      </c>
      <c r="AD4">
        <v>6.8012642210250496</v>
      </c>
      <c r="AE4">
        <v>7.626871101218069</v>
      </c>
      <c r="AF4">
        <v>8.4979521397250846</v>
      </c>
    </row>
    <row r="5" spans="1:32" x14ac:dyDescent="0.2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-4.8853396730236813</v>
      </c>
      <c r="M5">
        <v>0.15206872659532245</v>
      </c>
      <c r="N5">
        <v>0.34275074423475438</v>
      </c>
      <c r="O5">
        <v>0.48959574954838825</v>
      </c>
      <c r="P5">
        <v>0.56154458162298582</v>
      </c>
      <c r="Q5">
        <v>0.54631732512870901</v>
      </c>
      <c r="R5">
        <v>0.44100962291289125</v>
      </c>
      <c r="S5">
        <v>0.24758572925533961</v>
      </c>
      <c r="T5">
        <v>-2.9283255083178972E-2</v>
      </c>
      <c r="U5">
        <v>-0.38333474362058917</v>
      </c>
      <c r="V5">
        <v>-0.80739325107701543</v>
      </c>
      <c r="W5">
        <v>-1.293855795114196</v>
      </c>
      <c r="X5">
        <v>-1.8350598253210726</v>
      </c>
      <c r="Y5">
        <v>-2.423551257051737</v>
      </c>
      <c r="Z5">
        <v>-3.0522602858745307</v>
      </c>
      <c r="AA5">
        <v>-3.7145991319549432</v>
      </c>
      <c r="AB5">
        <v>-4.4045006919332881</v>
      </c>
      <c r="AC5">
        <v>-5.1164183433859645</v>
      </c>
      <c r="AD5">
        <v>-5.845304450540068</v>
      </c>
      <c r="AE5">
        <v>-6.5865799142817423</v>
      </c>
      <c r="AF5">
        <v>-7.3361028310420124</v>
      </c>
    </row>
    <row r="6" spans="1:32" x14ac:dyDescent="0.2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-6.033154036383614</v>
      </c>
      <c r="M6">
        <v>-1.0113908030813912</v>
      </c>
      <c r="N6">
        <v>-9.141618235749549E-2</v>
      </c>
      <c r="O6">
        <v>0.22002997582670769</v>
      </c>
      <c r="P6">
        <v>0.27504995254872266</v>
      </c>
      <c r="Q6">
        <v>0.20089117999178008</v>
      </c>
      <c r="R6">
        <v>6.648157735733573E-2</v>
      </c>
      <c r="S6">
        <v>-8.4580099748865489E-2</v>
      </c>
      <c r="T6">
        <v>-0.22413652600365985</v>
      </c>
      <c r="U6">
        <v>-0.33435540768572691</v>
      </c>
      <c r="V6">
        <v>-0.40447349452380488</v>
      </c>
      <c r="W6">
        <v>-0.42868583647507341</v>
      </c>
      <c r="X6">
        <v>-0.40475451409562879</v>
      </c>
      <c r="Y6">
        <v>-0.33303568969440533</v>
      </c>
      <c r="Z6">
        <v>-0.21574233663489428</v>
      </c>
      <c r="AA6">
        <v>-5.6350156208861968E-2</v>
      </c>
      <c r="AB6">
        <v>0.14089156866194941</v>
      </c>
      <c r="AC6">
        <v>0.37135730752568819</v>
      </c>
      <c r="AD6">
        <v>0.63035582216128816</v>
      </c>
      <c r="AE6">
        <v>0.91335900161879646</v>
      </c>
      <c r="AF6">
        <v>1.2161569392139082</v>
      </c>
    </row>
    <row r="7" spans="1:32" x14ac:dyDescent="0.2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-0.90195783270567986</v>
      </c>
      <c r="M7">
        <v>7.1380569895485024E-2</v>
      </c>
      <c r="N7">
        <v>0.66637596198808602</v>
      </c>
      <c r="O7">
        <v>1.0426192673137047</v>
      </c>
      <c r="P7">
        <v>1.3004147538084876</v>
      </c>
      <c r="Q7">
        <v>1.4984544319287751</v>
      </c>
      <c r="R7">
        <v>1.6686391735123651</v>
      </c>
      <c r="S7">
        <v>1.8298327737527709</v>
      </c>
      <c r="T7">
        <v>1.9951153773053676</v>
      </c>
      <c r="U7">
        <v>2.1744801469200548</v>
      </c>
      <c r="V7">
        <v>2.3754010674804649</v>
      </c>
      <c r="W7">
        <v>2.6027784269765819</v>
      </c>
      <c r="X7">
        <v>2.8589315186988262</v>
      </c>
      <c r="Y7">
        <v>3.1438226730794883</v>
      </c>
      <c r="Z7">
        <v>3.4554762163249153</v>
      </c>
      <c r="AA7">
        <v>3.7904983088504762</v>
      </c>
      <c r="AB7">
        <v>4.1446047182142287</v>
      </c>
      <c r="AC7">
        <v>4.5130962489364324</v>
      </c>
      <c r="AD7">
        <v>4.8912458922631297</v>
      </c>
      <c r="AE7">
        <v>5.2745880623304098</v>
      </c>
      <c r="AF7">
        <v>5.6591117127670731</v>
      </c>
    </row>
    <row r="8" spans="1:32" x14ac:dyDescent="0.2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3.9533569899999996</v>
      </c>
      <c r="M8">
        <v>0.23329258000000103</v>
      </c>
      <c r="N8">
        <v>0.24872443000000105</v>
      </c>
      <c r="O8">
        <v>0.14618849000000017</v>
      </c>
      <c r="P8">
        <v>5.1567900000000499E-2</v>
      </c>
      <c r="Q8">
        <v>-7.16614999999865E-3</v>
      </c>
      <c r="R8">
        <v>-3.4427799999998954E-2</v>
      </c>
      <c r="S8">
        <v>-4.0765739999999717E-2</v>
      </c>
      <c r="T8">
        <v>-3.5021879999999617E-2</v>
      </c>
      <c r="U8">
        <v>-2.3239629999999289E-2</v>
      </c>
      <c r="V8">
        <v>-9.3190899999998078E-3</v>
      </c>
      <c r="W8">
        <v>4.2507400000002526E-3</v>
      </c>
      <c r="X8">
        <v>1.5923590000001264E-2</v>
      </c>
      <c r="Y8">
        <v>2.4834700000000987E-2</v>
      </c>
      <c r="Z8">
        <v>3.0640120000000048E-2</v>
      </c>
      <c r="AA8">
        <v>3.3390490000000106E-2</v>
      </c>
      <c r="AB8">
        <v>3.3414560000000204E-2</v>
      </c>
      <c r="AC8">
        <v>3.1210880000000218E-2</v>
      </c>
      <c r="AD8">
        <v>2.7353490000001091E-2</v>
      </c>
      <c r="AE8">
        <v>2.2417320000001073E-2</v>
      </c>
      <c r="AF8">
        <v>1.6925260000000275E-2</v>
      </c>
    </row>
    <row r="9" spans="1:32" x14ac:dyDescent="0.2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-1.6336906611926882</v>
      </c>
      <c r="M9">
        <v>-2.3410370322691221</v>
      </c>
      <c r="N9">
        <v>-2.5721260037799065</v>
      </c>
      <c r="O9">
        <v>-2.5059945000436401</v>
      </c>
      <c r="P9">
        <v>-2.2301676105112134</v>
      </c>
      <c r="Q9">
        <v>-1.7924522272252275</v>
      </c>
      <c r="R9">
        <v>-1.2177869378381945</v>
      </c>
      <c r="S9">
        <v>-0.51989913319369085</v>
      </c>
      <c r="T9">
        <v>0.29196547905092629</v>
      </c>
      <c r="U9">
        <v>1.2098694276008404</v>
      </c>
      <c r="V9">
        <v>2.2260595556102825</v>
      </c>
      <c r="W9">
        <v>3.332787535988202</v>
      </c>
      <c r="X9">
        <v>4.52243863949231</v>
      </c>
      <c r="Y9">
        <v>5.787676999004554</v>
      </c>
      <c r="Z9">
        <v>7.1215186710712697</v>
      </c>
      <c r="AA9">
        <v>8.5173320413944644</v>
      </c>
      <c r="AB9">
        <v>9.9687978517961859</v>
      </c>
      <c r="AC9">
        <v>11.469856703305513</v>
      </c>
      <c r="AD9">
        <v>13.014666264783671</v>
      </c>
      <c r="AE9">
        <v>14.59757519673639</v>
      </c>
      <c r="AF9">
        <v>16.21311645306487</v>
      </c>
    </row>
    <row r="10" spans="1:32" x14ac:dyDescent="0.2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-1.6800974363771037</v>
      </c>
      <c r="M10">
        <v>-2.6504021184906135</v>
      </c>
      <c r="N10">
        <v>-3.1421654101850494</v>
      </c>
      <c r="O10">
        <v>-3.3211331794117283</v>
      </c>
      <c r="P10">
        <v>-3.2690320003278428</v>
      </c>
      <c r="Q10">
        <v>-3.0287779160163453</v>
      </c>
      <c r="R10">
        <v>-2.623476910403888</v>
      </c>
      <c r="S10">
        <v>-2.0675935311695093</v>
      </c>
      <c r="T10">
        <v>-1.3726059513513245</v>
      </c>
      <c r="U10">
        <v>-0.54925979071963615</v>
      </c>
      <c r="V10">
        <v>0.39190404826416891</v>
      </c>
      <c r="W10">
        <v>1.4406744654877679</v>
      </c>
      <c r="X10">
        <v>2.5873997407822369</v>
      </c>
      <c r="Y10">
        <v>3.8231152348359609</v>
      </c>
      <c r="Z10">
        <v>5.1395421892520332</v>
      </c>
      <c r="AA10">
        <v>6.5290010759280426</v>
      </c>
      <c r="AB10">
        <v>7.984290470038502</v>
      </c>
      <c r="AC10">
        <v>9.4985718842272924</v>
      </c>
      <c r="AD10">
        <v>11.065281478343781</v>
      </c>
      <c r="AE10">
        <v>12.678075017922863</v>
      </c>
      <c r="AF10">
        <v>14.330805030477013</v>
      </c>
    </row>
    <row r="11" spans="1:32" x14ac:dyDescent="0.2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-0.93808813333207119</v>
      </c>
      <c r="M11">
        <v>-2.4322246973756734</v>
      </c>
      <c r="N11">
        <v>-3.4193904641031003</v>
      </c>
      <c r="O11">
        <v>-4.0618681739440277</v>
      </c>
      <c r="P11">
        <v>-4.4322433706346809</v>
      </c>
      <c r="Q11">
        <v>-4.5726481753373456</v>
      </c>
      <c r="R11">
        <v>-4.5076851962120408</v>
      </c>
      <c r="S11">
        <v>-4.2543256606809576</v>
      </c>
      <c r="T11">
        <v>-3.8270908169051321</v>
      </c>
      <c r="U11">
        <v>-3.2399746703480337</v>
      </c>
      <c r="V11">
        <v>-2.5067264897982944</v>
      </c>
      <c r="W11">
        <v>-1.6405744640589637</v>
      </c>
      <c r="X11">
        <v>-0.65392709811382677</v>
      </c>
      <c r="Y11">
        <v>0.44176588568691777</v>
      </c>
      <c r="Z11">
        <v>1.635993136590197</v>
      </c>
      <c r="AA11">
        <v>2.9190628447746558</v>
      </c>
      <c r="AB11">
        <v>4.2819492869431208</v>
      </c>
      <c r="AC11">
        <v>5.7161498620273976</v>
      </c>
      <c r="AD11">
        <v>7.2135757542707069</v>
      </c>
      <c r="AE11">
        <v>8.7664818256150578</v>
      </c>
      <c r="AF11">
        <v>10.367433187210629</v>
      </c>
    </row>
    <row r="12" spans="1:32" x14ac:dyDescent="0.2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-2.4194340446611728</v>
      </c>
      <c r="M12">
        <v>-2.8687599358052651</v>
      </c>
      <c r="N12">
        <v>-2.8668687740258547</v>
      </c>
      <c r="O12">
        <v>-2.5855168970493003</v>
      </c>
      <c r="P12">
        <v>-2.1108737617476891</v>
      </c>
      <c r="Q12">
        <v>-1.485793478856634</v>
      </c>
      <c r="R12">
        <v>-0.7319508764843885</v>
      </c>
      <c r="S12">
        <v>0.13822773514171605</v>
      </c>
      <c r="T12">
        <v>1.1156704260426586</v>
      </c>
      <c r="U12">
        <v>2.1922221350233917</v>
      </c>
      <c r="V12">
        <v>3.3599469358335243</v>
      </c>
      <c r="W12">
        <v>4.6111313533264031</v>
      </c>
      <c r="X12">
        <v>5.9384482035663266</v>
      </c>
      <c r="Y12">
        <v>7.3350656342243026</v>
      </c>
      <c r="Z12">
        <v>8.7946554388706577</v>
      </c>
      <c r="AA12">
        <v>10.311328046994817</v>
      </c>
      <c r="AB12">
        <v>11.87953514646849</v>
      </c>
      <c r="AC12">
        <v>13.493974209979044</v>
      </c>
      <c r="AD12">
        <v>15.149514698935773</v>
      </c>
      <c r="AE12">
        <v>16.841151857711157</v>
      </c>
      <c r="AF12">
        <v>18.563989154359817</v>
      </c>
    </row>
    <row r="13" spans="1:32" x14ac:dyDescent="0.2">
      <c r="A13" t="s">
        <v>104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-1.7497309790802884</v>
      </c>
      <c r="M13">
        <v>-2.60097034271356</v>
      </c>
      <c r="N13">
        <v>-2.9540946488047282</v>
      </c>
      <c r="O13">
        <v>-3.00313751484097</v>
      </c>
      <c r="P13">
        <v>-2.8288722067139505</v>
      </c>
      <c r="Q13">
        <v>-2.4735681091563211</v>
      </c>
      <c r="R13">
        <v>-1.9615226835422273</v>
      </c>
      <c r="S13">
        <v>-1.3090273399490204</v>
      </c>
      <c r="T13">
        <v>-0.52914509739359072</v>
      </c>
      <c r="U13">
        <v>0.36635592168128284</v>
      </c>
      <c r="V13">
        <v>1.3664747523808085</v>
      </c>
      <c r="W13">
        <v>2.46098807614612</v>
      </c>
      <c r="X13">
        <v>3.6405531104813704</v>
      </c>
      <c r="Y13">
        <v>4.8967332766793659</v>
      </c>
      <c r="Z13">
        <v>6.2219242971536026</v>
      </c>
      <c r="AA13">
        <v>7.6092160736065173</v>
      </c>
      <c r="AB13">
        <v>9.0522362422569067</v>
      </c>
      <c r="AC13">
        <v>10.545009725330434</v>
      </c>
      <c r="AD13">
        <v>12.081852467937493</v>
      </c>
      <c r="AE13">
        <v>13.657303556202315</v>
      </c>
      <c r="AF13">
        <v>15.266092228220751</v>
      </c>
    </row>
    <row r="14" spans="1:32" x14ac:dyDescent="0.2">
      <c r="A14" t="s">
        <v>105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-4.5805495975937305</v>
      </c>
      <c r="M14">
        <v>-4.6228583484612233</v>
      </c>
      <c r="N14">
        <v>-4.6184674114134623</v>
      </c>
      <c r="O14">
        <v>-4.5636788364326719</v>
      </c>
      <c r="P14">
        <v>-4.4784503287985</v>
      </c>
      <c r="Q14">
        <v>-4.3760380816685878</v>
      </c>
      <c r="R14">
        <v>-4.2654800954530669</v>
      </c>
      <c r="S14">
        <v>-4.1526038446660252</v>
      </c>
      <c r="T14">
        <v>-4.04091185821901</v>
      </c>
      <c r="U14">
        <v>-3.932345252544267</v>
      </c>
      <c r="V14">
        <v>-3.827863365359685</v>
      </c>
      <c r="W14">
        <v>-3.7278442068513717</v>
      </c>
      <c r="X14">
        <v>-3.6323419417071956</v>
      </c>
      <c r="Y14">
        <v>-3.5412431392954247</v>
      </c>
      <c r="Z14">
        <v>-3.4543572672507739</v>
      </c>
      <c r="AA14">
        <v>-3.37146543425344</v>
      </c>
      <c r="AB14">
        <v>-3.2923461589827174</v>
      </c>
      <c r="AC14">
        <v>-3.2167872169509226</v>
      </c>
      <c r="AD14">
        <v>-3.1445903974984701</v>
      </c>
      <c r="AE14">
        <v>-3.0755729545245303</v>
      </c>
      <c r="AF14">
        <v>-3.0095670837634314</v>
      </c>
    </row>
    <row r="15" spans="1:32" x14ac:dyDescent="0.2">
      <c r="A15" t="s">
        <v>106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-0.46994136563627276</v>
      </c>
      <c r="M15">
        <v>-1.0931886292348203</v>
      </c>
      <c r="N15">
        <v>-1.6680911557442446</v>
      </c>
      <c r="O15">
        <v>-2.0783468466901933</v>
      </c>
      <c r="P15">
        <v>-2.2743222393994511</v>
      </c>
      <c r="Q15">
        <v>-2.2517204205485419</v>
      </c>
      <c r="R15">
        <v>-2.0271365341882452</v>
      </c>
      <c r="S15">
        <v>-1.6226431063866342</v>
      </c>
      <c r="T15">
        <v>-1.058696394841796</v>
      </c>
      <c r="U15">
        <v>-0.35207030636187353</v>
      </c>
      <c r="V15">
        <v>0.48389903542771506</v>
      </c>
      <c r="W15">
        <v>1.4383565168899493</v>
      </c>
      <c r="X15">
        <v>2.5019933077436995</v>
      </c>
      <c r="Y15">
        <v>3.6663684125052942</v>
      </c>
      <c r="Z15">
        <v>4.9234924882611164</v>
      </c>
      <c r="AA15">
        <v>6.2656059084378546</v>
      </c>
      <c r="AB15">
        <v>7.6850797030136642</v>
      </c>
      <c r="AC15">
        <v>9.1743858861614171</v>
      </c>
      <c r="AD15">
        <v>10.726106710722338</v>
      </c>
      <c r="AE15">
        <v>12.332963469863255</v>
      </c>
      <c r="AF15">
        <v>13.98785577357231</v>
      </c>
    </row>
    <row r="16" spans="1:32" x14ac:dyDescent="0.2">
      <c r="A16" t="s">
        <v>107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0.4725799783255491</v>
      </c>
      <c r="M16">
        <v>1.372416329099635</v>
      </c>
      <c r="N16">
        <v>1.813303221172724</v>
      </c>
      <c r="O16">
        <v>2.0675004632717098</v>
      </c>
      <c r="P16">
        <v>2.2580012458015997</v>
      </c>
      <c r="Q16">
        <v>2.4321410111808772</v>
      </c>
      <c r="R16">
        <v>2.5976422055411286</v>
      </c>
      <c r="S16">
        <v>2.7486177132427736</v>
      </c>
      <c r="T16">
        <v>2.8785595231219707</v>
      </c>
      <c r="U16">
        <v>2.9846048308412199</v>
      </c>
      <c r="V16">
        <v>3.0675198317047903</v>
      </c>
      <c r="W16">
        <v>3.1302856731372009</v>
      </c>
      <c r="X16">
        <v>3.1766936541727908</v>
      </c>
      <c r="Y16">
        <v>3.2104199630410557</v>
      </c>
      <c r="Z16">
        <v>3.234581765135558</v>
      </c>
      <c r="AA16">
        <v>3.2516261661116541</v>
      </c>
      <c r="AB16">
        <v>3.263393548131277</v>
      </c>
      <c r="AC16">
        <v>3.2712466068382851</v>
      </c>
      <c r="AD16">
        <v>3.2761997431598022</v>
      </c>
      <c r="AE16">
        <v>3.2790264472653652</v>
      </c>
      <c r="AF16">
        <v>3.2803359966931289</v>
      </c>
    </row>
    <row r="17" spans="1:32" x14ac:dyDescent="0.2">
      <c r="A17" t="s">
        <v>108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-730.33012999999846</v>
      </c>
      <c r="M17">
        <v>-518.98995000000286</v>
      </c>
      <c r="N17">
        <v>-271.79171000000133</v>
      </c>
      <c r="O17">
        <v>-51.090469999999186</v>
      </c>
      <c r="P17">
        <v>131.48947000000044</v>
      </c>
      <c r="Q17">
        <v>277.10985000000073</v>
      </c>
      <c r="R17">
        <v>390.59951000000001</v>
      </c>
      <c r="S17">
        <v>477.69709000000148</v>
      </c>
      <c r="T17">
        <v>544.02692999999999</v>
      </c>
      <c r="U17">
        <v>594.68582999999853</v>
      </c>
      <c r="V17">
        <v>634.0784399999975</v>
      </c>
      <c r="W17">
        <v>665.86190999999963</v>
      </c>
      <c r="X17">
        <v>692.94851000000199</v>
      </c>
      <c r="Y17">
        <v>717.54875000000175</v>
      </c>
      <c r="Z17">
        <v>741.24560999999812</v>
      </c>
      <c r="AA17">
        <v>765.09088999999949</v>
      </c>
      <c r="AB17">
        <v>789.71270999999979</v>
      </c>
      <c r="AC17">
        <v>815.42326999999932</v>
      </c>
      <c r="AD17">
        <v>842.31802999999854</v>
      </c>
      <c r="AE17">
        <v>870.36008999999831</v>
      </c>
      <c r="AF17">
        <v>899.44674999999916</v>
      </c>
    </row>
    <row r="18" spans="1:32" x14ac:dyDescent="0.2">
      <c r="A18" t="s">
        <v>109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2.133668409999999</v>
      </c>
      <c r="M18">
        <v>1.337330149999999</v>
      </c>
      <c r="N18">
        <v>0.59171616999999932</v>
      </c>
      <c r="O18">
        <v>6.9989999999936492E-4</v>
      </c>
      <c r="P18">
        <v>-0.45167967000000059</v>
      </c>
      <c r="Q18">
        <v>-0.79352457000000098</v>
      </c>
      <c r="R18">
        <v>-1.0494586400000006</v>
      </c>
      <c r="S18">
        <v>-1.239663090000001</v>
      </c>
      <c r="T18">
        <v>-1.3806448900000003</v>
      </c>
      <c r="U18">
        <v>-1.4859171200000008</v>
      </c>
      <c r="V18">
        <v>-1.5664468900000006</v>
      </c>
      <c r="W18">
        <v>-1.6309487500000011</v>
      </c>
      <c r="X18">
        <v>-1.6861143600000004</v>
      </c>
      <c r="Y18">
        <v>-1.736841900000001</v>
      </c>
      <c r="Z18">
        <v>-1.78649258</v>
      </c>
      <c r="AA18">
        <v>-1.8371725300000001</v>
      </c>
      <c r="AB18">
        <v>-1.8900224200000011</v>
      </c>
      <c r="AC18">
        <v>-1.9454928699999998</v>
      </c>
      <c r="AD18">
        <v>-2.0035872500000012</v>
      </c>
      <c r="AE18">
        <v>-2.0640601000000007</v>
      </c>
      <c r="AF18">
        <v>-2.1265665900000008</v>
      </c>
    </row>
    <row r="19" spans="1:32" x14ac:dyDescent="0.2">
      <c r="A19" t="s">
        <v>110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1.0707945400000001</v>
      </c>
      <c r="M19">
        <v>0.84378483000000015</v>
      </c>
      <c r="N19">
        <v>0.56821535000000023</v>
      </c>
      <c r="O19">
        <v>0.50287157999999998</v>
      </c>
      <c r="P19">
        <v>0.53396546</v>
      </c>
      <c r="Q19">
        <v>0.61817265999999993</v>
      </c>
      <c r="R19">
        <v>0.73281427000000021</v>
      </c>
      <c r="S19">
        <v>0.86386557999999991</v>
      </c>
      <c r="T19">
        <v>1.0019470800000001</v>
      </c>
      <c r="U19">
        <v>1.14055536</v>
      </c>
      <c r="V19">
        <v>1.2751819600000001</v>
      </c>
      <c r="W19">
        <v>1.4028289300000001</v>
      </c>
      <c r="X19">
        <v>1.5216883539999999</v>
      </c>
      <c r="Y19">
        <v>1.6308815929999998</v>
      </c>
      <c r="Z19">
        <v>1.730224609</v>
      </c>
      <c r="AA19">
        <v>1.8200173739999999</v>
      </c>
      <c r="AB19">
        <v>1.9008645099999999</v>
      </c>
      <c r="AC19">
        <v>1.9735326069999999</v>
      </c>
      <c r="AD19">
        <v>2.0388449910000004</v>
      </c>
      <c r="AE19">
        <v>2.097610515</v>
      </c>
      <c r="AF19">
        <v>2.1505805470000001</v>
      </c>
    </row>
    <row r="20" spans="1:32" x14ac:dyDescent="0.2">
      <c r="A20" t="s">
        <v>111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-2.4737066479999998</v>
      </c>
      <c r="M20">
        <v>-1.106621278</v>
      </c>
      <c r="N20">
        <v>-0.54312639799999995</v>
      </c>
      <c r="O20">
        <v>-0.11090040400000001</v>
      </c>
      <c r="P20">
        <v>0.21892730700000007</v>
      </c>
      <c r="Q20">
        <v>0.47231397100000011</v>
      </c>
      <c r="R20">
        <v>0.67147412500000003</v>
      </c>
      <c r="S20">
        <v>0.83577280090000006</v>
      </c>
      <c r="T20">
        <v>0.98169003900000007</v>
      </c>
      <c r="U20">
        <v>1.1223996270000001</v>
      </c>
      <c r="V20">
        <v>1.267519788</v>
      </c>
      <c r="W20">
        <v>1.4232158109999999</v>
      </c>
      <c r="X20">
        <v>1.5926033030000002</v>
      </c>
      <c r="Y20">
        <v>1.7763273359999998</v>
      </c>
      <c r="Z20">
        <v>1.973200412</v>
      </c>
      <c r="AA20">
        <v>2.1808151920000003</v>
      </c>
      <c r="AB20">
        <v>2.3960809219999999</v>
      </c>
      <c r="AC20">
        <v>2.615658512</v>
      </c>
      <c r="AD20">
        <v>2.8362873520000003</v>
      </c>
      <c r="AE20">
        <v>3.0550092719999999</v>
      </c>
      <c r="AF20">
        <v>3.2693022420000002</v>
      </c>
    </row>
    <row r="21" spans="1:32" x14ac:dyDescent="0.2">
      <c r="A21" t="s">
        <v>112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7.4469535199999992</v>
      </c>
      <c r="M21">
        <v>4.883870040000005</v>
      </c>
      <c r="N21">
        <v>5.0686068800000044</v>
      </c>
      <c r="O21">
        <v>4.6422650700000068</v>
      </c>
      <c r="P21">
        <v>3.8723114299999972</v>
      </c>
      <c r="Q21">
        <v>2.8628760100000039</v>
      </c>
      <c r="R21">
        <v>1.6591288900000056</v>
      </c>
      <c r="S21">
        <v>0.28188814999999812</v>
      </c>
      <c r="T21">
        <v>-1.2601494899999954</v>
      </c>
      <c r="U21">
        <v>-2.9655992399999942</v>
      </c>
      <c r="V21">
        <v>-4.8377252300000002</v>
      </c>
      <c r="W21">
        <v>-6.8822624800000014</v>
      </c>
      <c r="X21">
        <v>-9.1054398199999937</v>
      </c>
      <c r="Y21">
        <v>-11.512329509999997</v>
      </c>
      <c r="Z21">
        <v>-14.105669219999994</v>
      </c>
      <c r="AA21">
        <v>-16.885206029999999</v>
      </c>
      <c r="AB21">
        <v>-19.847517209999999</v>
      </c>
      <c r="AC21">
        <v>-22.986204570000002</v>
      </c>
      <c r="AD21">
        <v>-26.292338689999994</v>
      </c>
      <c r="AE21">
        <v>-29.755036469999997</v>
      </c>
      <c r="AF21">
        <v>-33.362076809999998</v>
      </c>
    </row>
    <row r="22" spans="1:32" x14ac:dyDescent="0.2">
      <c r="A22" t="s">
        <v>228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-4.4306307488332859</v>
      </c>
      <c r="M22">
        <v>0.92294275738471487</v>
      </c>
      <c r="N22">
        <v>0.93673647293175399</v>
      </c>
      <c r="O22">
        <v>-0.47361955523878008</v>
      </c>
      <c r="P22">
        <v>-2.664354285738546</v>
      </c>
      <c r="Q22">
        <v>-5.2568372443269507</v>
      </c>
      <c r="R22">
        <v>-8.0078712269517673</v>
      </c>
      <c r="S22">
        <v>-10.766111200542328</v>
      </c>
      <c r="T22">
        <v>-13.44348531710936</v>
      </c>
      <c r="U22">
        <v>-15.993344954365075</v>
      </c>
      <c r="V22">
        <v>-18.394795794382524</v>
      </c>
      <c r="W22">
        <v>-20.642253030258161</v>
      </c>
      <c r="X22">
        <v>-22.738834240429394</v>
      </c>
      <c r="Y22">
        <v>-24.692317763769921</v>
      </c>
      <c r="Z22">
        <v>-26.512719112575134</v>
      </c>
      <c r="AA22">
        <v>-28.210854353401526</v>
      </c>
      <c r="AB22">
        <v>-29.797498001480005</v>
      </c>
      <c r="AC22">
        <v>-31.282901147869214</v>
      </c>
      <c r="AD22">
        <v>-32.676531911493768</v>
      </c>
      <c r="AE22">
        <v>-33.986956806321835</v>
      </c>
      <c r="AF22">
        <v>-35.221812871826465</v>
      </c>
    </row>
    <row r="23" spans="1:32" x14ac:dyDescent="0.2">
      <c r="A23" t="s">
        <v>114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-3.0864045323230087</v>
      </c>
      <c r="M23">
        <v>-0.11068483437912104</v>
      </c>
      <c r="N23">
        <v>0.2265081171644045</v>
      </c>
      <c r="O23">
        <v>0.51376865225080637</v>
      </c>
      <c r="P23">
        <v>0.72700415880238878</v>
      </c>
      <c r="Q23">
        <v>0.88177966771465566</v>
      </c>
      <c r="R23">
        <v>0.99949557543657674</v>
      </c>
      <c r="S23">
        <v>1.0980915153753206</v>
      </c>
      <c r="T23">
        <v>1.1910477672261162</v>
      </c>
      <c r="U23">
        <v>1.28820724267415</v>
      </c>
      <c r="V23">
        <v>1.3965277617112155</v>
      </c>
      <c r="W23">
        <v>1.5205305654854191</v>
      </c>
      <c r="X23">
        <v>1.6626061556546823</v>
      </c>
      <c r="Y23">
        <v>1.8233178728277073</v>
      </c>
      <c r="Z23">
        <v>2.0017526057717747</v>
      </c>
      <c r="AA23">
        <v>2.195906242348149</v>
      </c>
      <c r="AB23">
        <v>2.403067407145572</v>
      </c>
      <c r="AC23">
        <v>2.6201652740428303</v>
      </c>
      <c r="AD23">
        <v>2.8440575238971944</v>
      </c>
      <c r="AE23">
        <v>3.0717488520164511</v>
      </c>
      <c r="AF23">
        <v>3.3005398243217159</v>
      </c>
    </row>
    <row r="24" spans="1:32" x14ac:dyDescent="0.2">
      <c r="A24" t="s">
        <v>115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-2.1676079426327624</v>
      </c>
      <c r="M24">
        <v>-0.48377157087537298</v>
      </c>
      <c r="N24">
        <v>-0.17366385018710323</v>
      </c>
      <c r="O24">
        <v>5.5261520365508668E-3</v>
      </c>
      <c r="P24">
        <v>0.11206098911462838</v>
      </c>
      <c r="Q24">
        <v>0.18022230384007529</v>
      </c>
      <c r="R24">
        <v>0.23003244832384975</v>
      </c>
      <c r="S24">
        <v>0.27351510339833157</v>
      </c>
      <c r="T24">
        <v>0.31803737433876889</v>
      </c>
      <c r="U24">
        <v>0.36817776249739581</v>
      </c>
      <c r="V24">
        <v>0.4268101412004926</v>
      </c>
      <c r="W24">
        <v>0.49572833683001366</v>
      </c>
      <c r="X24">
        <v>0.57599912408581599</v>
      </c>
      <c r="Y24">
        <v>0.66816453899703132</v>
      </c>
      <c r="Z24">
        <v>0.77236815636447764</v>
      </c>
      <c r="AA24">
        <v>0.88844610580167838</v>
      </c>
      <c r="AB24">
        <v>1.0160016283062492</v>
      </c>
      <c r="AC24">
        <v>1.1544696691434224</v>
      </c>
      <c r="AD24">
        <v>1.3031723469576886</v>
      </c>
      <c r="AE24">
        <v>1.4613647092784949</v>
      </c>
      <c r="AF24">
        <v>1.6282702557459079</v>
      </c>
    </row>
    <row r="25" spans="1:32" x14ac:dyDescent="0.2">
      <c r="A25" t="s">
        <v>116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0.41891783548997291</v>
      </c>
      <c r="M25">
        <v>0.29949080256288163</v>
      </c>
      <c r="N25">
        <v>0.10474857969819119</v>
      </c>
      <c r="O25">
        <v>5.825019873412169E-2</v>
      </c>
      <c r="P25">
        <v>6.0898169999741014E-2</v>
      </c>
      <c r="Q25">
        <v>7.6630150211819029E-2</v>
      </c>
      <c r="R25">
        <v>8.6796522688393454E-2</v>
      </c>
      <c r="S25">
        <v>8.0498405384191896E-2</v>
      </c>
      <c r="T25">
        <v>5.1500328891747708E-2</v>
      </c>
      <c r="U25">
        <v>-3.366529916155082E-3</v>
      </c>
      <c r="V25">
        <v>-8.521313381507109E-2</v>
      </c>
      <c r="W25">
        <v>-0.19375728806560019</v>
      </c>
      <c r="X25">
        <v>-0.32777309940405558</v>
      </c>
      <c r="Y25">
        <v>-0.48540782784413428</v>
      </c>
      <c r="Z25">
        <v>-0.66441554269652636</v>
      </c>
      <c r="AA25">
        <v>-0.86233503003475853</v>
      </c>
      <c r="AB25">
        <v>-1.0766263976143411</v>
      </c>
      <c r="AC25">
        <v>-1.3047745831446118</v>
      </c>
      <c r="AD25">
        <v>-1.5443652109099208</v>
      </c>
      <c r="AE25">
        <v>-1.7931370398164754</v>
      </c>
      <c r="AF25">
        <v>-2.0490149828296844</v>
      </c>
    </row>
    <row r="26" spans="1:32" x14ac:dyDescent="0.2">
      <c r="A26" t="s">
        <v>117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Tab-macro</vt:lpstr>
      <vt:lpstr>Graph-macro</vt:lpstr>
      <vt:lpstr>Tab-sectors</vt:lpstr>
      <vt:lpstr>Graph-sectors</vt:lpstr>
      <vt:lpstr>Graph-GHG</vt:lpstr>
      <vt:lpstr>Graph-CO2</vt:lpstr>
      <vt:lpstr>Tab-CO2</vt:lpstr>
      <vt:lpstr>Tab-GHG</vt:lpstr>
      <vt:lpstr>Macro</vt:lpstr>
      <vt:lpstr>Sectors</vt:lpstr>
      <vt:lpstr>GHG</vt:lpstr>
      <vt:lpstr>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Gissela Landa Rivera</cp:lastModifiedBy>
  <cp:revision>8</cp:revision>
  <dcterms:created xsi:type="dcterms:W3CDTF">2015-06-05T18:17:20Z</dcterms:created>
  <dcterms:modified xsi:type="dcterms:W3CDTF">2020-06-10T12:21:48Z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