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19CDDB4-2FE7-46E0-ADBA-A25765AC7D80}" xr6:coauthVersionLast="41" xr6:coauthVersionMax="41" xr10:uidLastSave="{00000000-0000-0000-0000-000000000000}"/>
  <bookViews>
    <workbookView xWindow="-18405" yWindow="-16320" windowWidth="29040" windowHeight="15840" activeTab="1" xr2:uid="{00000000-000D-0000-FFFF-FFFF00000000}"/>
  </bookViews>
  <sheets>
    <sheet name="Tab-macro" sheetId="7" r:id="rId1"/>
    <sheet name="Graph-macro" sheetId="9" r:id="rId2"/>
    <sheet name="Macro" sheetId="8" state="hidden" r:id="rId3"/>
  </sheets>
  <externalReferences>
    <externalReference r:id="rId4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B28" i="7"/>
  <c r="G24" i="7" l="1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B49" i="7" l="1"/>
  <c r="C49" i="7"/>
  <c r="D49" i="7"/>
  <c r="E49" i="7"/>
  <c r="F49" i="7"/>
  <c r="G49" i="7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B48" i="7" l="1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<sst xmlns="http://schemas.openxmlformats.org/spreadsheetml/2006/main" count="72" uniqueCount="72">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</sst>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7" fillId="0" borderId="0" xfId="0" applyFont="1"/>
    <xf numFmtId="164" fontId="7" fillId="0" borderId="0" xfId="0" applyNumberFormat="1" applyFont="1"/>
    <xf numFmtId="2" fontId="1" fillId="3" borderId="3" xfId="0" applyNumberFormat="1" applyFont="1" applyFill="1" applyBorder="1"/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wrapText="1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Macro!$B$23:$AP$23</c15:sqref>
                  </c15:fullRef>
                </c:ext>
              </c:extLst>
              <c:f>Macro!$L$23:$AF$23</c:f>
              <c:numCache>
                <c:formatCode>General</c:formatCode>
                <c:ptCount val="21"/>
                <c:pt idx="0">
                  <c:v>-27.981728441411573</c:v>
                </c:pt>
                <c:pt idx="1">
                  <c:v>-18.331488097844272</c:v>
                </c:pt>
                <c:pt idx="2">
                  <c:v>-13.35600282186517</c:v>
                </c:pt>
                <c:pt idx="3">
                  <c:v>-10.566024704683009</c:v>
                </c:pt>
                <c:pt idx="4">
                  <c:v>-8.7453858890628151</c:v>
                </c:pt>
                <c:pt idx="5">
                  <c:v>-7.2650186384277715</c:v>
                </c:pt>
                <c:pt idx="6">
                  <c:v>-5.8130250222376416</c:v>
                </c:pt>
                <c:pt idx="7">
                  <c:v>-4.2859215070170569</c:v>
                </c:pt>
                <c:pt idx="8">
                  <c:v>-2.7176599619956439</c:v>
                </c:pt>
                <c:pt idx="9">
                  <c:v>-1.2111853696706942</c:v>
                </c:pt>
                <c:pt idx="10">
                  <c:v>0.12090221121021325</c:v>
                </c:pt>
                <c:pt idx="11">
                  <c:v>1.1955960042449818</c:v>
                </c:pt>
                <c:pt idx="12">
                  <c:v>1.9758224880760229</c:v>
                </c:pt>
                <c:pt idx="13">
                  <c:v>2.4684096974765044</c:v>
                </c:pt>
                <c:pt idx="14">
                  <c:v>2.7115897747377726</c:v>
                </c:pt>
                <c:pt idx="15">
                  <c:v>2.7596385981235936</c:v>
                </c:pt>
                <c:pt idx="16">
                  <c:v>2.669760658891243</c:v>
                </c:pt>
                <c:pt idx="17">
                  <c:v>2.4933886064477355</c:v>
                </c:pt>
                <c:pt idx="18">
                  <c:v>2.2718778123353145</c:v>
                </c:pt>
                <c:pt idx="19">
                  <c:v>2.0354944985096224</c:v>
                </c:pt>
                <c:pt idx="20">
                  <c:v>1.8043845990605152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4B3-933A-7C075961BCDF}"/>
            </c:ext>
          </c:extLst>
        </c:ser>
        <c:ser>
          <c:idx val="1"/>
          <c:order val="1"/>
          <c:tx>
            <c:v>investissement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Macro!$B$24:$AP$24</c15:sqref>
                  </c15:fullRef>
                </c:ext>
              </c:extLst>
              <c:f>Macro!$L$24:$AF$24</c:f>
              <c:numCache>
                <c:formatCode>General</c:formatCode>
                <c:ptCount val="21"/>
                <c:pt idx="0">
                  <c:v>-2.4392370463310868</c:v>
                </c:pt>
                <c:pt idx="1">
                  <c:v>-2.6984538971554919</c:v>
                </c:pt>
                <c:pt idx="2">
                  <c:v>-2.3328764346131261</c:v>
                </c:pt>
                <c:pt idx="3">
                  <c:v>-1.9099649886621015</c:v>
                </c:pt>
                <c:pt idx="4">
                  <c:v>-1.5787811813854307</c:v>
                </c:pt>
                <c:pt idx="5">
                  <c:v>-1.3380229180266083</c:v>
                </c:pt>
                <c:pt idx="6">
                  <c:v>-1.1483401368736352</c:v>
                </c:pt>
                <c:pt idx="7">
                  <c:v>-0.97582732458211041</c:v>
                </c:pt>
                <c:pt idx="8">
                  <c:v>-0.80409843829135597</c:v>
                </c:pt>
                <c:pt idx="9">
                  <c:v>-0.63237200313027164</c:v>
                </c:pt>
                <c:pt idx="10">
                  <c:v>-0.46865943840921059</c:v>
                </c:pt>
                <c:pt idx="11">
                  <c:v>-0.32295262602547076</c:v>
                </c:pt>
                <c:pt idx="12">
                  <c:v>-0.20261261184511001</c:v>
                </c:pt>
                <c:pt idx="13">
                  <c:v>-0.1104107458413741</c:v>
                </c:pt>
                <c:pt idx="14">
                  <c:v>-4.4681529795299595E-2</c:v>
                </c:pt>
                <c:pt idx="15">
                  <c:v>-6.6548305841266373E-4</c:v>
                </c:pt>
                <c:pt idx="16">
                  <c:v>2.7820485058825298E-2</c:v>
                </c:pt>
                <c:pt idx="17">
                  <c:v>4.6957841318613053E-2</c:v>
                </c:pt>
                <c:pt idx="18">
                  <c:v>6.1993192910830039E-2</c:v>
                </c:pt>
                <c:pt idx="19">
                  <c:v>7.6802834088384161E-2</c:v>
                </c:pt>
                <c:pt idx="20">
                  <c:v>9.3836924144798509E-2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1-44B3-933A-7C075961BCDF}"/>
            </c:ext>
          </c:extLst>
        </c:ser>
        <c:ser>
          <c:idx val="2"/>
          <c:order val="2"/>
          <c:tx>
            <c:v>Balance commerciale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Macro!$B$25:$AP$25</c15:sqref>
                  </c15:fullRef>
                </c:ext>
              </c:extLst>
              <c:f>Macro!$L$25:$AF$25</c:f>
              <c:numCache>
                <c:formatCode>General</c:formatCode>
                <c:ptCount val="21"/>
                <c:pt idx="0">
                  <c:v>6.4918880553711054</c:v>
                </c:pt>
                <c:pt idx="1">
                  <c:v>5.2294139244894247</c:v>
                </c:pt>
                <c:pt idx="2">
                  <c:v>4.2989773152744206</c:v>
                </c:pt>
                <c:pt idx="3">
                  <c:v>3.7533087820564113</c:v>
                </c:pt>
                <c:pt idx="4">
                  <c:v>3.4189316164627703</c:v>
                </c:pt>
                <c:pt idx="5">
                  <c:v>3.1539700428394903</c:v>
                </c:pt>
                <c:pt idx="6">
                  <c:v>2.8732157243179004</c:v>
                </c:pt>
                <c:pt idx="7">
                  <c:v>2.5404889043907177</c:v>
                </c:pt>
                <c:pt idx="8">
                  <c:v>2.1560503016348713</c:v>
                </c:pt>
                <c:pt idx="9">
                  <c:v>1.7418225768739981</c:v>
                </c:pt>
                <c:pt idx="10">
                  <c:v>1.3273803279233451</c:v>
                </c:pt>
                <c:pt idx="11">
                  <c:v>0.93955274735073813</c:v>
                </c:pt>
                <c:pt idx="12">
                  <c:v>0.59678522813891988</c:v>
                </c:pt>
                <c:pt idx="13">
                  <c:v>0.30778310092905303</c:v>
                </c:pt>
                <c:pt idx="14">
                  <c:v>7.3028305214671033E-2</c:v>
                </c:pt>
                <c:pt idx="15">
                  <c:v>-0.11243219264958108</c:v>
                </c:pt>
                <c:pt idx="16">
                  <c:v>-0.25617789315520811</c:v>
                </c:pt>
                <c:pt idx="17">
                  <c:v>-0.36627143235579895</c:v>
                </c:pt>
                <c:pt idx="18">
                  <c:v>-0.44996324646348596</c:v>
                </c:pt>
                <c:pt idx="19">
                  <c:v>-0.51312245813706592</c:v>
                </c:pt>
                <c:pt idx="20">
                  <c:v>-0.56016029361612163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1-44B3-933A-7C075961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96032"/>
        <c:axId val="136797568"/>
      </c:barChart>
      <c:lineChart>
        <c:grouping val="standard"/>
        <c:varyColors val="0"/>
        <c:ser>
          <c:idx val="3"/>
          <c:order val="3"/>
          <c:tx>
            <c:v>PIB (Droite)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Macro!$B$2:$AP$2</c15:sqref>
                  </c15:fullRef>
                </c:ext>
              </c:extLst>
              <c:f>Macro!$L$2:$AF$2</c:f>
              <c:numCache>
                <c:formatCode>General</c:formatCode>
                <c:ptCount val="21"/>
                <c:pt idx="0">
                  <c:v>-23.929077455410884</c:v>
                </c:pt>
                <c:pt idx="1">
                  <c:v>-15.80052805695712</c:v>
                </c:pt>
                <c:pt idx="2">
                  <c:v>-11.389901967780125</c:v>
                </c:pt>
                <c:pt idx="3">
                  <c:v>-8.7226809720870158</c:v>
                </c:pt>
                <c:pt idx="4">
                  <c:v>-6.9052354369542934</c:v>
                </c:pt>
                <c:pt idx="5">
                  <c:v>-5.4490715052658567</c:v>
                </c:pt>
                <c:pt idx="6">
                  <c:v>-4.0881494184218825</c:v>
                </c:pt>
                <c:pt idx="7">
                  <c:v>-2.7212599071443688</c:v>
                </c:pt>
                <c:pt idx="8">
                  <c:v>-1.3657080750461792</c:v>
                </c:pt>
                <c:pt idx="9">
                  <c:v>-0.10173479592695545</c:v>
                </c:pt>
                <c:pt idx="10">
                  <c:v>0.97962310450627754</c:v>
                </c:pt>
                <c:pt idx="11">
                  <c:v>1.8121961070304726</c:v>
                </c:pt>
                <c:pt idx="12">
                  <c:v>2.3699950934635172</c:v>
                </c:pt>
                <c:pt idx="13">
                  <c:v>2.6657820632571605</c:v>
                </c:pt>
                <c:pt idx="14">
                  <c:v>2.7399365501571182</c:v>
                </c:pt>
                <c:pt idx="15">
                  <c:v>2.6465409121368078</c:v>
                </c:pt>
                <c:pt idx="16">
                  <c:v>2.4414032239208572</c:v>
                </c:pt>
                <c:pt idx="17">
                  <c:v>2.1740750285847099</c:v>
                </c:pt>
                <c:pt idx="18">
                  <c:v>1.883907765240922</c:v>
                </c:pt>
                <c:pt idx="19">
                  <c:v>1.5991748522991678</c:v>
                </c:pt>
                <c:pt idx="20">
                  <c:v>1.3380612233811151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954C-84BB-7FF3A177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08512"/>
        <c:axId val="1010514032"/>
      </c:lineChart>
      <c:catAx>
        <c:axId val="136796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7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6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032"/>
        <c:crosses val="autoZero"/>
        <c:crossBetween val="between"/>
      </c:valAx>
      <c:valAx>
        <c:axId val="1010514032"/>
        <c:scaling>
          <c:orientation val="minMax"/>
          <c:min val="-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8512"/>
        <c:crosses val="max"/>
        <c:crossBetween val="between"/>
      </c:valAx>
      <c:catAx>
        <c:axId val="9698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51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Macro!$B$9:$AP$9</c15:sqref>
                  </c15:fullRef>
                </c:ext>
              </c:extLst>
              <c:f>Macro!$L$9:$AF$9</c:f>
              <c:numCache>
                <c:formatCode>General</c:formatCode>
                <c:ptCount val="21"/>
                <c:pt idx="0">
                  <c:v>-3.6553436026004249</c:v>
                </c:pt>
                <c:pt idx="1">
                  <c:v>-6.4357098742787944</c:v>
                </c:pt>
                <c:pt idx="2">
                  <c:v>-8.0297237590327359</c:v>
                </c:pt>
                <c:pt idx="3">
                  <c:v>-8.8166200582829752</c:v>
                </c:pt>
                <c:pt idx="4">
                  <c:v>-9.1208886095918817</c:v>
                </c:pt>
                <c:pt idx="5">
                  <c:v>-9.122307467166257</c:v>
                </c:pt>
                <c:pt idx="6">
                  <c:v>-8.8938842702868453</c:v>
                </c:pt>
                <c:pt idx="7">
                  <c:v>-8.4556882151955897</c:v>
                </c:pt>
                <c:pt idx="8">
                  <c:v>-7.8161777819583333</c:v>
                </c:pt>
                <c:pt idx="9">
                  <c:v>-6.9945361447245951</c:v>
                </c:pt>
                <c:pt idx="10">
                  <c:v>-6.0269005302954088</c:v>
                </c:pt>
                <c:pt idx="11">
                  <c:v>-4.9627341508484024</c:v>
                </c:pt>
                <c:pt idx="12">
                  <c:v>-3.8571727894302521</c:v>
                </c:pt>
                <c:pt idx="13">
                  <c:v>-2.7633040209463888</c:v>
                </c:pt>
                <c:pt idx="14">
                  <c:v>-1.7264264900033077</c:v>
                </c:pt>
                <c:pt idx="15">
                  <c:v>-0.78091263736769223</c:v>
                </c:pt>
                <c:pt idx="16">
                  <c:v>5.058382427207686E-2</c:v>
                </c:pt>
                <c:pt idx="17">
                  <c:v>0.75624293251137509</c:v>
                </c:pt>
                <c:pt idx="18">
                  <c:v>1.3332542845298834</c:v>
                </c:pt>
                <c:pt idx="19">
                  <c:v>1.7856621399346961</c:v>
                </c:pt>
                <c:pt idx="20">
                  <c:v>2.1222809210338589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6-440B-8A86-8D81B834A73B}"/>
            </c:ext>
          </c:extLst>
        </c:ser>
        <c:ser>
          <c:idx val="1"/>
          <c:order val="1"/>
          <c:tx>
            <c:v>Prix à la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Macro!$B$10:$AP$10</c15:sqref>
                  </c15:fullRef>
                </c:ext>
              </c:extLst>
              <c:f>Macro!$L$10:$AF$10</c:f>
              <c:numCache>
                <c:formatCode>General</c:formatCode>
                <c:ptCount val="21"/>
                <c:pt idx="0">
                  <c:v>-3.6390536716903621</c:v>
                </c:pt>
                <c:pt idx="1">
                  <c:v>-6.7568647928749499</c:v>
                </c:pt>
                <c:pt idx="2">
                  <c:v>-8.7146209610408309</c:v>
                </c:pt>
                <c:pt idx="3">
                  <c:v>-9.7831739205782036</c:v>
                </c:pt>
                <c:pt idx="4">
                  <c:v>-10.275641082996323</c:v>
                </c:pt>
                <c:pt idx="5">
                  <c:v>-10.386181669313965</c:v>
                </c:pt>
                <c:pt idx="6">
                  <c:v>-10.204731204724226</c:v>
                </c:pt>
                <c:pt idx="7">
                  <c:v>-9.7641435164971924</c:v>
                </c:pt>
                <c:pt idx="8">
                  <c:v>-9.0810371001267995</c:v>
                </c:pt>
                <c:pt idx="9">
                  <c:v>-8.1800263124052979</c:v>
                </c:pt>
                <c:pt idx="10">
                  <c:v>-7.1021349043728037</c:v>
                </c:pt>
                <c:pt idx="11">
                  <c:v>-5.9025662712593689</c:v>
                </c:pt>
                <c:pt idx="12">
                  <c:v>-4.6434223497283984</c:v>
                </c:pt>
                <c:pt idx="13">
                  <c:v>-3.3855882392627934</c:v>
                </c:pt>
                <c:pt idx="14">
                  <c:v>-2.1822413631365056</c:v>
                </c:pt>
                <c:pt idx="15">
                  <c:v>-1.0749535308583691</c:v>
                </c:pt>
                <c:pt idx="16">
                  <c:v>-9.2332128739280872E-2</c:v>
                </c:pt>
                <c:pt idx="17">
                  <c:v>0.7493963353674582</c:v>
                </c:pt>
                <c:pt idx="18">
                  <c:v>1.4446192930685609</c:v>
                </c:pt>
                <c:pt idx="19">
                  <c:v>1.996056359672127</c:v>
                </c:pt>
                <c:pt idx="20">
                  <c:v>2.4124378519124301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440B-8A86-8D81B834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2464"/>
        <c:axId val="1064788128"/>
      </c:lineChart>
      <c:catAx>
        <c:axId val="1059802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88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4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Balance commerciale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7751531058618"/>
          <c:y val="0.20040536599591718"/>
          <c:w val="0.85329811898512686"/>
          <c:h val="0.6103900554097405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Macro!$B$5:$AP$5</c15:sqref>
                  </c15:fullRef>
                </c:ext>
              </c:extLst>
              <c:f>Macro!$L$5:$AF$5</c:f>
              <c:numCache>
                <c:formatCode>General</c:formatCode>
                <c:ptCount val="21"/>
                <c:pt idx="0">
                  <c:v>0.56580964013832613</c:v>
                </c:pt>
                <c:pt idx="1">
                  <c:v>1.4757367823121204</c:v>
                </c:pt>
                <c:pt idx="2">
                  <c:v>2.4600914886552694</c:v>
                </c:pt>
                <c:pt idx="3">
                  <c:v>3.3497345429750691</c:v>
                </c:pt>
                <c:pt idx="4">
                  <c:v>4.0683484484390631</c:v>
                </c:pt>
                <c:pt idx="5">
                  <c:v>4.5946530055848811</c:v>
                </c:pt>
                <c:pt idx="6">
                  <c:v>4.9311506817273587</c:v>
                </c:pt>
                <c:pt idx="7">
                  <c:v>5.0872642093797937</c:v>
                </c:pt>
                <c:pt idx="8">
                  <c:v>5.0741023139547536</c:v>
                </c:pt>
                <c:pt idx="9">
                  <c:v>4.9052379231084631</c:v>
                </c:pt>
                <c:pt idx="10">
                  <c:v>4.5987989015424002</c:v>
                </c:pt>
                <c:pt idx="11">
                  <c:v>4.1783342308350235</c:v>
                </c:pt>
                <c:pt idx="12">
                  <c:v>3.6718508227241209</c:v>
                </c:pt>
                <c:pt idx="13">
                  <c:v>3.1095494523752265</c:v>
                </c:pt>
                <c:pt idx="14">
                  <c:v>2.5211473973493437</c:v>
                </c:pt>
                <c:pt idx="15">
                  <c:v>1.9335347516552526</c:v>
                </c:pt>
                <c:pt idx="16">
                  <c:v>1.3691755126399086</c:v>
                </c:pt>
                <c:pt idx="17">
                  <c:v>0.84534119447912115</c:v>
                </c:pt>
                <c:pt idx="18">
                  <c:v>0.37405333752764669</c:v>
                </c:pt>
                <c:pt idx="19">
                  <c:v>-3.7478946002800217E-2</c:v>
                </c:pt>
                <c:pt idx="20">
                  <c:v>-0.38614290466544299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B14D-8E1E-A6F7F9B740A0}"/>
            </c:ext>
          </c:extLst>
        </c:ser>
        <c:ser>
          <c:idx val="1"/>
          <c:order val="1"/>
          <c:tx>
            <c:v>Importations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Macro!$B$6:$AP$6</c15:sqref>
                  </c15:fullRef>
                </c:ext>
              </c:extLst>
              <c:f>Macro!$L$6:$AF$6</c:f>
              <c:numCache>
                <c:formatCode>General</c:formatCode>
                <c:ptCount val="21"/>
                <c:pt idx="0">
                  <c:v>-24.39695739227291</c:v>
                </c:pt>
                <c:pt idx="1">
                  <c:v>-18.728485601658541</c:v>
                </c:pt>
                <c:pt idx="2">
                  <c:v>-14.266624341618495</c:v>
                </c:pt>
                <c:pt idx="3">
                  <c:v>-11.366929676705906</c:v>
                </c:pt>
                <c:pt idx="4">
                  <c:v>-9.4329050737435356</c:v>
                </c:pt>
                <c:pt idx="5">
                  <c:v>-7.9394478759932996</c:v>
                </c:pt>
                <c:pt idx="6">
                  <c:v>-6.5573444858829095</c:v>
                </c:pt>
                <c:pt idx="7">
                  <c:v>-5.1392359598121828</c:v>
                </c:pt>
                <c:pt idx="8">
                  <c:v>-3.676058997856757</c:v>
                </c:pt>
                <c:pt idx="9">
                  <c:v>-2.2396353457885931</c:v>
                </c:pt>
                <c:pt idx="10">
                  <c:v>-0.92702097506908165</c:v>
                </c:pt>
                <c:pt idx="11">
                  <c:v>0.18017344896619214</c:v>
                </c:pt>
                <c:pt idx="12">
                  <c:v>1.0365446750083107</c:v>
                </c:pt>
                <c:pt idx="13">
                  <c:v>1.636049793335892</c:v>
                </c:pt>
                <c:pt idx="14">
                  <c:v>2.0037612387229231</c:v>
                </c:pt>
                <c:pt idx="15">
                  <c:v>2.1830443607985694</c:v>
                </c:pt>
                <c:pt idx="16">
                  <c:v>2.22333261177452</c:v>
                </c:pt>
                <c:pt idx="17">
                  <c:v>2.1712092414064132</c:v>
                </c:pt>
                <c:pt idx="18">
                  <c:v>2.0653849823214721</c:v>
                </c:pt>
                <c:pt idx="19">
                  <c:v>1.9349107285075107</c:v>
                </c:pt>
                <c:pt idx="20">
                  <c:v>1.7995323884200554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2-B14D-8E1E-A6F7F9B740A0}"/>
            </c:ext>
          </c:extLst>
        </c:ser>
        <c:ser>
          <c:idx val="2"/>
          <c:order val="2"/>
          <c:tx>
            <c:v>Balance commerciale (en pts de PIB)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Macro!$B$25:$AP$25</c15:sqref>
                  </c15:fullRef>
                </c:ext>
              </c:extLst>
              <c:f>Macro!$L$25:$AF$25</c:f>
              <c:numCache>
                <c:formatCode>General</c:formatCode>
                <c:ptCount val="21"/>
                <c:pt idx="0">
                  <c:v>6.4918880553711054</c:v>
                </c:pt>
                <c:pt idx="1">
                  <c:v>5.2294139244894247</c:v>
                </c:pt>
                <c:pt idx="2">
                  <c:v>4.2989773152744206</c:v>
                </c:pt>
                <c:pt idx="3">
                  <c:v>3.7533087820564113</c:v>
                </c:pt>
                <c:pt idx="4">
                  <c:v>3.4189316164627703</c:v>
                </c:pt>
                <c:pt idx="5">
                  <c:v>3.1539700428394903</c:v>
                </c:pt>
                <c:pt idx="6">
                  <c:v>2.8732157243179004</c:v>
                </c:pt>
                <c:pt idx="7">
                  <c:v>2.5404889043907177</c:v>
                </c:pt>
                <c:pt idx="8">
                  <c:v>2.1560503016348713</c:v>
                </c:pt>
                <c:pt idx="9">
                  <c:v>1.7418225768739981</c:v>
                </c:pt>
                <c:pt idx="10">
                  <c:v>1.3273803279233451</c:v>
                </c:pt>
                <c:pt idx="11">
                  <c:v>0.93955274735073813</c:v>
                </c:pt>
                <c:pt idx="12">
                  <c:v>0.59678522813891988</c:v>
                </c:pt>
                <c:pt idx="13">
                  <c:v>0.30778310092905303</c:v>
                </c:pt>
                <c:pt idx="14">
                  <c:v>7.3028305214671033E-2</c:v>
                </c:pt>
                <c:pt idx="15">
                  <c:v>-0.11243219264958108</c:v>
                </c:pt>
                <c:pt idx="16">
                  <c:v>-0.25617789315520811</c:v>
                </c:pt>
                <c:pt idx="17">
                  <c:v>-0.36627143235579895</c:v>
                </c:pt>
                <c:pt idx="18">
                  <c:v>-0.44996324646348596</c:v>
                </c:pt>
                <c:pt idx="19">
                  <c:v>-0.51312245813706592</c:v>
                </c:pt>
                <c:pt idx="20">
                  <c:v>-0.56016029361612163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B14D-8E1E-A6F7F9B7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50096"/>
        <c:axId val="1001752224"/>
      </c:lineChart>
      <c:catAx>
        <c:axId val="1001450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52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17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693132108486438E-2"/>
          <c:y val="0.76853929717118696"/>
          <c:w val="0.95186242344706906"/>
          <c:h val="0.22220144356955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Ménages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Macro!$B$3:$AP$3</c15:sqref>
                  </c15:fullRef>
                </c:ext>
              </c:extLst>
              <c:f>Macro!$L$3:$AF$3</c:f>
              <c:numCache>
                <c:formatCode>General</c:formatCode>
                <c:ptCount val="21"/>
                <c:pt idx="0">
                  <c:v>-47.808356548259233</c:v>
                </c:pt>
                <c:pt idx="1">
                  <c:v>-31.320378248654489</c:v>
                </c:pt>
                <c:pt idx="2">
                  <c:v>-22.819481869115165</c:v>
                </c:pt>
                <c:pt idx="3">
                  <c:v>-18.052647379283737</c:v>
                </c:pt>
                <c:pt idx="4">
                  <c:v>-14.941983570481366</c:v>
                </c:pt>
                <c:pt idx="5">
                  <c:v>-12.412692882233889</c:v>
                </c:pt>
                <c:pt idx="6">
                  <c:v>-9.9318801331144684</c:v>
                </c:pt>
                <c:pt idx="7">
                  <c:v>-7.3227379058178332</c:v>
                </c:pt>
                <c:pt idx="8">
                  <c:v>-4.6432748659951395</c:v>
                </c:pt>
                <c:pt idx="9">
                  <c:v>-2.0693783136670141</c:v>
                </c:pt>
                <c:pt idx="10">
                  <c:v>0.20656822651470286</c:v>
                </c:pt>
                <c:pt idx="11">
                  <c:v>2.0427430052013751</c:v>
                </c:pt>
                <c:pt idx="12">
                  <c:v>3.3758038279132929</c:v>
                </c:pt>
                <c:pt idx="13">
                  <c:v>4.217416774303584</c:v>
                </c:pt>
                <c:pt idx="14">
                  <c:v>4.6329036110424271</c:v>
                </c:pt>
                <c:pt idx="15">
                  <c:v>4.7149977287911593</c:v>
                </c:pt>
                <c:pt idx="16">
                  <c:v>4.5614362152623711</c:v>
                </c:pt>
                <c:pt idx="17">
                  <c:v>4.2600946448530186</c:v>
                </c:pt>
                <c:pt idx="18">
                  <c:v>3.8816309963105589</c:v>
                </c:pt>
                <c:pt idx="19">
                  <c:v>3.4777568142498438</c:v>
                </c:pt>
                <c:pt idx="20">
                  <c:v>3.0828925536959595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824E-BC49-AEE796F0F876}"/>
            </c:ext>
          </c:extLst>
        </c:ser>
        <c:ser>
          <c:idx val="1"/>
          <c:order val="1"/>
          <c:tx>
            <c:v>Revenu disponible des ménages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Macro!$B$7:$AP$7</c15:sqref>
                  </c15:fullRef>
                </c:ext>
              </c:extLst>
              <c:f>Macro!$L$7:$AF$7</c:f>
              <c:numCache>
                <c:formatCode>General</c:formatCode>
                <c:ptCount val="21"/>
                <c:pt idx="0">
                  <c:v>-11.264159033595378</c:v>
                </c:pt>
                <c:pt idx="1">
                  <c:v>-12.605666437198405</c:v>
                </c:pt>
                <c:pt idx="2">
                  <c:v>-12.785178870307313</c:v>
                </c:pt>
                <c:pt idx="3">
                  <c:v>-12.389962302080026</c:v>
                </c:pt>
                <c:pt idx="4">
                  <c:v>-11.523965845623385</c:v>
                </c:pt>
                <c:pt idx="5">
                  <c:v>-10.14905655605569</c:v>
                </c:pt>
                <c:pt idx="6">
                  <c:v>-8.275400101473906</c:v>
                </c:pt>
                <c:pt idx="7">
                  <c:v>-6.0400051461836357</c:v>
                </c:pt>
                <c:pt idx="8">
                  <c:v>-3.6744336759767404</c:v>
                </c:pt>
                <c:pt idx="9">
                  <c:v>-1.4239147476194702</c:v>
                </c:pt>
                <c:pt idx="10">
                  <c:v>0.51926965727533414</c:v>
                </c:pt>
                <c:pt idx="11">
                  <c:v>2.0455669398477871</c:v>
                </c:pt>
                <c:pt idx="12">
                  <c:v>3.1263731973979025</c:v>
                </c:pt>
                <c:pt idx="13">
                  <c:v>3.7942778752929396</c:v>
                </c:pt>
                <c:pt idx="14">
                  <c:v>4.1178063499134554</c:v>
                </c:pt>
                <c:pt idx="15">
                  <c:v>4.1789455345333515</c:v>
                </c:pt>
                <c:pt idx="16">
                  <c:v>4.0572415151116648</c:v>
                </c:pt>
                <c:pt idx="17">
                  <c:v>3.8208484705141599</c:v>
                </c:pt>
                <c:pt idx="18">
                  <c:v>3.5230710316676683</c:v>
                </c:pt>
                <c:pt idx="19">
                  <c:v>3.2024427556426538</c:v>
                </c:pt>
                <c:pt idx="20">
                  <c:v>2.8846592887602052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0-824E-BC49-AEE796F0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2464"/>
        <c:axId val="1064788128"/>
      </c:lineChart>
      <c:catAx>
        <c:axId val="1059802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88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4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Coût du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-1.8318272399656776</c:v>
                </c:pt>
                <c:pt idx="1">
                  <c:v>-4.5035390611377402</c:v>
                </c:pt>
                <c:pt idx="2">
                  <c:v>-7.0680094732165415</c:v>
                </c:pt>
                <c:pt idx="3">
                  <c:v>-9.0733252421257742</c:v>
                </c:pt>
                <c:pt idx="4">
                  <c:v>-10.403983257104199</c:v>
                </c:pt>
                <c:pt idx="5">
                  <c:v>-11.117052014830209</c:v>
                </c:pt>
                <c:pt idx="6">
                  <c:v>-11.320596162279283</c:v>
                </c:pt>
                <c:pt idx="7">
                  <c:v>-11.114125656780304</c:v>
                </c:pt>
                <c:pt idx="8">
                  <c:v>-10.573263314459336</c:v>
                </c:pt>
                <c:pt idx="9">
                  <c:v>-9.7561078846222227</c:v>
                </c:pt>
                <c:pt idx="10">
                  <c:v>-8.7149357567218431</c:v>
                </c:pt>
                <c:pt idx="11">
                  <c:v>-7.504563948798582</c:v>
                </c:pt>
                <c:pt idx="12">
                  <c:v>-6.1847943598993478</c:v>
                </c:pt>
                <c:pt idx="13">
                  <c:v>-4.8179775833017917</c:v>
                </c:pt>
                <c:pt idx="14">
                  <c:v>-3.4641173015092175</c:v>
                </c:pt>
                <c:pt idx="15">
                  <c:v>-2.1758353462076552</c:v>
                </c:pt>
                <c:pt idx="16">
                  <c:v>-0.99471494531412352</c:v>
                </c:pt>
                <c:pt idx="17">
                  <c:v>5.0381947934541316E-2</c:v>
                </c:pt>
                <c:pt idx="18">
                  <c:v>0.94313955470333166</c:v>
                </c:pt>
                <c:pt idx="19">
                  <c:v>1.6782663752082261</c:v>
                </c:pt>
                <c:pt idx="20">
                  <c:v>2.2592439206877701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C-0441-919B-394A63E3BBBA}"/>
            </c:ext>
          </c:extLst>
        </c:ser>
        <c:ser>
          <c:idx val="1"/>
          <c:order val="1"/>
          <c:tx>
            <c:v>Coût réel du travail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2.547436850231688</c:v>
                </c:pt>
                <c:pt idx="1">
                  <c:v>3.7957826802293315</c:v>
                </c:pt>
                <c:pt idx="2">
                  <c:v>3.7295875052383742</c:v>
                </c:pt>
                <c:pt idx="3">
                  <c:v>3.025594943807608</c:v>
                </c:pt>
                <c:pt idx="4">
                  <c:v>2.2103598304427097</c:v>
                </c:pt>
                <c:pt idx="5">
                  <c:v>1.5153136015055191</c:v>
                </c:pt>
                <c:pt idx="6">
                  <c:v>0.9760319160477815</c:v>
                </c:pt>
                <c:pt idx="7">
                  <c:v>0.54952224600299804</c:v>
                </c:pt>
                <c:pt idx="8">
                  <c:v>0.18735236255120746</c:v>
                </c:pt>
                <c:pt idx="9">
                  <c:v>-0.13587208103384985</c:v>
                </c:pt>
                <c:pt idx="10">
                  <c:v>-0.42219267648656578</c:v>
                </c:pt>
                <c:pt idx="11">
                  <c:v>-0.66134740941170556</c:v>
                </c:pt>
                <c:pt idx="12">
                  <c:v>-0.84204923481471239</c:v>
                </c:pt>
                <c:pt idx="13">
                  <c:v>-0.95870329988166914</c:v>
                </c:pt>
                <c:pt idx="14">
                  <c:v>-1.0132311391678472</c:v>
                </c:pt>
                <c:pt idx="15">
                  <c:v>-1.0136784551901479</c:v>
                </c:pt>
                <c:pt idx="16">
                  <c:v>-0.97154323661620134</c:v>
                </c:pt>
                <c:pt idx="17">
                  <c:v>-0.89919569257553844</c:v>
                </c:pt>
                <c:pt idx="18">
                  <c:v>-0.80804411157793243</c:v>
                </c:pt>
                <c:pt idx="19">
                  <c:v>-0.70756489722977323</c:v>
                </c:pt>
                <c:pt idx="20">
                  <c:v>-0.60502414713694552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C-0441-919B-394A63E3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546640"/>
        <c:axId val="1063605552"/>
      </c:lineChart>
      <c:catAx>
        <c:axId val="1066546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05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3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Emploi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Taux de chômage (en pts)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8.8718850699999994</c:v>
                </c:pt>
                <c:pt idx="1">
                  <c:v>10.229337519999998</c:v>
                </c:pt>
                <c:pt idx="2">
                  <c:v>8.9699293600000001</c:v>
                </c:pt>
                <c:pt idx="3">
                  <c:v>7.0797814500000005</c:v>
                </c:pt>
                <c:pt idx="4">
                  <c:v>5.2802315900000005</c:v>
                </c:pt>
                <c:pt idx="5">
                  <c:v>3.7473659299999991</c:v>
                </c:pt>
                <c:pt idx="6">
                  <c:v>2.451599139999999</c:v>
                </c:pt>
                <c:pt idx="7">
                  <c:v>1.3225816099999996</c:v>
                </c:pt>
                <c:pt idx="8">
                  <c:v>0.31815310000000013</c:v>
                </c:pt>
                <c:pt idx="9">
                  <c:v>-0.56260478000000058</c:v>
                </c:pt>
                <c:pt idx="10">
                  <c:v>-1.2940027000000007</c:v>
                </c:pt>
                <c:pt idx="11">
                  <c:v>-1.8457133100000009</c:v>
                </c:pt>
                <c:pt idx="12">
                  <c:v>-2.20004293</c:v>
                </c:pt>
                <c:pt idx="13">
                  <c:v>-2.3598859900000004</c:v>
                </c:pt>
                <c:pt idx="14">
                  <c:v>-2.3479757500000003</c:v>
                </c:pt>
                <c:pt idx="15">
                  <c:v>-2.2007020900000009</c:v>
                </c:pt>
                <c:pt idx="16">
                  <c:v>-1.9601828299999999</c:v>
                </c:pt>
                <c:pt idx="17">
                  <c:v>-1.6672996900000001</c:v>
                </c:pt>
                <c:pt idx="18">
                  <c:v>-1.3570069400000009</c:v>
                </c:pt>
                <c:pt idx="19">
                  <c:v>-1.0560660700000002</c:v>
                </c:pt>
                <c:pt idx="20">
                  <c:v>-0.78270844000000039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5-F648-82F7-282BABCF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04528"/>
        <c:axId val="995208112"/>
      </c:lineChart>
      <c:lineChart>
        <c:grouping val="standard"/>
        <c:varyColors val="0"/>
        <c:ser>
          <c:idx val="0"/>
          <c:order val="0"/>
          <c:tx>
            <c:v>Emploi salarié en milliers (Droite)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Macro!$L$17:$AF$17</c:f>
              <c:numCache>
                <c:formatCode>General</c:formatCode>
                <c:ptCount val="21"/>
                <c:pt idx="0">
                  <c:v>-2956.8047699999988</c:v>
                </c:pt>
                <c:pt idx="1">
                  <c:v>-3629.4659599999977</c:v>
                </c:pt>
                <c:pt idx="2">
                  <c:v>-3374.7033599999995</c:v>
                </c:pt>
                <c:pt idx="3">
                  <c:v>-2808.0380299999997</c:v>
                </c:pt>
                <c:pt idx="4">
                  <c:v>-2194.0189900000005</c:v>
                </c:pt>
                <c:pt idx="5">
                  <c:v>-1626.465909999999</c:v>
                </c:pt>
                <c:pt idx="6">
                  <c:v>-1120.7201800000003</c:v>
                </c:pt>
                <c:pt idx="7">
                  <c:v>-666.28290000000197</c:v>
                </c:pt>
                <c:pt idx="8">
                  <c:v>-254.19406999999774</c:v>
                </c:pt>
                <c:pt idx="9">
                  <c:v>113.76082999999926</c:v>
                </c:pt>
                <c:pt idx="10">
                  <c:v>426.97451999999976</c:v>
                </c:pt>
                <c:pt idx="11">
                  <c:v>672.48967999999877</c:v>
                </c:pt>
                <c:pt idx="12">
                  <c:v>841.275450000001</c:v>
                </c:pt>
                <c:pt idx="13">
                  <c:v>931.84760999999708</c:v>
                </c:pt>
                <c:pt idx="14">
                  <c:v>950.7484000000004</c:v>
                </c:pt>
                <c:pt idx="15">
                  <c:v>910.68652999999904</c:v>
                </c:pt>
                <c:pt idx="16">
                  <c:v>827.61911999999938</c:v>
                </c:pt>
                <c:pt idx="17">
                  <c:v>717.90248000000065</c:v>
                </c:pt>
                <c:pt idx="18">
                  <c:v>596.1750400000019</c:v>
                </c:pt>
                <c:pt idx="19">
                  <c:v>474.166409999998</c:v>
                </c:pt>
                <c:pt idx="20">
                  <c:v>360.31651000000056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F648-82F7-282BABCF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61600"/>
        <c:axId val="1058162720"/>
      </c:lineChart>
      <c:catAx>
        <c:axId val="990704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08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952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528"/>
        <c:crosses val="autoZero"/>
        <c:crossBetween val="between"/>
      </c:valAx>
      <c:valAx>
        <c:axId val="105816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61600"/>
        <c:crosses val="max"/>
        <c:crossBetween val="between"/>
      </c:valAx>
      <c:catAx>
        <c:axId val="10741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816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Compte</a:t>
            </a:r>
            <a:r>
              <a:rPr lang="fr-FR" sz="1800" baseline="0"/>
              <a:t> Public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-18.901931308000002</c:v>
                </c:pt>
                <c:pt idx="1">
                  <c:v>-16.474551118000001</c:v>
                </c:pt>
                <c:pt idx="2">
                  <c:v>-14.341441637999999</c:v>
                </c:pt>
                <c:pt idx="3">
                  <c:v>-12.448741817999998</c:v>
                </c:pt>
                <c:pt idx="4">
                  <c:v>-10.627609478</c:v>
                </c:pt>
                <c:pt idx="5">
                  <c:v>-8.6791508779999997</c:v>
                </c:pt>
                <c:pt idx="6">
                  <c:v>-6.5064229979999997</c:v>
                </c:pt>
                <c:pt idx="7">
                  <c:v>-4.1772818479999998</c:v>
                </c:pt>
                <c:pt idx="8">
                  <c:v>-1.8762323679999997</c:v>
                </c:pt>
                <c:pt idx="9">
                  <c:v>0.19244569700000003</c:v>
                </c:pt>
                <c:pt idx="10">
                  <c:v>1.8784896920000003</c:v>
                </c:pt>
                <c:pt idx="11">
                  <c:v>3.1129780020000002</c:v>
                </c:pt>
                <c:pt idx="12">
                  <c:v>3.9006555620000003</c:v>
                </c:pt>
                <c:pt idx="13">
                  <c:v>4.2965604520000005</c:v>
                </c:pt>
                <c:pt idx="14">
                  <c:v>4.3810224719999997</c:v>
                </c:pt>
                <c:pt idx="15">
                  <c:v>4.2399155019999997</c:v>
                </c:pt>
                <c:pt idx="16">
                  <c:v>3.9519583120000008</c:v>
                </c:pt>
                <c:pt idx="17">
                  <c:v>3.5822410419999997</c:v>
                </c:pt>
                <c:pt idx="18">
                  <c:v>3.1802471819999996</c:v>
                </c:pt>
                <c:pt idx="19">
                  <c:v>2.7806475119999998</c:v>
                </c:pt>
                <c:pt idx="20">
                  <c:v>2.405513832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9-2345-AB5E-938DA0BF1CBD}"/>
            </c:ext>
          </c:extLst>
        </c:ser>
        <c:ser>
          <c:idx val="1"/>
          <c:order val="1"/>
          <c:tx>
            <c:v>Dette publique (en pts de PIB)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50.272362100000009</c:v>
                </c:pt>
                <c:pt idx="1">
                  <c:v>56.8062112</c:v>
                </c:pt>
                <c:pt idx="2">
                  <c:v>65.041595600000008</c:v>
                </c:pt>
                <c:pt idx="3">
                  <c:v>72.459284699999998</c:v>
                </c:pt>
                <c:pt idx="4">
                  <c:v>78.437966299999999</c:v>
                </c:pt>
                <c:pt idx="5">
                  <c:v>82.535412600000015</c:v>
                </c:pt>
                <c:pt idx="6">
                  <c:v>84.322040599999994</c:v>
                </c:pt>
                <c:pt idx="7">
                  <c:v>83.589946900000015</c:v>
                </c:pt>
                <c:pt idx="8">
                  <c:v>80.495428799999999</c:v>
                </c:pt>
                <c:pt idx="9">
                  <c:v>75.515244300000006</c:v>
                </c:pt>
                <c:pt idx="10">
                  <c:v>69.287926400000003</c:v>
                </c:pt>
                <c:pt idx="11">
                  <c:v>62.449880300000004</c:v>
                </c:pt>
                <c:pt idx="12">
                  <c:v>55.528792800000005</c:v>
                </c:pt>
                <c:pt idx="13">
                  <c:v>48.902821300000014</c:v>
                </c:pt>
                <c:pt idx="14">
                  <c:v>42.8059808</c:v>
                </c:pt>
                <c:pt idx="15">
                  <c:v>37.355844000000005</c:v>
                </c:pt>
                <c:pt idx="16">
                  <c:v>32.586437800000013</c:v>
                </c:pt>
                <c:pt idx="17">
                  <c:v>28.4775043</c:v>
                </c:pt>
                <c:pt idx="18">
                  <c:v>24.977148700000008</c:v>
                </c:pt>
                <c:pt idx="19">
                  <c:v>22.017945999999998</c:v>
                </c:pt>
                <c:pt idx="20">
                  <c:v>19.527703100000004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9-2345-AB5E-938DA0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85552"/>
        <c:axId val="1066991632"/>
      </c:lineChart>
      <c:catAx>
        <c:axId val="1056685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1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6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Emissions de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-26.818502717674264</c:v>
                </c:pt>
                <c:pt idx="1">
                  <c:v>-20.194312819658922</c:v>
                </c:pt>
                <c:pt idx="2">
                  <c:v>-14.72703538520882</c:v>
                </c:pt>
                <c:pt idx="3">
                  <c:v>-11.20999036038225</c:v>
                </c:pt>
                <c:pt idx="4">
                  <c:v>-8.9257354336922727</c:v>
                </c:pt>
                <c:pt idx="5">
                  <c:v>-7.2122870773485559</c:v>
                </c:pt>
                <c:pt idx="6">
                  <c:v>-5.6623078565503304</c:v>
                </c:pt>
                <c:pt idx="7">
                  <c:v>-4.0995616019905423</c:v>
                </c:pt>
                <c:pt idx="8">
                  <c:v>-2.5158212692249049</c:v>
                </c:pt>
                <c:pt idx="9">
                  <c:v>-0.9960354195292731</c:v>
                </c:pt>
                <c:pt idx="10">
                  <c:v>0.3499156335575293</c:v>
                </c:pt>
                <c:pt idx="11">
                  <c:v>1.4347605012127174</c:v>
                </c:pt>
                <c:pt idx="12">
                  <c:v>2.2162928641815016</c:v>
                </c:pt>
                <c:pt idx="13">
                  <c:v>2.6987073689010987</c:v>
                </c:pt>
                <c:pt idx="14">
                  <c:v>2.9210135464447395</c:v>
                </c:pt>
                <c:pt idx="15">
                  <c:v>2.9409568561851174</c:v>
                </c:pt>
                <c:pt idx="16">
                  <c:v>2.820501009557308</c:v>
                </c:pt>
                <c:pt idx="17">
                  <c:v>2.6157718223501769</c:v>
                </c:pt>
                <c:pt idx="18">
                  <c:v>2.3718273201532414</c:v>
                </c:pt>
                <c:pt idx="19">
                  <c:v>2.1212292963640023</c:v>
                </c:pt>
                <c:pt idx="20">
                  <c:v>1.8850023421130846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6549-87F5-94B7E3DD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18240"/>
        <c:axId val="1054417008"/>
      </c:lineChart>
      <c:catAx>
        <c:axId val="1068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17008"/>
        <c:crosses val="autoZero"/>
        <c:auto val="1"/>
        <c:lblAlgn val="ctr"/>
        <c:lblOffset val="100"/>
        <c:tickLblSkip val="4"/>
        <c:noMultiLvlLbl val="0"/>
      </c:catAx>
      <c:valAx>
        <c:axId val="1054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Macro!$B$4:$AP$4</c15:sqref>
                  </c15:fullRef>
                </c:ext>
              </c:extLst>
              <c:f>Macro!$L$4:$AF$4</c:f>
              <c:numCache>
                <c:formatCode>General</c:formatCode>
                <c:ptCount val="21"/>
                <c:pt idx="0">
                  <c:v>-12.730392640081156</c:v>
                </c:pt>
                <c:pt idx="1">
                  <c:v>-14.08324692638393</c:v>
                </c:pt>
                <c:pt idx="2">
                  <c:v>-12.175295975173373</c:v>
                </c:pt>
                <c:pt idx="3">
                  <c:v>-9.9681186266248005</c:v>
                </c:pt>
                <c:pt idx="4">
                  <c:v>-8.2396683674495268</c:v>
                </c:pt>
                <c:pt idx="5">
                  <c:v>-6.9831495592764803</c:v>
                </c:pt>
                <c:pt idx="6">
                  <c:v>-5.993193998385582</c:v>
                </c:pt>
                <c:pt idx="7">
                  <c:v>-5.0928486051047939</c:v>
                </c:pt>
                <c:pt idx="8">
                  <c:v>-4.1965945269362592</c:v>
                </c:pt>
                <c:pt idx="9">
                  <c:v>-3.3003532421711834</c:v>
                </c:pt>
                <c:pt idx="10">
                  <c:v>-2.4459363935390277</c:v>
                </c:pt>
                <c:pt idx="11">
                  <c:v>-1.6854916744012294</c:v>
                </c:pt>
                <c:pt idx="12">
                  <c:v>-1.0574364252842972</c:v>
                </c:pt>
                <c:pt idx="13">
                  <c:v>-0.57623433849612882</c:v>
                </c:pt>
                <c:pt idx="14">
                  <c:v>-0.23319316946825985</c:v>
                </c:pt>
                <c:pt idx="15">
                  <c:v>-3.4731600366155746E-3</c:v>
                </c:pt>
                <c:pt idx="16">
                  <c:v>0.14519527683356515</c:v>
                </c:pt>
                <c:pt idx="17">
                  <c:v>0.24507325289024884</c:v>
                </c:pt>
                <c:pt idx="18">
                  <c:v>0.32354284213849116</c:v>
                </c:pt>
                <c:pt idx="19">
                  <c:v>0.40083444748608699</c:v>
                </c:pt>
                <c:pt idx="20">
                  <c:v>0.48973546467812046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8-3F43-95AF-9AA5C770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6560"/>
        <c:axId val="1052370832"/>
      </c:lineChart>
      <c:catAx>
        <c:axId val="1029726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2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7751531058618"/>
          <c:y val="0.20040536599591718"/>
          <c:w val="0.85049278215223101"/>
          <c:h val="0.449825750947798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-4.2704763883119394</c:v>
                </c:pt>
                <c:pt idx="1">
                  <c:v>-7.9958178750058178</c:v>
                </c:pt>
                <c:pt idx="2">
                  <c:v>-10.409370407501228</c:v>
                </c:pt>
                <c:pt idx="3">
                  <c:v>-11.743606224751435</c:v>
                </c:pt>
                <c:pt idx="4">
                  <c:v>-12.341550422609993</c:v>
                </c:pt>
                <c:pt idx="5">
                  <c:v>-12.443802983117846</c:v>
                </c:pt>
                <c:pt idx="6">
                  <c:v>-12.177769158151197</c:v>
                </c:pt>
                <c:pt idx="7">
                  <c:v>-11.599903865335071</c:v>
                </c:pt>
                <c:pt idx="8">
                  <c:v>-10.740493112655125</c:v>
                </c:pt>
                <c:pt idx="9">
                  <c:v>-9.633324807062472</c:v>
                </c:pt>
                <c:pt idx="10">
                  <c:v>-8.3279028739585481</c:v>
                </c:pt>
                <c:pt idx="11">
                  <c:v>-6.8887752586264011</c:v>
                </c:pt>
                <c:pt idx="12">
                  <c:v>-5.3881157189223376</c:v>
                </c:pt>
                <c:pt idx="13">
                  <c:v>-3.8966314161813953</c:v>
                </c:pt>
                <c:pt idx="14">
                  <c:v>-2.4759734596022209</c:v>
                </c:pt>
                <c:pt idx="15">
                  <c:v>-1.1740580485528951</c:v>
                </c:pt>
                <c:pt idx="16">
                  <c:v>-2.3399015317848715E-2</c:v>
                </c:pt>
                <c:pt idx="17">
                  <c:v>0.95819371223802019</c:v>
                </c:pt>
                <c:pt idx="18">
                  <c:v>1.7654492354433726</c:v>
                </c:pt>
                <c:pt idx="19">
                  <c:v>2.4028328754527539</c:v>
                </c:pt>
                <c:pt idx="20">
                  <c:v>2.8817031129291237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CA47-A5F9-5B2DFCB2200A}"/>
            </c:ext>
          </c:extLst>
        </c:ser>
        <c:ser>
          <c:idx val="1"/>
          <c:order val="1"/>
          <c:tx>
            <c:v>Prix des consommations intermédiaires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-3.0393108827560966</c:v>
                </c:pt>
                <c:pt idx="1">
                  <c:v>-5.5101889348342699</c:v>
                </c:pt>
                <c:pt idx="2">
                  <c:v>-7.01400576715473</c:v>
                </c:pt>
                <c:pt idx="3">
                  <c:v>-7.8312143006688313</c:v>
                </c:pt>
                <c:pt idx="4">
                  <c:v>-8.229286462913322</c:v>
                </c:pt>
                <c:pt idx="5">
                  <c:v>-8.3534032091795769</c:v>
                </c:pt>
                <c:pt idx="6">
                  <c:v>-8.2574884601845806</c:v>
                </c:pt>
                <c:pt idx="7">
                  <c:v>-7.9526586647461812</c:v>
                </c:pt>
                <c:pt idx="8">
                  <c:v>-7.4431841772486855</c:v>
                </c:pt>
                <c:pt idx="9">
                  <c:v>-6.7452110254236803</c:v>
                </c:pt>
                <c:pt idx="10">
                  <c:v>-5.891581201607865</c:v>
                </c:pt>
                <c:pt idx="11">
                  <c:v>-4.9282828888431718</c:v>
                </c:pt>
                <c:pt idx="12">
                  <c:v>-3.9074561184652468</c:v>
                </c:pt>
                <c:pt idx="13">
                  <c:v>-2.8803009325321982</c:v>
                </c:pt>
                <c:pt idx="14">
                  <c:v>-1.8916584050663432</c:v>
                </c:pt>
                <c:pt idx="15">
                  <c:v>-0.97685147126164162</c:v>
                </c:pt>
                <c:pt idx="16">
                  <c:v>-0.16061153628149638</c:v>
                </c:pt>
                <c:pt idx="17">
                  <c:v>0.54245098802465641</c:v>
                </c:pt>
                <c:pt idx="18">
                  <c:v>1.1264555324188574</c:v>
                </c:pt>
                <c:pt idx="19">
                  <c:v>1.5924655447966396</c:v>
                </c:pt>
                <c:pt idx="20">
                  <c:v>1.9466686161576874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7-CA47-A5F9-5B2DFCB2200A}"/>
            </c:ext>
          </c:extLst>
        </c:ser>
        <c:ser>
          <c:idx val="2"/>
          <c:order val="2"/>
          <c:tx>
            <c:v>Prix des exportations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-3.0849992054431286</c:v>
                </c:pt>
                <c:pt idx="1">
                  <c:v>-5.7686163118181639</c:v>
                </c:pt>
                <c:pt idx="2">
                  <c:v>-7.5043920544501708</c:v>
                </c:pt>
                <c:pt idx="3">
                  <c:v>-8.4695395785850831</c:v>
                </c:pt>
                <c:pt idx="4">
                  <c:v>-8.9149999559574038</c:v>
                </c:pt>
                <c:pt idx="5">
                  <c:v>-9.0129852276108036</c:v>
                </c:pt>
                <c:pt idx="6">
                  <c:v>-8.8507218053278329</c:v>
                </c:pt>
                <c:pt idx="7">
                  <c:v>-8.463331316091816</c:v>
                </c:pt>
                <c:pt idx="8">
                  <c:v>-7.8680580046192272</c:v>
                </c:pt>
                <c:pt idx="9">
                  <c:v>-7.0865737761025338</c:v>
                </c:pt>
                <c:pt idx="10">
                  <c:v>-6.1537830010233936</c:v>
                </c:pt>
                <c:pt idx="11">
                  <c:v>-5.1168308894941505</c:v>
                </c:pt>
                <c:pt idx="12">
                  <c:v>-4.0291465624757379</c:v>
                </c:pt>
                <c:pt idx="13">
                  <c:v>-2.9434091676325491</c:v>
                </c:pt>
                <c:pt idx="14">
                  <c:v>-1.9057885136085417</c:v>
                </c:pt>
                <c:pt idx="15">
                  <c:v>-0.95243041833763531</c:v>
                </c:pt>
                <c:pt idx="16">
                  <c:v>-0.10819340328375171</c:v>
                </c:pt>
                <c:pt idx="17">
                  <c:v>0.61287959846660911</c:v>
                </c:pt>
                <c:pt idx="18">
                  <c:v>1.2060280852537852</c:v>
                </c:pt>
                <c:pt idx="19">
                  <c:v>1.6737801251953011</c:v>
                </c:pt>
                <c:pt idx="20">
                  <c:v>2.0239214120535642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7-CA47-A5F9-5B2DFCB2200A}"/>
            </c:ext>
          </c:extLst>
        </c:ser>
        <c:ser>
          <c:idx val="3"/>
          <c:order val="3"/>
          <c:tx>
            <c:v>Prix des importations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7-CA47-A5F9-5B2DFCB2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13888"/>
        <c:axId val="1066054192"/>
      </c:lineChart>
      <c:catAx>
        <c:axId val="1034013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4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6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651574803149601E-2"/>
          <c:y val="0.66098352289297169"/>
          <c:w val="0.93425240594925629"/>
          <c:h val="0.33901647710702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3</xdr:row>
      <xdr:rowOff>87312</xdr:rowOff>
    </xdr:from>
    <xdr:to>
      <xdr:col>6</xdr:col>
      <xdr:colOff>165100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9A7EA-EF15-46BF-B8CD-73774E9A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193675</xdr:colOff>
      <xdr:row>3</xdr:row>
      <xdr:rowOff>92075</xdr:rowOff>
    </xdr:from>
    <xdr:to>
      <xdr:col>11</xdr:col>
      <xdr:colOff>638175</xdr:colOff>
      <xdr:row>17</xdr:row>
      <xdr:rowOff>142875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CB99653F-2289-6C4F-8DC5-470DA93D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695324</xdr:colOff>
      <xdr:row>3</xdr:row>
      <xdr:rowOff>123825</xdr:rowOff>
    </xdr:from>
    <xdr:to>
      <xdr:col>17</xdr:col>
      <xdr:colOff>371475</xdr:colOff>
      <xdr:row>18</xdr:row>
      <xdr:rowOff>9525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E8BD1A06-BAE1-4F43-B5E4-AC86C546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250825</xdr:colOff>
      <xdr:row>19</xdr:row>
      <xdr:rowOff>19050</xdr:rowOff>
    </xdr:from>
    <xdr:to>
      <xdr:col>12</xdr:col>
      <xdr:colOff>0</xdr:colOff>
      <xdr:row>33</xdr:row>
      <xdr:rowOff>95250</xdr:rowOff>
    </xdr:to>
    <xdr:graphicFrame macro="">
      <xdr:nvGraphicFramePr>
        <xdr:cNvPr id="6" name="Graphique 4">
          <a:extLst>
            <a:ext uri="{FF2B5EF4-FFF2-40B4-BE49-F238E27FC236}">
              <a16:creationId xmlns:a16="http://schemas.microsoft.com/office/drawing/2014/main" id="{1D3E9CD3-B34E-E34D-862B-F1DBA127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19</xdr:row>
      <xdr:rowOff>12700</xdr:rowOff>
    </xdr:from>
    <xdr:to>
      <xdr:col>17</xdr:col>
      <xdr:colOff>358775</xdr:colOff>
      <xdr:row>33</xdr:row>
      <xdr:rowOff>88900</xdr:rowOff>
    </xdr:to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D6836B3D-2627-C046-A762-A139D79F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806450</xdr:colOff>
      <xdr:row>34</xdr:row>
      <xdr:rowOff>155575</xdr:rowOff>
    </xdr:from>
    <xdr:to>
      <xdr:col>6</xdr:col>
      <xdr:colOff>260350</xdr:colOff>
      <xdr:row>49</xdr:row>
      <xdr:rowOff>41275</xdr:rowOff>
    </xdr:to>
    <xdr:graphicFrame macro="">
      <xdr:nvGraphicFramePr>
        <xdr:cNvPr id="8" name="Graphique 6">
          <a:extLst>
            <a:ext uri="{FF2B5EF4-FFF2-40B4-BE49-F238E27FC236}">
              <a16:creationId xmlns:a16="http://schemas.microsoft.com/office/drawing/2014/main" id="{C1DAEE79-9146-6940-8707-079C589D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409575</xdr:colOff>
      <xdr:row>35</xdr:row>
      <xdr:rowOff>31750</xdr:rowOff>
    </xdr:from>
    <xdr:to>
      <xdr:col>12</xdr:col>
      <xdr:colOff>158750</xdr:colOff>
      <xdr:row>49</xdr:row>
      <xdr:rowOff>107950</xdr:rowOff>
    </xdr:to>
    <xdr:graphicFrame macro="">
      <xdr:nvGraphicFramePr>
        <xdr:cNvPr id="9" name="Graphique 7">
          <a:extLst>
            <a:ext uri="{FF2B5EF4-FFF2-40B4-BE49-F238E27FC236}">
              <a16:creationId xmlns:a16="http://schemas.microsoft.com/office/drawing/2014/main" id="{AEA87FED-BF38-DD4D-9EA7-BE6E2C10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352425</xdr:colOff>
      <xdr:row>3</xdr:row>
      <xdr:rowOff>130175</xdr:rowOff>
    </xdr:from>
    <xdr:to>
      <xdr:col>23</xdr:col>
      <xdr:colOff>101600</xdr:colOff>
      <xdr:row>17</xdr:row>
      <xdr:rowOff>142875</xdr:rowOff>
    </xdr:to>
    <xdr:graphicFrame macro="">
      <xdr:nvGraphicFramePr>
        <xdr:cNvPr id="10" name="Graphique 8">
          <a:extLst>
            <a:ext uri="{FF2B5EF4-FFF2-40B4-BE49-F238E27FC236}">
              <a16:creationId xmlns:a16="http://schemas.microsoft.com/office/drawing/2014/main" id="{E65FA1F6-6BE4-A346-B253-754EF030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422275</xdr:colOff>
      <xdr:row>19</xdr:row>
      <xdr:rowOff>34925</xdr:rowOff>
    </xdr:from>
    <xdr:to>
      <xdr:col>23</xdr:col>
      <xdr:colOff>171450</xdr:colOff>
      <xdr:row>33</xdr:row>
      <xdr:rowOff>111125</xdr:rowOff>
    </xdr:to>
    <xdr:graphicFrame macro="">
      <xdr:nvGraphicFramePr>
        <xdr:cNvPr id="11" name="Graphique 9">
          <a:extLst>
            <a:ext uri="{FF2B5EF4-FFF2-40B4-BE49-F238E27FC236}">
              <a16:creationId xmlns:a16="http://schemas.microsoft.com/office/drawing/2014/main" id="{8435039C-9FED-9145-9452-9299C9BD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781050</xdr:colOff>
      <xdr:row>19</xdr:row>
      <xdr:rowOff>19050</xdr:rowOff>
    </xdr:from>
    <xdr:to>
      <xdr:col>6</xdr:col>
      <xdr:colOff>254000</xdr:colOff>
      <xdr:row>33</xdr:row>
      <xdr:rowOff>95250</xdr:rowOff>
    </xdr:to>
    <xdr:graphicFrame macro="">
      <xdr:nvGraphicFramePr>
        <xdr:cNvPr id="13" name="Graphique 2">
          <a:extLst>
            <a:ext uri="{FF2B5EF4-FFF2-40B4-BE49-F238E27FC236}">
              <a16:creationId xmlns:a16="http://schemas.microsoft.com/office/drawing/2014/main" id="{B4955E74-A9C7-4CDF-80EA-DD2F1273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workbookViewId="0">
      <selection activeCell="B29" sqref="B29"/>
    </sheetView>
  </sheetViews>
  <sheetFormatPr defaultColWidth="12.42578125" defaultRowHeight="15" x14ac:dyDescent="0.25"/>
  <cols>
    <col min="1" max="1" width="37.42578125" bestFit="1" customWidth="1"/>
  </cols>
  <sheetData>
    <row r="1" spans="1:10" ht="30" customHeight="1" x14ac:dyDescent="0.25">
      <c r="A1" s="7"/>
      <c r="B1" s="23" t="s">
        <v>41</v>
      </c>
      <c r="C1" s="23"/>
      <c r="D1" s="23"/>
      <c r="E1" s="23"/>
      <c r="F1" s="23"/>
      <c r="G1" s="23"/>
      <c r="H1" s="10"/>
      <c r="I1" s="10"/>
      <c r="J1" s="10"/>
    </row>
    <row r="2" spans="1:10" ht="15.75" x14ac:dyDescent="0.25">
      <c r="A2" s="8"/>
      <c r="B2" s="24" t="s">
        <v>0</v>
      </c>
      <c r="C2" s="25"/>
      <c r="D2" s="25"/>
      <c r="E2" s="25"/>
      <c r="F2" s="25"/>
      <c r="G2" s="26"/>
      <c r="H2" s="10"/>
      <c r="I2" s="10"/>
      <c r="J2" s="10"/>
    </row>
    <row r="3" spans="1:10" x14ac:dyDescent="0.25">
      <c r="A3" s="1"/>
      <c r="B3" s="2">
        <v>2020</v>
      </c>
      <c r="C3" s="3">
        <v>2021</v>
      </c>
      <c r="D3" s="3">
        <v>2022</v>
      </c>
      <c r="E3" s="3">
        <v>2025</v>
      </c>
      <c r="F3" s="3">
        <v>2030</v>
      </c>
      <c r="G3" s="4">
        <v>2040</v>
      </c>
      <c r="H3" s="10"/>
      <c r="I3" s="10"/>
      <c r="J3" s="10"/>
    </row>
    <row r="4" spans="1:10" x14ac:dyDescent="0.25">
      <c r="A4" s="5" t="s">
        <v>1</v>
      </c>
      <c r="B4" s="11">
        <f>Macro!L2</f>
        <v>-23.929077455410884</v>
      </c>
      <c r="C4" s="12">
        <f>Macro!M2</f>
        <v>-15.80052805695712</v>
      </c>
      <c r="D4" s="12">
        <f>Macro!N2</f>
        <v>-11.389901967780125</v>
      </c>
      <c r="E4" s="12">
        <f>Macro!Q2</f>
        <v>-5.4490715052658567</v>
      </c>
      <c r="F4" s="12">
        <f>Macro!V2</f>
        <v>0.97962310450627754</v>
      </c>
      <c r="G4" s="13">
        <f>Macro!AF2</f>
        <v>1.3380612233811151</v>
      </c>
      <c r="H4" s="10"/>
      <c r="I4" s="10"/>
      <c r="J4" s="10"/>
    </row>
    <row r="5" spans="1:10" x14ac:dyDescent="0.25">
      <c r="A5" s="5" t="s">
        <v>2</v>
      </c>
      <c r="B5" s="11">
        <f>Macro!L3</f>
        <v>-47.808356548259233</v>
      </c>
      <c r="C5" s="12">
        <f>Macro!M3</f>
        <v>-31.320378248654489</v>
      </c>
      <c r="D5" s="12">
        <f>Macro!N3</f>
        <v>-22.819481869115165</v>
      </c>
      <c r="E5" s="12">
        <f>Macro!Q3</f>
        <v>-12.412692882233889</v>
      </c>
      <c r="F5" s="12">
        <f>Macro!V3</f>
        <v>0.20656822651470286</v>
      </c>
      <c r="G5" s="13">
        <f>Macro!AF3</f>
        <v>3.0828925536959595</v>
      </c>
      <c r="H5" s="10"/>
      <c r="I5" s="10"/>
      <c r="J5" s="10"/>
    </row>
    <row r="6" spans="1:10" x14ac:dyDescent="0.25">
      <c r="A6" s="5" t="s">
        <v>3</v>
      </c>
      <c r="B6" s="11">
        <f>Macro!L4</f>
        <v>-12.730392640081156</v>
      </c>
      <c r="C6" s="12">
        <f>Macro!M4</f>
        <v>-14.08324692638393</v>
      </c>
      <c r="D6" s="12">
        <f>Macro!N4</f>
        <v>-12.175295975173373</v>
      </c>
      <c r="E6" s="12">
        <f>Macro!Q4</f>
        <v>-6.9831495592764803</v>
      </c>
      <c r="F6" s="12">
        <f>Macro!V4</f>
        <v>-2.4459363935390277</v>
      </c>
      <c r="G6" s="13">
        <f>Macro!AF4</f>
        <v>0.48973546467812046</v>
      </c>
      <c r="H6" s="10"/>
      <c r="I6" s="10"/>
      <c r="J6" s="10"/>
    </row>
    <row r="7" spans="1:10" x14ac:dyDescent="0.25">
      <c r="A7" s="5" t="s">
        <v>4</v>
      </c>
      <c r="B7" s="11">
        <f>Macro!L5</f>
        <v>0.56580964013832613</v>
      </c>
      <c r="C7" s="12">
        <f>Macro!M5</f>
        <v>1.4757367823121204</v>
      </c>
      <c r="D7" s="12">
        <f>Macro!N5</f>
        <v>2.4600914886552694</v>
      </c>
      <c r="E7" s="12">
        <f>Macro!Q5</f>
        <v>4.5946530055848811</v>
      </c>
      <c r="F7" s="12">
        <f>Macro!V5</f>
        <v>4.5987989015424002</v>
      </c>
      <c r="G7" s="13">
        <f>Macro!AF5</f>
        <v>-0.38614290466544299</v>
      </c>
      <c r="H7" s="10"/>
      <c r="I7" s="10"/>
      <c r="J7" s="10"/>
    </row>
    <row r="8" spans="1:10" x14ac:dyDescent="0.25">
      <c r="A8" s="5" t="s">
        <v>5</v>
      </c>
      <c r="B8" s="11">
        <f>Macro!L6</f>
        <v>-24.39695739227291</v>
      </c>
      <c r="C8" s="12">
        <f>Macro!M6</f>
        <v>-18.728485601658541</v>
      </c>
      <c r="D8" s="12">
        <f>Macro!N6</f>
        <v>-14.266624341618495</v>
      </c>
      <c r="E8" s="12">
        <f>Macro!Q6</f>
        <v>-7.9394478759932996</v>
      </c>
      <c r="F8" s="12">
        <f>Macro!V6</f>
        <v>-0.92702097506908165</v>
      </c>
      <c r="G8" s="13">
        <f>Macro!AF6</f>
        <v>1.7995323884200554</v>
      </c>
      <c r="H8" s="10"/>
      <c r="I8" s="10"/>
      <c r="J8" s="10"/>
    </row>
    <row r="9" spans="1:10" x14ac:dyDescent="0.25">
      <c r="A9" s="5" t="s">
        <v>6</v>
      </c>
      <c r="B9" s="11">
        <f>Macro!L7</f>
        <v>-11.264159033595378</v>
      </c>
      <c r="C9" s="12">
        <f>Macro!M7</f>
        <v>-12.605666437198405</v>
      </c>
      <c r="D9" s="12">
        <f>Macro!N7</f>
        <v>-12.785178870307313</v>
      </c>
      <c r="E9" s="12">
        <f>Macro!Q7</f>
        <v>-10.14905655605569</v>
      </c>
      <c r="F9" s="12">
        <f>Macro!V7</f>
        <v>0.51926965727533414</v>
      </c>
      <c r="G9" s="13">
        <f>Macro!AF7</f>
        <v>2.8846592887602052</v>
      </c>
      <c r="H9" s="10"/>
      <c r="I9" s="10"/>
      <c r="J9" s="10"/>
    </row>
    <row r="10" spans="1:10" x14ac:dyDescent="0.25">
      <c r="A10" s="5" t="s">
        <v>7</v>
      </c>
      <c r="B10" s="11">
        <f>Macro!L8</f>
        <v>36.909324179999999</v>
      </c>
      <c r="C10" s="12">
        <f>Macro!M8</f>
        <v>19.191839449999996</v>
      </c>
      <c r="D10" s="12">
        <f>Macro!N8</f>
        <v>10.31130531</v>
      </c>
      <c r="E10" s="12">
        <f>Macro!Q8</f>
        <v>2.2578794200000014</v>
      </c>
      <c r="F10" s="12">
        <f>Macro!V8</f>
        <v>0.27880285000000116</v>
      </c>
      <c r="G10" s="13">
        <f>Macro!AF8</f>
        <v>-0.17268021999999883</v>
      </c>
      <c r="H10" s="10"/>
      <c r="I10" s="10"/>
      <c r="J10" s="10"/>
    </row>
    <row r="11" spans="1:10" x14ac:dyDescent="0.25">
      <c r="A11" s="5" t="s">
        <v>8</v>
      </c>
      <c r="B11" s="11">
        <f>Macro!L9</f>
        <v>-3.6553436026004249</v>
      </c>
      <c r="C11" s="12">
        <f>Macro!M9</f>
        <v>-6.4357098742787944</v>
      </c>
      <c r="D11" s="12">
        <f>Macro!N9</f>
        <v>-8.0297237590327359</v>
      </c>
      <c r="E11" s="12">
        <f>Macro!Q9</f>
        <v>-9.122307467166257</v>
      </c>
      <c r="F11" s="12">
        <f>Macro!V9</f>
        <v>-6.0269005302954088</v>
      </c>
      <c r="G11" s="13">
        <f>Macro!AF9</f>
        <v>2.1222809210338589</v>
      </c>
      <c r="H11" s="10"/>
      <c r="I11" s="10"/>
      <c r="J11" s="10"/>
    </row>
    <row r="12" spans="1:10" x14ac:dyDescent="0.25">
      <c r="A12" s="5" t="s">
        <v>39</v>
      </c>
      <c r="B12" s="11">
        <f>Macro!L10</f>
        <v>-3.6390536716903621</v>
      </c>
      <c r="C12" s="12">
        <f>Macro!M10</f>
        <v>-6.7568647928749499</v>
      </c>
      <c r="D12" s="12">
        <f>Macro!N10</f>
        <v>-8.7146209610408309</v>
      </c>
      <c r="E12" s="12">
        <f>Macro!Q10</f>
        <v>-10.386181669313965</v>
      </c>
      <c r="F12" s="12">
        <f>Macro!V10</f>
        <v>-7.1021349043728037</v>
      </c>
      <c r="G12" s="13">
        <f>Macro!AF10</f>
        <v>2.4124378519124301</v>
      </c>
      <c r="H12" s="10"/>
      <c r="I12" s="10"/>
      <c r="J12" s="10"/>
    </row>
    <row r="13" spans="1:10" x14ac:dyDescent="0.25">
      <c r="A13" s="5" t="s">
        <v>37</v>
      </c>
      <c r="B13" s="11">
        <f>Macro!L11</f>
        <v>-4.2704763883119394</v>
      </c>
      <c r="C13" s="12">
        <f>Macro!M11</f>
        <v>-7.9958178750058178</v>
      </c>
      <c r="D13" s="12">
        <f>Macro!N11</f>
        <v>-10.409370407501228</v>
      </c>
      <c r="E13" s="12">
        <f>Macro!Q11</f>
        <v>-12.443802983117846</v>
      </c>
      <c r="F13" s="12">
        <f>Macro!V11</f>
        <v>-8.3279028739585481</v>
      </c>
      <c r="G13" s="13">
        <f>Macro!AF11</f>
        <v>2.8817031129291237</v>
      </c>
      <c r="H13" s="10"/>
      <c r="I13" s="10"/>
      <c r="J13" s="10"/>
    </row>
    <row r="14" spans="1:10" x14ac:dyDescent="0.25">
      <c r="A14" s="5" t="s">
        <v>38</v>
      </c>
      <c r="B14" s="11">
        <f>Macro!L12</f>
        <v>-3.0393108827560966</v>
      </c>
      <c r="C14" s="12">
        <f>Macro!M12</f>
        <v>-5.5101889348342699</v>
      </c>
      <c r="D14" s="12">
        <f>Macro!N12</f>
        <v>-7.01400576715473</v>
      </c>
      <c r="E14" s="12">
        <f>Macro!Q12</f>
        <v>-8.3534032091795769</v>
      </c>
      <c r="F14" s="12">
        <f>Macro!V12</f>
        <v>-5.891581201607865</v>
      </c>
      <c r="G14" s="13">
        <f>Macro!AF12</f>
        <v>1.9466686161576874</v>
      </c>
      <c r="H14" s="10"/>
      <c r="I14" s="10"/>
      <c r="J14" s="10"/>
    </row>
    <row r="15" spans="1:10" x14ac:dyDescent="0.25">
      <c r="A15" s="5" t="s">
        <v>9</v>
      </c>
      <c r="B15" s="11">
        <f>Macro!L13</f>
        <v>-3.0849992054431286</v>
      </c>
      <c r="C15" s="12">
        <f>Macro!M13</f>
        <v>-5.7686163118181639</v>
      </c>
      <c r="D15" s="12">
        <f>Macro!N13</f>
        <v>-7.5043920544501708</v>
      </c>
      <c r="E15" s="12">
        <f>Macro!Q13</f>
        <v>-9.0129852276108036</v>
      </c>
      <c r="F15" s="12">
        <f>Macro!V13</f>
        <v>-6.1537830010233936</v>
      </c>
      <c r="G15" s="13">
        <f>Macro!AF13</f>
        <v>2.0239214120535642</v>
      </c>
      <c r="H15" s="10"/>
      <c r="I15" s="10"/>
      <c r="J15" s="10"/>
    </row>
    <row r="16" spans="1:10" x14ac:dyDescent="0.25">
      <c r="A16" s="5" t="s">
        <v>10</v>
      </c>
      <c r="B16" s="11">
        <f>Macro!L14</f>
        <v>0</v>
      </c>
      <c r="C16" s="12">
        <f>Macro!M14</f>
        <v>0</v>
      </c>
      <c r="D16" s="12">
        <f>Macro!N14</f>
        <v>0</v>
      </c>
      <c r="E16" s="12">
        <f>Macro!Q14</f>
        <v>0</v>
      </c>
      <c r="F16" s="12">
        <f>Macro!V14</f>
        <v>0</v>
      </c>
      <c r="G16" s="13">
        <f>Macro!AF14</f>
        <v>0</v>
      </c>
      <c r="H16" s="10"/>
      <c r="I16" s="10"/>
      <c r="J16" s="10"/>
    </row>
    <row r="17" spans="1:10" x14ac:dyDescent="0.25">
      <c r="A17" s="5" t="s">
        <v>11</v>
      </c>
      <c r="B17" s="11">
        <f>Macro!L15</f>
        <v>-1.8318272399656776</v>
      </c>
      <c r="C17" s="12">
        <f>Macro!M15</f>
        <v>-4.5035390611377402</v>
      </c>
      <c r="D17" s="12">
        <f>Macro!N15</f>
        <v>-7.0680094732165415</v>
      </c>
      <c r="E17" s="12">
        <f>Macro!Q15</f>
        <v>-11.117052014830209</v>
      </c>
      <c r="F17" s="12">
        <f>Macro!V15</f>
        <v>-8.7149357567218431</v>
      </c>
      <c r="G17" s="13">
        <f>Macro!AF15</f>
        <v>2.2592439206877701</v>
      </c>
      <c r="H17" s="10"/>
      <c r="I17" s="10"/>
      <c r="J17" s="10"/>
    </row>
    <row r="18" spans="1:10" x14ac:dyDescent="0.25">
      <c r="A18" s="5" t="s">
        <v>12</v>
      </c>
      <c r="B18" s="11">
        <f>Macro!L16</f>
        <v>2.547436850231688</v>
      </c>
      <c r="C18" s="12">
        <f>Macro!M16</f>
        <v>3.7957826802293315</v>
      </c>
      <c r="D18" s="12">
        <f>Macro!N16</f>
        <v>3.7295875052383742</v>
      </c>
      <c r="E18" s="12">
        <f>Macro!Q16</f>
        <v>1.5153136015055191</v>
      </c>
      <c r="F18" s="12">
        <f>Macro!V16</f>
        <v>-0.42219267648656578</v>
      </c>
      <c r="G18" s="13">
        <f>Macro!AF16</f>
        <v>-0.60502414713694552</v>
      </c>
      <c r="H18" s="10"/>
      <c r="I18" s="10"/>
      <c r="J18" s="10"/>
    </row>
    <row r="19" spans="1:10" x14ac:dyDescent="0.25">
      <c r="A19" s="5" t="s">
        <v>13</v>
      </c>
      <c r="B19" s="11">
        <f>Macro!L17</f>
        <v>-2956.8047699999988</v>
      </c>
      <c r="C19" s="12">
        <f>Macro!M17</f>
        <v>-3629.4659599999977</v>
      </c>
      <c r="D19" s="12">
        <f>Macro!N17</f>
        <v>-3374.7033599999995</v>
      </c>
      <c r="E19" s="12">
        <f>Macro!Q17</f>
        <v>-1626.465909999999</v>
      </c>
      <c r="F19" s="12">
        <f>Macro!V17</f>
        <v>426.97451999999976</v>
      </c>
      <c r="G19" s="13">
        <f>Macro!AF17</f>
        <v>360.31651000000056</v>
      </c>
      <c r="H19" s="10"/>
      <c r="I19" s="10"/>
      <c r="J19" s="10"/>
    </row>
    <row r="20" spans="1:10" x14ac:dyDescent="0.25">
      <c r="A20" s="5" t="s">
        <v>42</v>
      </c>
      <c r="B20" s="11">
        <f>Macro!L18</f>
        <v>8.8718850699999994</v>
      </c>
      <c r="C20" s="12">
        <f>Macro!M18</f>
        <v>10.229337519999998</v>
      </c>
      <c r="D20" s="12">
        <f>Macro!N18</f>
        <v>8.9699293600000001</v>
      </c>
      <c r="E20" s="12">
        <f>Macro!Q18</f>
        <v>3.7473659299999991</v>
      </c>
      <c r="F20" s="12">
        <f>Macro!V18</f>
        <v>-1.2940027000000007</v>
      </c>
      <c r="G20" s="13">
        <f>Macro!AF18</f>
        <v>-0.78270844000000039</v>
      </c>
      <c r="H20" s="10"/>
      <c r="I20" s="10"/>
      <c r="J20" s="10"/>
    </row>
    <row r="21" spans="1:10" x14ac:dyDescent="0.25">
      <c r="A21" s="5" t="s">
        <v>14</v>
      </c>
      <c r="B21" s="11">
        <f>Macro!L19</f>
        <v>6.9905284499999993</v>
      </c>
      <c r="C21" s="12">
        <f>Macro!M19</f>
        <v>4.2500788499999995</v>
      </c>
      <c r="D21" s="12">
        <f>Macro!N19</f>
        <v>2.4917546227000003</v>
      </c>
      <c r="E21" s="12">
        <f>Macro!Q19</f>
        <v>0.61874802999999989</v>
      </c>
      <c r="F21" s="12">
        <f>Macro!V19</f>
        <v>-0.39650874999999985</v>
      </c>
      <c r="G21" s="13">
        <f>Macro!AF19</f>
        <v>1.7314189999999979E-2</v>
      </c>
      <c r="H21" s="10"/>
      <c r="I21" s="10"/>
      <c r="J21" s="10"/>
    </row>
    <row r="22" spans="1:10" x14ac:dyDescent="0.25">
      <c r="A22" s="5" t="s">
        <v>40</v>
      </c>
      <c r="B22" s="11">
        <f>Macro!L20</f>
        <v>-18.901931308000002</v>
      </c>
      <c r="C22" s="12">
        <f>Macro!M20</f>
        <v>-16.474551118000001</v>
      </c>
      <c r="D22" s="12">
        <f>Macro!N20</f>
        <v>-14.341441637999999</v>
      </c>
      <c r="E22" s="12">
        <f>Macro!Q20</f>
        <v>-8.6791508779999997</v>
      </c>
      <c r="F22" s="12">
        <f>Macro!V20</f>
        <v>1.8784896920000003</v>
      </c>
      <c r="G22" s="13">
        <f>Macro!AF20</f>
        <v>2.405513832</v>
      </c>
      <c r="H22" s="10"/>
      <c r="I22" s="10"/>
      <c r="J22" s="10"/>
    </row>
    <row r="23" spans="1:10" x14ac:dyDescent="0.25">
      <c r="A23" s="5" t="s">
        <v>35</v>
      </c>
      <c r="B23" s="11">
        <f>Macro!L21</f>
        <v>50.272362100000009</v>
      </c>
      <c r="C23" s="12">
        <f>Macro!M21</f>
        <v>56.8062112</v>
      </c>
      <c r="D23" s="12">
        <f>Macro!N21</f>
        <v>65.041595600000008</v>
      </c>
      <c r="E23" s="12">
        <f>Macro!Q21</f>
        <v>82.535412600000015</v>
      </c>
      <c r="F23" s="12">
        <f>Macro!V21</f>
        <v>69.287926400000003</v>
      </c>
      <c r="G23" s="13">
        <f>Macro!AF21</f>
        <v>19.527703100000004</v>
      </c>
      <c r="H23" s="10"/>
      <c r="I23" s="10"/>
      <c r="J23" s="10"/>
    </row>
    <row r="24" spans="1:10" x14ac:dyDescent="0.25">
      <c r="A24" s="18" t="s">
        <v>44</v>
      </c>
      <c r="B24" s="19">
        <f>Macro!L22</f>
        <v>-26.818502717674264</v>
      </c>
      <c r="C24" s="20">
        <f>Macro!M22</f>
        <v>-20.194312819658922</v>
      </c>
      <c r="D24" s="20">
        <f>Macro!N22</f>
        <v>-14.72703538520882</v>
      </c>
      <c r="E24" s="20">
        <f>Macro!Q22</f>
        <v>-7.2122870773485559</v>
      </c>
      <c r="F24" s="20">
        <f>Macro!V22</f>
        <v>0.3499156335575293</v>
      </c>
      <c r="G24" s="21">
        <f>Macro!AF22</f>
        <v>1.8850023421130846</v>
      </c>
      <c r="H24" s="10"/>
      <c r="I24" s="10"/>
      <c r="J24" s="10"/>
    </row>
    <row r="25" spans="1:10" x14ac:dyDescent="0.2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x14ac:dyDescent="0.25">
      <c r="A26" s="7"/>
      <c r="B26" s="27" t="s">
        <v>15</v>
      </c>
      <c r="C26" s="27"/>
      <c r="D26" s="27"/>
      <c r="E26" s="27"/>
      <c r="F26" s="27"/>
      <c r="G26" s="27"/>
      <c r="H26" s="10"/>
      <c r="I26" s="10"/>
      <c r="J26" s="10"/>
    </row>
    <row r="27" spans="1:10" ht="15.75" x14ac:dyDescent="0.25">
      <c r="A27" s="8"/>
      <c r="B27" s="28" t="s">
        <v>16</v>
      </c>
      <c r="C27" s="28"/>
      <c r="D27" s="28"/>
      <c r="E27" s="28"/>
      <c r="F27" s="28"/>
      <c r="G27" s="29"/>
      <c r="H27" s="10"/>
      <c r="I27" s="10"/>
      <c r="J27" s="10"/>
    </row>
    <row r="28" spans="1:10" x14ac:dyDescent="0.25">
      <c r="A28" s="1"/>
      <c r="B28" s="3">
        <f>B3</f>
        <v>2020</v>
      </c>
      <c r="C28" s="3">
        <f t="shared" ref="C28:G28" si="0">C3</f>
        <v>2021</v>
      </c>
      <c r="D28" s="3">
        <f t="shared" si="0"/>
        <v>2022</v>
      </c>
      <c r="E28" s="3">
        <f t="shared" si="0"/>
        <v>2025</v>
      </c>
      <c r="F28" s="3">
        <f t="shared" si="0"/>
        <v>2030</v>
      </c>
      <c r="G28" s="4">
        <f t="shared" si="0"/>
        <v>2040</v>
      </c>
      <c r="H28" s="10"/>
      <c r="I28" s="10"/>
      <c r="J28" s="10"/>
    </row>
    <row r="29" spans="1:10" x14ac:dyDescent="0.25">
      <c r="A29" s="5" t="s">
        <v>17</v>
      </c>
      <c r="B29" s="11">
        <f>B4</f>
        <v>-23.929077455410884</v>
      </c>
      <c r="C29" s="12">
        <f t="shared" ref="C29:G29" si="1">C4</f>
        <v>-15.80052805695712</v>
      </c>
      <c r="D29" s="12">
        <f t="shared" si="1"/>
        <v>-11.389901967780125</v>
      </c>
      <c r="E29" s="12">
        <f t="shared" si="1"/>
        <v>-5.4490715052658567</v>
      </c>
      <c r="F29" s="12">
        <f t="shared" si="1"/>
        <v>0.97962310450627754</v>
      </c>
      <c r="G29" s="13">
        <f t="shared" si="1"/>
        <v>1.3380612233811151</v>
      </c>
      <c r="H29" s="10"/>
      <c r="I29" s="10"/>
      <c r="J29" s="10"/>
    </row>
    <row r="30" spans="1:10" x14ac:dyDescent="0.25">
      <c r="A30" s="5" t="s">
        <v>18</v>
      </c>
      <c r="B30" s="11">
        <f t="shared" ref="B30:G30" si="2">B5</f>
        <v>-47.808356548259233</v>
      </c>
      <c r="C30" s="12">
        <f t="shared" si="2"/>
        <v>-31.320378248654489</v>
      </c>
      <c r="D30" s="12">
        <f t="shared" si="2"/>
        <v>-22.819481869115165</v>
      </c>
      <c r="E30" s="12">
        <f t="shared" si="2"/>
        <v>-12.412692882233889</v>
      </c>
      <c r="F30" s="12">
        <f t="shared" si="2"/>
        <v>0.20656822651470286</v>
      </c>
      <c r="G30" s="13">
        <f t="shared" si="2"/>
        <v>3.0828925536959595</v>
      </c>
      <c r="H30" s="10"/>
      <c r="I30" s="10"/>
      <c r="J30" s="10"/>
    </row>
    <row r="31" spans="1:10" x14ac:dyDescent="0.25">
      <c r="A31" s="5" t="s">
        <v>19</v>
      </c>
      <c r="B31" s="11">
        <f t="shared" ref="B31:G31" si="3">B6</f>
        <v>-12.730392640081156</v>
      </c>
      <c r="C31" s="12">
        <f t="shared" si="3"/>
        <v>-14.08324692638393</v>
      </c>
      <c r="D31" s="12">
        <f t="shared" si="3"/>
        <v>-12.175295975173373</v>
      </c>
      <c r="E31" s="12">
        <f t="shared" si="3"/>
        <v>-6.9831495592764803</v>
      </c>
      <c r="F31" s="12">
        <f t="shared" si="3"/>
        <v>-2.4459363935390277</v>
      </c>
      <c r="G31" s="13">
        <f t="shared" si="3"/>
        <v>0.48973546467812046</v>
      </c>
      <c r="H31" s="10"/>
      <c r="I31" s="10"/>
      <c r="J31" s="10"/>
    </row>
    <row r="32" spans="1:10" x14ac:dyDescent="0.25">
      <c r="A32" s="5" t="s">
        <v>20</v>
      </c>
      <c r="B32" s="11">
        <f t="shared" ref="B32:G32" si="4">B7</f>
        <v>0.56580964013832613</v>
      </c>
      <c r="C32" s="12">
        <f t="shared" si="4"/>
        <v>1.4757367823121204</v>
      </c>
      <c r="D32" s="12">
        <f t="shared" si="4"/>
        <v>2.4600914886552694</v>
      </c>
      <c r="E32" s="12">
        <f t="shared" si="4"/>
        <v>4.5946530055848811</v>
      </c>
      <c r="F32" s="12">
        <f t="shared" si="4"/>
        <v>4.5987989015424002</v>
      </c>
      <c r="G32" s="13">
        <f t="shared" si="4"/>
        <v>-0.38614290466544299</v>
      </c>
      <c r="H32" s="10"/>
      <c r="I32" s="10"/>
      <c r="J32" s="10"/>
    </row>
    <row r="33" spans="1:10" x14ac:dyDescent="0.25">
      <c r="A33" s="5" t="s">
        <v>21</v>
      </c>
      <c r="B33" s="11">
        <f t="shared" ref="B33:G33" si="5">B8</f>
        <v>-24.39695739227291</v>
      </c>
      <c r="C33" s="12">
        <f t="shared" si="5"/>
        <v>-18.728485601658541</v>
      </c>
      <c r="D33" s="12">
        <f t="shared" si="5"/>
        <v>-14.266624341618495</v>
      </c>
      <c r="E33" s="12">
        <f t="shared" si="5"/>
        <v>-7.9394478759932996</v>
      </c>
      <c r="F33" s="12">
        <f t="shared" si="5"/>
        <v>-0.92702097506908165</v>
      </c>
      <c r="G33" s="13">
        <f t="shared" si="5"/>
        <v>1.7995323884200554</v>
      </c>
      <c r="H33" s="10"/>
      <c r="I33" s="10"/>
      <c r="J33" s="10"/>
    </row>
    <row r="34" spans="1:10" x14ac:dyDescent="0.25">
      <c r="A34" s="5" t="s">
        <v>22</v>
      </c>
      <c r="B34" s="11">
        <f t="shared" ref="B34:G34" si="6">B9</f>
        <v>-11.264159033595378</v>
      </c>
      <c r="C34" s="12">
        <f t="shared" si="6"/>
        <v>-12.605666437198405</v>
      </c>
      <c r="D34" s="12">
        <f t="shared" si="6"/>
        <v>-12.785178870307313</v>
      </c>
      <c r="E34" s="12">
        <f t="shared" si="6"/>
        <v>-10.14905655605569</v>
      </c>
      <c r="F34" s="12">
        <f t="shared" si="6"/>
        <v>0.51926965727533414</v>
      </c>
      <c r="G34" s="13">
        <f t="shared" si="6"/>
        <v>2.8846592887602052</v>
      </c>
      <c r="H34" s="10"/>
      <c r="I34" s="10"/>
      <c r="J34" s="10"/>
    </row>
    <row r="35" spans="1:10" x14ac:dyDescent="0.25">
      <c r="A35" s="5" t="s">
        <v>23</v>
      </c>
      <c r="B35" s="11">
        <f t="shared" ref="B35:G35" si="7">B10</f>
        <v>36.909324179999999</v>
      </c>
      <c r="C35" s="12">
        <f t="shared" si="7"/>
        <v>19.191839449999996</v>
      </c>
      <c r="D35" s="12">
        <f t="shared" si="7"/>
        <v>10.31130531</v>
      </c>
      <c r="E35" s="12">
        <f t="shared" si="7"/>
        <v>2.2578794200000014</v>
      </c>
      <c r="F35" s="12">
        <f t="shared" si="7"/>
        <v>0.27880285000000116</v>
      </c>
      <c r="G35" s="13">
        <f t="shared" si="7"/>
        <v>-0.17268021999999883</v>
      </c>
      <c r="H35" s="10"/>
      <c r="I35" s="10"/>
      <c r="J35" s="10"/>
    </row>
    <row r="36" spans="1:10" x14ac:dyDescent="0.25">
      <c r="A36" s="5" t="s">
        <v>24</v>
      </c>
      <c r="B36" s="11">
        <f t="shared" ref="B36:G36" si="8">B11</f>
        <v>-3.6553436026004249</v>
      </c>
      <c r="C36" s="12">
        <f t="shared" si="8"/>
        <v>-6.4357098742787944</v>
      </c>
      <c r="D36" s="12">
        <f t="shared" si="8"/>
        <v>-8.0297237590327359</v>
      </c>
      <c r="E36" s="12">
        <f t="shared" si="8"/>
        <v>-9.122307467166257</v>
      </c>
      <c r="F36" s="12">
        <f t="shared" si="8"/>
        <v>-6.0269005302954088</v>
      </c>
      <c r="G36" s="13">
        <f t="shared" si="8"/>
        <v>2.1222809210338589</v>
      </c>
      <c r="H36" s="10"/>
      <c r="I36" s="10"/>
      <c r="J36" s="10"/>
    </row>
    <row r="37" spans="1:10" x14ac:dyDescent="0.25">
      <c r="A37" s="5" t="s">
        <v>25</v>
      </c>
      <c r="B37" s="11">
        <f t="shared" ref="B37:G37" si="9">B12</f>
        <v>-3.6390536716903621</v>
      </c>
      <c r="C37" s="12">
        <f t="shared" si="9"/>
        <v>-6.7568647928749499</v>
      </c>
      <c r="D37" s="12">
        <f t="shared" si="9"/>
        <v>-8.7146209610408309</v>
      </c>
      <c r="E37" s="12">
        <f t="shared" si="9"/>
        <v>-10.386181669313965</v>
      </c>
      <c r="F37" s="12">
        <f t="shared" si="9"/>
        <v>-7.1021349043728037</v>
      </c>
      <c r="G37" s="13">
        <f t="shared" si="9"/>
        <v>2.4124378519124301</v>
      </c>
      <c r="H37" s="10"/>
      <c r="I37" s="10"/>
      <c r="J37" s="10"/>
    </row>
    <row r="38" spans="1:10" x14ac:dyDescent="0.25">
      <c r="A38" s="5" t="s">
        <v>26</v>
      </c>
      <c r="B38" s="11">
        <f t="shared" ref="B38:G38" si="10">B13</f>
        <v>-4.2704763883119394</v>
      </c>
      <c r="C38" s="12">
        <f t="shared" si="10"/>
        <v>-7.9958178750058178</v>
      </c>
      <c r="D38" s="12">
        <f t="shared" si="10"/>
        <v>-10.409370407501228</v>
      </c>
      <c r="E38" s="12">
        <f t="shared" si="10"/>
        <v>-12.443802983117846</v>
      </c>
      <c r="F38" s="12">
        <f t="shared" si="10"/>
        <v>-8.3279028739585481</v>
      </c>
      <c r="G38" s="13">
        <f t="shared" si="10"/>
        <v>2.8817031129291237</v>
      </c>
      <c r="H38" s="10"/>
      <c r="I38" s="10"/>
      <c r="J38" s="10"/>
    </row>
    <row r="39" spans="1:10" x14ac:dyDescent="0.25">
      <c r="A39" s="5" t="s">
        <v>27</v>
      </c>
      <c r="B39" s="11">
        <f t="shared" ref="B39:G39" si="11">B14</f>
        <v>-3.0393108827560966</v>
      </c>
      <c r="C39" s="12">
        <f t="shared" si="11"/>
        <v>-5.5101889348342699</v>
      </c>
      <c r="D39" s="12">
        <f t="shared" si="11"/>
        <v>-7.01400576715473</v>
      </c>
      <c r="E39" s="12">
        <f t="shared" si="11"/>
        <v>-8.3534032091795769</v>
      </c>
      <c r="F39" s="12">
        <f t="shared" si="11"/>
        <v>-5.891581201607865</v>
      </c>
      <c r="G39" s="13">
        <f t="shared" si="11"/>
        <v>1.9466686161576874</v>
      </c>
      <c r="H39" s="10"/>
      <c r="I39" s="10"/>
      <c r="J39" s="10"/>
    </row>
    <row r="40" spans="1:10" x14ac:dyDescent="0.25">
      <c r="A40" s="5" t="s">
        <v>28</v>
      </c>
      <c r="B40" s="11">
        <f t="shared" ref="B40:G40" si="12">B15</f>
        <v>-3.0849992054431286</v>
      </c>
      <c r="C40" s="12">
        <f t="shared" si="12"/>
        <v>-5.7686163118181639</v>
      </c>
      <c r="D40" s="12">
        <f t="shared" si="12"/>
        <v>-7.5043920544501708</v>
      </c>
      <c r="E40" s="12">
        <f t="shared" si="12"/>
        <v>-9.0129852276108036</v>
      </c>
      <c r="F40" s="12">
        <f t="shared" si="12"/>
        <v>-6.1537830010233936</v>
      </c>
      <c r="G40" s="13">
        <f t="shared" si="12"/>
        <v>2.0239214120535642</v>
      </c>
      <c r="H40" s="10"/>
      <c r="I40" s="10"/>
      <c r="J40" s="10"/>
    </row>
    <row r="41" spans="1:10" x14ac:dyDescent="0.25">
      <c r="A41" s="5" t="s">
        <v>29</v>
      </c>
      <c r="B41" s="11">
        <f t="shared" ref="B41:G41" si="13">B16</f>
        <v>0</v>
      </c>
      <c r="C41" s="12">
        <f t="shared" si="13"/>
        <v>0</v>
      </c>
      <c r="D41" s="12">
        <f t="shared" si="13"/>
        <v>0</v>
      </c>
      <c r="E41" s="12">
        <f t="shared" si="13"/>
        <v>0</v>
      </c>
      <c r="F41" s="12">
        <f t="shared" si="13"/>
        <v>0</v>
      </c>
      <c r="G41" s="13">
        <f t="shared" si="13"/>
        <v>0</v>
      </c>
      <c r="H41" s="10"/>
      <c r="I41" s="10"/>
      <c r="J41" s="10"/>
    </row>
    <row r="42" spans="1:10" x14ac:dyDescent="0.25">
      <c r="A42" s="5" t="s">
        <v>30</v>
      </c>
      <c r="B42" s="11">
        <f t="shared" ref="B42:G42" si="14">B17</f>
        <v>-1.8318272399656776</v>
      </c>
      <c r="C42" s="12">
        <f t="shared" si="14"/>
        <v>-4.5035390611377402</v>
      </c>
      <c r="D42" s="12">
        <f t="shared" si="14"/>
        <v>-7.0680094732165415</v>
      </c>
      <c r="E42" s="12">
        <f t="shared" si="14"/>
        <v>-11.117052014830209</v>
      </c>
      <c r="F42" s="12">
        <f t="shared" si="14"/>
        <v>-8.7149357567218431</v>
      </c>
      <c r="G42" s="13">
        <f t="shared" si="14"/>
        <v>2.2592439206877701</v>
      </c>
      <c r="H42" s="10"/>
      <c r="I42" s="10"/>
      <c r="J42" s="10"/>
    </row>
    <row r="43" spans="1:10" x14ac:dyDescent="0.25">
      <c r="A43" s="5" t="s">
        <v>31</v>
      </c>
      <c r="B43" s="11">
        <f t="shared" ref="B43:G43" si="15">B18</f>
        <v>2.547436850231688</v>
      </c>
      <c r="C43" s="12">
        <f t="shared" si="15"/>
        <v>3.7957826802293315</v>
      </c>
      <c r="D43" s="12">
        <f t="shared" si="15"/>
        <v>3.7295875052383742</v>
      </c>
      <c r="E43" s="12">
        <f t="shared" si="15"/>
        <v>1.5153136015055191</v>
      </c>
      <c r="F43" s="12">
        <f t="shared" si="15"/>
        <v>-0.42219267648656578</v>
      </c>
      <c r="G43" s="13">
        <f t="shared" si="15"/>
        <v>-0.60502414713694552</v>
      </c>
      <c r="H43" s="10"/>
      <c r="I43" s="10"/>
      <c r="J43" s="10"/>
    </row>
    <row r="44" spans="1:10" x14ac:dyDescent="0.25">
      <c r="A44" s="5" t="s">
        <v>32</v>
      </c>
      <c r="B44" s="11">
        <f t="shared" ref="B44:G44" si="16">B19</f>
        <v>-2956.8047699999988</v>
      </c>
      <c r="C44" s="12">
        <f t="shared" si="16"/>
        <v>-3629.4659599999977</v>
      </c>
      <c r="D44" s="12">
        <f t="shared" si="16"/>
        <v>-3374.7033599999995</v>
      </c>
      <c r="E44" s="12">
        <f t="shared" si="16"/>
        <v>-1626.465909999999</v>
      </c>
      <c r="F44" s="12">
        <f t="shared" si="16"/>
        <v>426.97451999999976</v>
      </c>
      <c r="G44" s="13">
        <f t="shared" si="16"/>
        <v>360.31651000000056</v>
      </c>
      <c r="H44" s="10"/>
      <c r="I44" s="10"/>
      <c r="J44" s="10"/>
    </row>
    <row r="45" spans="1:10" x14ac:dyDescent="0.25">
      <c r="A45" s="5" t="s">
        <v>43</v>
      </c>
      <c r="B45" s="11">
        <f t="shared" ref="B45:G45" si="17">B20</f>
        <v>8.8718850699999994</v>
      </c>
      <c r="C45" s="12">
        <f t="shared" si="17"/>
        <v>10.229337519999998</v>
      </c>
      <c r="D45" s="12">
        <f t="shared" si="17"/>
        <v>8.9699293600000001</v>
      </c>
      <c r="E45" s="12">
        <f t="shared" si="17"/>
        <v>3.7473659299999991</v>
      </c>
      <c r="F45" s="12">
        <f t="shared" si="17"/>
        <v>-1.2940027000000007</v>
      </c>
      <c r="G45" s="13">
        <f t="shared" si="17"/>
        <v>-0.78270844000000039</v>
      </c>
      <c r="H45" s="10"/>
      <c r="I45" s="10"/>
      <c r="J45" s="10"/>
    </row>
    <row r="46" spans="1:10" x14ac:dyDescent="0.25">
      <c r="A46" s="5" t="s">
        <v>33</v>
      </c>
      <c r="B46" s="11">
        <f t="shared" ref="B46:G46" si="18">B21</f>
        <v>6.9905284499999993</v>
      </c>
      <c r="C46" s="12">
        <f t="shared" si="18"/>
        <v>4.2500788499999995</v>
      </c>
      <c r="D46" s="12">
        <f t="shared" si="18"/>
        <v>2.4917546227000003</v>
      </c>
      <c r="E46" s="12">
        <f t="shared" si="18"/>
        <v>0.61874802999999989</v>
      </c>
      <c r="F46" s="12">
        <f t="shared" si="18"/>
        <v>-0.39650874999999985</v>
      </c>
      <c r="G46" s="13">
        <f t="shared" si="18"/>
        <v>1.7314189999999979E-2</v>
      </c>
      <c r="H46" s="10"/>
      <c r="I46" s="10"/>
      <c r="J46" s="10"/>
    </row>
    <row r="47" spans="1:10" x14ac:dyDescent="0.25">
      <c r="A47" s="6" t="s">
        <v>34</v>
      </c>
      <c r="B47" s="11">
        <f t="shared" ref="B47:G49" si="19">B22</f>
        <v>-18.901931308000002</v>
      </c>
      <c r="C47" s="12">
        <f t="shared" si="19"/>
        <v>-16.474551118000001</v>
      </c>
      <c r="D47" s="12">
        <f t="shared" si="19"/>
        <v>-14.341441637999999</v>
      </c>
      <c r="E47" s="12">
        <f t="shared" si="19"/>
        <v>-8.6791508779999997</v>
      </c>
      <c r="F47" s="12">
        <f t="shared" si="19"/>
        <v>1.8784896920000003</v>
      </c>
      <c r="G47" s="13">
        <f t="shared" si="19"/>
        <v>2.405513832</v>
      </c>
      <c r="H47" s="10"/>
      <c r="I47" s="10"/>
      <c r="J47" s="10"/>
    </row>
    <row r="48" spans="1:10" x14ac:dyDescent="0.25">
      <c r="A48" s="6" t="s">
        <v>36</v>
      </c>
      <c r="B48" s="11">
        <f t="shared" si="19"/>
        <v>50.272362100000009</v>
      </c>
      <c r="C48" s="12">
        <f t="shared" si="19"/>
        <v>56.8062112</v>
      </c>
      <c r="D48" s="12">
        <f t="shared" si="19"/>
        <v>65.041595600000008</v>
      </c>
      <c r="E48" s="12">
        <f t="shared" si="19"/>
        <v>82.535412600000015</v>
      </c>
      <c r="F48" s="12">
        <f t="shared" si="19"/>
        <v>69.287926400000003</v>
      </c>
      <c r="G48" s="13">
        <f t="shared" si="19"/>
        <v>19.527703100000004</v>
      </c>
      <c r="H48" s="10"/>
      <c r="I48" s="10"/>
      <c r="J48" s="10"/>
    </row>
    <row r="49" spans="1:10" x14ac:dyDescent="0.25">
      <c r="A49" s="22" t="s">
        <v>45</v>
      </c>
      <c r="B49" s="19">
        <f t="shared" si="19"/>
        <v>-26.818502717674264</v>
      </c>
      <c r="C49" s="20">
        <f t="shared" si="19"/>
        <v>-20.194312819658922</v>
      </c>
      <c r="D49" s="20">
        <f t="shared" si="19"/>
        <v>-14.72703538520882</v>
      </c>
      <c r="E49" s="20">
        <f t="shared" si="19"/>
        <v>-7.2122870773485559</v>
      </c>
      <c r="F49" s="20">
        <f t="shared" si="19"/>
        <v>0.3499156335575293</v>
      </c>
      <c r="G49" s="21">
        <f t="shared" si="19"/>
        <v>1.8850023421130846</v>
      </c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</row>
    <row r="54" spans="1:10" x14ac:dyDescent="0.25">
      <c r="A54" s="10"/>
    </row>
    <row r="55" spans="1:10" x14ac:dyDescent="0.25">
      <c r="A55" s="10"/>
    </row>
    <row r="56" spans="1:10" x14ac:dyDescent="0.25">
      <c r="A56" s="10"/>
    </row>
    <row r="57" spans="1:10" x14ac:dyDescent="0.25">
      <c r="A57" s="10"/>
    </row>
    <row r="58" spans="1:10" x14ac:dyDescent="0.25">
      <c r="A58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"/>
  <sheetViews>
    <sheetView tabSelected="1" workbookViewId="0">
      <selection activeCell="N42" sqref="N42"/>
    </sheetView>
  </sheetViews>
  <sheetFormatPr defaultColWidth="9.140625" defaultRowHeight="15" x14ac:dyDescent="0.25"/>
  <cols>
    <col min="1" max="1" width="13" bestFit="1" customWidth="1"/>
    <col min="2" max="4" width="10.42578125" bestFit="1" customWidth="1"/>
    <col min="5" max="6" width="11.28515625" bestFit="1" customWidth="1"/>
    <col min="7" max="7" width="10.42578125" bestFit="1" customWidth="1"/>
    <col min="8" max="8" width="11.28515625" bestFit="1" customWidth="1"/>
    <col min="9" max="10" width="10.42578125" bestFit="1" customWidth="1"/>
    <col min="11" max="11" width="11.28515625" bestFit="1" customWidth="1"/>
    <col min="12" max="12" width="10.42578125" bestFit="1" customWidth="1"/>
    <col min="13" max="14" width="11.28515625" bestFit="1" customWidth="1"/>
    <col min="15" max="17" width="10.42578125" bestFit="1" customWidth="1"/>
    <col min="18" max="18" width="11.28515625" bestFit="1" customWidth="1"/>
    <col min="19" max="21" width="10.42578125" bestFit="1" customWidth="1"/>
    <col min="22" max="22" width="11.28515625" bestFit="1" customWidth="1"/>
    <col min="23" max="23" width="10.42578125" bestFit="1" customWidth="1"/>
    <col min="24" max="24" width="11.28515625" bestFit="1" customWidth="1"/>
    <col min="25" max="25" width="10.42578125" bestFit="1" customWidth="1"/>
    <col min="26" max="27" width="11.28515625" bestFit="1" customWidth="1"/>
    <col min="28" max="30" width="10.42578125" bestFit="1" customWidth="1"/>
  </cols>
  <sheetData>
    <row r="1" spans="1:42" x14ac:dyDescent="0.25">
      <c r="B1">
        <v>2010</v>
      </c>
      <c r="C1">
        <f t="shared" ref="C1:AD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ref="AE1" si="1">AD1+1</f>
        <v>2039</v>
      </c>
      <c r="AF1">
        <f t="shared" ref="AF1" si="2">AE1+1</f>
        <v>2040</v>
      </c>
      <c r="AG1">
        <f t="shared" ref="AG1" si="3">AF1+1</f>
        <v>2041</v>
      </c>
      <c r="AH1">
        <f t="shared" ref="AH1" si="4">AG1+1</f>
        <v>2042</v>
      </c>
      <c r="AI1">
        <f t="shared" ref="AI1" si="5">AH1+1</f>
        <v>2043</v>
      </c>
      <c r="AJ1">
        <f t="shared" ref="AJ1" si="6">AI1+1</f>
        <v>2044</v>
      </c>
      <c r="AK1">
        <f t="shared" ref="AK1" si="7">AJ1+1</f>
        <v>2045</v>
      </c>
      <c r="AL1">
        <f t="shared" ref="AL1" si="8">AK1+1</f>
        <v>2046</v>
      </c>
      <c r="AM1">
        <f t="shared" ref="AM1" si="9">AL1+1</f>
        <v>2047</v>
      </c>
      <c r="AN1">
        <f t="shared" ref="AN1" si="10">AM1+1</f>
        <v>2048</v>
      </c>
      <c r="AO1">
        <f t="shared" ref="AO1" si="11">AN1+1</f>
        <v>2049</v>
      </c>
      <c r="AP1">
        <f t="shared" ref="AP1" si="12">AO1+1</f>
        <v>2050</v>
      </c>
    </row>
    <row r="2" spans="1:4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4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4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4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42" s="16" customForma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33.7109375" customWidth="1"/>
  </cols>
  <sheetData>
    <row r="1" spans="1:32" s="14" customFormat="1" x14ac:dyDescent="0.25">
      <c r="A1" s="14" t="s">
        <v>46</v>
      </c>
      <c r="B1" s="14">
        <v>40179</v>
      </c>
      <c r="C1" s="14">
        <v>40544</v>
      </c>
      <c r="D1" s="14">
        <v>40909</v>
      </c>
      <c r="E1" s="14">
        <v>41275</v>
      </c>
      <c r="F1" s="14">
        <v>41640</v>
      </c>
      <c r="G1" s="14">
        <v>42005</v>
      </c>
      <c r="H1" s="14">
        <v>42370</v>
      </c>
      <c r="I1" s="14">
        <v>42736</v>
      </c>
      <c r="J1" s="14">
        <v>43101</v>
      </c>
      <c r="K1" s="14">
        <v>43466</v>
      </c>
      <c r="L1" s="14">
        <v>43831</v>
      </c>
      <c r="M1" s="14">
        <v>44197</v>
      </c>
      <c r="N1" s="14">
        <v>44562</v>
      </c>
      <c r="O1" s="14">
        <v>44927</v>
      </c>
      <c r="P1" s="14">
        <v>45292</v>
      </c>
      <c r="Q1" s="14">
        <v>45658</v>
      </c>
      <c r="R1" s="14">
        <v>46023</v>
      </c>
      <c r="S1" s="14">
        <v>46388</v>
      </c>
      <c r="T1" s="14">
        <v>46753</v>
      </c>
      <c r="U1" s="14">
        <v>47119</v>
      </c>
      <c r="V1" s="14">
        <v>47484</v>
      </c>
      <c r="W1" s="14">
        <v>47849</v>
      </c>
      <c r="X1" s="14">
        <v>48214</v>
      </c>
      <c r="Y1" s="14">
        <v>48580</v>
      </c>
      <c r="Z1" s="14">
        <v>48945</v>
      </c>
      <c r="AA1" s="14">
        <v>49310</v>
      </c>
      <c r="AB1" s="14">
        <v>49675</v>
      </c>
      <c r="AC1" s="14">
        <v>50041</v>
      </c>
      <c r="AD1" s="14">
        <v>50406</v>
      </c>
      <c r="AE1" s="14">
        <v>50771</v>
      </c>
      <c r="AF1" s="14">
        <v>51136</v>
      </c>
    </row>
    <row r="2" spans="1:32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-23.929077455410884</v>
      </c>
      <c r="M2">
        <v>-15.80052805695712</v>
      </c>
      <c r="N2">
        <v>-11.389901967780125</v>
      </c>
      <c r="O2">
        <v>-8.7226809720870158</v>
      </c>
      <c r="P2">
        <v>-6.9052354369542934</v>
      </c>
      <c r="Q2">
        <v>-5.4490715052658567</v>
      </c>
      <c r="R2">
        <v>-4.0881494184218825</v>
      </c>
      <c r="S2">
        <v>-2.7212599071443688</v>
      </c>
      <c r="T2">
        <v>-1.3657080750461792</v>
      </c>
      <c r="U2">
        <v>-0.10173479592695545</v>
      </c>
      <c r="V2">
        <v>0.97962310450627754</v>
      </c>
      <c r="W2">
        <v>1.8121961070304726</v>
      </c>
      <c r="X2">
        <v>2.3699950934635172</v>
      </c>
      <c r="Y2">
        <v>2.6657820632571605</v>
      </c>
      <c r="Z2">
        <v>2.7399365501571182</v>
      </c>
      <c r="AA2">
        <v>2.6465409121368078</v>
      </c>
      <c r="AB2">
        <v>2.4414032239208572</v>
      </c>
      <c r="AC2">
        <v>2.1740750285847099</v>
      </c>
      <c r="AD2">
        <v>1.883907765240922</v>
      </c>
      <c r="AE2">
        <v>1.5991748522991678</v>
      </c>
      <c r="AF2">
        <v>1.3380612233811151</v>
      </c>
    </row>
    <row r="3" spans="1:32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-47.808356548259233</v>
      </c>
      <c r="M3">
        <v>-31.320378248654489</v>
      </c>
      <c r="N3">
        <v>-22.819481869115165</v>
      </c>
      <c r="O3">
        <v>-18.052647379283737</v>
      </c>
      <c r="P3">
        <v>-14.941983570481366</v>
      </c>
      <c r="Q3">
        <v>-12.412692882233889</v>
      </c>
      <c r="R3">
        <v>-9.9318801331144684</v>
      </c>
      <c r="S3">
        <v>-7.3227379058178332</v>
      </c>
      <c r="T3">
        <v>-4.6432748659951395</v>
      </c>
      <c r="U3">
        <v>-2.0693783136670141</v>
      </c>
      <c r="V3">
        <v>0.20656822651470286</v>
      </c>
      <c r="W3">
        <v>2.0427430052013751</v>
      </c>
      <c r="X3">
        <v>3.3758038279132929</v>
      </c>
      <c r="Y3">
        <v>4.217416774303584</v>
      </c>
      <c r="Z3">
        <v>4.6329036110424271</v>
      </c>
      <c r="AA3">
        <v>4.7149977287911593</v>
      </c>
      <c r="AB3">
        <v>4.5614362152623711</v>
      </c>
      <c r="AC3">
        <v>4.2600946448530186</v>
      </c>
      <c r="AD3">
        <v>3.8816309963105589</v>
      </c>
      <c r="AE3">
        <v>3.4777568142498438</v>
      </c>
      <c r="AF3">
        <v>3.0828925536959595</v>
      </c>
    </row>
    <row r="4" spans="1:32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-12.730392640081156</v>
      </c>
      <c r="M4">
        <v>-14.08324692638393</v>
      </c>
      <c r="N4">
        <v>-12.175295975173373</v>
      </c>
      <c r="O4">
        <v>-9.9681186266248005</v>
      </c>
      <c r="P4">
        <v>-8.2396683674495268</v>
      </c>
      <c r="Q4">
        <v>-6.9831495592764803</v>
      </c>
      <c r="R4">
        <v>-5.993193998385582</v>
      </c>
      <c r="S4">
        <v>-5.0928486051047939</v>
      </c>
      <c r="T4">
        <v>-4.1965945269362592</v>
      </c>
      <c r="U4">
        <v>-3.3003532421711834</v>
      </c>
      <c r="V4">
        <v>-2.4459363935390277</v>
      </c>
      <c r="W4">
        <v>-1.6854916744012294</v>
      </c>
      <c r="X4">
        <v>-1.0574364252842972</v>
      </c>
      <c r="Y4">
        <v>-0.57623433849612882</v>
      </c>
      <c r="Z4">
        <v>-0.23319316946825985</v>
      </c>
      <c r="AA4">
        <v>-3.4731600366155746E-3</v>
      </c>
      <c r="AB4">
        <v>0.14519527683356515</v>
      </c>
      <c r="AC4">
        <v>0.24507325289024884</v>
      </c>
      <c r="AD4">
        <v>0.32354284213849116</v>
      </c>
      <c r="AE4">
        <v>0.40083444748608699</v>
      </c>
      <c r="AF4">
        <v>0.48973546467812046</v>
      </c>
    </row>
    <row r="5" spans="1:32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0.56580964013832613</v>
      </c>
      <c r="M5">
        <v>1.4757367823121204</v>
      </c>
      <c r="N5">
        <v>2.4600914886552694</v>
      </c>
      <c r="O5">
        <v>3.3497345429750691</v>
      </c>
      <c r="P5">
        <v>4.0683484484390631</v>
      </c>
      <c r="Q5">
        <v>4.5946530055848811</v>
      </c>
      <c r="R5">
        <v>4.9311506817273587</v>
      </c>
      <c r="S5">
        <v>5.0872642093797937</v>
      </c>
      <c r="T5">
        <v>5.0741023139547536</v>
      </c>
      <c r="U5">
        <v>4.9052379231084631</v>
      </c>
      <c r="V5">
        <v>4.5987989015424002</v>
      </c>
      <c r="W5">
        <v>4.1783342308350235</v>
      </c>
      <c r="X5">
        <v>3.6718508227241209</v>
      </c>
      <c r="Y5">
        <v>3.1095494523752265</v>
      </c>
      <c r="Z5">
        <v>2.5211473973493437</v>
      </c>
      <c r="AA5">
        <v>1.9335347516552526</v>
      </c>
      <c r="AB5">
        <v>1.3691755126399086</v>
      </c>
      <c r="AC5">
        <v>0.84534119447912115</v>
      </c>
      <c r="AD5">
        <v>0.37405333752764669</v>
      </c>
      <c r="AE5">
        <v>-3.7478946002800217E-2</v>
      </c>
      <c r="AF5">
        <v>-0.38614290466544299</v>
      </c>
    </row>
    <row r="6" spans="1:32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-24.39695739227291</v>
      </c>
      <c r="M6">
        <v>-18.728485601658541</v>
      </c>
      <c r="N6">
        <v>-14.266624341618495</v>
      </c>
      <c r="O6">
        <v>-11.366929676705906</v>
      </c>
      <c r="P6">
        <v>-9.4329050737435356</v>
      </c>
      <c r="Q6">
        <v>-7.9394478759932996</v>
      </c>
      <c r="R6">
        <v>-6.5573444858829095</v>
      </c>
      <c r="S6">
        <v>-5.1392359598121828</v>
      </c>
      <c r="T6">
        <v>-3.676058997856757</v>
      </c>
      <c r="U6">
        <v>-2.2396353457885931</v>
      </c>
      <c r="V6">
        <v>-0.92702097506908165</v>
      </c>
      <c r="W6">
        <v>0.18017344896619214</v>
      </c>
      <c r="X6">
        <v>1.0365446750083107</v>
      </c>
      <c r="Y6">
        <v>1.636049793335892</v>
      </c>
      <c r="Z6">
        <v>2.0037612387229231</v>
      </c>
      <c r="AA6">
        <v>2.1830443607985694</v>
      </c>
      <c r="AB6">
        <v>2.22333261177452</v>
      </c>
      <c r="AC6">
        <v>2.1712092414064132</v>
      </c>
      <c r="AD6">
        <v>2.0653849823214721</v>
      </c>
      <c r="AE6">
        <v>1.9349107285075107</v>
      </c>
      <c r="AF6">
        <v>1.7995323884200554</v>
      </c>
    </row>
    <row r="7" spans="1:32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-11.264159033595378</v>
      </c>
      <c r="M7">
        <v>-12.605666437198405</v>
      </c>
      <c r="N7">
        <v>-12.785178870307313</v>
      </c>
      <c r="O7">
        <v>-12.389962302080026</v>
      </c>
      <c r="P7">
        <v>-11.523965845623385</v>
      </c>
      <c r="Q7">
        <v>-10.14905655605569</v>
      </c>
      <c r="R7">
        <v>-8.275400101473906</v>
      </c>
      <c r="S7">
        <v>-6.0400051461836357</v>
      </c>
      <c r="T7">
        <v>-3.6744336759767404</v>
      </c>
      <c r="U7">
        <v>-1.4239147476194702</v>
      </c>
      <c r="V7">
        <v>0.51926965727533414</v>
      </c>
      <c r="W7">
        <v>2.0455669398477871</v>
      </c>
      <c r="X7">
        <v>3.1263731973979025</v>
      </c>
      <c r="Y7">
        <v>3.7942778752929396</v>
      </c>
      <c r="Z7">
        <v>4.1178063499134554</v>
      </c>
      <c r="AA7">
        <v>4.1789455345333515</v>
      </c>
      <c r="AB7">
        <v>4.0572415151116648</v>
      </c>
      <c r="AC7">
        <v>3.8208484705141599</v>
      </c>
      <c r="AD7">
        <v>3.5230710316676683</v>
      </c>
      <c r="AE7">
        <v>3.2024427556426538</v>
      </c>
      <c r="AF7">
        <v>2.8846592887602052</v>
      </c>
    </row>
    <row r="8" spans="1:32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36.909324179999999</v>
      </c>
      <c r="M8">
        <v>19.191839449999996</v>
      </c>
      <c r="N8">
        <v>10.31130531</v>
      </c>
      <c r="O8">
        <v>5.7927565800000007</v>
      </c>
      <c r="P8">
        <v>3.4623054900000021</v>
      </c>
      <c r="Q8">
        <v>2.2578794200000014</v>
      </c>
      <c r="R8">
        <v>1.6185163800000013</v>
      </c>
      <c r="S8">
        <v>1.2235167600000012</v>
      </c>
      <c r="T8">
        <v>0.90142118000000049</v>
      </c>
      <c r="U8">
        <v>0.58683623000000129</v>
      </c>
      <c r="V8">
        <v>0.27880285000000116</v>
      </c>
      <c r="W8">
        <v>2.4801200000007517E-3</v>
      </c>
      <c r="X8">
        <v>-0.21676883999999924</v>
      </c>
      <c r="Y8">
        <v>-0.36536448999999888</v>
      </c>
      <c r="Z8">
        <v>-0.44338497999999865</v>
      </c>
      <c r="AA8">
        <v>-0.46115174999999953</v>
      </c>
      <c r="AB8">
        <v>-0.43425291999999865</v>
      </c>
      <c r="AC8">
        <v>-0.37917539</v>
      </c>
      <c r="AD8">
        <v>-0.31041408999999964</v>
      </c>
      <c r="AE8">
        <v>-0.23908651000000003</v>
      </c>
      <c r="AF8">
        <v>-0.17268021999999883</v>
      </c>
    </row>
    <row r="9" spans="1:32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-3.6553436026004249</v>
      </c>
      <c r="M9">
        <v>-6.4357098742787944</v>
      </c>
      <c r="N9">
        <v>-8.0297237590327359</v>
      </c>
      <c r="O9">
        <v>-8.8166200582829752</v>
      </c>
      <c r="P9">
        <v>-9.1208886095918817</v>
      </c>
      <c r="Q9">
        <v>-9.122307467166257</v>
      </c>
      <c r="R9">
        <v>-8.8938842702868453</v>
      </c>
      <c r="S9">
        <v>-8.4556882151955897</v>
      </c>
      <c r="T9">
        <v>-7.8161777819583333</v>
      </c>
      <c r="U9">
        <v>-6.9945361447245951</v>
      </c>
      <c r="V9">
        <v>-6.0269005302954088</v>
      </c>
      <c r="W9">
        <v>-4.9627341508484024</v>
      </c>
      <c r="X9">
        <v>-3.8571727894302521</v>
      </c>
      <c r="Y9">
        <v>-2.7633040209463888</v>
      </c>
      <c r="Z9">
        <v>-1.7264264900033077</v>
      </c>
      <c r="AA9">
        <v>-0.78091263736769223</v>
      </c>
      <c r="AB9">
        <v>5.058382427207686E-2</v>
      </c>
      <c r="AC9">
        <v>0.75624293251137509</v>
      </c>
      <c r="AD9">
        <v>1.3332542845298834</v>
      </c>
      <c r="AE9">
        <v>1.7856621399346961</v>
      </c>
      <c r="AF9">
        <v>2.1222809210338589</v>
      </c>
    </row>
    <row r="10" spans="1:32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-3.6390536716903621</v>
      </c>
      <c r="M10">
        <v>-6.7568647928749499</v>
      </c>
      <c r="N10">
        <v>-8.7146209610408309</v>
      </c>
      <c r="O10">
        <v>-9.7831739205782036</v>
      </c>
      <c r="P10">
        <v>-10.275641082996323</v>
      </c>
      <c r="Q10">
        <v>-10.386181669313965</v>
      </c>
      <c r="R10">
        <v>-10.204731204724226</v>
      </c>
      <c r="S10">
        <v>-9.7641435164971924</v>
      </c>
      <c r="T10">
        <v>-9.0810371001267995</v>
      </c>
      <c r="U10">
        <v>-8.1800263124052979</v>
      </c>
      <c r="V10">
        <v>-7.1021349043728037</v>
      </c>
      <c r="W10">
        <v>-5.9025662712593689</v>
      </c>
      <c r="X10">
        <v>-4.6434223497283984</v>
      </c>
      <c r="Y10">
        <v>-3.3855882392627934</v>
      </c>
      <c r="Z10">
        <v>-2.1822413631365056</v>
      </c>
      <c r="AA10">
        <v>-1.0749535308583691</v>
      </c>
      <c r="AB10">
        <v>-9.2332128739280872E-2</v>
      </c>
      <c r="AC10">
        <v>0.7493963353674582</v>
      </c>
      <c r="AD10">
        <v>1.4446192930685609</v>
      </c>
      <c r="AE10">
        <v>1.996056359672127</v>
      </c>
      <c r="AF10">
        <v>2.4124378519124301</v>
      </c>
    </row>
    <row r="11" spans="1:32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-4.2704763883119394</v>
      </c>
      <c r="M11">
        <v>-7.9958178750058178</v>
      </c>
      <c r="N11">
        <v>-10.409370407501228</v>
      </c>
      <c r="O11">
        <v>-11.743606224751435</v>
      </c>
      <c r="P11">
        <v>-12.341550422609993</v>
      </c>
      <c r="Q11">
        <v>-12.443802983117846</v>
      </c>
      <c r="R11">
        <v>-12.177769158151197</v>
      </c>
      <c r="S11">
        <v>-11.599903865335071</v>
      </c>
      <c r="T11">
        <v>-10.740493112655125</v>
      </c>
      <c r="U11">
        <v>-9.633324807062472</v>
      </c>
      <c r="V11">
        <v>-8.3279028739585481</v>
      </c>
      <c r="W11">
        <v>-6.8887752586264011</v>
      </c>
      <c r="X11">
        <v>-5.3881157189223376</v>
      </c>
      <c r="Y11">
        <v>-3.8966314161813953</v>
      </c>
      <c r="Z11">
        <v>-2.4759734596022209</v>
      </c>
      <c r="AA11">
        <v>-1.1740580485528951</v>
      </c>
      <c r="AB11">
        <v>-2.3399015317848715E-2</v>
      </c>
      <c r="AC11">
        <v>0.95819371223802019</v>
      </c>
      <c r="AD11">
        <v>1.7654492354433726</v>
      </c>
      <c r="AE11">
        <v>2.4028328754527539</v>
      </c>
      <c r="AF11">
        <v>2.8817031129291237</v>
      </c>
    </row>
    <row r="12" spans="1:32" x14ac:dyDescent="0.25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-3.0393108827560966</v>
      </c>
      <c r="M12">
        <v>-5.5101889348342699</v>
      </c>
      <c r="N12">
        <v>-7.01400576715473</v>
      </c>
      <c r="O12">
        <v>-7.8312143006688313</v>
      </c>
      <c r="P12">
        <v>-8.229286462913322</v>
      </c>
      <c r="Q12">
        <v>-8.3534032091795769</v>
      </c>
      <c r="R12">
        <v>-8.2574884601845806</v>
      </c>
      <c r="S12">
        <v>-7.9526586647461812</v>
      </c>
      <c r="T12">
        <v>-7.4431841772486855</v>
      </c>
      <c r="U12">
        <v>-6.7452110254236803</v>
      </c>
      <c r="V12">
        <v>-5.891581201607865</v>
      </c>
      <c r="W12">
        <v>-4.9282828888431718</v>
      </c>
      <c r="X12">
        <v>-3.9074561184652468</v>
      </c>
      <c r="Y12">
        <v>-2.8803009325321982</v>
      </c>
      <c r="Z12">
        <v>-1.8916584050663432</v>
      </c>
      <c r="AA12">
        <v>-0.97685147126164162</v>
      </c>
      <c r="AB12">
        <v>-0.16061153628149638</v>
      </c>
      <c r="AC12">
        <v>0.54245098802465641</v>
      </c>
      <c r="AD12">
        <v>1.1264555324188574</v>
      </c>
      <c r="AE12">
        <v>1.5924655447966396</v>
      </c>
      <c r="AF12">
        <v>1.9466686161576874</v>
      </c>
    </row>
    <row r="13" spans="1:32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-3.0849992054431286</v>
      </c>
      <c r="M13">
        <v>-5.7686163118181639</v>
      </c>
      <c r="N13">
        <v>-7.5043920544501708</v>
      </c>
      <c r="O13">
        <v>-8.4695395785850831</v>
      </c>
      <c r="P13">
        <v>-8.9149999559574038</v>
      </c>
      <c r="Q13">
        <v>-9.0129852276108036</v>
      </c>
      <c r="R13">
        <v>-8.8507218053278329</v>
      </c>
      <c r="S13">
        <v>-8.463331316091816</v>
      </c>
      <c r="T13">
        <v>-7.8680580046192272</v>
      </c>
      <c r="U13">
        <v>-7.0865737761025338</v>
      </c>
      <c r="V13">
        <v>-6.1537830010233936</v>
      </c>
      <c r="W13">
        <v>-5.1168308894941505</v>
      </c>
      <c r="X13">
        <v>-4.0291465624757379</v>
      </c>
      <c r="Y13">
        <v>-2.9434091676325491</v>
      </c>
      <c r="Z13">
        <v>-1.9057885136085417</v>
      </c>
      <c r="AA13">
        <v>-0.95243041833763531</v>
      </c>
      <c r="AB13">
        <v>-0.10819340328375171</v>
      </c>
      <c r="AC13">
        <v>0.61287959846660911</v>
      </c>
      <c r="AD13">
        <v>1.2060280852537852</v>
      </c>
      <c r="AE13">
        <v>1.6737801251953011</v>
      </c>
      <c r="AF13">
        <v>2.0239214120535642</v>
      </c>
    </row>
    <row r="14" spans="1:32" x14ac:dyDescent="0.25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-1.8318272399656776</v>
      </c>
      <c r="M15">
        <v>-4.5035390611377402</v>
      </c>
      <c r="N15">
        <v>-7.0680094732165415</v>
      </c>
      <c r="O15">
        <v>-9.0733252421257742</v>
      </c>
      <c r="P15">
        <v>-10.403983257104199</v>
      </c>
      <c r="Q15">
        <v>-11.117052014830209</v>
      </c>
      <c r="R15">
        <v>-11.320596162279283</v>
      </c>
      <c r="S15">
        <v>-11.114125656780304</v>
      </c>
      <c r="T15">
        <v>-10.573263314459336</v>
      </c>
      <c r="U15">
        <v>-9.7561078846222227</v>
      </c>
      <c r="V15">
        <v>-8.7149357567218431</v>
      </c>
      <c r="W15">
        <v>-7.504563948798582</v>
      </c>
      <c r="X15">
        <v>-6.1847943598993478</v>
      </c>
      <c r="Y15">
        <v>-4.8179775833017917</v>
      </c>
      <c r="Z15">
        <v>-3.4641173015092175</v>
      </c>
      <c r="AA15">
        <v>-2.1758353462076552</v>
      </c>
      <c r="AB15">
        <v>-0.99471494531412352</v>
      </c>
      <c r="AC15">
        <v>5.0381947934541316E-2</v>
      </c>
      <c r="AD15">
        <v>0.94313955470333166</v>
      </c>
      <c r="AE15">
        <v>1.6782663752082261</v>
      </c>
      <c r="AF15">
        <v>2.2592439206877701</v>
      </c>
    </row>
    <row r="16" spans="1:32" x14ac:dyDescent="0.2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2.547436850231688</v>
      </c>
      <c r="M16">
        <v>3.7957826802293315</v>
      </c>
      <c r="N16">
        <v>3.7295875052383742</v>
      </c>
      <c r="O16">
        <v>3.025594943807608</v>
      </c>
      <c r="P16">
        <v>2.2103598304427097</v>
      </c>
      <c r="Q16">
        <v>1.5153136015055191</v>
      </c>
      <c r="R16">
        <v>0.9760319160477815</v>
      </c>
      <c r="S16">
        <v>0.54952224600299804</v>
      </c>
      <c r="T16">
        <v>0.18735236255120746</v>
      </c>
      <c r="U16">
        <v>-0.13587208103384985</v>
      </c>
      <c r="V16">
        <v>-0.42219267648656578</v>
      </c>
      <c r="W16">
        <v>-0.66134740941170556</v>
      </c>
      <c r="X16">
        <v>-0.84204923481471239</v>
      </c>
      <c r="Y16">
        <v>-0.95870329988166914</v>
      </c>
      <c r="Z16">
        <v>-1.0132311391678472</v>
      </c>
      <c r="AA16">
        <v>-1.0136784551901479</v>
      </c>
      <c r="AB16">
        <v>-0.97154323661620134</v>
      </c>
      <c r="AC16">
        <v>-0.89919569257553844</v>
      </c>
      <c r="AD16">
        <v>-0.80804411157793243</v>
      </c>
      <c r="AE16">
        <v>-0.70756489722977323</v>
      </c>
      <c r="AF16">
        <v>-0.60502414713694552</v>
      </c>
    </row>
    <row r="17" spans="1:32" x14ac:dyDescent="0.2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-2956.8047699999988</v>
      </c>
      <c r="M17">
        <v>-3629.4659599999977</v>
      </c>
      <c r="N17">
        <v>-3374.7033599999995</v>
      </c>
      <c r="O17">
        <v>-2808.0380299999997</v>
      </c>
      <c r="P17">
        <v>-2194.0189900000005</v>
      </c>
      <c r="Q17">
        <v>-1626.465909999999</v>
      </c>
      <c r="R17">
        <v>-1120.7201800000003</v>
      </c>
      <c r="S17">
        <v>-666.28290000000197</v>
      </c>
      <c r="T17">
        <v>-254.19406999999774</v>
      </c>
      <c r="U17">
        <v>113.76082999999926</v>
      </c>
      <c r="V17">
        <v>426.97451999999976</v>
      </c>
      <c r="W17">
        <v>672.48967999999877</v>
      </c>
      <c r="X17">
        <v>841.275450000001</v>
      </c>
      <c r="Y17">
        <v>931.84760999999708</v>
      </c>
      <c r="Z17">
        <v>950.7484000000004</v>
      </c>
      <c r="AA17">
        <v>910.68652999999904</v>
      </c>
      <c r="AB17">
        <v>827.61911999999938</v>
      </c>
      <c r="AC17">
        <v>717.90248000000065</v>
      </c>
      <c r="AD17">
        <v>596.1750400000019</v>
      </c>
      <c r="AE17">
        <v>474.166409999998</v>
      </c>
      <c r="AF17">
        <v>360.31651000000056</v>
      </c>
    </row>
    <row r="18" spans="1:32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8.8718850699999994</v>
      </c>
      <c r="M18">
        <v>10.229337519999998</v>
      </c>
      <c r="N18">
        <v>8.9699293600000001</v>
      </c>
      <c r="O18">
        <v>7.0797814500000005</v>
      </c>
      <c r="P18">
        <v>5.2802315900000005</v>
      </c>
      <c r="Q18">
        <v>3.7473659299999991</v>
      </c>
      <c r="R18">
        <v>2.451599139999999</v>
      </c>
      <c r="S18">
        <v>1.3225816099999996</v>
      </c>
      <c r="T18">
        <v>0.31815310000000013</v>
      </c>
      <c r="U18">
        <v>-0.56260478000000058</v>
      </c>
      <c r="V18">
        <v>-1.2940027000000007</v>
      </c>
      <c r="W18">
        <v>-1.8457133100000009</v>
      </c>
      <c r="X18">
        <v>-2.20004293</v>
      </c>
      <c r="Y18">
        <v>-2.3598859900000004</v>
      </c>
      <c r="Z18">
        <v>-2.3479757500000003</v>
      </c>
      <c r="AA18">
        <v>-2.2007020900000009</v>
      </c>
      <c r="AB18">
        <v>-1.9601828299999999</v>
      </c>
      <c r="AC18">
        <v>-1.6672996900000001</v>
      </c>
      <c r="AD18">
        <v>-1.3570069400000009</v>
      </c>
      <c r="AE18">
        <v>-1.0560660700000002</v>
      </c>
      <c r="AF18">
        <v>-0.78270844000000039</v>
      </c>
    </row>
    <row r="19" spans="1:32" x14ac:dyDescent="0.2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6.9905284499999993</v>
      </c>
      <c r="M19">
        <v>4.2500788499999995</v>
      </c>
      <c r="N19">
        <v>2.4917546227000003</v>
      </c>
      <c r="O19">
        <v>1.5052481690000001</v>
      </c>
      <c r="P19">
        <v>0.95842796000000008</v>
      </c>
      <c r="Q19">
        <v>0.61874802999999989</v>
      </c>
      <c r="R19">
        <v>0.35732704999999998</v>
      </c>
      <c r="S19">
        <v>0.12211420000000014</v>
      </c>
      <c r="T19">
        <v>-9.1982359999999777E-2</v>
      </c>
      <c r="U19">
        <v>-0.27008477999999997</v>
      </c>
      <c r="V19">
        <v>-0.39650874999999985</v>
      </c>
      <c r="W19">
        <v>-0.4641946099999999</v>
      </c>
      <c r="X19">
        <v>-0.47631586000000009</v>
      </c>
      <c r="Y19">
        <v>-0.44357793999999995</v>
      </c>
      <c r="Z19">
        <v>-0.38025287999999996</v>
      </c>
      <c r="AA19">
        <v>-0.30074608000000003</v>
      </c>
      <c r="AB19">
        <v>-0.21737153999999981</v>
      </c>
      <c r="AC19">
        <v>-0.13932312999999988</v>
      </c>
      <c r="AD19">
        <v>-7.2532460000000049E-2</v>
      </c>
      <c r="AE19">
        <v>-2.0054060000000012E-2</v>
      </c>
      <c r="AF19">
        <v>1.7314189999999979E-2</v>
      </c>
    </row>
    <row r="20" spans="1:32" x14ac:dyDescent="0.2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-18.901931308000002</v>
      </c>
      <c r="M20">
        <v>-16.474551118000001</v>
      </c>
      <c r="N20">
        <v>-14.341441637999999</v>
      </c>
      <c r="O20">
        <v>-12.448741817999998</v>
      </c>
      <c r="P20">
        <v>-10.627609478</v>
      </c>
      <c r="Q20">
        <v>-8.6791508779999997</v>
      </c>
      <c r="R20">
        <v>-6.5064229979999997</v>
      </c>
      <c r="S20">
        <v>-4.1772818479999998</v>
      </c>
      <c r="T20">
        <v>-1.8762323679999997</v>
      </c>
      <c r="U20">
        <v>0.19244569700000003</v>
      </c>
      <c r="V20">
        <v>1.8784896920000003</v>
      </c>
      <c r="W20">
        <v>3.1129780020000002</v>
      </c>
      <c r="X20">
        <v>3.9006555620000003</v>
      </c>
      <c r="Y20">
        <v>4.2965604520000005</v>
      </c>
      <c r="Z20">
        <v>4.3810224719999997</v>
      </c>
      <c r="AA20">
        <v>4.2399155019999997</v>
      </c>
      <c r="AB20">
        <v>3.9519583120000008</v>
      </c>
      <c r="AC20">
        <v>3.5822410419999997</v>
      </c>
      <c r="AD20">
        <v>3.1802471819999996</v>
      </c>
      <c r="AE20">
        <v>2.7806475119999998</v>
      </c>
      <c r="AF20">
        <v>2.405513832</v>
      </c>
    </row>
    <row r="21" spans="1:32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50.272362100000009</v>
      </c>
      <c r="M21">
        <v>56.8062112</v>
      </c>
      <c r="N21">
        <v>65.041595600000008</v>
      </c>
      <c r="O21">
        <v>72.459284699999998</v>
      </c>
      <c r="P21">
        <v>78.437966299999999</v>
      </c>
      <c r="Q21">
        <v>82.535412600000015</v>
      </c>
      <c r="R21">
        <v>84.322040599999994</v>
      </c>
      <c r="S21">
        <v>83.589946900000015</v>
      </c>
      <c r="T21">
        <v>80.495428799999999</v>
      </c>
      <c r="U21">
        <v>75.515244300000006</v>
      </c>
      <c r="V21">
        <v>69.287926400000003</v>
      </c>
      <c r="W21">
        <v>62.449880300000004</v>
      </c>
      <c r="X21">
        <v>55.528792800000005</v>
      </c>
      <c r="Y21">
        <v>48.902821300000014</v>
      </c>
      <c r="Z21">
        <v>42.8059808</v>
      </c>
      <c r="AA21">
        <v>37.355844000000005</v>
      </c>
      <c r="AB21">
        <v>32.586437800000013</v>
      </c>
      <c r="AC21">
        <v>28.4775043</v>
      </c>
      <c r="AD21">
        <v>24.977148700000008</v>
      </c>
      <c r="AE21">
        <v>22.017945999999998</v>
      </c>
      <c r="AF21">
        <v>19.527703100000004</v>
      </c>
    </row>
    <row r="22" spans="1:32" x14ac:dyDescent="0.25">
      <c r="A2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-26.818502717674264</v>
      </c>
      <c r="M22">
        <v>-20.194312819658922</v>
      </c>
      <c r="N22">
        <v>-14.72703538520882</v>
      </c>
      <c r="O22">
        <v>-11.20999036038225</v>
      </c>
      <c r="P22">
        <v>-8.9257354336922727</v>
      </c>
      <c r="Q22">
        <v>-7.2122870773485559</v>
      </c>
      <c r="R22">
        <v>-5.6623078565503304</v>
      </c>
      <c r="S22">
        <v>-4.0995616019905423</v>
      </c>
      <c r="T22">
        <v>-2.5158212692249049</v>
      </c>
      <c r="U22">
        <v>-0.9960354195292731</v>
      </c>
      <c r="V22">
        <v>0.3499156335575293</v>
      </c>
      <c r="W22">
        <v>1.4347605012127174</v>
      </c>
      <c r="X22">
        <v>2.2162928641815016</v>
      </c>
      <c r="Y22">
        <v>2.6987073689010987</v>
      </c>
      <c r="Z22">
        <v>2.9210135464447395</v>
      </c>
      <c r="AA22">
        <v>2.9409568561851174</v>
      </c>
      <c r="AB22">
        <v>2.820501009557308</v>
      </c>
      <c r="AC22">
        <v>2.6157718223501769</v>
      </c>
      <c r="AD22">
        <v>2.3718273201532414</v>
      </c>
      <c r="AE22">
        <v>2.1212292963640023</v>
      </c>
      <c r="AF22">
        <v>1.8850023421130846</v>
      </c>
    </row>
    <row r="23" spans="1:32" x14ac:dyDescent="0.25">
      <c r="A23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-27.981728441411573</v>
      </c>
      <c r="M23">
        <v>-18.331488097844272</v>
      </c>
      <c r="N23">
        <v>-13.35600282186517</v>
      </c>
      <c r="O23">
        <v>-10.566024704683009</v>
      </c>
      <c r="P23">
        <v>-8.7453858890628151</v>
      </c>
      <c r="Q23">
        <v>-7.2650186384277715</v>
      </c>
      <c r="R23">
        <v>-5.8130250222376416</v>
      </c>
      <c r="S23">
        <v>-4.2859215070170569</v>
      </c>
      <c r="T23">
        <v>-2.7176599619956439</v>
      </c>
      <c r="U23">
        <v>-1.2111853696706942</v>
      </c>
      <c r="V23">
        <v>0.12090221121021325</v>
      </c>
      <c r="W23">
        <v>1.1955960042449818</v>
      </c>
      <c r="X23">
        <v>1.9758224880760229</v>
      </c>
      <c r="Y23">
        <v>2.4684096974765044</v>
      </c>
      <c r="Z23">
        <v>2.7115897747377726</v>
      </c>
      <c r="AA23">
        <v>2.7596385981235936</v>
      </c>
      <c r="AB23">
        <v>2.669760658891243</v>
      </c>
      <c r="AC23">
        <v>2.4933886064477355</v>
      </c>
      <c r="AD23">
        <v>2.2718778123353145</v>
      </c>
      <c r="AE23">
        <v>2.0354944985096224</v>
      </c>
      <c r="AF23">
        <v>1.8043845990605152</v>
      </c>
    </row>
    <row r="24" spans="1:32" x14ac:dyDescent="0.25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-2.4392370463310868</v>
      </c>
      <c r="M24">
        <v>-2.6984538971554919</v>
      </c>
      <c r="N24">
        <v>-2.3328764346131261</v>
      </c>
      <c r="O24">
        <v>-1.9099649886621015</v>
      </c>
      <c r="P24">
        <v>-1.5787811813854307</v>
      </c>
      <c r="Q24">
        <v>-1.3380229180266083</v>
      </c>
      <c r="R24">
        <v>-1.1483401368736352</v>
      </c>
      <c r="S24">
        <v>-0.97582732458211041</v>
      </c>
      <c r="T24">
        <v>-0.80409843829135597</v>
      </c>
      <c r="U24">
        <v>-0.63237200313027164</v>
      </c>
      <c r="V24">
        <v>-0.46865943840921059</v>
      </c>
      <c r="W24">
        <v>-0.32295262602547076</v>
      </c>
      <c r="X24">
        <v>-0.20261261184511001</v>
      </c>
      <c r="Y24">
        <v>-0.1104107458413741</v>
      </c>
      <c r="Z24">
        <v>-4.4681529795299595E-2</v>
      </c>
      <c r="AA24">
        <v>-6.6548305841266373E-4</v>
      </c>
      <c r="AB24">
        <v>2.7820485058825298E-2</v>
      </c>
      <c r="AC24">
        <v>4.6957841318613053E-2</v>
      </c>
      <c r="AD24">
        <v>6.1993192910830039E-2</v>
      </c>
      <c r="AE24">
        <v>7.6802834088384161E-2</v>
      </c>
      <c r="AF24">
        <v>9.3836924144798509E-2</v>
      </c>
    </row>
    <row r="25" spans="1:32" x14ac:dyDescent="0.25">
      <c r="A25" t="s">
        <v>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6.4918880553711054</v>
      </c>
      <c r="M25">
        <v>5.2294139244894247</v>
      </c>
      <c r="N25">
        <v>4.2989773152744206</v>
      </c>
      <c r="O25">
        <v>3.7533087820564113</v>
      </c>
      <c r="P25">
        <v>3.4189316164627703</v>
      </c>
      <c r="Q25">
        <v>3.1539700428394903</v>
      </c>
      <c r="R25">
        <v>2.8732157243179004</v>
      </c>
      <c r="S25">
        <v>2.5404889043907177</v>
      </c>
      <c r="T25">
        <v>2.1560503016348713</v>
      </c>
      <c r="U25">
        <v>1.7418225768739981</v>
      </c>
      <c r="V25">
        <v>1.3273803279233451</v>
      </c>
      <c r="W25">
        <v>0.93955274735073813</v>
      </c>
      <c r="X25">
        <v>0.59678522813891988</v>
      </c>
      <c r="Y25">
        <v>0.30778310092905303</v>
      </c>
      <c r="Z25">
        <v>7.3028305214671033E-2</v>
      </c>
      <c r="AA25">
        <v>-0.11243219264958108</v>
      </c>
      <c r="AB25">
        <v>-0.25617789315520811</v>
      </c>
      <c r="AC25">
        <v>-0.36627143235579895</v>
      </c>
      <c r="AD25">
        <v>-0.44996324646348596</v>
      </c>
      <c r="AE25">
        <v>-0.51312245813706592</v>
      </c>
      <c r="AF25">
        <v>-0.56016029361612163</v>
      </c>
    </row>
    <row r="26" spans="1:32" x14ac:dyDescent="0.25">
      <c r="A26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Tab-macro</vt:lpstr>
      <vt:lpstr>Graph-macro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2020-05-01T23:51:26Z</dcterms:modified>
</cp:coreProperties>
</file>