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1909D43-188A-4BCB-BE37-865A86DED26D}" xr6:coauthVersionLast="41" xr6:coauthVersionMax="41" xr10:uidLastSave="{00000000-0000-0000-0000-000000000000}"/>
  <bookViews>
    <workbookView xWindow="-38085" yWindow="-8580" windowWidth="15375" windowHeight="7875" xr2:uid="{00000000-000D-0000-FFFF-FFFF00000000}"/>
  </bookViews>
  <sheets>
    <sheet name="Tab-macro" sheetId="7" r:id="rId1"/>
    <sheet name="Tab-baseline" sheetId="12" r:id="rId2"/>
    <sheet name="Macro" sheetId="8" state="hidden" r:id="rId3"/>
    <sheet name="Baseline" sheetId="26" state="hidden" r:id="rId4"/>
  </sheets>
  <externalReferences>
    <externalReference r:id="rId5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2" l="1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C36" i="12" l="1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H35" i="12" l="1"/>
  <c r="G35" i="12"/>
  <c r="F35" i="12"/>
  <c r="E35" i="12"/>
  <c r="D35" i="12"/>
  <c r="C35" i="12"/>
  <c r="B24" i="7" l="1"/>
  <c r="B49" i="7" s="1"/>
  <c r="C24" i="7"/>
  <c r="C49" i="7" s="1"/>
  <c r="D24" i="7"/>
  <c r="D49" i="7" s="1"/>
  <c r="E24" i="7"/>
  <c r="E49" i="7" s="1"/>
  <c r="F24" i="7"/>
  <c r="F49" i="7" s="1"/>
  <c r="G24" i="7"/>
  <c r="G49" i="7" s="1"/>
  <c r="B5" i="7" l="1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G4" i="7"/>
  <c r="F4" i="7"/>
  <c r="E4" i="7"/>
  <c r="D4" i="7"/>
  <c r="C4" i="7"/>
  <c r="B4" i="7"/>
  <c r="B48" i="7" l="1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<sst xmlns="http://schemas.openxmlformats.org/spreadsheetml/2006/main" count="123" uniqueCount="107">
  <si>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</si>
  <si>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</si>
  <si>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</si>
  <si>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</si>
  <si>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</si>
  <si>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</si>
  <si>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</si>
  <si>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</si>
  <si>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</si>
  <si>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</si>
  <si>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</si>
  <si>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</si>
  <si>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</si>
  <si>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</si>
  <si>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</si>
  <si>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</si>
  <si>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</si>
  <si>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</si>
  <si>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</si>
  <si>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</si>
  <si>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</si>
  <si>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</si>
  <si>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</si>
  <si>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</si>
  <si>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</si>
  <si>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</si>
  <si>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</si>
  <si>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</si>
  <si>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</si>
  <si>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</si>
  <si>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</si>
  <si>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</si>
  <si>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</si>
  <si>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</si>
  <si>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</si>
  <si>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</si>
  <si>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</si>
  <si>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</si>
  <si>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</si>
  <si>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</si>
  <si>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</si>
  <si>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</si>
  <si>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</si>
  <si>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</si>
  <si>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</si>
  <si>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</si>
  <si>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</si>
  <si>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Emissions de CO2 (en Kt CO2)</t>
  </si>
  <si>
    <t>CO2 emissions (In Kt og CO2)</t>
  </si>
  <si>
    <t>@pch(gdp_0)</t>
  </si>
  <si>
    <t>@pch(pch_0)</t>
  </si>
  <si>
    <t>unr_0</t>
  </si>
  <si>
    <t>rdebt_g_val_0</t>
  </si>
  <si>
    <t>rbal_g_prim_val_0</t>
  </si>
  <si>
    <t>rbal_trade_val_0</t>
  </si>
  <si>
    <t>ems_co2_0</t>
  </si>
  <si>
    <t>_date_</t>
  </si>
  <si>
    <t>@date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</si>
  <si>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</si>
  <si>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</si>
  <si>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</si>
  <si>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</si>
  <si>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</si>
  <si>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</si>
  <si>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</si>
  <si>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</si>
  <si>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</si>
  <si>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</si>
  <si>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</si>
  <si>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</si>
  <si>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</si>
  <si>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</si>
  <si>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</si>
  <si>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</si>
  <si>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</si>
  <si>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</si>
  <si>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</si>
  <si>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</si>
  <si>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</si>
  <si>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</si>
  <si>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</si>
  <si>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</si>
  <si>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100*(ems_co2_2/ems_co2_0-1)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</si>
  <si>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</si>
  <si>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</si>
  <si>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</si>
  <si>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</si>
  <si>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</si>
  <si>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</si>
  <si>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</si>
  <si>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ems_ch_co2_0</t>
  </si>
  <si>
    <t>ems_ci_co2_0</t>
  </si>
  <si>
    <t>ems_ccoa_0</t>
  </si>
  <si>
    <t>ems_ccoi_0</t>
  </si>
  <si>
    <t>ems_cfut_0</t>
  </si>
  <si>
    <t>ems_cfuh_0</t>
  </si>
  <si>
    <t>ems_cgas_0</t>
  </si>
  <si>
    <t>ems_cele_0</t>
  </si>
  <si>
    <t>ems_cbio_0</t>
  </si>
  <si>
    <t>ems_cote_0</t>
  </si>
  <si>
    <t>ems_co2_ccoa_0</t>
  </si>
  <si>
    <t>ems_co2_ccoi_0</t>
  </si>
  <si>
    <t>ems_co2_cfut_0</t>
  </si>
  <si>
    <t>ems_co2_cfuh_0</t>
  </si>
  <si>
    <t>ems_co2_cgas_0</t>
  </si>
  <si>
    <t>ems_co2_cbio_0</t>
  </si>
  <si>
    <t>ems_co2_cote_0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</si>
</sst>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0" fillId="3" borderId="6" xfId="0" applyFill="1" applyBorder="1"/>
    <xf numFmtId="0" fontId="1" fillId="3" borderId="7" xfId="0" applyFont="1" applyFill="1" applyBorder="1" applyAlignment="1">
      <alignment wrapText="1"/>
    </xf>
    <xf numFmtId="2" fontId="1" fillId="3" borderId="6" xfId="0" applyNumberFormat="1" applyFont="1" applyFill="1" applyBorder="1"/>
    <xf numFmtId="0" fontId="1" fillId="3" borderId="6" xfId="0" applyFont="1" applyFill="1" applyBorder="1"/>
    <xf numFmtId="0" fontId="0" fillId="3" borderId="7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9" xfId="1" applyNumberFormat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115" zoomScaleNormal="115" workbookViewId="0">
      <selection activeCell="E12" sqref="E12"/>
    </sheetView>
  </sheetViews>
  <sheetFormatPr defaultColWidth="12.42578125" defaultRowHeight="15" x14ac:dyDescent="0.25"/>
  <cols>
    <col min="1" max="1" width="37.42578125" bestFit="1" customWidth="1"/>
  </cols>
  <sheetData>
    <row r="1" spans="1:10" ht="30" customHeight="1" x14ac:dyDescent="0.25">
      <c r="A1" s="7"/>
      <c r="B1" s="44" t="s">
        <v>37</v>
      </c>
      <c r="C1" s="44"/>
      <c r="D1" s="44"/>
      <c r="E1" s="44"/>
      <c r="F1" s="44"/>
      <c r="G1" s="44"/>
      <c r="H1" s="10"/>
      <c r="I1" s="10"/>
      <c r="J1" s="10"/>
    </row>
    <row r="2" spans="1:10" ht="15.75" x14ac:dyDescent="0.25">
      <c r="A2" s="8"/>
      <c r="B2" s="45" t="s">
        <v>0</v>
      </c>
      <c r="C2" s="46"/>
      <c r="D2" s="46"/>
      <c r="E2" s="46"/>
      <c r="F2" s="46"/>
      <c r="G2" s="47"/>
      <c r="H2" s="10"/>
      <c r="I2" s="10"/>
      <c r="J2" s="10"/>
    </row>
    <row r="3" spans="1:10" x14ac:dyDescent="0.25">
      <c r="A3" s="1"/>
      <c r="B3" s="2">
        <v>2021</v>
      </c>
      <c r="C3" s="3">
        <v>2022</v>
      </c>
      <c r="D3" s="3">
        <v>2023</v>
      </c>
      <c r="E3" s="3">
        <v>2025</v>
      </c>
      <c r="F3" s="3">
        <v>2030</v>
      </c>
      <c r="G3" s="4">
        <v>2050</v>
      </c>
      <c r="H3" s="10"/>
      <c r="I3" s="10"/>
      <c r="J3" s="10"/>
    </row>
    <row r="4" spans="1:10" x14ac:dyDescent="0.25">
      <c r="A4" s="5" t="s">
        <v>1</v>
      </c>
      <c r="B4" s="11">
        <f>Macro!H2</f>
        <v>6.1408742757507184E-4</v>
      </c>
      <c r="C4" s="12">
        <f>Macro!I2</f>
        <v>3.7586465340577746E-3</v>
      </c>
      <c r="D4" s="12">
        <f>Macro!J2</f>
        <v>7.2528218393541621E-3</v>
      </c>
      <c r="E4" s="12">
        <f>Macro!L2</f>
        <v>1.4463899594541196E-2</v>
      </c>
      <c r="F4" s="12">
        <f>Macro!Q2</f>
        <v>3.0778393382790981E-2</v>
      </c>
      <c r="G4" s="13">
        <f>Macro!AK2</f>
        <v>0.77003449039139138</v>
      </c>
      <c r="H4" s="10"/>
      <c r="I4" s="10"/>
      <c r="J4" s="10"/>
    </row>
    <row r="5" spans="1:10" x14ac:dyDescent="0.25">
      <c r="A5" s="5" t="s">
        <v>2</v>
      </c>
      <c r="B5" s="11">
        <f>Macro!H3</f>
        <v>-7.6980790858494075E-4</v>
      </c>
      <c r="C5" s="12">
        <f>Macro!I3</f>
        <v>2.4847530585514477E-3</v>
      </c>
      <c r="D5" s="12">
        <f>Macro!J3</f>
        <v>6.8785715555463867E-3</v>
      </c>
      <c r="E5" s="12">
        <f>Macro!L3</f>
        <v>1.7452401984563437E-2</v>
      </c>
      <c r="F5" s="12">
        <f>Macro!Q3</f>
        <v>4.3419353085494272E-2</v>
      </c>
      <c r="G5" s="13">
        <f>Macro!AK3</f>
        <v>0.82847250419701979</v>
      </c>
      <c r="H5" s="10"/>
      <c r="I5" s="10"/>
      <c r="J5" s="10"/>
    </row>
    <row r="6" spans="1:10" x14ac:dyDescent="0.25">
      <c r="A6" s="5" t="s">
        <v>3</v>
      </c>
      <c r="B6" s="11">
        <f>Macro!H4</f>
        <v>3.366993904418969E-3</v>
      </c>
      <c r="C6" s="12">
        <f>Macro!I4</f>
        <v>2.2438040767891465E-2</v>
      </c>
      <c r="D6" s="12">
        <f>Macro!J4</f>
        <v>4.6219752627285615E-2</v>
      </c>
      <c r="E6" s="12">
        <f>Macro!L4</f>
        <v>0.1055101395682323</v>
      </c>
      <c r="F6" s="12">
        <f>Macro!Q4</f>
        <v>0.32597844530430908</v>
      </c>
      <c r="G6" s="13">
        <f>Macro!AK4</f>
        <v>6.8929897291444941</v>
      </c>
      <c r="H6" s="10"/>
      <c r="I6" s="10"/>
      <c r="J6" s="10"/>
    </row>
    <row r="7" spans="1:10" x14ac:dyDescent="0.25">
      <c r="A7" s="5" t="s">
        <v>4</v>
      </c>
      <c r="B7" s="11">
        <f>Macro!H5</f>
        <v>1.3496358675757492E-3</v>
      </c>
      <c r="C7" s="12">
        <f>Macro!I5</f>
        <v>5.9162894689990253E-4</v>
      </c>
      <c r="D7" s="12">
        <f>Macro!J5</f>
        <v>-1.0552694813870112E-3</v>
      </c>
      <c r="E7" s="12">
        <f>Macro!L5</f>
        <v>-7.3234134686739338E-3</v>
      </c>
      <c r="F7" s="12">
        <f>Macro!Q5</f>
        <v>-4.0952794751303312E-2</v>
      </c>
      <c r="G7" s="13">
        <f>Macro!AK5</f>
        <v>-0.7929671367117308</v>
      </c>
      <c r="H7" s="10"/>
      <c r="I7" s="10"/>
      <c r="J7" s="10"/>
    </row>
    <row r="8" spans="1:10" x14ac:dyDescent="0.25">
      <c r="A8" s="5" t="s">
        <v>5</v>
      </c>
      <c r="B8" s="11">
        <f>Macro!H6</f>
        <v>2.6661272323202923E-4</v>
      </c>
      <c r="C8" s="12">
        <f>Macro!I6</f>
        <v>8.6766633297985507E-3</v>
      </c>
      <c r="D8" s="12">
        <f>Macro!J6</f>
        <v>2.0524980123881598E-2</v>
      </c>
      <c r="E8" s="12">
        <f>Macro!L6</f>
        <v>5.2319830962166414E-2</v>
      </c>
      <c r="F8" s="12">
        <f>Macro!Q6</f>
        <v>0.17170112636470947</v>
      </c>
      <c r="G8" s="13">
        <f>Macro!AK6</f>
        <v>3.1877174479522097</v>
      </c>
      <c r="H8" s="10"/>
      <c r="I8" s="10"/>
      <c r="J8" s="10"/>
    </row>
    <row r="9" spans="1:10" x14ac:dyDescent="0.25">
      <c r="A9" s="5" t="s">
        <v>60</v>
      </c>
      <c r="B9" s="11">
        <f>Macro!H7</f>
        <v>2.3311570309658691E-4</v>
      </c>
      <c r="C9" s="12">
        <f>Macro!I7</f>
        <v>3.9002195997728251E-3</v>
      </c>
      <c r="D9" s="12">
        <f>Macro!J7</f>
        <v>8.4479032874451576E-3</v>
      </c>
      <c r="E9" s="12">
        <f>Macro!L7</f>
        <v>1.8695352940212295E-2</v>
      </c>
      <c r="F9" s="12">
        <f>Macro!Q7</f>
        <v>4.3574408336599646E-2</v>
      </c>
      <c r="G9" s="13">
        <f>Macro!AK7</f>
        <v>0.86910564014346381</v>
      </c>
      <c r="H9" s="10"/>
      <c r="I9" s="10"/>
      <c r="J9" s="10"/>
    </row>
    <row r="10" spans="1:10" x14ac:dyDescent="0.25">
      <c r="A10" s="5" t="s">
        <v>58</v>
      </c>
      <c r="B10" s="11">
        <f>Macro!H8</f>
        <v>8.7293000000099319E-4</v>
      </c>
      <c r="C10" s="12">
        <f>Macro!I8</f>
        <v>1.2317999999983398E-3</v>
      </c>
      <c r="D10" s="12">
        <f>Macro!J8</f>
        <v>1.3656200000017327E-3</v>
      </c>
      <c r="E10" s="12">
        <f>Macro!L8</f>
        <v>1.0814299999994947E-3</v>
      </c>
      <c r="F10" s="12">
        <f>Macro!Q8</f>
        <v>1.3490999999921094E-4</v>
      </c>
      <c r="G10" s="13">
        <f>Macro!AK8</f>
        <v>3.5061009999998172E-2</v>
      </c>
      <c r="H10" s="10"/>
      <c r="I10" s="10"/>
      <c r="J10" s="10"/>
    </row>
    <row r="11" spans="1:10" x14ac:dyDescent="0.25">
      <c r="A11" s="5" t="s">
        <v>6</v>
      </c>
      <c r="B11" s="11">
        <f>Macro!H9</f>
        <v>-1.3110651678638341E-3</v>
      </c>
      <c r="C11" s="12">
        <f>Macro!I9</f>
        <v>3.6244664594287102E-3</v>
      </c>
      <c r="D11" s="12">
        <f>Macro!J9</f>
        <v>1.0592484561278148E-2</v>
      </c>
      <c r="E11" s="12">
        <f>Macro!L9</f>
        <v>2.9970703823778422E-2</v>
      </c>
      <c r="F11" s="12">
        <f>Macro!Q9</f>
        <v>0.11017104518327159</v>
      </c>
      <c r="G11" s="13">
        <f>Macro!AK9</f>
        <v>1.8676721441261313</v>
      </c>
      <c r="H11" s="10"/>
      <c r="I11" s="10"/>
      <c r="J11" s="10"/>
    </row>
    <row r="12" spans="1:10" x14ac:dyDescent="0.25">
      <c r="A12" s="5" t="s">
        <v>35</v>
      </c>
      <c r="B12" s="11">
        <f>Macro!H10</f>
        <v>-2.2372051040719931E-3</v>
      </c>
      <c r="C12" s="12">
        <f>Macro!I10</f>
        <v>3.2724537437411882E-3</v>
      </c>
      <c r="D12" s="12">
        <f>Macro!J10</f>
        <v>1.1466772485602128E-2</v>
      </c>
      <c r="E12" s="12">
        <f>Macro!L10</f>
        <v>3.5043849286697792E-2</v>
      </c>
      <c r="F12" s="12">
        <f>Macro!Q10</f>
        <v>0.13370208468010958</v>
      </c>
      <c r="G12" s="13">
        <f>Macro!AK10</f>
        <v>2.4702627898563811</v>
      </c>
      <c r="H12" s="10"/>
      <c r="I12" s="10"/>
      <c r="J12" s="10"/>
    </row>
    <row r="13" spans="1:10" x14ac:dyDescent="0.25">
      <c r="A13" s="5" t="s">
        <v>33</v>
      </c>
      <c r="B13" s="11">
        <f>Macro!H11</f>
        <v>-3.1503630397278215E-3</v>
      </c>
      <c r="C13" s="12">
        <f>Macro!I11</f>
        <v>2.7333124508865936E-3</v>
      </c>
      <c r="D13" s="12">
        <f>Macro!J11</f>
        <v>1.186841607956346E-2</v>
      </c>
      <c r="E13" s="12">
        <f>Macro!L11</f>
        <v>3.9134031800114322E-2</v>
      </c>
      <c r="F13" s="12">
        <f>Macro!Q11</f>
        <v>0.15540912068241486</v>
      </c>
      <c r="G13" s="13">
        <f>Macro!AK11</f>
        <v>2.7535324271939832</v>
      </c>
      <c r="H13" s="10"/>
      <c r="I13" s="10"/>
      <c r="J13" s="10"/>
    </row>
    <row r="14" spans="1:10" x14ac:dyDescent="0.25">
      <c r="A14" s="5" t="s">
        <v>34</v>
      </c>
      <c r="B14" s="11">
        <f>Macro!H12</f>
        <v>-1.2951530617422158E-3</v>
      </c>
      <c r="C14" s="12">
        <f>Macro!I12</f>
        <v>3.8086620449018227E-3</v>
      </c>
      <c r="D14" s="12">
        <f>Macro!J12</f>
        <v>1.1003323284608513E-2</v>
      </c>
      <c r="E14" s="12">
        <f>Macro!L12</f>
        <v>3.0702664480664055E-2</v>
      </c>
      <c r="F14" s="12">
        <f>Macro!Q12</f>
        <v>0.11115939834742683</v>
      </c>
      <c r="G14" s="13">
        <f>Macro!AK12</f>
        <v>2.226211270914713</v>
      </c>
      <c r="H14" s="10"/>
      <c r="I14" s="10"/>
      <c r="J14" s="10"/>
    </row>
    <row r="15" spans="1:10" x14ac:dyDescent="0.25">
      <c r="A15" s="5" t="s">
        <v>7</v>
      </c>
      <c r="B15" s="11">
        <f>Macro!H13</f>
        <v>-2.0601352318627697E-3</v>
      </c>
      <c r="C15" s="12">
        <f>Macro!I13</f>
        <v>1.9578004096798551E-3</v>
      </c>
      <c r="D15" s="12">
        <f>Macro!J13</f>
        <v>8.157831596022902E-3</v>
      </c>
      <c r="E15" s="12">
        <f>Macro!L13</f>
        <v>2.6363488761527165E-2</v>
      </c>
      <c r="F15" s="12">
        <f>Macro!Q13</f>
        <v>0.10259976887299072</v>
      </c>
      <c r="G15" s="13">
        <f>Macro!AK13</f>
        <v>1.7766614923092838</v>
      </c>
      <c r="H15" s="10"/>
      <c r="I15" s="10"/>
      <c r="J15" s="10"/>
    </row>
    <row r="16" spans="1:10" x14ac:dyDescent="0.25">
      <c r="A16" s="5" t="s">
        <v>8</v>
      </c>
      <c r="B16" s="11">
        <f>Macro!H14</f>
        <v>0</v>
      </c>
      <c r="C16" s="12">
        <f>Macro!I14</f>
        <v>0</v>
      </c>
      <c r="D16" s="12">
        <f>Macro!J14</f>
        <v>0</v>
      </c>
      <c r="E16" s="12">
        <f>Macro!L14</f>
        <v>0</v>
      </c>
      <c r="F16" s="12">
        <f>Macro!Q14</f>
        <v>0</v>
      </c>
      <c r="G16" s="13">
        <f>Macro!AK14</f>
        <v>0</v>
      </c>
      <c r="H16" s="10"/>
      <c r="I16" s="10"/>
      <c r="J16" s="10"/>
    </row>
    <row r="17" spans="1:10" x14ac:dyDescent="0.25">
      <c r="A17" s="5" t="s">
        <v>9</v>
      </c>
      <c r="B17" s="11">
        <f>Macro!H15</f>
        <v>-2.7201548664979036E-3</v>
      </c>
      <c r="C17" s="12">
        <f>Macro!I15</f>
        <v>3.695556930716215E-3</v>
      </c>
      <c r="D17" s="12">
        <f>Macro!J15</f>
        <v>1.3606623457418365E-2</v>
      </c>
      <c r="E17" s="12">
        <f>Macro!L15</f>
        <v>4.345242578589481E-2</v>
      </c>
      <c r="F17" s="12">
        <f>Macro!Q15</f>
        <v>0.17028043701114992</v>
      </c>
      <c r="G17" s="13">
        <f>Macro!AK15</f>
        <v>3.0557511371900548</v>
      </c>
      <c r="H17" s="10"/>
      <c r="I17" s="10"/>
      <c r="J17" s="10"/>
    </row>
    <row r="18" spans="1:10" x14ac:dyDescent="0.25">
      <c r="A18" s="5" t="s">
        <v>10</v>
      </c>
      <c r="B18" s="11">
        <f>Macro!H16</f>
        <v>4.3023206883763265E-4</v>
      </c>
      <c r="C18" s="12">
        <f>Macro!I16</f>
        <v>9.6221562524423376E-4</v>
      </c>
      <c r="D18" s="12">
        <f>Macro!J16</f>
        <v>1.7380155443946776E-3</v>
      </c>
      <c r="E18" s="12">
        <f>Macro!L16</f>
        <v>4.3167027655943713E-3</v>
      </c>
      <c r="F18" s="12">
        <f>Macro!Q16</f>
        <v>1.4848238055087393E-2</v>
      </c>
      <c r="G18" s="13">
        <f>Macro!AK16</f>
        <v>0.29411993639718581</v>
      </c>
      <c r="H18" s="10"/>
      <c r="I18" s="10"/>
      <c r="J18" s="10"/>
    </row>
    <row r="19" spans="1:10" x14ac:dyDescent="0.25">
      <c r="A19" s="5" t="s">
        <v>11</v>
      </c>
      <c r="B19" s="11">
        <f>Macro!H17</f>
        <v>0.29082000000198605</v>
      </c>
      <c r="C19" s="12">
        <f>Macro!I17</f>
        <v>3.2300699999977951</v>
      </c>
      <c r="D19" s="12">
        <f>Macro!J17</f>
        <v>6.9875800000008894</v>
      </c>
      <c r="E19" s="12">
        <f>Macro!L17</f>
        <v>16.046790000000328</v>
      </c>
      <c r="F19" s="12">
        <f>Macro!Q17</f>
        <v>44.308559999997669</v>
      </c>
      <c r="G19" s="13">
        <f>Macro!AK17</f>
        <v>814.73033000000214</v>
      </c>
      <c r="H19" s="10"/>
      <c r="I19" s="10"/>
      <c r="J19" s="10"/>
    </row>
    <row r="20" spans="1:10" x14ac:dyDescent="0.25">
      <c r="A20" s="5" t="s">
        <v>38</v>
      </c>
      <c r="B20" s="11">
        <f>Macro!H18</f>
        <v>-1.3024400000005709E-3</v>
      </c>
      <c r="C20" s="12">
        <f>Macro!I18</f>
        <v>-8.619360000000631E-3</v>
      </c>
      <c r="D20" s="12">
        <f>Macro!J18</f>
        <v>-1.7663330000000643E-2</v>
      </c>
      <c r="E20" s="12">
        <f>Macro!L18</f>
        <v>-3.8717289999998239E-2</v>
      </c>
      <c r="F20" s="12">
        <f>Macro!Q18</f>
        <v>-0.10184768000000011</v>
      </c>
      <c r="G20" s="13">
        <f>Macro!AK18</f>
        <v>-1.76143926</v>
      </c>
      <c r="H20" s="10"/>
      <c r="I20" s="10"/>
      <c r="J20" s="10"/>
    </row>
    <row r="21" spans="1:10" x14ac:dyDescent="0.25">
      <c r="A21" s="5" t="s">
        <v>12</v>
      </c>
      <c r="B21" s="11">
        <f>Macro!H19</f>
        <v>-3.1414000000000442E-4</v>
      </c>
      <c r="C21" s="12">
        <f>Macro!I19</f>
        <v>-1.7948500000000006E-3</v>
      </c>
      <c r="D21" s="12">
        <f>Macro!J19</f>
        <v>-3.8946300000000308E-3</v>
      </c>
      <c r="E21" s="12">
        <f>Macro!L19</f>
        <v>-9.6023699999999573E-3</v>
      </c>
      <c r="F21" s="12">
        <f>Macro!Q19</f>
        <v>-3.1560950000000115E-2</v>
      </c>
      <c r="G21" s="13">
        <f>Macro!AK19</f>
        <v>-0.60656932000000019</v>
      </c>
      <c r="H21" s="10"/>
      <c r="I21" s="10"/>
      <c r="J21" s="10"/>
    </row>
    <row r="22" spans="1:10" x14ac:dyDescent="0.25">
      <c r="A22" s="5" t="s">
        <v>36</v>
      </c>
      <c r="B22" s="11">
        <f>Macro!H20</f>
        <v>2.4494999999999378E-3</v>
      </c>
      <c r="C22" s="12">
        <f>Macro!I20</f>
        <v>7.9016299999999998E-3</v>
      </c>
      <c r="D22" s="12">
        <f>Macro!J20</f>
        <v>1.3889769999999961E-2</v>
      </c>
      <c r="E22" s="12">
        <f>Macro!L20</f>
        <v>2.5985610000000062E-2</v>
      </c>
      <c r="F22" s="12">
        <f>Macro!Q20</f>
        <v>5.4262052999999935E-2</v>
      </c>
      <c r="G22" s="13">
        <f>Macro!AK20</f>
        <v>0.91685145899999998</v>
      </c>
      <c r="H22" s="10"/>
      <c r="I22" s="10"/>
      <c r="J22" s="10"/>
    </row>
    <row r="23" spans="1:10" x14ac:dyDescent="0.25">
      <c r="A23" s="5" t="s">
        <v>31</v>
      </c>
      <c r="B23" s="11">
        <f>Macro!H21</f>
        <v>8.3102599999995697E-3</v>
      </c>
      <c r="C23" s="12">
        <f>Macro!I21</f>
        <v>-8.1665399999986121E-3</v>
      </c>
      <c r="D23" s="12">
        <f>Macro!J21</f>
        <v>-3.2791170000001646E-2</v>
      </c>
      <c r="E23" s="12">
        <f>Macro!L21</f>
        <v>-0.10403965999999931</v>
      </c>
      <c r="F23" s="12">
        <f>Macro!Q21</f>
        <v>-0.38956163000000155</v>
      </c>
      <c r="G23" s="13">
        <f>Macro!AK21</f>
        <v>-7.3285241700000059</v>
      </c>
      <c r="H23" s="10"/>
      <c r="I23" s="10"/>
      <c r="J23" s="10"/>
    </row>
    <row r="24" spans="1:10" x14ac:dyDescent="0.25">
      <c r="A24" s="5" t="s">
        <v>40</v>
      </c>
      <c r="B24" s="11">
        <f>Macro!H22</f>
        <v>-0.23420453540323738</v>
      </c>
      <c r="C24" s="12">
        <f>Macro!I22</f>
        <v>-0.42175606367771401</v>
      </c>
      <c r="D24" s="12">
        <f>Macro!J22</f>
        <v>-0.55282233309186246</v>
      </c>
      <c r="E24" s="12">
        <f>Macro!L22</f>
        <v>-0.67574169665000072</v>
      </c>
      <c r="F24" s="12">
        <f>Macro!Q22</f>
        <v>-0.41236551104928409</v>
      </c>
      <c r="G24" s="13">
        <f>Macro!AK22</f>
        <v>10.248609610970005</v>
      </c>
      <c r="H24" s="10"/>
      <c r="I24" s="10"/>
      <c r="J24" s="10"/>
    </row>
    <row r="25" spans="1:10" x14ac:dyDescent="0.25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 x14ac:dyDescent="0.25">
      <c r="A26" s="7"/>
      <c r="B26" s="48" t="s">
        <v>13</v>
      </c>
      <c r="C26" s="48"/>
      <c r="D26" s="48"/>
      <c r="E26" s="48"/>
      <c r="F26" s="48"/>
      <c r="G26" s="48"/>
      <c r="H26" s="10"/>
      <c r="I26" s="10"/>
      <c r="J26" s="10"/>
    </row>
    <row r="27" spans="1:10" ht="15.75" x14ac:dyDescent="0.25">
      <c r="A27" s="8"/>
      <c r="B27" s="49" t="s">
        <v>14</v>
      </c>
      <c r="C27" s="49"/>
      <c r="D27" s="49"/>
      <c r="E27" s="49"/>
      <c r="F27" s="49"/>
      <c r="G27" s="50"/>
      <c r="H27" s="10"/>
      <c r="I27" s="10"/>
      <c r="J27" s="10"/>
    </row>
    <row r="28" spans="1:10" x14ac:dyDescent="0.25">
      <c r="A28" s="1"/>
      <c r="B28" s="2">
        <v>2021</v>
      </c>
      <c r="C28" s="3">
        <v>2022</v>
      </c>
      <c r="D28" s="3">
        <v>2023</v>
      </c>
      <c r="E28" s="3">
        <v>2025</v>
      </c>
      <c r="F28" s="3">
        <v>2030</v>
      </c>
      <c r="G28" s="4">
        <v>2050</v>
      </c>
      <c r="H28" s="10"/>
      <c r="I28" s="10"/>
      <c r="J28" s="10"/>
    </row>
    <row r="29" spans="1:10" x14ac:dyDescent="0.25">
      <c r="A29" s="5" t="s">
        <v>15</v>
      </c>
      <c r="B29" s="11">
        <f>B4</f>
        <v>6.1408742757507184E-4</v>
      </c>
      <c r="C29" s="12">
        <f t="shared" ref="C29:G29" si="0">C4</f>
        <v>3.7586465340577746E-3</v>
      </c>
      <c r="D29" s="12">
        <f t="shared" si="0"/>
        <v>7.2528218393541621E-3</v>
      </c>
      <c r="E29" s="12">
        <f t="shared" si="0"/>
        <v>1.4463899594541196E-2</v>
      </c>
      <c r="F29" s="12">
        <f t="shared" si="0"/>
        <v>3.0778393382790981E-2</v>
      </c>
      <c r="G29" s="13">
        <f t="shared" si="0"/>
        <v>0.77003449039139138</v>
      </c>
      <c r="H29" s="10"/>
      <c r="I29" s="10"/>
      <c r="J29" s="10"/>
    </row>
    <row r="30" spans="1:10" x14ac:dyDescent="0.25">
      <c r="A30" s="5" t="s">
        <v>16</v>
      </c>
      <c r="B30" s="11">
        <f t="shared" ref="B30:G30" si="1">B5</f>
        <v>-7.6980790858494075E-4</v>
      </c>
      <c r="C30" s="12">
        <f t="shared" si="1"/>
        <v>2.4847530585514477E-3</v>
      </c>
      <c r="D30" s="12">
        <f t="shared" si="1"/>
        <v>6.8785715555463867E-3</v>
      </c>
      <c r="E30" s="12">
        <f t="shared" si="1"/>
        <v>1.7452401984563437E-2</v>
      </c>
      <c r="F30" s="12">
        <f t="shared" si="1"/>
        <v>4.3419353085494272E-2</v>
      </c>
      <c r="G30" s="13">
        <f t="shared" si="1"/>
        <v>0.82847250419701979</v>
      </c>
      <c r="H30" s="10"/>
      <c r="I30" s="10"/>
      <c r="J30" s="10"/>
    </row>
    <row r="31" spans="1:10" x14ac:dyDescent="0.25">
      <c r="A31" s="5" t="s">
        <v>17</v>
      </c>
      <c r="B31" s="11">
        <f t="shared" ref="B31:G31" si="2">B6</f>
        <v>3.366993904418969E-3</v>
      </c>
      <c r="C31" s="12">
        <f t="shared" si="2"/>
        <v>2.2438040767891465E-2</v>
      </c>
      <c r="D31" s="12">
        <f t="shared" si="2"/>
        <v>4.6219752627285615E-2</v>
      </c>
      <c r="E31" s="12">
        <f t="shared" si="2"/>
        <v>0.1055101395682323</v>
      </c>
      <c r="F31" s="12">
        <f t="shared" si="2"/>
        <v>0.32597844530430908</v>
      </c>
      <c r="G31" s="13">
        <f t="shared" si="2"/>
        <v>6.8929897291444941</v>
      </c>
      <c r="H31" s="10"/>
      <c r="I31" s="10"/>
      <c r="J31" s="10"/>
    </row>
    <row r="32" spans="1:10" x14ac:dyDescent="0.25">
      <c r="A32" s="5" t="s">
        <v>18</v>
      </c>
      <c r="B32" s="11">
        <f t="shared" ref="B32:G32" si="3">B7</f>
        <v>1.3496358675757492E-3</v>
      </c>
      <c r="C32" s="12">
        <f t="shared" si="3"/>
        <v>5.9162894689990253E-4</v>
      </c>
      <c r="D32" s="12">
        <f t="shared" si="3"/>
        <v>-1.0552694813870112E-3</v>
      </c>
      <c r="E32" s="12">
        <f t="shared" si="3"/>
        <v>-7.3234134686739338E-3</v>
      </c>
      <c r="F32" s="12">
        <f t="shared" si="3"/>
        <v>-4.0952794751303312E-2</v>
      </c>
      <c r="G32" s="13">
        <f t="shared" si="3"/>
        <v>-0.7929671367117308</v>
      </c>
      <c r="H32" s="10"/>
      <c r="I32" s="10"/>
      <c r="J32" s="10"/>
    </row>
    <row r="33" spans="1:10" x14ac:dyDescent="0.25">
      <c r="A33" s="5" t="s">
        <v>19</v>
      </c>
      <c r="B33" s="11">
        <f t="shared" ref="B33:G33" si="4">B8</f>
        <v>2.6661272323202923E-4</v>
      </c>
      <c r="C33" s="12">
        <f t="shared" si="4"/>
        <v>8.6766633297985507E-3</v>
      </c>
      <c r="D33" s="12">
        <f t="shared" si="4"/>
        <v>2.0524980123881598E-2</v>
      </c>
      <c r="E33" s="12">
        <f t="shared" si="4"/>
        <v>5.2319830962166414E-2</v>
      </c>
      <c r="F33" s="12">
        <f t="shared" si="4"/>
        <v>0.17170112636470947</v>
      </c>
      <c r="G33" s="13">
        <f t="shared" si="4"/>
        <v>3.1877174479522097</v>
      </c>
      <c r="H33" s="10"/>
      <c r="I33" s="10"/>
      <c r="J33" s="10"/>
    </row>
    <row r="34" spans="1:10" x14ac:dyDescent="0.25">
      <c r="A34" s="5" t="s">
        <v>61</v>
      </c>
      <c r="B34" s="11">
        <f t="shared" ref="B34:G34" si="5">B9</f>
        <v>2.3311570309658691E-4</v>
      </c>
      <c r="C34" s="12">
        <f t="shared" si="5"/>
        <v>3.9002195997728251E-3</v>
      </c>
      <c r="D34" s="12">
        <f t="shared" si="5"/>
        <v>8.4479032874451576E-3</v>
      </c>
      <c r="E34" s="12">
        <f t="shared" si="5"/>
        <v>1.8695352940212295E-2</v>
      </c>
      <c r="F34" s="12">
        <f t="shared" si="5"/>
        <v>4.3574408336599646E-2</v>
      </c>
      <c r="G34" s="13">
        <f t="shared" si="5"/>
        <v>0.86910564014346381</v>
      </c>
      <c r="H34" s="10"/>
      <c r="I34" s="10"/>
      <c r="J34" s="10"/>
    </row>
    <row r="35" spans="1:10" x14ac:dyDescent="0.25">
      <c r="A35" s="5" t="s">
        <v>59</v>
      </c>
      <c r="B35" s="11">
        <f t="shared" ref="B35:G35" si="6">B10</f>
        <v>8.7293000000099319E-4</v>
      </c>
      <c r="C35" s="12">
        <f t="shared" si="6"/>
        <v>1.2317999999983398E-3</v>
      </c>
      <c r="D35" s="12">
        <f t="shared" si="6"/>
        <v>1.3656200000017327E-3</v>
      </c>
      <c r="E35" s="12">
        <f t="shared" si="6"/>
        <v>1.0814299999994947E-3</v>
      </c>
      <c r="F35" s="12">
        <f t="shared" si="6"/>
        <v>1.3490999999921094E-4</v>
      </c>
      <c r="G35" s="13">
        <f t="shared" si="6"/>
        <v>3.5061009999998172E-2</v>
      </c>
      <c r="H35" s="10"/>
      <c r="I35" s="10"/>
      <c r="J35" s="10"/>
    </row>
    <row r="36" spans="1:10" x14ac:dyDescent="0.25">
      <c r="A36" s="5" t="s">
        <v>20</v>
      </c>
      <c r="B36" s="11">
        <f t="shared" ref="B36:G36" si="7">B11</f>
        <v>-1.3110651678638341E-3</v>
      </c>
      <c r="C36" s="12">
        <f t="shared" si="7"/>
        <v>3.6244664594287102E-3</v>
      </c>
      <c r="D36" s="12">
        <f t="shared" si="7"/>
        <v>1.0592484561278148E-2</v>
      </c>
      <c r="E36" s="12">
        <f t="shared" si="7"/>
        <v>2.9970703823778422E-2</v>
      </c>
      <c r="F36" s="12">
        <f t="shared" si="7"/>
        <v>0.11017104518327159</v>
      </c>
      <c r="G36" s="13">
        <f t="shared" si="7"/>
        <v>1.8676721441261313</v>
      </c>
      <c r="H36" s="10"/>
      <c r="I36" s="10"/>
      <c r="J36" s="10"/>
    </row>
    <row r="37" spans="1:10" x14ac:dyDescent="0.25">
      <c r="A37" s="5" t="s">
        <v>21</v>
      </c>
      <c r="B37" s="11">
        <f t="shared" ref="B37:G37" si="8">B12</f>
        <v>-2.2372051040719931E-3</v>
      </c>
      <c r="C37" s="12">
        <f t="shared" si="8"/>
        <v>3.2724537437411882E-3</v>
      </c>
      <c r="D37" s="12">
        <f t="shared" si="8"/>
        <v>1.1466772485602128E-2</v>
      </c>
      <c r="E37" s="12">
        <f t="shared" si="8"/>
        <v>3.5043849286697792E-2</v>
      </c>
      <c r="F37" s="12">
        <f t="shared" si="8"/>
        <v>0.13370208468010958</v>
      </c>
      <c r="G37" s="13">
        <f t="shared" si="8"/>
        <v>2.4702627898563811</v>
      </c>
      <c r="H37" s="10"/>
      <c r="I37" s="10"/>
      <c r="J37" s="10"/>
    </row>
    <row r="38" spans="1:10" x14ac:dyDescent="0.25">
      <c r="A38" s="5" t="s">
        <v>22</v>
      </c>
      <c r="B38" s="11">
        <f t="shared" ref="B38:G38" si="9">B13</f>
        <v>-3.1503630397278215E-3</v>
      </c>
      <c r="C38" s="12">
        <f t="shared" si="9"/>
        <v>2.7333124508865936E-3</v>
      </c>
      <c r="D38" s="12">
        <f t="shared" si="9"/>
        <v>1.186841607956346E-2</v>
      </c>
      <c r="E38" s="12">
        <f t="shared" si="9"/>
        <v>3.9134031800114322E-2</v>
      </c>
      <c r="F38" s="12">
        <f t="shared" si="9"/>
        <v>0.15540912068241486</v>
      </c>
      <c r="G38" s="13">
        <f t="shared" si="9"/>
        <v>2.7535324271939832</v>
      </c>
      <c r="H38" s="10"/>
      <c r="I38" s="10"/>
      <c r="J38" s="10"/>
    </row>
    <row r="39" spans="1:10" x14ac:dyDescent="0.25">
      <c r="A39" s="5" t="s">
        <v>23</v>
      </c>
      <c r="B39" s="11">
        <f t="shared" ref="B39:G39" si="10">B14</f>
        <v>-1.2951530617422158E-3</v>
      </c>
      <c r="C39" s="12">
        <f t="shared" si="10"/>
        <v>3.8086620449018227E-3</v>
      </c>
      <c r="D39" s="12">
        <f t="shared" si="10"/>
        <v>1.1003323284608513E-2</v>
      </c>
      <c r="E39" s="12">
        <f t="shared" si="10"/>
        <v>3.0702664480664055E-2</v>
      </c>
      <c r="F39" s="12">
        <f t="shared" si="10"/>
        <v>0.11115939834742683</v>
      </c>
      <c r="G39" s="13">
        <f t="shared" si="10"/>
        <v>2.226211270914713</v>
      </c>
      <c r="H39" s="10"/>
      <c r="I39" s="10"/>
      <c r="J39" s="10"/>
    </row>
    <row r="40" spans="1:10" x14ac:dyDescent="0.25">
      <c r="A40" s="5" t="s">
        <v>24</v>
      </c>
      <c r="B40" s="11">
        <f t="shared" ref="B40:G40" si="11">B15</f>
        <v>-2.0601352318627697E-3</v>
      </c>
      <c r="C40" s="12">
        <f t="shared" si="11"/>
        <v>1.9578004096798551E-3</v>
      </c>
      <c r="D40" s="12">
        <f t="shared" si="11"/>
        <v>8.157831596022902E-3</v>
      </c>
      <c r="E40" s="12">
        <f t="shared" si="11"/>
        <v>2.6363488761527165E-2</v>
      </c>
      <c r="F40" s="12">
        <f t="shared" si="11"/>
        <v>0.10259976887299072</v>
      </c>
      <c r="G40" s="13">
        <f t="shared" si="11"/>
        <v>1.7766614923092838</v>
      </c>
      <c r="H40" s="10"/>
      <c r="I40" s="10"/>
      <c r="J40" s="10"/>
    </row>
    <row r="41" spans="1:10" x14ac:dyDescent="0.25">
      <c r="A41" s="5" t="s">
        <v>25</v>
      </c>
      <c r="B41" s="11">
        <f t="shared" ref="B41:G41" si="12">B16</f>
        <v>0</v>
      </c>
      <c r="C41" s="12">
        <f t="shared" si="12"/>
        <v>0</v>
      </c>
      <c r="D41" s="12">
        <f t="shared" si="12"/>
        <v>0</v>
      </c>
      <c r="E41" s="12">
        <f t="shared" si="12"/>
        <v>0</v>
      </c>
      <c r="F41" s="12">
        <f t="shared" si="12"/>
        <v>0</v>
      </c>
      <c r="G41" s="13">
        <f t="shared" si="12"/>
        <v>0</v>
      </c>
      <c r="H41" s="10"/>
      <c r="I41" s="10"/>
      <c r="J41" s="10"/>
    </row>
    <row r="42" spans="1:10" x14ac:dyDescent="0.25">
      <c r="A42" s="5" t="s">
        <v>26</v>
      </c>
      <c r="B42" s="11">
        <f t="shared" ref="B42:G42" si="13">B17</f>
        <v>-2.7201548664979036E-3</v>
      </c>
      <c r="C42" s="12">
        <f t="shared" si="13"/>
        <v>3.695556930716215E-3</v>
      </c>
      <c r="D42" s="12">
        <f t="shared" si="13"/>
        <v>1.3606623457418365E-2</v>
      </c>
      <c r="E42" s="12">
        <f t="shared" si="13"/>
        <v>4.345242578589481E-2</v>
      </c>
      <c r="F42" s="12">
        <f t="shared" si="13"/>
        <v>0.17028043701114992</v>
      </c>
      <c r="G42" s="13">
        <f t="shared" si="13"/>
        <v>3.0557511371900548</v>
      </c>
      <c r="H42" s="10"/>
      <c r="I42" s="10"/>
      <c r="J42" s="10"/>
    </row>
    <row r="43" spans="1:10" x14ac:dyDescent="0.25">
      <c r="A43" s="5" t="s">
        <v>27</v>
      </c>
      <c r="B43" s="11">
        <f t="shared" ref="B43:G43" si="14">B18</f>
        <v>4.3023206883763265E-4</v>
      </c>
      <c r="C43" s="12">
        <f t="shared" si="14"/>
        <v>9.6221562524423376E-4</v>
      </c>
      <c r="D43" s="12">
        <f t="shared" si="14"/>
        <v>1.7380155443946776E-3</v>
      </c>
      <c r="E43" s="12">
        <f t="shared" si="14"/>
        <v>4.3167027655943713E-3</v>
      </c>
      <c r="F43" s="12">
        <f t="shared" si="14"/>
        <v>1.4848238055087393E-2</v>
      </c>
      <c r="G43" s="13">
        <f t="shared" si="14"/>
        <v>0.29411993639718581</v>
      </c>
      <c r="H43" s="10"/>
      <c r="I43" s="10"/>
      <c r="J43" s="10"/>
    </row>
    <row r="44" spans="1:10" x14ac:dyDescent="0.25">
      <c r="A44" s="5" t="s">
        <v>28</v>
      </c>
      <c r="B44" s="11">
        <f t="shared" ref="B44:G44" si="15">B19</f>
        <v>0.29082000000198605</v>
      </c>
      <c r="C44" s="12">
        <f t="shared" si="15"/>
        <v>3.2300699999977951</v>
      </c>
      <c r="D44" s="12">
        <f t="shared" si="15"/>
        <v>6.9875800000008894</v>
      </c>
      <c r="E44" s="12">
        <f t="shared" si="15"/>
        <v>16.046790000000328</v>
      </c>
      <c r="F44" s="12">
        <f t="shared" si="15"/>
        <v>44.308559999997669</v>
      </c>
      <c r="G44" s="13">
        <f t="shared" si="15"/>
        <v>814.73033000000214</v>
      </c>
      <c r="H44" s="10"/>
      <c r="I44" s="10"/>
      <c r="J44" s="10"/>
    </row>
    <row r="45" spans="1:10" x14ac:dyDescent="0.25">
      <c r="A45" s="5" t="s">
        <v>39</v>
      </c>
      <c r="B45" s="11">
        <f t="shared" ref="B45:G45" si="16">B20</f>
        <v>-1.3024400000005709E-3</v>
      </c>
      <c r="C45" s="12">
        <f t="shared" si="16"/>
        <v>-8.619360000000631E-3</v>
      </c>
      <c r="D45" s="12">
        <f t="shared" si="16"/>
        <v>-1.7663330000000643E-2</v>
      </c>
      <c r="E45" s="12">
        <f t="shared" si="16"/>
        <v>-3.8717289999998239E-2</v>
      </c>
      <c r="F45" s="12">
        <f t="shared" si="16"/>
        <v>-0.10184768000000011</v>
      </c>
      <c r="G45" s="13">
        <f t="shared" si="16"/>
        <v>-1.76143926</v>
      </c>
      <c r="H45" s="10"/>
      <c r="I45" s="10"/>
      <c r="J45" s="10"/>
    </row>
    <row r="46" spans="1:10" x14ac:dyDescent="0.25">
      <c r="A46" s="5" t="s">
        <v>29</v>
      </c>
      <c r="B46" s="11">
        <f t="shared" ref="B46:G46" si="17">B21</f>
        <v>-3.1414000000000442E-4</v>
      </c>
      <c r="C46" s="12">
        <f t="shared" si="17"/>
        <v>-1.7948500000000006E-3</v>
      </c>
      <c r="D46" s="12">
        <f t="shared" si="17"/>
        <v>-3.8946300000000308E-3</v>
      </c>
      <c r="E46" s="12">
        <f t="shared" si="17"/>
        <v>-9.6023699999999573E-3</v>
      </c>
      <c r="F46" s="12">
        <f t="shared" si="17"/>
        <v>-3.1560950000000115E-2</v>
      </c>
      <c r="G46" s="13">
        <f t="shared" si="17"/>
        <v>-0.60656932000000019</v>
      </c>
      <c r="H46" s="10"/>
      <c r="I46" s="10"/>
      <c r="J46" s="10"/>
    </row>
    <row r="47" spans="1:10" x14ac:dyDescent="0.25">
      <c r="A47" s="6" t="s">
        <v>30</v>
      </c>
      <c r="B47" s="11">
        <f t="shared" ref="B47:G49" si="18">B22</f>
        <v>2.4494999999999378E-3</v>
      </c>
      <c r="C47" s="12">
        <f t="shared" si="18"/>
        <v>7.9016299999999998E-3</v>
      </c>
      <c r="D47" s="12">
        <f t="shared" si="18"/>
        <v>1.3889769999999961E-2</v>
      </c>
      <c r="E47" s="12">
        <f t="shared" si="18"/>
        <v>2.5985610000000062E-2</v>
      </c>
      <c r="F47" s="12">
        <f t="shared" si="18"/>
        <v>5.4262052999999935E-2</v>
      </c>
      <c r="G47" s="13">
        <f t="shared" si="18"/>
        <v>0.91685145899999998</v>
      </c>
      <c r="H47" s="10"/>
      <c r="I47" s="10"/>
      <c r="J47" s="10"/>
    </row>
    <row r="48" spans="1:10" x14ac:dyDescent="0.25">
      <c r="A48" s="6" t="s">
        <v>32</v>
      </c>
      <c r="B48" s="11">
        <f t="shared" si="18"/>
        <v>8.3102599999995697E-3</v>
      </c>
      <c r="C48" s="12">
        <f t="shared" si="18"/>
        <v>-8.1665399999986121E-3</v>
      </c>
      <c r="D48" s="12">
        <f t="shared" si="18"/>
        <v>-3.2791170000001646E-2</v>
      </c>
      <c r="E48" s="12">
        <f t="shared" si="18"/>
        <v>-0.10403965999999931</v>
      </c>
      <c r="F48" s="12">
        <f t="shared" si="18"/>
        <v>-0.38956163000000155</v>
      </c>
      <c r="G48" s="13">
        <f t="shared" si="18"/>
        <v>-7.3285241700000059</v>
      </c>
      <c r="H48" s="10"/>
      <c r="I48" s="10"/>
      <c r="J48" s="10"/>
    </row>
    <row r="49" spans="1:10" x14ac:dyDescent="0.25">
      <c r="A49" s="6" t="s">
        <v>41</v>
      </c>
      <c r="B49" s="11">
        <f t="shared" si="18"/>
        <v>-0.23420453540323738</v>
      </c>
      <c r="C49" s="12">
        <f t="shared" si="18"/>
        <v>-0.42175606367771401</v>
      </c>
      <c r="D49" s="12">
        <f t="shared" si="18"/>
        <v>-0.55282233309186246</v>
      </c>
      <c r="E49" s="12">
        <f t="shared" si="18"/>
        <v>-0.67574169665000072</v>
      </c>
      <c r="F49" s="12">
        <f t="shared" si="18"/>
        <v>-0.41236551104928409</v>
      </c>
      <c r="G49" s="13">
        <f t="shared" si="18"/>
        <v>10.248609610970005</v>
      </c>
      <c r="H49" s="10"/>
      <c r="I49" s="10"/>
      <c r="J49" s="10"/>
    </row>
    <row r="50" spans="1:1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zoomScaleNormal="100" workbookViewId="0">
      <selection activeCell="C10" sqref="C10"/>
    </sheetView>
  </sheetViews>
  <sheetFormatPr defaultColWidth="12.42578125" defaultRowHeight="15" x14ac:dyDescent="0.25"/>
  <cols>
    <col min="1" max="1" width="52.85546875" customWidth="1"/>
    <col min="2" max="2" width="16.85546875" hidden="1" customWidth="1"/>
  </cols>
  <sheetData>
    <row r="1" spans="1:11" ht="30" customHeight="1" x14ac:dyDescent="0.25">
      <c r="A1" s="7"/>
      <c r="B1" s="7"/>
      <c r="C1" s="20">
        <v>8</v>
      </c>
      <c r="D1" s="20">
        <v>9</v>
      </c>
      <c r="E1" s="20">
        <v>10</v>
      </c>
      <c r="F1" s="20">
        <v>12</v>
      </c>
      <c r="G1" s="20">
        <v>17</v>
      </c>
      <c r="H1" s="20">
        <v>37</v>
      </c>
      <c r="I1" s="10"/>
      <c r="J1" s="10"/>
      <c r="K1" s="10"/>
    </row>
    <row r="2" spans="1:11" ht="15.75" x14ac:dyDescent="0.25">
      <c r="A2" s="9"/>
      <c r="B2" s="28"/>
      <c r="C2" s="45" t="s">
        <v>0</v>
      </c>
      <c r="D2" s="46"/>
      <c r="E2" s="46"/>
      <c r="F2" s="46"/>
      <c r="G2" s="46"/>
      <c r="H2" s="47"/>
      <c r="I2" s="10"/>
      <c r="J2" s="10"/>
      <c r="K2" s="10"/>
    </row>
    <row r="3" spans="1:11" x14ac:dyDescent="0.25">
      <c r="A3" s="27"/>
      <c r="B3" s="29"/>
      <c r="C3" s="33">
        <v>2021</v>
      </c>
      <c r="D3" s="34">
        <v>2022</v>
      </c>
      <c r="E3" s="34">
        <v>2023</v>
      </c>
      <c r="F3" s="34">
        <v>2025</v>
      </c>
      <c r="G3" s="34">
        <v>2030</v>
      </c>
      <c r="H3" s="35">
        <v>2050</v>
      </c>
      <c r="I3" s="10"/>
      <c r="J3" s="10"/>
      <c r="K3" s="10"/>
    </row>
    <row r="4" spans="1:11" x14ac:dyDescent="0.25">
      <c r="A4" s="16" t="s">
        <v>42</v>
      </c>
      <c r="B4" s="15" t="s">
        <v>49</v>
      </c>
      <c r="C4" s="37">
        <f>VLOOKUP($B4,Baseline!$A$1:$AT$50,C$1,FALSE)</f>
        <v>1.9815944322518986E-2</v>
      </c>
      <c r="D4" s="36">
        <f>VLOOKUP($B4,Baseline!$A$1:$AT$50,D$1,FALSE)</f>
        <v>1.9951276747090185E-2</v>
      </c>
      <c r="E4" s="36">
        <f>VLOOKUP($B4,Baseline!$A$1:$AT$50,E$1,FALSE)</f>
        <v>2.0057242817005605E-2</v>
      </c>
      <c r="F4" s="36">
        <f>VLOOKUP($B4,Baseline!$A$1:$AT$50,F$1,FALSE)</f>
        <v>2.0191981829212446E-2</v>
      </c>
      <c r="G4" s="36">
        <f>VLOOKUP($B4,Baseline!$A$1:$AT$50,G$1,FALSE)</f>
        <v>2.026804275693217E-2</v>
      </c>
      <c r="H4" s="40">
        <f>VLOOKUP($B4,Baseline!$A$1:$AT$50,H$1,FALSE)</f>
        <v>2.0122502910332241E-2</v>
      </c>
      <c r="I4" s="10"/>
      <c r="J4" s="10"/>
      <c r="K4" s="10"/>
    </row>
    <row r="5" spans="1:11" x14ac:dyDescent="0.25">
      <c r="A5" s="16" t="s">
        <v>6</v>
      </c>
      <c r="B5" s="15" t="s">
        <v>50</v>
      </c>
      <c r="C5" s="38">
        <f>VLOOKUP($B5,Baseline!$A$1:$AT$50,C$1,FALSE)</f>
        <v>1.9734637835698621E-2</v>
      </c>
      <c r="D5" s="18">
        <f>VLOOKUP($B5,Baseline!$A$1:$AT$50,D$1,FALSE)</f>
        <v>1.9792150310733891E-2</v>
      </c>
      <c r="E5" s="18">
        <f>VLOOKUP($B5,Baseline!$A$1:$AT$50,E$1,FALSE)</f>
        <v>1.9860151648151136E-2</v>
      </c>
      <c r="F5" s="18">
        <f>VLOOKUP($B5,Baseline!$A$1:$AT$50,F$1,FALSE)</f>
        <v>2.0009375193942081E-2</v>
      </c>
      <c r="G5" s="18">
        <f>VLOOKUP($B5,Baseline!$A$1:$AT$50,G$1,FALSE)</f>
        <v>2.0344877539003159E-2</v>
      </c>
      <c r="H5" s="41">
        <f>VLOOKUP($B5,Baseline!$A$1:$AT$50,H$1,FALSE)</f>
        <v>2.0440344567705271E-2</v>
      </c>
      <c r="I5" s="10"/>
      <c r="J5" s="10"/>
      <c r="K5" s="10"/>
    </row>
    <row r="6" spans="1:11" x14ac:dyDescent="0.25">
      <c r="A6" s="16" t="s">
        <v>43</v>
      </c>
      <c r="B6" s="15" t="s">
        <v>51</v>
      </c>
      <c r="C6" s="38">
        <f>VLOOKUP($B6,Baseline!$A$1:$AT$50,C$1,FALSE)</f>
        <v>0.1436786417</v>
      </c>
      <c r="D6" s="18">
        <f>VLOOKUP($B6,Baseline!$A$1:$AT$50,D$1,FALSE)</f>
        <v>0.14355773760000001</v>
      </c>
      <c r="E6" s="18">
        <f>VLOOKUP($B6,Baseline!$A$1:$AT$50,E$1,FALSE)</f>
        <v>0.14333993840000001</v>
      </c>
      <c r="F6" s="18">
        <f>VLOOKUP($B6,Baseline!$A$1:$AT$50,F$1,FALSE)</f>
        <v>0.14272293029999999</v>
      </c>
      <c r="G6" s="18">
        <f>VLOOKUP($B6,Baseline!$A$1:$AT$50,G$1,FALSE)</f>
        <v>0.14093525479999999</v>
      </c>
      <c r="H6" s="41">
        <f>VLOOKUP($B6,Baseline!$A$1:$AT$50,H$1,FALSE)</f>
        <v>0.1360763697</v>
      </c>
      <c r="I6" s="10"/>
      <c r="J6" s="10"/>
      <c r="K6" s="10"/>
    </row>
    <row r="7" spans="1:11" x14ac:dyDescent="0.25">
      <c r="A7" s="16" t="s">
        <v>31</v>
      </c>
      <c r="B7" s="15" t="s">
        <v>52</v>
      </c>
      <c r="C7" s="38">
        <f>VLOOKUP($B7,Baseline!$A$1:$AT$50,C$1,FALSE)</f>
        <v>0.96947841069999996</v>
      </c>
      <c r="D7" s="18">
        <f>VLOOKUP($B7,Baseline!$A$1:$AT$50,D$1,FALSE)</f>
        <v>0.97159754679999999</v>
      </c>
      <c r="E7" s="18">
        <f>VLOOKUP($B7,Baseline!$A$1:$AT$50,E$1,FALSE)</f>
        <v>0.97351963490000004</v>
      </c>
      <c r="F7" s="18">
        <f>VLOOKUP($B7,Baseline!$A$1:$AT$50,F$1,FALSE)</f>
        <v>0.976631892</v>
      </c>
      <c r="G7" s="18">
        <f>VLOOKUP($B7,Baseline!$A$1:$AT$50,G$1,FALSE)</f>
        <v>0.97983979269999999</v>
      </c>
      <c r="H7" s="41">
        <f>VLOOKUP($B7,Baseline!$A$1:$AT$50,H$1,FALSE)</f>
        <v>0.94935937250000002</v>
      </c>
      <c r="I7" s="10"/>
      <c r="J7" s="10"/>
      <c r="K7" s="10"/>
    </row>
    <row r="8" spans="1:11" x14ac:dyDescent="0.25">
      <c r="A8" s="16" t="s">
        <v>36</v>
      </c>
      <c r="B8" s="15" t="s">
        <v>53</v>
      </c>
      <c r="C8" s="38">
        <f>VLOOKUP($B8,Baseline!$A$1:$AT$50,C$1,FALSE)</f>
        <v>-1.12836541E-2</v>
      </c>
      <c r="D8" s="18">
        <f>VLOOKUP($B8,Baseline!$A$1:$AT$50,D$1,FALSE)</f>
        <v>-1.13738257E-2</v>
      </c>
      <c r="E8" s="18">
        <f>VLOOKUP($B8,Baseline!$A$1:$AT$50,E$1,FALSE)</f>
        <v>-1.1374395299999999E-2</v>
      </c>
      <c r="F8" s="18">
        <f>VLOOKUP($B8,Baseline!$A$1:$AT$50,F$1,FALSE)</f>
        <v>-1.1179372200000001E-2</v>
      </c>
      <c r="G8" s="18">
        <f>VLOOKUP($B8,Baseline!$A$1:$AT$50,G$1,FALSE)</f>
        <v>-1.01913947E-2</v>
      </c>
      <c r="H8" s="41">
        <f>VLOOKUP($B8,Baseline!$A$1:$AT$50,H$1,FALSE)</f>
        <v>-6.8596990600000001E-3</v>
      </c>
      <c r="I8" s="10"/>
      <c r="J8" s="10"/>
      <c r="K8" s="10"/>
    </row>
    <row r="9" spans="1:11" x14ac:dyDescent="0.25">
      <c r="A9" s="16" t="s">
        <v>12</v>
      </c>
      <c r="B9" s="15" t="s">
        <v>54</v>
      </c>
      <c r="C9" s="38">
        <f>VLOOKUP($B9,Baseline!$A$1:$AT$50,C$1,FALSE)</f>
        <v>-1.22857138E-2</v>
      </c>
      <c r="D9" s="18">
        <f>VLOOKUP($B9,Baseline!$A$1:$AT$50,D$1,FALSE)</f>
        <v>-1.2248210799999999E-2</v>
      </c>
      <c r="E9" s="18">
        <f>VLOOKUP($B9,Baseline!$A$1:$AT$50,E$1,FALSE)</f>
        <v>-1.21803055E-2</v>
      </c>
      <c r="F9" s="18">
        <f>VLOOKUP($B9,Baseline!$A$1:$AT$50,F$1,FALSE)</f>
        <v>-1.20030773E-2</v>
      </c>
      <c r="G9" s="18">
        <f>VLOOKUP($B9,Baseline!$A$1:$AT$50,G$1,FALSE)</f>
        <v>-1.1480720999999999E-2</v>
      </c>
      <c r="H9" s="41">
        <f>VLOOKUP($B9,Baseline!$A$1:$AT$50,H$1,FALSE)</f>
        <v>-9.3145174999999993E-3</v>
      </c>
      <c r="I9" s="10"/>
      <c r="J9" s="10"/>
      <c r="K9" s="10"/>
    </row>
    <row r="10" spans="1:11" x14ac:dyDescent="0.25">
      <c r="A10" s="16" t="s">
        <v>47</v>
      </c>
      <c r="B10" s="15" t="s">
        <v>55</v>
      </c>
      <c r="C10" s="39">
        <f>VLOOKUP($B10,Baseline!$A$1:$AT$50,C$1,FALSE)</f>
        <v>374.89666820000002</v>
      </c>
      <c r="D10" s="21">
        <f>VLOOKUP($B10,Baseline!$A$1:$AT$50,D$1,FALSE)</f>
        <v>379.77049720000002</v>
      </c>
      <c r="E10" s="21">
        <f>VLOOKUP($B10,Baseline!$A$1:$AT$50,E$1,FALSE)</f>
        <v>384.86174899999997</v>
      </c>
      <c r="F10" s="21">
        <f>VLOOKUP($B10,Baseline!$A$1:$AT$50,F$1,FALSE)</f>
        <v>395.58272240000002</v>
      </c>
      <c r="G10" s="21">
        <f>VLOOKUP($B10,Baseline!$A$1:$AT$50,G$1,FALSE)</f>
        <v>424.92484289999999</v>
      </c>
      <c r="H10" s="42">
        <f>VLOOKUP($B10,Baseline!$A$1:$AT$50,H$1,FALSE)</f>
        <v>577.88554690000001</v>
      </c>
      <c r="I10" s="10"/>
      <c r="J10" s="10"/>
      <c r="K10" s="10"/>
    </row>
    <row r="11" spans="1:11" x14ac:dyDescent="0.25">
      <c r="A11" s="16"/>
      <c r="B11" s="15"/>
      <c r="C11" s="38"/>
      <c r="D11" s="18"/>
      <c r="E11" s="18"/>
      <c r="F11" s="18"/>
      <c r="G11" s="18"/>
      <c r="H11" s="41"/>
      <c r="I11" s="10"/>
      <c r="J11" s="10"/>
      <c r="K11" s="10"/>
    </row>
    <row r="12" spans="1:11" x14ac:dyDescent="0.25">
      <c r="A12" s="16"/>
      <c r="B12" s="15"/>
      <c r="C12" s="38"/>
      <c r="D12" s="18"/>
      <c r="E12" s="18"/>
      <c r="F12" s="18"/>
      <c r="G12" s="18"/>
      <c r="H12" s="41"/>
      <c r="I12" s="10"/>
      <c r="J12" s="10"/>
      <c r="K12" s="10"/>
    </row>
    <row r="13" spans="1:11" x14ac:dyDescent="0.25">
      <c r="A13" s="22"/>
      <c r="B13" s="15"/>
      <c r="C13" s="38"/>
      <c r="D13" s="18"/>
      <c r="E13" s="18"/>
      <c r="F13" s="18"/>
      <c r="G13" s="18"/>
      <c r="H13" s="41"/>
      <c r="I13" s="10"/>
      <c r="J13" s="10"/>
      <c r="K13" s="10"/>
    </row>
    <row r="14" spans="1:11" x14ac:dyDescent="0.25">
      <c r="A14" s="22"/>
      <c r="B14" s="15"/>
      <c r="C14" s="38"/>
      <c r="D14" s="18"/>
      <c r="E14" s="18"/>
      <c r="F14" s="18"/>
      <c r="G14" s="18"/>
      <c r="H14" s="41"/>
      <c r="I14" s="10"/>
      <c r="J14" s="10"/>
      <c r="K14" s="10"/>
    </row>
    <row r="15" spans="1:11" x14ac:dyDescent="0.25">
      <c r="A15" s="22"/>
      <c r="B15" s="15"/>
      <c r="C15" s="38"/>
      <c r="D15" s="18"/>
      <c r="E15" s="18"/>
      <c r="F15" s="18"/>
      <c r="G15" s="18"/>
      <c r="H15" s="41"/>
      <c r="I15" s="10"/>
      <c r="J15" s="10"/>
      <c r="K15" s="10"/>
    </row>
    <row r="16" spans="1:11" x14ac:dyDescent="0.25">
      <c r="A16" s="16"/>
      <c r="B16" s="15"/>
      <c r="C16" s="38"/>
      <c r="D16" s="18"/>
      <c r="E16" s="18"/>
      <c r="F16" s="18"/>
      <c r="G16" s="18"/>
      <c r="H16" s="41"/>
      <c r="I16" s="10"/>
      <c r="J16" s="10"/>
      <c r="K16" s="10"/>
    </row>
    <row r="17" spans="1:11" x14ac:dyDescent="0.25">
      <c r="A17" s="16"/>
      <c r="B17" s="15"/>
      <c r="C17" s="39"/>
      <c r="D17" s="21"/>
      <c r="E17" s="21"/>
      <c r="F17" s="21"/>
      <c r="G17" s="21"/>
      <c r="H17" s="42"/>
      <c r="I17" s="10"/>
      <c r="J17" s="10"/>
      <c r="K17" s="10"/>
    </row>
    <row r="18" spans="1:11" x14ac:dyDescent="0.25">
      <c r="A18" s="22"/>
      <c r="B18" s="15"/>
      <c r="C18" s="39"/>
      <c r="D18" s="21"/>
      <c r="E18" s="21"/>
      <c r="F18" s="21"/>
      <c r="G18" s="21"/>
      <c r="H18" s="42"/>
      <c r="I18" s="10"/>
      <c r="J18" s="10"/>
      <c r="K18" s="10"/>
    </row>
    <row r="19" spans="1:11" x14ac:dyDescent="0.25">
      <c r="A19" s="22"/>
      <c r="B19" s="15"/>
      <c r="C19" s="39"/>
      <c r="D19" s="21"/>
      <c r="E19" s="21"/>
      <c r="F19" s="21"/>
      <c r="G19" s="21"/>
      <c r="H19" s="42"/>
      <c r="I19" s="10"/>
      <c r="J19" s="10"/>
      <c r="K19" s="10"/>
    </row>
    <row r="20" spans="1:11" x14ac:dyDescent="0.25">
      <c r="A20" s="22"/>
      <c r="B20" s="15"/>
      <c r="C20" s="39"/>
      <c r="D20" s="21"/>
      <c r="E20" s="21"/>
      <c r="F20" s="21"/>
      <c r="G20" s="21"/>
      <c r="H20" s="42"/>
      <c r="I20" s="10"/>
      <c r="J20" s="10"/>
      <c r="K20" s="10"/>
    </row>
    <row r="21" spans="1:11" x14ac:dyDescent="0.25">
      <c r="A21" s="22"/>
      <c r="B21" s="15"/>
      <c r="C21" s="39"/>
      <c r="D21" s="21"/>
      <c r="E21" s="21"/>
      <c r="F21" s="21"/>
      <c r="G21" s="21"/>
      <c r="H21" s="42"/>
      <c r="I21" s="10"/>
      <c r="J21" s="10"/>
      <c r="K21" s="10"/>
    </row>
    <row r="22" spans="1:11" x14ac:dyDescent="0.25">
      <c r="A22" s="22"/>
      <c r="B22" s="15"/>
      <c r="C22" s="39"/>
      <c r="D22" s="21"/>
      <c r="E22" s="21"/>
      <c r="F22" s="21"/>
      <c r="G22" s="21"/>
      <c r="H22" s="42"/>
      <c r="I22" s="10"/>
      <c r="J22" s="10"/>
      <c r="K22" s="10"/>
    </row>
    <row r="23" spans="1:11" x14ac:dyDescent="0.25">
      <c r="A23" s="16"/>
      <c r="B23" s="15"/>
      <c r="C23" s="39"/>
      <c r="D23" s="21"/>
      <c r="E23" s="21"/>
      <c r="F23" s="21"/>
      <c r="G23" s="21"/>
      <c r="H23" s="42"/>
      <c r="I23" s="10"/>
      <c r="J23" s="10"/>
      <c r="K23" s="10"/>
    </row>
    <row r="24" spans="1:11" x14ac:dyDescent="0.25">
      <c r="A24" s="16"/>
      <c r="B24" s="15"/>
      <c r="C24" s="39"/>
      <c r="D24" s="21"/>
      <c r="E24" s="21"/>
      <c r="F24" s="21"/>
      <c r="G24" s="21"/>
      <c r="H24" s="42"/>
      <c r="I24" s="10"/>
      <c r="J24" s="10"/>
      <c r="K24" s="10"/>
    </row>
    <row r="25" spans="1:11" x14ac:dyDescent="0.25">
      <c r="A25" s="22"/>
      <c r="B25" s="15"/>
      <c r="C25" s="39"/>
      <c r="D25" s="21"/>
      <c r="E25" s="21"/>
      <c r="F25" s="21"/>
      <c r="G25" s="21"/>
      <c r="H25" s="42"/>
      <c r="I25" s="10"/>
      <c r="J25" s="10"/>
      <c r="K25" s="10"/>
    </row>
    <row r="26" spans="1:11" x14ac:dyDescent="0.25">
      <c r="A26" s="22"/>
      <c r="B26" s="15"/>
      <c r="C26" s="39"/>
      <c r="D26" s="21"/>
      <c r="E26" s="21"/>
      <c r="F26" s="21"/>
      <c r="G26" s="21"/>
      <c r="H26" s="42"/>
      <c r="I26" s="10"/>
      <c r="J26" s="10"/>
      <c r="K26" s="10"/>
    </row>
    <row r="27" spans="1:11" x14ac:dyDescent="0.25">
      <c r="A27" s="22"/>
      <c r="B27" s="15"/>
      <c r="C27" s="39"/>
      <c r="D27" s="21"/>
      <c r="E27" s="21"/>
      <c r="F27" s="21"/>
      <c r="G27" s="21"/>
      <c r="H27" s="42"/>
      <c r="I27" s="10"/>
      <c r="J27" s="10"/>
      <c r="K27" s="10"/>
    </row>
    <row r="28" spans="1:11" x14ac:dyDescent="0.25">
      <c r="A28" s="22"/>
      <c r="B28" s="15"/>
      <c r="C28" s="39"/>
      <c r="D28" s="21"/>
      <c r="E28" s="21"/>
      <c r="F28" s="21"/>
      <c r="G28" s="21"/>
      <c r="H28" s="42"/>
      <c r="I28" s="10"/>
      <c r="J28" s="10"/>
      <c r="K28" s="10"/>
    </row>
    <row r="29" spans="1:11" s="10" customFormat="1" x14ac:dyDescent="0.25">
      <c r="A29" s="43"/>
      <c r="B29"/>
      <c r="C29" s="24"/>
      <c r="D29" s="21"/>
      <c r="E29" s="21"/>
      <c r="F29" s="21"/>
      <c r="G29" s="21"/>
      <c r="H29" s="25"/>
    </row>
    <row r="30" spans="1:11" s="10" customFormat="1" x14ac:dyDescent="0.25">
      <c r="A30" s="22"/>
      <c r="B30" s="9"/>
      <c r="C30" s="21"/>
      <c r="D30" s="21"/>
      <c r="E30" s="21"/>
      <c r="F30" s="21"/>
      <c r="G30" s="21"/>
      <c r="H30" s="21"/>
    </row>
    <row r="31" spans="1:11" s="10" customFormat="1" x14ac:dyDescent="0.25">
      <c r="A31" s="22"/>
      <c r="B31" s="9"/>
      <c r="C31" s="21"/>
      <c r="D31" s="21"/>
      <c r="E31" s="21"/>
      <c r="F31" s="21"/>
      <c r="G31" s="21"/>
      <c r="H31" s="21"/>
    </row>
    <row r="32" spans="1:11" s="10" customFormat="1" x14ac:dyDescent="0.25">
      <c r="A32" s="7"/>
      <c r="C32" s="51"/>
      <c r="D32" s="51"/>
      <c r="E32" s="51"/>
      <c r="F32" s="51"/>
      <c r="G32" s="51"/>
      <c r="H32" s="51"/>
    </row>
    <row r="33" spans="1:11" ht="15.75" x14ac:dyDescent="0.25">
      <c r="A33" s="9"/>
      <c r="B33" s="28"/>
      <c r="C33" s="49" t="s">
        <v>14</v>
      </c>
      <c r="D33" s="49"/>
      <c r="E33" s="49"/>
      <c r="F33" s="49"/>
      <c r="G33" s="49"/>
      <c r="H33" s="49"/>
      <c r="I33" s="15"/>
      <c r="J33" s="10"/>
      <c r="K33" s="10"/>
    </row>
    <row r="34" spans="1:11" x14ac:dyDescent="0.25">
      <c r="A34" s="27"/>
      <c r="B34" s="32"/>
      <c r="C34" s="3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 x14ac:dyDescent="0.25">
      <c r="A35" s="16" t="s">
        <v>44</v>
      </c>
      <c r="B35" s="30"/>
      <c r="C35" s="17">
        <f>C4</f>
        <v>1.9815944322518986E-2</v>
      </c>
      <c r="D35" s="18">
        <f t="shared" ref="D35:H35" si="0">D4</f>
        <v>1.9951276747090185E-2</v>
      </c>
      <c r="E35" s="18">
        <f t="shared" si="0"/>
        <v>2.0057242817005605E-2</v>
      </c>
      <c r="F35" s="18">
        <f t="shared" si="0"/>
        <v>2.0191981829212446E-2</v>
      </c>
      <c r="G35" s="18">
        <f t="shared" si="0"/>
        <v>2.026804275693217E-2</v>
      </c>
      <c r="H35" s="19">
        <f t="shared" si="0"/>
        <v>2.0122502910332241E-2</v>
      </c>
      <c r="I35" s="9"/>
      <c r="J35" s="10"/>
      <c r="K35" s="10"/>
    </row>
    <row r="36" spans="1:11" x14ac:dyDescent="0.25">
      <c r="A36" s="16" t="s">
        <v>45</v>
      </c>
      <c r="B36" s="30"/>
      <c r="C36" s="17">
        <f t="shared" ref="C36:H36" si="1">C5</f>
        <v>1.9734637835698621E-2</v>
      </c>
      <c r="D36" s="18">
        <f t="shared" si="1"/>
        <v>1.9792150310733891E-2</v>
      </c>
      <c r="E36" s="18">
        <f t="shared" si="1"/>
        <v>1.9860151648151136E-2</v>
      </c>
      <c r="F36" s="18">
        <f t="shared" si="1"/>
        <v>2.0009375193942081E-2</v>
      </c>
      <c r="G36" s="18">
        <f t="shared" si="1"/>
        <v>2.0344877539003159E-2</v>
      </c>
      <c r="H36" s="19">
        <f t="shared" si="1"/>
        <v>2.0440344567705271E-2</v>
      </c>
      <c r="I36" s="9"/>
      <c r="J36" s="10"/>
      <c r="K36" s="10"/>
    </row>
    <row r="37" spans="1:11" x14ac:dyDescent="0.25">
      <c r="A37" s="16" t="s">
        <v>46</v>
      </c>
      <c r="B37" s="30"/>
      <c r="C37" s="17">
        <f t="shared" ref="C37:H37" si="2">C6</f>
        <v>0.1436786417</v>
      </c>
      <c r="D37" s="18">
        <f t="shared" si="2"/>
        <v>0.14355773760000001</v>
      </c>
      <c r="E37" s="18">
        <f t="shared" si="2"/>
        <v>0.14333993840000001</v>
      </c>
      <c r="F37" s="18">
        <f t="shared" si="2"/>
        <v>0.14272293029999999</v>
      </c>
      <c r="G37" s="18">
        <f t="shared" si="2"/>
        <v>0.14093525479999999</v>
      </c>
      <c r="H37" s="19">
        <f t="shared" si="2"/>
        <v>0.1360763697</v>
      </c>
      <c r="I37" s="9"/>
      <c r="J37" s="10"/>
      <c r="K37" s="10"/>
    </row>
    <row r="38" spans="1:11" x14ac:dyDescent="0.25">
      <c r="A38" s="16" t="s">
        <v>32</v>
      </c>
      <c r="B38" s="30"/>
      <c r="C38" s="17">
        <f t="shared" ref="C38:H38" si="3">C7</f>
        <v>0.96947841069999996</v>
      </c>
      <c r="D38" s="18">
        <f t="shared" si="3"/>
        <v>0.97159754679999999</v>
      </c>
      <c r="E38" s="18">
        <f t="shared" si="3"/>
        <v>0.97351963490000004</v>
      </c>
      <c r="F38" s="18">
        <f t="shared" si="3"/>
        <v>0.976631892</v>
      </c>
      <c r="G38" s="18">
        <f t="shared" si="3"/>
        <v>0.97983979269999999</v>
      </c>
      <c r="H38" s="19">
        <f t="shared" si="3"/>
        <v>0.94935937250000002</v>
      </c>
      <c r="I38" s="9"/>
      <c r="J38" s="10"/>
      <c r="K38" s="10"/>
    </row>
    <row r="39" spans="1:11" x14ac:dyDescent="0.25">
      <c r="A39" s="16" t="s">
        <v>30</v>
      </c>
      <c r="B39" s="30"/>
      <c r="C39" s="17">
        <f t="shared" ref="C39:H39" si="4">C8</f>
        <v>-1.12836541E-2</v>
      </c>
      <c r="D39" s="18">
        <f t="shared" si="4"/>
        <v>-1.13738257E-2</v>
      </c>
      <c r="E39" s="18">
        <f t="shared" si="4"/>
        <v>-1.1374395299999999E-2</v>
      </c>
      <c r="F39" s="18">
        <f t="shared" si="4"/>
        <v>-1.1179372200000001E-2</v>
      </c>
      <c r="G39" s="18">
        <f t="shared" si="4"/>
        <v>-1.01913947E-2</v>
      </c>
      <c r="H39" s="19">
        <f t="shared" si="4"/>
        <v>-6.8596990600000001E-3</v>
      </c>
      <c r="I39" s="9"/>
      <c r="J39" s="10"/>
      <c r="K39" s="10"/>
    </row>
    <row r="40" spans="1:11" x14ac:dyDescent="0.25">
      <c r="A40" s="16" t="s">
        <v>29</v>
      </c>
      <c r="B40" s="30"/>
      <c r="C40" s="17">
        <f t="shared" ref="C40:H40" si="5">C9</f>
        <v>-1.22857138E-2</v>
      </c>
      <c r="D40" s="18">
        <f t="shared" si="5"/>
        <v>-1.2248210799999999E-2</v>
      </c>
      <c r="E40" s="18">
        <f t="shared" si="5"/>
        <v>-1.21803055E-2</v>
      </c>
      <c r="F40" s="18">
        <f t="shared" si="5"/>
        <v>-1.20030773E-2</v>
      </c>
      <c r="G40" s="18">
        <f t="shared" si="5"/>
        <v>-1.1480720999999999E-2</v>
      </c>
      <c r="H40" s="19">
        <f t="shared" si="5"/>
        <v>-9.3145174999999993E-3</v>
      </c>
      <c r="I40" s="9"/>
      <c r="J40" s="10"/>
      <c r="K40" s="10"/>
    </row>
    <row r="41" spans="1:11" x14ac:dyDescent="0.25">
      <c r="A41" s="16" t="s">
        <v>48</v>
      </c>
      <c r="B41" s="30"/>
      <c r="C41" s="24">
        <f t="shared" ref="C41:H41" si="6">C10</f>
        <v>374.89666820000002</v>
      </c>
      <c r="D41" s="21">
        <f t="shared" si="6"/>
        <v>379.77049720000002</v>
      </c>
      <c r="E41" s="21">
        <f t="shared" si="6"/>
        <v>384.86174899999997</v>
      </c>
      <c r="F41" s="21">
        <f t="shared" si="6"/>
        <v>395.58272240000002</v>
      </c>
      <c r="G41" s="21">
        <f t="shared" si="6"/>
        <v>424.92484289999999</v>
      </c>
      <c r="H41" s="25">
        <f t="shared" si="6"/>
        <v>577.88554690000001</v>
      </c>
      <c r="I41" s="9"/>
      <c r="J41" s="10"/>
      <c r="K41" s="10"/>
    </row>
    <row r="42" spans="1:11" x14ac:dyDescent="0.25">
      <c r="A42" s="16"/>
      <c r="B42" s="30"/>
      <c r="C42" s="17"/>
      <c r="D42" s="18"/>
      <c r="E42" s="18"/>
      <c r="F42" s="18"/>
      <c r="G42" s="18"/>
      <c r="H42" s="19"/>
      <c r="I42" s="10"/>
      <c r="J42" s="10"/>
      <c r="K42" s="10"/>
    </row>
    <row r="43" spans="1:11" x14ac:dyDescent="0.25">
      <c r="A43" s="16"/>
      <c r="B43" s="30"/>
      <c r="C43" s="17"/>
      <c r="D43" s="18"/>
      <c r="E43" s="18"/>
      <c r="F43" s="18"/>
      <c r="G43" s="18"/>
      <c r="H43" s="19"/>
      <c r="I43" s="10"/>
      <c r="J43" s="10"/>
      <c r="K43" s="10"/>
    </row>
    <row r="44" spans="1:11" x14ac:dyDescent="0.25">
      <c r="A44" s="22"/>
      <c r="B44" s="28"/>
      <c r="C44" s="17"/>
      <c r="D44" s="18"/>
      <c r="E44" s="18"/>
      <c r="F44" s="18"/>
      <c r="G44" s="18"/>
      <c r="H44" s="19"/>
      <c r="I44" s="10"/>
      <c r="J44" s="10"/>
      <c r="K44" s="10"/>
    </row>
    <row r="45" spans="1:11" x14ac:dyDescent="0.25">
      <c r="A45" s="22"/>
      <c r="B45" s="28"/>
      <c r="C45" s="17"/>
      <c r="D45" s="18"/>
      <c r="E45" s="18"/>
      <c r="F45" s="18"/>
      <c r="G45" s="18"/>
      <c r="H45" s="19"/>
      <c r="I45" s="10"/>
      <c r="J45" s="10"/>
      <c r="K45" s="10"/>
    </row>
    <row r="46" spans="1:11" x14ac:dyDescent="0.25">
      <c r="A46" s="22"/>
      <c r="B46" s="28"/>
      <c r="C46" s="17"/>
      <c r="D46" s="18"/>
      <c r="E46" s="18"/>
      <c r="F46" s="18"/>
      <c r="G46" s="18"/>
      <c r="H46" s="19"/>
      <c r="I46" s="10"/>
      <c r="J46" s="10"/>
      <c r="K46" s="10"/>
    </row>
    <row r="47" spans="1:11" x14ac:dyDescent="0.25">
      <c r="A47" s="16"/>
      <c r="B47" s="30"/>
      <c r="C47" s="17"/>
      <c r="D47" s="18"/>
      <c r="E47" s="18"/>
      <c r="F47" s="18"/>
      <c r="G47" s="18"/>
      <c r="H47" s="19"/>
      <c r="I47" s="10"/>
      <c r="J47" s="10"/>
      <c r="K47" s="10"/>
    </row>
    <row r="48" spans="1:11" x14ac:dyDescent="0.25">
      <c r="A48" s="26"/>
      <c r="B48" s="31"/>
      <c r="C48" s="24"/>
      <c r="D48" s="21"/>
      <c r="E48" s="21"/>
      <c r="F48" s="21"/>
      <c r="G48" s="21"/>
      <c r="H48" s="25"/>
      <c r="I48" s="10"/>
      <c r="J48" s="10"/>
      <c r="K48" s="10"/>
    </row>
    <row r="49" spans="1:11" x14ac:dyDescent="0.25">
      <c r="A49" s="22"/>
      <c r="B49" s="28"/>
      <c r="C49" s="24"/>
      <c r="D49" s="21"/>
      <c r="E49" s="21"/>
      <c r="F49" s="21"/>
      <c r="G49" s="21"/>
      <c r="H49" s="25"/>
      <c r="I49" s="10"/>
      <c r="J49" s="10"/>
      <c r="K49" s="10"/>
    </row>
    <row r="50" spans="1:11" x14ac:dyDescent="0.25">
      <c r="A50" s="22"/>
      <c r="B50" s="28"/>
      <c r="C50" s="24"/>
      <c r="D50" s="21"/>
      <c r="E50" s="21"/>
      <c r="F50" s="21"/>
      <c r="G50" s="21"/>
      <c r="H50" s="25"/>
      <c r="I50" s="10"/>
      <c r="J50" s="10"/>
      <c r="K50" s="10"/>
    </row>
    <row r="51" spans="1:11" x14ac:dyDescent="0.25">
      <c r="A51" s="22"/>
      <c r="B51" s="28"/>
      <c r="C51" s="24"/>
      <c r="D51" s="21"/>
      <c r="E51" s="21"/>
      <c r="F51" s="21"/>
      <c r="G51" s="21"/>
      <c r="H51" s="25"/>
      <c r="I51" s="10"/>
      <c r="J51" s="10"/>
      <c r="K51" s="10"/>
    </row>
    <row r="52" spans="1:11" x14ac:dyDescent="0.25">
      <c r="A52" s="22"/>
      <c r="B52" s="28"/>
      <c r="C52" s="24"/>
      <c r="D52" s="21"/>
      <c r="E52" s="21"/>
      <c r="F52" s="21"/>
      <c r="G52" s="21"/>
      <c r="H52" s="25"/>
      <c r="I52" s="10"/>
      <c r="J52" s="10"/>
      <c r="K52" s="10"/>
    </row>
    <row r="53" spans="1:11" x14ac:dyDescent="0.25">
      <c r="A53" s="22"/>
      <c r="B53" s="28"/>
      <c r="C53" s="24"/>
      <c r="D53" s="21"/>
      <c r="E53" s="21"/>
      <c r="F53" s="21"/>
      <c r="G53" s="21"/>
      <c r="H53" s="25"/>
      <c r="I53" s="10"/>
      <c r="J53" s="10"/>
      <c r="K53" s="10"/>
    </row>
    <row r="54" spans="1:11" x14ac:dyDescent="0.25">
      <c r="A54" s="26"/>
      <c r="B54" s="31"/>
      <c r="C54" s="24"/>
      <c r="D54" s="21"/>
      <c r="E54" s="21"/>
      <c r="F54" s="21"/>
      <c r="G54" s="21"/>
      <c r="H54" s="25"/>
      <c r="I54" s="10"/>
      <c r="J54" s="10"/>
      <c r="K54" s="10"/>
    </row>
    <row r="55" spans="1:11" x14ac:dyDescent="0.25">
      <c r="A55" s="23"/>
      <c r="B55" s="28"/>
      <c r="C55" s="24"/>
      <c r="D55" s="21"/>
      <c r="E55" s="21"/>
      <c r="F55" s="21"/>
      <c r="G55" s="21"/>
      <c r="H55" s="25"/>
      <c r="I55" s="10"/>
      <c r="J55" s="10"/>
      <c r="K55" s="10"/>
    </row>
    <row r="56" spans="1:11" x14ac:dyDescent="0.25">
      <c r="A56" s="22"/>
      <c r="B56" s="28"/>
      <c r="C56" s="24"/>
      <c r="D56" s="21"/>
      <c r="E56" s="21"/>
      <c r="F56" s="21"/>
      <c r="G56" s="21"/>
      <c r="H56" s="25"/>
      <c r="I56" s="10"/>
      <c r="J56" s="10"/>
      <c r="K56" s="10"/>
    </row>
    <row r="57" spans="1:11" x14ac:dyDescent="0.25">
      <c r="A57" s="22"/>
      <c r="B57" s="28"/>
      <c r="C57" s="24"/>
      <c r="D57" s="21"/>
      <c r="E57" s="21"/>
      <c r="F57" s="21"/>
      <c r="G57" s="21"/>
      <c r="H57" s="25"/>
      <c r="I57" s="10"/>
      <c r="J57" s="10"/>
      <c r="K57" s="10"/>
    </row>
    <row r="58" spans="1:11" x14ac:dyDescent="0.25">
      <c r="A58" s="22"/>
      <c r="B58" s="28"/>
      <c r="C58" s="24"/>
      <c r="D58" s="21"/>
      <c r="E58" s="21"/>
      <c r="F58" s="21"/>
      <c r="G58" s="21"/>
      <c r="H58" s="25"/>
      <c r="I58" s="10"/>
      <c r="J58" s="10"/>
      <c r="K58" s="10"/>
    </row>
    <row r="59" spans="1:11" x14ac:dyDescent="0.25">
      <c r="A59" s="22"/>
      <c r="B59" s="28"/>
      <c r="C59" s="24"/>
      <c r="D59" s="21"/>
      <c r="E59" s="21"/>
      <c r="F59" s="21"/>
      <c r="G59" s="21"/>
      <c r="H59" s="25"/>
      <c r="I59" s="10"/>
      <c r="J59" s="10"/>
      <c r="K59" s="10"/>
    </row>
    <row r="60" spans="1:11" x14ac:dyDescent="0.25">
      <c r="A60" s="23"/>
      <c r="B60" s="28"/>
      <c r="C60" s="24"/>
      <c r="D60" s="21"/>
      <c r="E60" s="21"/>
      <c r="F60" s="21"/>
      <c r="G60" s="21"/>
      <c r="H60" s="25"/>
      <c r="I60" s="10"/>
      <c r="J60" s="10"/>
      <c r="K60" s="10"/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33.7109375" customWidth="1"/>
    <col min="2" max="42" width="11.42578125" customWidth="1"/>
  </cols>
  <sheetData>
    <row r="1" spans="1:37" s="14" customFormat="1" x14ac:dyDescent="0.25">
      <c r="A1" s="14" t="s">
        <v>56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 x14ac:dyDescent="0.25">
      <c r="A2" t="s">
        <v>62</v>
      </c>
      <c r="B2">
        <v>0</v>
      </c>
      <c r="C2">
        <v>-3.7775993478872394E-4</v>
      </c>
      <c r="D2">
        <v>-1.3976812427540786E-3</v>
      </c>
      <c r="E2">
        <v>-2.6299409530361473E-3</v>
      </c>
      <c r="F2">
        <v>-3.1329368339272357E-3</v>
      </c>
      <c r="G2">
        <v>-1.9299673607697798E-3</v>
      </c>
      <c r="H2">
        <v>6.1408742757507184E-4</v>
      </c>
      <c r="I2">
        <v>3.7586465340577746E-3</v>
      </c>
      <c r="J2">
        <v>7.2528218393541621E-3</v>
      </c>
      <c r="K2">
        <v>1.0877252712271357E-2</v>
      </c>
      <c r="L2">
        <v>1.4463899594541196E-2</v>
      </c>
      <c r="M2">
        <v>1.7912469339065318E-2</v>
      </c>
      <c r="N2">
        <v>2.1197689440644041E-2</v>
      </c>
      <c r="O2">
        <v>2.4363764549706346E-2</v>
      </c>
      <c r="P2">
        <v>2.7510726846657896E-2</v>
      </c>
      <c r="Q2">
        <v>3.0778393382790981E-2</v>
      </c>
      <c r="R2">
        <v>3.4331318686309231E-2</v>
      </c>
      <c r="S2">
        <v>3.8349211069310662E-2</v>
      </c>
      <c r="T2">
        <v>4.302254421146845E-2</v>
      </c>
      <c r="U2">
        <v>4.8553210049906426E-2</v>
      </c>
      <c r="V2">
        <v>5.5159694981199436E-2</v>
      </c>
      <c r="W2">
        <v>6.3086051489547046E-2</v>
      </c>
      <c r="X2">
        <v>7.2613974577429019E-2</v>
      </c>
      <c r="Y2">
        <v>8.4078599906090012E-2</v>
      </c>
      <c r="Z2">
        <v>9.788890181667842E-2</v>
      </c>
      <c r="AA2">
        <v>0.114553134487827</v>
      </c>
      <c r="AB2">
        <v>0.13471384713779067</v>
      </c>
      <c r="AC2">
        <v>0.15919449029071497</v>
      </c>
      <c r="AD2">
        <v>0.18906549206660905</v>
      </c>
      <c r="AE2">
        <v>0.22573952179500978</v>
      </c>
      <c r="AF2">
        <v>0.27111259958185752</v>
      </c>
      <c r="AG2">
        <v>0.32777949393112404</v>
      </c>
      <c r="AH2">
        <v>0.39937165590819834</v>
      </c>
      <c r="AI2">
        <v>0.49110565320484856</v>
      </c>
      <c r="AJ2">
        <v>0.61070712387059078</v>
      </c>
      <c r="AK2">
        <v>0.77003449039139138</v>
      </c>
    </row>
    <row r="3" spans="1:37" x14ac:dyDescent="0.25">
      <c r="A3" t="s">
        <v>63</v>
      </c>
      <c r="B3">
        <v>0</v>
      </c>
      <c r="C3">
        <v>-2.1481908427656293E-4</v>
      </c>
      <c r="D3">
        <v>-9.0489934841953001E-4</v>
      </c>
      <c r="E3">
        <v>-1.9573545568807305E-3</v>
      </c>
      <c r="F3">
        <v>-2.8036899591410425E-3</v>
      </c>
      <c r="G3">
        <v>-2.567483213256061E-3</v>
      </c>
      <c r="H3">
        <v>-7.6980790858494075E-4</v>
      </c>
      <c r="I3">
        <v>2.4847530585514477E-3</v>
      </c>
      <c r="J3">
        <v>6.8785715555463867E-3</v>
      </c>
      <c r="K3">
        <v>1.2001702873631892E-2</v>
      </c>
      <c r="L3">
        <v>1.7452401984563437E-2</v>
      </c>
      <c r="M3">
        <v>2.2921132046160864E-2</v>
      </c>
      <c r="N3">
        <v>2.8235095100659358E-2</v>
      </c>
      <c r="O3">
        <v>3.3359400956278762E-2</v>
      </c>
      <c r="P3">
        <v>3.8370454511205132E-2</v>
      </c>
      <c r="Q3">
        <v>4.3419353085494272E-2</v>
      </c>
      <c r="R3">
        <v>4.8698948520908836E-2</v>
      </c>
      <c r="S3">
        <v>5.4419951038875425E-2</v>
      </c>
      <c r="T3">
        <v>6.0798856625643438E-2</v>
      </c>
      <c r="U3">
        <v>6.8054799877259597E-2</v>
      </c>
      <c r="V3">
        <v>7.6414510222977405E-2</v>
      </c>
      <c r="W3">
        <v>8.6122997546933533E-2</v>
      </c>
      <c r="X3">
        <v>9.745863873782401E-2</v>
      </c>
      <c r="Y3">
        <v>0.11075174862349435</v>
      </c>
      <c r="Z3">
        <v>0.12640772370979825</v>
      </c>
      <c r="AA3">
        <v>0.14493532805783804</v>
      </c>
      <c r="AB3">
        <v>0.16698376677026783</v>
      </c>
      <c r="AC3">
        <v>0.19339135351541525</v>
      </c>
      <c r="AD3">
        <v>0.22525407890963134</v>
      </c>
      <c r="AE3">
        <v>0.26402349336971387</v>
      </c>
      <c r="AF3">
        <v>0.31165193729836282</v>
      </c>
      <c r="AG3">
        <v>0.3708136283717467</v>
      </c>
      <c r="AH3">
        <v>0.44525139343842834</v>
      </c>
      <c r="AI3">
        <v>0.54033864907632179</v>
      </c>
      <c r="AJ3">
        <v>0.66402259572779787</v>
      </c>
      <c r="AK3">
        <v>0.82847250419701979</v>
      </c>
    </row>
    <row r="4" spans="1:37" x14ac:dyDescent="0.25">
      <c r="A4" t="s">
        <v>64</v>
      </c>
      <c r="B4">
        <v>0</v>
      </c>
      <c r="C4">
        <v>-1.6078745039505016E-3</v>
      </c>
      <c r="D4">
        <v>-5.9285003494946586E-3</v>
      </c>
      <c r="E4">
        <v>-1.1183013852511525E-2</v>
      </c>
      <c r="F4">
        <v>-1.3837909407876658E-2</v>
      </c>
      <c r="G4">
        <v>-9.4510460897478943E-3</v>
      </c>
      <c r="H4">
        <v>3.366993904418969E-3</v>
      </c>
      <c r="I4">
        <v>2.2438040767891465E-2</v>
      </c>
      <c r="J4">
        <v>4.6219752627285615E-2</v>
      </c>
      <c r="K4">
        <v>7.3988518377832158E-2</v>
      </c>
      <c r="L4">
        <v>0.1055101395682323</v>
      </c>
      <c r="M4">
        <v>0.14081894842541409</v>
      </c>
      <c r="N4">
        <v>0.18011945128140194</v>
      </c>
      <c r="O4">
        <v>0.22375044619702411</v>
      </c>
      <c r="P4">
        <v>0.27217475918890344</v>
      </c>
      <c r="Q4">
        <v>0.32597844530430908</v>
      </c>
      <c r="R4">
        <v>0.38587590704075581</v>
      </c>
      <c r="S4">
        <v>0.45272108164196023</v>
      </c>
      <c r="T4">
        <v>0.52752621020153434</v>
      </c>
      <c r="U4">
        <v>0.61149016297397107</v>
      </c>
      <c r="V4">
        <v>0.70603831225777292</v>
      </c>
      <c r="W4">
        <v>0.81287631632267487</v>
      </c>
      <c r="X4">
        <v>0.93406147761501135</v>
      </c>
      <c r="Y4">
        <v>1.0720968273600029</v>
      </c>
      <c r="Z4">
        <v>1.2300555937679647</v>
      </c>
      <c r="AA4">
        <v>1.4117480951334693</v>
      </c>
      <c r="AB4">
        <v>1.6219487677313849</v>
      </c>
      <c r="AC4">
        <v>1.8667104469988649</v>
      </c>
      <c r="AD4">
        <v>2.1538081303287715</v>
      </c>
      <c r="AE4">
        <v>2.4933795796106661</v>
      </c>
      <c r="AF4">
        <v>2.8988720981980354</v>
      </c>
      <c r="AG4">
        <v>3.3884801344267856</v>
      </c>
      <c r="AH4">
        <v>3.9873946346075773</v>
      </c>
      <c r="AI4">
        <v>4.7314458059215525</v>
      </c>
      <c r="AJ4">
        <v>5.6732406290436632</v>
      </c>
      <c r="AK4">
        <v>6.8929897291444941</v>
      </c>
    </row>
    <row r="5" spans="1:37" x14ac:dyDescent="0.25">
      <c r="A5" t="s">
        <v>65</v>
      </c>
      <c r="B5">
        <v>0</v>
      </c>
      <c r="C5">
        <v>4.0809542944941768E-5</v>
      </c>
      <c r="D5">
        <v>2.0669670277584373E-4</v>
      </c>
      <c r="E5">
        <v>5.5148319049180827E-4</v>
      </c>
      <c r="F5">
        <v>1.0223221756033851E-3</v>
      </c>
      <c r="G5">
        <v>1.3986996967974008E-3</v>
      </c>
      <c r="H5">
        <v>1.3496358675757492E-3</v>
      </c>
      <c r="I5">
        <v>5.9162894689990253E-4</v>
      </c>
      <c r="J5">
        <v>-1.0552694813870112E-3</v>
      </c>
      <c r="K5">
        <v>-3.6819483941297193E-3</v>
      </c>
      <c r="L5">
        <v>-7.3234134686739338E-3</v>
      </c>
      <c r="M5">
        <v>-1.198774239709044E-2</v>
      </c>
      <c r="N5">
        <v>-1.7675097134528528E-2</v>
      </c>
      <c r="O5">
        <v>-2.4388556261778493E-2</v>
      </c>
      <c r="P5">
        <v>-3.2139887612270268E-2</v>
      </c>
      <c r="Q5">
        <v>-4.0952794751303312E-2</v>
      </c>
      <c r="R5">
        <v>-5.0865256821064353E-2</v>
      </c>
      <c r="S5">
        <v>-6.1931977345985878E-2</v>
      </c>
      <c r="T5">
        <v>-7.4227085801503723E-2</v>
      </c>
      <c r="U5">
        <v>-8.7847438197752314E-2</v>
      </c>
      <c r="V5">
        <v>-0.10291646395884646</v>
      </c>
      <c r="W5">
        <v>-0.11958903935774812</v>
      </c>
      <c r="X5">
        <v>-0.13805722275790355</v>
      </c>
      <c r="Y5">
        <v>-0.15855763411859458</v>
      </c>
      <c r="Z5">
        <v>-0.18138055760705818</v>
      </c>
      <c r="AA5">
        <v>-0.20688227304767048</v>
      </c>
      <c r="AB5">
        <v>-0.235499775515291</v>
      </c>
      <c r="AC5">
        <v>-0.26777226943747179</v>
      </c>
      <c r="AD5">
        <v>-0.30436854820314885</v>
      </c>
      <c r="AE5">
        <v>-0.34612489175918082</v>
      </c>
      <c r="AF5">
        <v>-0.39409863321427929</v>
      </c>
      <c r="AG5">
        <v>-0.44964277075091319</v>
      </c>
      <c r="AH5">
        <v>-0.51451677967612186</v>
      </c>
      <c r="AI5">
        <v>-0.59105116417713655</v>
      </c>
      <c r="AJ5">
        <v>-0.6824033618011982</v>
      </c>
      <c r="AK5">
        <v>-0.7929671367117308</v>
      </c>
    </row>
    <row r="6" spans="1:37" x14ac:dyDescent="0.25">
      <c r="A6" t="s">
        <v>66</v>
      </c>
      <c r="B6">
        <v>0</v>
      </c>
      <c r="C6">
        <v>-2.4795988028403215E-4</v>
      </c>
      <c r="D6">
        <v>-1.0510777870731403E-3</v>
      </c>
      <c r="E6">
        <v>-2.3060596203494654E-3</v>
      </c>
      <c r="F6">
        <v>-3.6249310409908198E-3</v>
      </c>
      <c r="G6">
        <v>-3.6877009873870215E-3</v>
      </c>
      <c r="H6">
        <v>2.6661272323202923E-4</v>
      </c>
      <c r="I6">
        <v>8.6766633297985507E-3</v>
      </c>
      <c r="J6">
        <v>2.0524980123881598E-2</v>
      </c>
      <c r="K6">
        <v>3.5195298900103644E-2</v>
      </c>
      <c r="L6">
        <v>5.2319830962166414E-2</v>
      </c>
      <c r="M6">
        <v>7.1692014587343422E-2</v>
      </c>
      <c r="N6">
        <v>9.3233849319407369E-2</v>
      </c>
      <c r="O6">
        <v>0.11698042133296838</v>
      </c>
      <c r="P6">
        <v>0.14306465762021769</v>
      </c>
      <c r="Q6">
        <v>0.17170112636470947</v>
      </c>
      <c r="R6">
        <v>0.20317693597788899</v>
      </c>
      <c r="S6">
        <v>0.23784731794138647</v>
      </c>
      <c r="T6">
        <v>0.27613844828213718</v>
      </c>
      <c r="U6">
        <v>0.31855727445186943</v>
      </c>
      <c r="V6">
        <v>0.36570862293054951</v>
      </c>
      <c r="W6">
        <v>0.41831965144596417</v>
      </c>
      <c r="X6">
        <v>0.47727254447842427</v>
      </c>
      <c r="Y6">
        <v>0.54364783011386919</v>
      </c>
      <c r="Z6">
        <v>0.61878031097677422</v>
      </c>
      <c r="AA6">
        <v>0.70433511967618045</v>
      </c>
      <c r="AB6">
        <v>0.80240986090800437</v>
      </c>
      <c r="AC6">
        <v>0.91567599636872554</v>
      </c>
      <c r="AD6">
        <v>1.0475802969263759</v>
      </c>
      <c r="AE6">
        <v>1.202635640712546</v>
      </c>
      <c r="AF6">
        <v>1.3868526860939312</v>
      </c>
      <c r="AG6">
        <v>1.6083991111855767</v>
      </c>
      <c r="AH6">
        <v>1.8786366065752569</v>
      </c>
      <c r="AI6">
        <v>2.2138083261622699</v>
      </c>
      <c r="AJ6">
        <v>2.6379002461312639</v>
      </c>
      <c r="AK6">
        <v>3.1877174479522097</v>
      </c>
    </row>
    <row r="7" spans="1:37" x14ac:dyDescent="0.25">
      <c r="A7" t="s">
        <v>67</v>
      </c>
      <c r="B7">
        <v>0</v>
      </c>
      <c r="C7">
        <v>-3.156884388677561E-4</v>
      </c>
      <c r="D7">
        <v>-1.2000347646257126E-3</v>
      </c>
      <c r="E7">
        <v>-2.3399717815397736E-3</v>
      </c>
      <c r="F7">
        <v>-2.9847679211547629E-3</v>
      </c>
      <c r="G7">
        <v>-2.193533749261789E-3</v>
      </c>
      <c r="H7">
        <v>2.3311570309658691E-4</v>
      </c>
      <c r="I7">
        <v>3.9002195997728251E-3</v>
      </c>
      <c r="J7">
        <v>8.4479032874451576E-3</v>
      </c>
      <c r="K7">
        <v>1.3491659567943515E-2</v>
      </c>
      <c r="L7">
        <v>1.8695352940212295E-2</v>
      </c>
      <c r="M7">
        <v>2.3837311335395128E-2</v>
      </c>
      <c r="N7">
        <v>2.8830249354849791E-2</v>
      </c>
      <c r="O7">
        <v>3.3702526949963563E-2</v>
      </c>
      <c r="P7">
        <v>3.8564224613879539E-2</v>
      </c>
      <c r="Q7">
        <v>4.3574408336599646E-2</v>
      </c>
      <c r="R7">
        <v>4.8916028101286813E-2</v>
      </c>
      <c r="S7">
        <v>5.4781689173744041E-2</v>
      </c>
      <c r="T7">
        <v>6.1368440061082552E-2</v>
      </c>
      <c r="U7">
        <v>6.8879858649917303E-2</v>
      </c>
      <c r="V7">
        <v>7.7533670389251519E-2</v>
      </c>
      <c r="W7">
        <v>8.7573024136688993E-2</v>
      </c>
      <c r="X7">
        <v>9.928206871563372E-2</v>
      </c>
      <c r="Y7">
        <v>0.11300404090988092</v>
      </c>
      <c r="Z7">
        <v>0.12916473683410867</v>
      </c>
      <c r="AA7">
        <v>0.14830122390225853</v>
      </c>
      <c r="AB7">
        <v>0.17110062004206394</v>
      </c>
      <c r="AC7">
        <v>0.19845222586736266</v>
      </c>
      <c r="AD7">
        <v>0.23152119351133038</v>
      </c>
      <c r="AE7">
        <v>0.2718560433927264</v>
      </c>
      <c r="AF7">
        <v>0.32154802737904831</v>
      </c>
      <c r="AG7">
        <v>0.38347700812124685</v>
      </c>
      <c r="AH7">
        <v>0.46169910311086859</v>
      </c>
      <c r="AI7">
        <v>0.5620807324296484</v>
      </c>
      <c r="AJ7">
        <v>0.69337265084326027</v>
      </c>
      <c r="AK7">
        <v>0.86910564014346381</v>
      </c>
    </row>
    <row r="8" spans="1:37" x14ac:dyDescent="0.25">
      <c r="A8" t="s">
        <v>68</v>
      </c>
      <c r="B8">
        <v>0</v>
      </c>
      <c r="C8">
        <v>-8.7860000000383742E-5</v>
      </c>
      <c r="D8">
        <v>-2.5698999999990146E-4</v>
      </c>
      <c r="E8">
        <v>-3.3302999999929028E-4</v>
      </c>
      <c r="F8">
        <v>-1.5762000000196785E-4</v>
      </c>
      <c r="G8">
        <v>3.2551999999963499E-4</v>
      </c>
      <c r="H8">
        <v>8.7293000000099319E-4</v>
      </c>
      <c r="I8">
        <v>1.2317999999983398E-3</v>
      </c>
      <c r="J8">
        <v>1.3656200000017327E-3</v>
      </c>
      <c r="K8">
        <v>1.2964300000001261E-3</v>
      </c>
      <c r="L8">
        <v>1.0814299999994947E-3</v>
      </c>
      <c r="M8">
        <v>7.97140000000085E-4</v>
      </c>
      <c r="N8">
        <v>5.1782999999916424E-4</v>
      </c>
      <c r="O8">
        <v>2.9847000000138291E-4</v>
      </c>
      <c r="P8">
        <v>1.6855999999954019E-4</v>
      </c>
      <c r="Q8">
        <v>1.3490999999921094E-4</v>
      </c>
      <c r="R8">
        <v>1.8887999999883665E-4</v>
      </c>
      <c r="S8">
        <v>3.1466000000035521E-4</v>
      </c>
      <c r="T8">
        <v>4.9541999999902497E-4</v>
      </c>
      <c r="U8">
        <v>7.1762999999946953E-4</v>
      </c>
      <c r="V8">
        <v>9.732900000003486E-4</v>
      </c>
      <c r="W8">
        <v>1.2608899999988488E-3</v>
      </c>
      <c r="X8">
        <v>1.5853699999984761E-3</v>
      </c>
      <c r="Y8">
        <v>1.9580300000016093E-3</v>
      </c>
      <c r="Z8">
        <v>2.3964699999989847E-3</v>
      </c>
      <c r="AA8">
        <v>2.9251899999999109E-3</v>
      </c>
      <c r="AB8">
        <v>3.5770599999984665E-3</v>
      </c>
      <c r="AC8">
        <v>4.396060000000368E-3</v>
      </c>
      <c r="AD8">
        <v>5.4420999999998942E-3</v>
      </c>
      <c r="AE8">
        <v>6.7986999999991582E-3</v>
      </c>
      <c r="AF8">
        <v>8.5856299999992336E-3</v>
      </c>
      <c r="AG8">
        <v>1.0979699999999482E-2</v>
      </c>
      <c r="AH8">
        <v>1.424977000000216E-2</v>
      </c>
      <c r="AI8">
        <v>1.8817849999999692E-2</v>
      </c>
      <c r="AJ8">
        <v>2.5369410000000703E-2</v>
      </c>
      <c r="AK8">
        <v>3.5061009999998172E-2</v>
      </c>
    </row>
    <row r="9" spans="1:37" x14ac:dyDescent="0.25">
      <c r="A9" t="s">
        <v>69</v>
      </c>
      <c r="B9">
        <v>0</v>
      </c>
      <c r="C9">
        <v>-3.389558370647805E-4</v>
      </c>
      <c r="D9">
        <v>-1.3637505706487474E-3</v>
      </c>
      <c r="E9">
        <v>-2.8712843460620974E-3</v>
      </c>
      <c r="F9">
        <v>-4.1332675495997506E-3</v>
      </c>
      <c r="G9">
        <v>-3.9199513879206727E-3</v>
      </c>
      <c r="H9">
        <v>-1.3110651678638341E-3</v>
      </c>
      <c r="I9">
        <v>3.6244664594287102E-3</v>
      </c>
      <c r="J9">
        <v>1.0592484561278148E-2</v>
      </c>
      <c r="K9">
        <v>1.939908638470822E-2</v>
      </c>
      <c r="L9">
        <v>2.9970703823778422E-2</v>
      </c>
      <c r="M9">
        <v>4.230623042522641E-2</v>
      </c>
      <c r="N9">
        <v>5.643754806687884E-2</v>
      </c>
      <c r="O9">
        <v>7.2412791215170635E-2</v>
      </c>
      <c r="P9">
        <v>9.0295586873700984E-2</v>
      </c>
      <c r="Q9">
        <v>0.11017104518327159</v>
      </c>
      <c r="R9">
        <v>0.132154639027382</v>
      </c>
      <c r="S9">
        <v>0.15640136390910886</v>
      </c>
      <c r="T9">
        <v>0.18311386009037811</v>
      </c>
      <c r="U9">
        <v>0.21255126968353633</v>
      </c>
      <c r="V9">
        <v>0.2450383753009211</v>
      </c>
      <c r="W9">
        <v>0.2809777929299262</v>
      </c>
      <c r="X9">
        <v>0.32086405095930193</v>
      </c>
      <c r="Y9">
        <v>0.3653028388516999</v>
      </c>
      <c r="Z9">
        <v>0.41503542537217886</v>
      </c>
      <c r="AA9">
        <v>0.47097182542332749</v>
      </c>
      <c r="AB9">
        <v>0.53423428224921299</v>
      </c>
      <c r="AC9">
        <v>0.60621670279441542</v>
      </c>
      <c r="AD9">
        <v>0.68866664498843377</v>
      </c>
      <c r="AE9">
        <v>0.7837987766565524</v>
      </c>
      <c r="AF9">
        <v>0.89445849332434602</v>
      </c>
      <c r="AG9">
        <v>1.0243591912357797</v>
      </c>
      <c r="AH9">
        <v>1.1784394748506122</v>
      </c>
      <c r="AI9">
        <v>1.3634141470769912</v>
      </c>
      <c r="AJ9">
        <v>1.5886568698153081</v>
      </c>
      <c r="AK9">
        <v>1.8676721441261313</v>
      </c>
    </row>
    <row r="10" spans="1:37" x14ac:dyDescent="0.25">
      <c r="A10" t="s">
        <v>70</v>
      </c>
      <c r="B10">
        <v>0</v>
      </c>
      <c r="C10">
        <v>-3.4464192585348385E-4</v>
      </c>
      <c r="D10">
        <v>-1.4368344159576552E-3</v>
      </c>
      <c r="E10">
        <v>-3.1456046652889036E-3</v>
      </c>
      <c r="F10">
        <v>-4.7355869648546545E-3</v>
      </c>
      <c r="G10">
        <v>-4.8381425635124486E-3</v>
      </c>
      <c r="H10">
        <v>-2.2372051040719931E-3</v>
      </c>
      <c r="I10">
        <v>3.2724537437411882E-3</v>
      </c>
      <c r="J10">
        <v>1.1466772485602128E-2</v>
      </c>
      <c r="K10">
        <v>2.2107151438244266E-2</v>
      </c>
      <c r="L10">
        <v>3.5043849286697792E-2</v>
      </c>
      <c r="M10">
        <v>5.0211858476911786E-2</v>
      </c>
      <c r="N10">
        <v>6.7605579288887441E-2</v>
      </c>
      <c r="O10">
        <v>8.7262238778618162E-2</v>
      </c>
      <c r="P10">
        <v>0.10925653301478988</v>
      </c>
      <c r="Q10">
        <v>0.13370208468010958</v>
      </c>
      <c r="R10">
        <v>0.16075843610938723</v>
      </c>
      <c r="S10">
        <v>0.19063891935888755</v>
      </c>
      <c r="T10">
        <v>0.22362004857132689</v>
      </c>
      <c r="U10">
        <v>0.26005220997709078</v>
      </c>
      <c r="V10">
        <v>0.30037331992658345</v>
      </c>
      <c r="W10">
        <v>0.34512485950897176</v>
      </c>
      <c r="X10">
        <v>0.39497336200480238</v>
      </c>
      <c r="Y10">
        <v>0.45073844489993409</v>
      </c>
      <c r="Z10">
        <v>0.51342909955562899</v>
      </c>
      <c r="AA10">
        <v>0.58429353353175451</v>
      </c>
      <c r="AB10">
        <v>0.66488559141295589</v>
      </c>
      <c r="AC10">
        <v>0.75715647007403852</v>
      </c>
      <c r="AD10">
        <v>0.86358276478644136</v>
      </c>
      <c r="AE10">
        <v>0.98734924218613074</v>
      </c>
      <c r="AF10">
        <v>1.1326150082311637</v>
      </c>
      <c r="AG10">
        <v>1.3049124951639346</v>
      </c>
      <c r="AH10">
        <v>1.5117614098263843</v>
      </c>
      <c r="AI10">
        <v>1.7636489864803373</v>
      </c>
      <c r="AJ10">
        <v>2.0756535425534794</v>
      </c>
      <c r="AK10">
        <v>2.4702627898563811</v>
      </c>
    </row>
    <row r="11" spans="1:37" x14ac:dyDescent="0.25">
      <c r="A11" t="s">
        <v>71</v>
      </c>
      <c r="B11">
        <v>0</v>
      </c>
      <c r="C11">
        <v>-3.5493769987571255E-4</v>
      </c>
      <c r="D11">
        <v>-1.5254098904682323E-3</v>
      </c>
      <c r="E11">
        <v>-3.441747363142067E-3</v>
      </c>
      <c r="F11">
        <v>-5.3374605971101552E-3</v>
      </c>
      <c r="G11">
        <v>-5.7058699442280592E-3</v>
      </c>
      <c r="H11">
        <v>-3.1503630397278215E-3</v>
      </c>
      <c r="I11">
        <v>2.7333124508865936E-3</v>
      </c>
      <c r="J11">
        <v>1.186841607956346E-2</v>
      </c>
      <c r="K11">
        <v>2.4060710267370666E-2</v>
      </c>
      <c r="L11">
        <v>3.9134031800114322E-2</v>
      </c>
      <c r="M11">
        <v>5.6965634491912276E-2</v>
      </c>
      <c r="N11">
        <v>7.7490172663319257E-2</v>
      </c>
      <c r="O11">
        <v>0.10069817277418291</v>
      </c>
      <c r="P11">
        <v>0.12663604576987897</v>
      </c>
      <c r="Q11">
        <v>0.15540912068241486</v>
      </c>
      <c r="R11">
        <v>0.1871847782909386</v>
      </c>
      <c r="S11">
        <v>0.22219856336398447</v>
      </c>
      <c r="T11">
        <v>0.260761138287946</v>
      </c>
      <c r="U11">
        <v>0.30326699078504493</v>
      </c>
      <c r="V11">
        <v>0.35020786906296841</v>
      </c>
      <c r="W11">
        <v>0.40218846725297297</v>
      </c>
      <c r="X11">
        <v>0.45994893771825751</v>
      </c>
      <c r="Y11">
        <v>0.52439360183609285</v>
      </c>
      <c r="Z11">
        <v>0.59662933848412258</v>
      </c>
      <c r="AA11">
        <v>0.67801653509809157</v>
      </c>
      <c r="AB11">
        <v>0.77023709594838952</v>
      </c>
      <c r="AC11">
        <v>0.87538753632392385</v>
      </c>
      <c r="AD11">
        <v>0.99610657171536054</v>
      </c>
      <c r="AE11">
        <v>1.1357558389156752</v>
      </c>
      <c r="AF11">
        <v>1.2986783329715923</v>
      </c>
      <c r="AG11">
        <v>1.4905805122952254</v>
      </c>
      <c r="AH11">
        <v>1.7191109708647234</v>
      </c>
      <c r="AI11">
        <v>1.9947656057801355</v>
      </c>
      <c r="AJ11">
        <v>2.3323602366852159</v>
      </c>
      <c r="AK11">
        <v>2.7535324271939832</v>
      </c>
    </row>
    <row r="12" spans="1:37" x14ac:dyDescent="0.25">
      <c r="A12" t="s">
        <v>72</v>
      </c>
      <c r="B12">
        <v>0</v>
      </c>
      <c r="C12">
        <v>-3.3395396838997726E-4</v>
      </c>
      <c r="D12">
        <v>-1.344126488289632E-3</v>
      </c>
      <c r="E12">
        <v>-2.8356233078508097E-3</v>
      </c>
      <c r="F12">
        <v>-4.1056980082943006E-3</v>
      </c>
      <c r="G12">
        <v>-3.9337395822958143E-3</v>
      </c>
      <c r="H12">
        <v>-1.2951530617422158E-3</v>
      </c>
      <c r="I12">
        <v>3.8086620449018227E-3</v>
      </c>
      <c r="J12">
        <v>1.1003323284608513E-2</v>
      </c>
      <c r="K12">
        <v>2.0007184944659251E-2</v>
      </c>
      <c r="L12">
        <v>3.0702664480664055E-2</v>
      </c>
      <c r="M12">
        <v>4.3089152811393028E-2</v>
      </c>
      <c r="N12">
        <v>5.7228063906888949E-2</v>
      </c>
      <c r="O12">
        <v>7.3210376572285796E-2</v>
      </c>
      <c r="P12">
        <v>9.114455568048907E-2</v>
      </c>
      <c r="Q12">
        <v>0.11115939834742683</v>
      </c>
      <c r="R12">
        <v>0.13341231527528308</v>
      </c>
      <c r="S12">
        <v>0.15810068331403304</v>
      </c>
      <c r="T12">
        <v>0.18547442818654947</v>
      </c>
      <c r="U12">
        <v>0.21584804629044552</v>
      </c>
      <c r="V12">
        <v>0.24961592482506401</v>
      </c>
      <c r="W12">
        <v>0.28726892886929978</v>
      </c>
      <c r="X12">
        <v>0.3294158037123962</v>
      </c>
      <c r="Y12">
        <v>0.37681108481488756</v>
      </c>
      <c r="Z12">
        <v>0.43039173841183942</v>
      </c>
      <c r="AA12">
        <v>0.49132662624444823</v>
      </c>
      <c r="AB12">
        <v>0.56108467743873902</v>
      </c>
      <c r="AC12">
        <v>0.64152875977285806</v>
      </c>
      <c r="AD12">
        <v>0.73504963227362108</v>
      </c>
      <c r="AE12">
        <v>0.84475817267588571</v>
      </c>
      <c r="AF12">
        <v>0.97477064040933925</v>
      </c>
      <c r="AG12">
        <v>1.1306396965897081</v>
      </c>
      <c r="AH12">
        <v>1.3200286054313004</v>
      </c>
      <c r="AI12">
        <v>1.553798109474136</v>
      </c>
      <c r="AJ12">
        <v>1.8478289571500772</v>
      </c>
      <c r="AK12">
        <v>2.226211270914713</v>
      </c>
    </row>
    <row r="13" spans="1:37" x14ac:dyDescent="0.25">
      <c r="A13" t="s">
        <v>73</v>
      </c>
      <c r="B13">
        <v>0</v>
      </c>
      <c r="C13">
        <v>-2.2667062072878608E-4</v>
      </c>
      <c r="D13">
        <v>-9.8942232173993006E-4</v>
      </c>
      <c r="E13">
        <v>-2.2593887508914889E-3</v>
      </c>
      <c r="F13">
        <v>-3.5338494707937151E-3</v>
      </c>
      <c r="G13">
        <v>-3.7944502675246738E-3</v>
      </c>
      <c r="H13">
        <v>-2.0601352318627697E-3</v>
      </c>
      <c r="I13">
        <v>1.9578004096798551E-3</v>
      </c>
      <c r="J13">
        <v>8.157831596022902E-3</v>
      </c>
      <c r="K13">
        <v>1.6345826266794816E-2</v>
      </c>
      <c r="L13">
        <v>2.6363488761527165E-2</v>
      </c>
      <c r="M13">
        <v>3.8120244813932835E-2</v>
      </c>
      <c r="N13">
        <v>5.1586487398491698E-2</v>
      </c>
      <c r="O13">
        <v>6.6779781209058697E-2</v>
      </c>
      <c r="P13">
        <v>8.3755112340777593E-2</v>
      </c>
      <c r="Q13">
        <v>0.10259976887299072</v>
      </c>
      <c r="R13">
        <v>0.12343505836722724</v>
      </c>
      <c r="S13">
        <v>0.14641959186738607</v>
      </c>
      <c r="T13">
        <v>0.17175543648213498</v>
      </c>
      <c r="U13">
        <v>0.19969601411646831</v>
      </c>
      <c r="V13">
        <v>0.23055550679365044</v>
      </c>
      <c r="W13">
        <v>0.26472000554746966</v>
      </c>
      <c r="X13">
        <v>0.30266225949697745</v>
      </c>
      <c r="Y13">
        <v>0.34495997830390479</v>
      </c>
      <c r="Z13">
        <v>0.39231927352048057</v>
      </c>
      <c r="AA13">
        <v>0.44560677841607443</v>
      </c>
      <c r="AB13">
        <v>0.50589071874644898</v>
      </c>
      <c r="AC13">
        <v>0.57449801378579579</v>
      </c>
      <c r="AD13">
        <v>0.653091618193824</v>
      </c>
      <c r="AE13">
        <v>0.74377923993738104</v>
      </c>
      <c r="AF13">
        <v>0.84926823492008641</v>
      </c>
      <c r="AG13">
        <v>0.9730921674866666</v>
      </c>
      <c r="AH13">
        <v>1.1199497509368994</v>
      </c>
      <c r="AI13">
        <v>1.2962298308472509</v>
      </c>
      <c r="AJ13">
        <v>1.5108509526091884</v>
      </c>
      <c r="AK13">
        <v>1.7766614923092838</v>
      </c>
    </row>
    <row r="14" spans="1:37" x14ac:dyDescent="0.25">
      <c r="A14" t="s">
        <v>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75</v>
      </c>
      <c r="B15">
        <v>0</v>
      </c>
      <c r="C15">
        <v>-4.611547762989332E-4</v>
      </c>
      <c r="D15">
        <v>-1.8567193353802303E-3</v>
      </c>
      <c r="E15">
        <v>-3.936626901368534E-3</v>
      </c>
      <c r="F15">
        <v>-5.7600986831274348E-3</v>
      </c>
      <c r="G15">
        <v>-5.7537457321177321E-3</v>
      </c>
      <c r="H15">
        <v>-2.7201548664979036E-3</v>
      </c>
      <c r="I15">
        <v>3.695556930716215E-3</v>
      </c>
      <c r="J15">
        <v>1.3606623457418365E-2</v>
      </c>
      <c r="K15">
        <v>2.6922259595907327E-2</v>
      </c>
      <c r="L15">
        <v>4.345242578589481E-2</v>
      </c>
      <c r="M15">
        <v>6.3009175051376154E-2</v>
      </c>
      <c r="N15">
        <v>8.5466759307051277E-2</v>
      </c>
      <c r="O15">
        <v>0.11078495271719113</v>
      </c>
      <c r="P15">
        <v>0.13901202928878753</v>
      </c>
      <c r="Q15">
        <v>0.17028043701114992</v>
      </c>
      <c r="R15">
        <v>0.2048020027785924</v>
      </c>
      <c r="S15">
        <v>0.24286658556327279</v>
      </c>
      <c r="T15">
        <v>0.28484543023055142</v>
      </c>
      <c r="U15">
        <v>0.33119916672585958</v>
      </c>
      <c r="V15">
        <v>0.38249092785032079</v>
      </c>
      <c r="W15">
        <v>0.43940500356129952</v>
      </c>
      <c r="X15">
        <v>0.50277198658210676</v>
      </c>
      <c r="Y15">
        <v>0.5736020996597091</v>
      </c>
      <c r="Z15">
        <v>0.65312912530868239</v>
      </c>
      <c r="AA15">
        <v>0.74286851341240911</v>
      </c>
      <c r="AB15">
        <v>0.84469541887755017</v>
      </c>
      <c r="AC15">
        <v>0.96095067169068571</v>
      </c>
      <c r="AD15">
        <v>1.0945868830672945</v>
      </c>
      <c r="AE15">
        <v>1.249375380567197</v>
      </c>
      <c r="AF15">
        <v>1.4302037830314251</v>
      </c>
      <c r="AG15">
        <v>1.6435166488210307</v>
      </c>
      <c r="AH15">
        <v>1.8979854003990271</v>
      </c>
      <c r="AI15">
        <v>2.2055616641240006</v>
      </c>
      <c r="AJ15">
        <v>2.5831935723409583</v>
      </c>
      <c r="AK15">
        <v>3.0557511371900548</v>
      </c>
    </row>
    <row r="16" spans="1:37" x14ac:dyDescent="0.25">
      <c r="A16" t="s">
        <v>76</v>
      </c>
      <c r="B16">
        <v>0</v>
      </c>
      <c r="C16">
        <v>-1.0623949174837222E-4</v>
      </c>
      <c r="D16">
        <v>-3.3129714378521413E-4</v>
      </c>
      <c r="E16">
        <v>-4.9489346961584246E-4</v>
      </c>
      <c r="F16">
        <v>-4.2266231518039987E-4</v>
      </c>
      <c r="G16">
        <v>-4.7862595553560539E-5</v>
      </c>
      <c r="H16">
        <v>4.3023206883763265E-4</v>
      </c>
      <c r="I16">
        <v>9.6221562524423376E-4</v>
      </c>
      <c r="J16">
        <v>1.7380155443946776E-3</v>
      </c>
      <c r="K16">
        <v>2.8608609678348884E-3</v>
      </c>
      <c r="L16">
        <v>4.3167027655943713E-3</v>
      </c>
      <c r="M16">
        <v>6.0401021320544146E-3</v>
      </c>
      <c r="N16">
        <v>7.9704133136404565E-3</v>
      </c>
      <c r="O16">
        <v>1.0076636616140888E-2</v>
      </c>
      <c r="P16">
        <v>1.2360329818172922E-2</v>
      </c>
      <c r="Q16">
        <v>1.4848238055087393E-2</v>
      </c>
      <c r="R16">
        <v>1.758430000440292E-2</v>
      </c>
      <c r="S16">
        <v>2.0622205355946832E-2</v>
      </c>
      <c r="T16">
        <v>2.4021703089194268E-2</v>
      </c>
      <c r="U16">
        <v>2.7847728686070106E-2</v>
      </c>
      <c r="V16">
        <v>3.2170398522013421E-2</v>
      </c>
      <c r="W16">
        <v>3.706746131997285E-2</v>
      </c>
      <c r="X16">
        <v>4.2626990327576664E-2</v>
      </c>
      <c r="Y16">
        <v>4.8951807901165267E-2</v>
      </c>
      <c r="Z16">
        <v>5.6164603043384886E-2</v>
      </c>
      <c r="AA16">
        <v>6.4415253447092091E-2</v>
      </c>
      <c r="AB16">
        <v>7.3889248328562473E-2</v>
      </c>
      <c r="AC16">
        <v>8.4820612944125351E-2</v>
      </c>
      <c r="AD16">
        <v>9.7509016701868845E-2</v>
      </c>
      <c r="AE16">
        <v>0.11234356800871037</v>
      </c>
      <c r="AF16">
        <v>0.12983921366223061</v>
      </c>
      <c r="AG16">
        <v>0.15068998601996952</v>
      </c>
      <c r="AH16">
        <v>0.17585140533571408</v>
      </c>
      <c r="AI16">
        <v>0.20667336808970482</v>
      </c>
      <c r="AJ16">
        <v>0.24511627589209883</v>
      </c>
      <c r="AK16">
        <v>0.29411993639718581</v>
      </c>
    </row>
    <row r="17" spans="1:37" x14ac:dyDescent="0.25">
      <c r="A17" t="s">
        <v>77</v>
      </c>
      <c r="B17">
        <v>0</v>
      </c>
      <c r="C17">
        <v>-0.2041800000006333</v>
      </c>
      <c r="D17">
        <v>-0.79016000000046915</v>
      </c>
      <c r="E17">
        <v>-1.5668399999995017</v>
      </c>
      <c r="F17">
        <v>-2.043840000002092</v>
      </c>
      <c r="G17">
        <v>-1.537609999999404</v>
      </c>
      <c r="H17">
        <v>0.29082000000198605</v>
      </c>
      <c r="I17">
        <v>3.2300699999977951</v>
      </c>
      <c r="J17">
        <v>6.9875800000008894</v>
      </c>
      <c r="K17">
        <v>11.316820000000007</v>
      </c>
      <c r="L17">
        <v>16.046790000000328</v>
      </c>
      <c r="M17">
        <v>21.080610000000888</v>
      </c>
      <c r="N17">
        <v>26.38553999999931</v>
      </c>
      <c r="O17">
        <v>31.980709999999817</v>
      </c>
      <c r="P17">
        <v>37.925329999998212</v>
      </c>
      <c r="Q17">
        <v>44.308559999997669</v>
      </c>
      <c r="R17">
        <v>51.242310000001453</v>
      </c>
      <c r="S17">
        <v>58.857090000001335</v>
      </c>
      <c r="T17">
        <v>67.300640000001295</v>
      </c>
      <c r="U17">
        <v>76.739259999998467</v>
      </c>
      <c r="V17">
        <v>87.361870000000636</v>
      </c>
      <c r="W17">
        <v>99.386480000001029</v>
      </c>
      <c r="X17">
        <v>113.06938000000082</v>
      </c>
      <c r="Y17">
        <v>128.71725999999762</v>
      </c>
      <c r="Z17">
        <v>146.70312000000195</v>
      </c>
      <c r="AA17">
        <v>167.48729000000094</v>
      </c>
      <c r="AB17">
        <v>191.64575999999943</v>
      </c>
      <c r="AC17">
        <v>219.9088699999993</v>
      </c>
      <c r="AD17">
        <v>253.21572999999989</v>
      </c>
      <c r="AE17">
        <v>292.79251000000295</v>
      </c>
      <c r="AF17">
        <v>340.26786999999968</v>
      </c>
      <c r="AG17">
        <v>397.84788000000117</v>
      </c>
      <c r="AH17">
        <v>468.58923000000141</v>
      </c>
      <c r="AI17">
        <v>556.84048999999868</v>
      </c>
      <c r="AJ17">
        <v>668.98279999999795</v>
      </c>
      <c r="AK17">
        <v>814.73033000000214</v>
      </c>
    </row>
    <row r="18" spans="1:37" x14ac:dyDescent="0.25">
      <c r="A18" t="s">
        <v>78</v>
      </c>
      <c r="B18">
        <v>0</v>
      </c>
      <c r="C18">
        <v>5.4288999999929644E-4</v>
      </c>
      <c r="D18">
        <v>2.0549599999974966E-3</v>
      </c>
      <c r="E18">
        <v>3.9708999999998884E-3</v>
      </c>
      <c r="F18">
        <v>5.0091800000012787E-3</v>
      </c>
      <c r="G18">
        <v>3.4814699999996535E-3</v>
      </c>
      <c r="H18">
        <v>-1.3024400000005709E-3</v>
      </c>
      <c r="I18">
        <v>-8.619360000000631E-3</v>
      </c>
      <c r="J18">
        <v>-1.7663330000000643E-2</v>
      </c>
      <c r="K18">
        <v>-2.7824800000000871E-2</v>
      </c>
      <c r="L18">
        <v>-3.8717289999998239E-2</v>
      </c>
      <c r="M18">
        <v>-5.0144869999999009E-2</v>
      </c>
      <c r="N18">
        <v>-6.2062679999999593E-2</v>
      </c>
      <c r="O18">
        <v>-7.45403700000008E-2</v>
      </c>
      <c r="P18">
        <v>-8.7731229999998828E-2</v>
      </c>
      <c r="Q18">
        <v>-0.10184768000000011</v>
      </c>
      <c r="R18">
        <v>-0.11714502999999876</v>
      </c>
      <c r="S18">
        <v>-0.13391298000000051</v>
      </c>
      <c r="T18">
        <v>-0.15247332000000169</v>
      </c>
      <c r="U18">
        <v>-0.17318403999999898</v>
      </c>
      <c r="V18">
        <v>-0.19644889000000054</v>
      </c>
      <c r="W18">
        <v>-0.22273225999999979</v>
      </c>
      <c r="X18">
        <v>-0.25257947000000003</v>
      </c>
      <c r="Y18">
        <v>-0.2866431400000008</v>
      </c>
      <c r="Z18">
        <v>-0.32571758999999922</v>
      </c>
      <c r="AA18">
        <v>-0.37078393000000154</v>
      </c>
      <c r="AB18">
        <v>-0.42307051000000095</v>
      </c>
      <c r="AC18">
        <v>-0.48413590000000173</v>
      </c>
      <c r="AD18">
        <v>-0.55598538999999947</v>
      </c>
      <c r="AE18">
        <v>-0.6412387399999997</v>
      </c>
      <c r="AF18">
        <v>-0.74337784999999879</v>
      </c>
      <c r="AG18">
        <v>-0.86712258999999958</v>
      </c>
      <c r="AH18">
        <v>-1.0190179599999989</v>
      </c>
      <c r="AI18">
        <v>-1.208383310000001</v>
      </c>
      <c r="AJ18">
        <v>-1.4489060499999997</v>
      </c>
      <c r="AK18">
        <v>-1.76143926</v>
      </c>
    </row>
    <row r="19" spans="1:37" x14ac:dyDescent="0.25">
      <c r="A19" t="s">
        <v>79</v>
      </c>
      <c r="B19">
        <v>0</v>
      </c>
      <c r="C19">
        <v>1.2509999999972543E-5</v>
      </c>
      <c r="D19">
        <v>5.5680000000078722E-5</v>
      </c>
      <c r="E19">
        <v>1.2770000000009163E-4</v>
      </c>
      <c r="F19">
        <v>2.6316000000005391E-4</v>
      </c>
      <c r="G19">
        <v>3.2646000000004227E-4</v>
      </c>
      <c r="H19">
        <v>-3.1414000000000442E-4</v>
      </c>
      <c r="I19">
        <v>-1.7948500000000006E-3</v>
      </c>
      <c r="J19">
        <v>-3.8946300000000308E-3</v>
      </c>
      <c r="K19">
        <v>-6.5144700000000291E-3</v>
      </c>
      <c r="L19">
        <v>-9.6023699999999573E-3</v>
      </c>
      <c r="M19">
        <v>-1.3125899999999989E-2</v>
      </c>
      <c r="N19">
        <v>-1.7069639999999983E-2</v>
      </c>
      <c r="O19">
        <v>-2.1437849999999918E-2</v>
      </c>
      <c r="P19">
        <v>-2.6254550000000092E-2</v>
      </c>
      <c r="Q19">
        <v>-3.1560950000000115E-2</v>
      </c>
      <c r="R19">
        <v>-3.7413150000000124E-2</v>
      </c>
      <c r="S19">
        <v>-4.3880380000000004E-2</v>
      </c>
      <c r="T19">
        <v>-5.1044679999999974E-2</v>
      </c>
      <c r="U19">
        <v>-5.9002380000000056E-2</v>
      </c>
      <c r="V19">
        <v>-6.7867179999999902E-2</v>
      </c>
      <c r="W19">
        <v>-7.777505000000004E-2</v>
      </c>
      <c r="X19">
        <v>-8.8890829999999948E-2</v>
      </c>
      <c r="Y19">
        <v>-0.10141686000000004</v>
      </c>
      <c r="Z19">
        <v>-0.11560427000000001</v>
      </c>
      <c r="AA19">
        <v>-0.13176797000000012</v>
      </c>
      <c r="AB19">
        <v>-0.15030696000000004</v>
      </c>
      <c r="AC19">
        <v>-0.17173233000000004</v>
      </c>
      <c r="AD19">
        <v>-0.19670705000000011</v>
      </c>
      <c r="AE19">
        <v>-0.22610356699999998</v>
      </c>
      <c r="AF19">
        <v>-0.26108949199999987</v>
      </c>
      <c r="AG19">
        <v>-0.30325842299999994</v>
      </c>
      <c r="AH19">
        <v>-0.35483550899999999</v>
      </c>
      <c r="AI19">
        <v>-0.41901175500000004</v>
      </c>
      <c r="AJ19">
        <v>-0.50050806400000014</v>
      </c>
      <c r="AK19">
        <v>-0.60656932000000019</v>
      </c>
    </row>
    <row r="20" spans="1:37" x14ac:dyDescent="0.25">
      <c r="A20" t="s">
        <v>80</v>
      </c>
      <c r="B20">
        <v>0</v>
      </c>
      <c r="C20">
        <v>-5.3377199999999486E-4</v>
      </c>
      <c r="D20">
        <v>-1.8624260000000767E-3</v>
      </c>
      <c r="E20">
        <v>-3.2965100000000719E-3</v>
      </c>
      <c r="F20">
        <v>-3.7033199999999752E-3</v>
      </c>
      <c r="G20">
        <v>-1.7911100000000263E-3</v>
      </c>
      <c r="H20">
        <v>2.4494999999999378E-3</v>
      </c>
      <c r="I20">
        <v>7.9016299999999998E-3</v>
      </c>
      <c r="J20">
        <v>1.3889769999999961E-2</v>
      </c>
      <c r="K20">
        <v>1.9996199999999971E-2</v>
      </c>
      <c r="L20">
        <v>2.5985610000000062E-2</v>
      </c>
      <c r="M20">
        <v>3.1769329999999964E-2</v>
      </c>
      <c r="N20">
        <v>3.7369559999999961E-2</v>
      </c>
      <c r="O20">
        <v>4.2884540000000075E-2</v>
      </c>
      <c r="P20">
        <v>4.8458975000000015E-2</v>
      </c>
      <c r="Q20">
        <v>5.4262052999999935E-2</v>
      </c>
      <c r="R20">
        <v>6.0473737000000041E-2</v>
      </c>
      <c r="S20">
        <v>6.7278714999999961E-2</v>
      </c>
      <c r="T20">
        <v>7.4866598000000034E-2</v>
      </c>
      <c r="U20">
        <v>8.3436717000000105E-2</v>
      </c>
      <c r="V20">
        <v>9.3206577999999957E-2</v>
      </c>
      <c r="W20">
        <v>0.10442333600000006</v>
      </c>
      <c r="X20">
        <v>0.1173781750000001</v>
      </c>
      <c r="Y20">
        <v>0.13242403200000005</v>
      </c>
      <c r="Z20">
        <v>0.14999777600000008</v>
      </c>
      <c r="AA20">
        <v>0.17064883400000003</v>
      </c>
      <c r="AB20">
        <v>0.19507733400000007</v>
      </c>
      <c r="AC20">
        <v>0.22418660599999993</v>
      </c>
      <c r="AD20">
        <v>0.25915757</v>
      </c>
      <c r="AE20">
        <v>0.301557038</v>
      </c>
      <c r="AF20">
        <v>0.35349955900000002</v>
      </c>
      <c r="AG20">
        <v>0.41789593799999997</v>
      </c>
      <c r="AH20">
        <v>0.49884617999999997</v>
      </c>
      <c r="AI20">
        <v>0.60228145700000002</v>
      </c>
      <c r="AJ20">
        <v>0.73705225909999994</v>
      </c>
      <c r="AK20">
        <v>0.91685145899999998</v>
      </c>
    </row>
    <row r="21" spans="1:37" x14ac:dyDescent="0.25">
      <c r="A21" t="s">
        <v>81</v>
      </c>
      <c r="B21">
        <v>0</v>
      </c>
      <c r="C21">
        <v>1.2362499999918342E-3</v>
      </c>
      <c r="D21">
        <v>5.1030200000079518E-3</v>
      </c>
      <c r="E21">
        <v>1.1052779999998208E-2</v>
      </c>
      <c r="F21">
        <v>1.6337560000001528E-2</v>
      </c>
      <c r="G21">
        <v>1.638449999999958E-2</v>
      </c>
      <c r="H21">
        <v>8.3102599999995697E-3</v>
      </c>
      <c r="I21">
        <v>-8.1665399999986121E-3</v>
      </c>
      <c r="J21">
        <v>-3.2791170000001646E-2</v>
      </c>
      <c r="K21">
        <v>-6.4969089999999952E-2</v>
      </c>
      <c r="L21">
        <v>-0.10403965999999931</v>
      </c>
      <c r="M21">
        <v>-0.14942435000000476</v>
      </c>
      <c r="N21">
        <v>-0.20071994999999454</v>
      </c>
      <c r="O21">
        <v>-0.2577509800000044</v>
      </c>
      <c r="P21">
        <v>-0.32059080999999878</v>
      </c>
      <c r="Q21">
        <v>-0.38956163000000155</v>
      </c>
      <c r="R21">
        <v>-0.46522399999999742</v>
      </c>
      <c r="S21">
        <v>-0.54836752000000377</v>
      </c>
      <c r="T21">
        <v>-0.64000867999999267</v>
      </c>
      <c r="U21">
        <v>-0.74140117000000005</v>
      </c>
      <c r="V21">
        <v>-0.85406121000000113</v>
      </c>
      <c r="W21">
        <v>-0.97981054000000345</v>
      </c>
      <c r="X21">
        <v>-1.1208398800000019</v>
      </c>
      <c r="Y21">
        <v>-1.2797963100000032</v>
      </c>
      <c r="Z21">
        <v>-1.4599006699999917</v>
      </c>
      <c r="AA21">
        <v>-1.6651039199999995</v>
      </c>
      <c r="AB21">
        <v>-1.9002960299999927</v>
      </c>
      <c r="AC21">
        <v>-2.1715887299999959</v>
      </c>
      <c r="AD21">
        <v>-2.4867039700000038</v>
      </c>
      <c r="AE21">
        <v>-2.8555183900000003</v>
      </c>
      <c r="AF21">
        <v>-3.2908432400000076</v>
      </c>
      <c r="AG21">
        <v>-3.8095690899999979</v>
      </c>
      <c r="AH21">
        <v>-4.4343918000000038</v>
      </c>
      <c r="AI21">
        <v>-5.1964954800000074</v>
      </c>
      <c r="AJ21">
        <v>-6.1398685700000062</v>
      </c>
      <c r="AK21">
        <v>-7.3285241700000059</v>
      </c>
    </row>
    <row r="22" spans="1:37" x14ac:dyDescent="0.25">
      <c r="A22" t="s">
        <v>82</v>
      </c>
      <c r="B22">
        <v>0</v>
      </c>
      <c r="C22">
        <v>4.2543426999652745E-2</v>
      </c>
      <c r="D22">
        <v>0.13598644910015611</v>
      </c>
      <c r="E22">
        <v>0.21543531041747777</v>
      </c>
      <c r="F22">
        <v>0.19566865800271227</v>
      </c>
      <c r="G22">
        <v>1.0656924663487999E-2</v>
      </c>
      <c r="H22">
        <v>-0.23420453540323738</v>
      </c>
      <c r="I22">
        <v>-0.42175606367771401</v>
      </c>
      <c r="J22">
        <v>-0.55282233309186246</v>
      </c>
      <c r="K22">
        <v>-0.6352210400724978</v>
      </c>
      <c r="L22">
        <v>-0.67574169665000072</v>
      </c>
      <c r="M22">
        <v>-0.67991122753680022</v>
      </c>
      <c r="N22">
        <v>-0.6523060392891411</v>
      </c>
      <c r="O22">
        <v>-0.59665023655437466</v>
      </c>
      <c r="P22">
        <v>-0.51591228585454729</v>
      </c>
      <c r="Q22">
        <v>-0.41236551104928409</v>
      </c>
      <c r="R22">
        <v>-0.28763097441866226</v>
      </c>
      <c r="S22">
        <v>-0.1427271241408623</v>
      </c>
      <c r="T22">
        <v>2.1884112339320971E-2</v>
      </c>
      <c r="U22">
        <v>0.20628556715491797</v>
      </c>
      <c r="V22">
        <v>0.41111208629736051</v>
      </c>
      <c r="W22">
        <v>0.63758176230663821</v>
      </c>
      <c r="X22">
        <v>0.88755628752295035</v>
      </c>
      <c r="Y22">
        <v>1.1636373433568714</v>
      </c>
      <c r="Z22">
        <v>1.4693115689398795</v>
      </c>
      <c r="AA22">
        <v>1.8091558331415625</v>
      </c>
      <c r="AB22">
        <v>2.1891319614719906</v>
      </c>
      <c r="AC22">
        <v>2.6170088971518624</v>
      </c>
      <c r="AD22">
        <v>3.102971817557143</v>
      </c>
      <c r="AE22">
        <v>3.6605150818806331</v>
      </c>
      <c r="AF22">
        <v>4.3077793871852066</v>
      </c>
      <c r="AG22">
        <v>5.0696046088922309</v>
      </c>
      <c r="AH22">
        <v>5.9807763888285459</v>
      </c>
      <c r="AI22">
        <v>7.0913409398039029</v>
      </c>
      <c r="AJ22">
        <v>8.4756635009422219</v>
      </c>
      <c r="AK22">
        <v>10.248609610970005</v>
      </c>
    </row>
    <row r="23" spans="1:37" x14ac:dyDescent="0.25">
      <c r="A23" t="s">
        <v>83</v>
      </c>
      <c r="B23">
        <v>0</v>
      </c>
      <c r="C23">
        <v>-1.1753920657815649E-4</v>
      </c>
      <c r="D23">
        <v>-4.9532522707195165E-4</v>
      </c>
      <c r="E23">
        <v>-1.0716484908584365E-3</v>
      </c>
      <c r="F23">
        <v>-1.5350315179898878E-3</v>
      </c>
      <c r="G23">
        <v>-1.4055300474242823E-3</v>
      </c>
      <c r="H23">
        <v>-4.2134110626702365E-4</v>
      </c>
      <c r="I23">
        <v>1.359728701729961E-3</v>
      </c>
      <c r="J23">
        <v>3.7635533588045631E-3</v>
      </c>
      <c r="K23">
        <v>6.5658817929387667E-3</v>
      </c>
      <c r="L23">
        <v>9.5472096529097654E-3</v>
      </c>
      <c r="M23">
        <v>1.2538552332522983E-2</v>
      </c>
      <c r="N23">
        <v>1.5445675194926262E-2</v>
      </c>
      <c r="O23">
        <v>1.8249688881301896E-2</v>
      </c>
      <c r="P23">
        <v>2.0992508742139197E-2</v>
      </c>
      <c r="Q23">
        <v>2.3756873883662096E-2</v>
      </c>
      <c r="R23">
        <v>2.6648369018065689E-2</v>
      </c>
      <c r="S23">
        <v>2.9782380148156751E-2</v>
      </c>
      <c r="T23">
        <v>3.3277505744624243E-2</v>
      </c>
      <c r="U23">
        <v>3.7253842121075596E-2</v>
      </c>
      <c r="V23">
        <v>4.1835698599725815E-2</v>
      </c>
      <c r="W23">
        <v>4.7157448155449012E-2</v>
      </c>
      <c r="X23">
        <v>5.3371789966513199E-2</v>
      </c>
      <c r="Y23">
        <v>6.0659924613070827E-2</v>
      </c>
      <c r="Z23">
        <v>6.9244240317247366E-2</v>
      </c>
      <c r="AA23">
        <v>7.9403822748463845E-2</v>
      </c>
      <c r="AB23">
        <v>9.1494787777361267E-2</v>
      </c>
      <c r="AC23">
        <v>0.1059769763851635</v>
      </c>
      <c r="AD23">
        <v>0.12345156645252411</v>
      </c>
      <c r="AE23">
        <v>0.14471476569929639</v>
      </c>
      <c r="AF23">
        <v>0.17083747560091794</v>
      </c>
      <c r="AG23">
        <v>0.20328656625157918</v>
      </c>
      <c r="AH23">
        <v>0.24411507095623633</v>
      </c>
      <c r="AI23">
        <v>0.29627045283267694</v>
      </c>
      <c r="AJ23">
        <v>0.36411198265419559</v>
      </c>
      <c r="AK23">
        <v>0.45431489030724309</v>
      </c>
    </row>
    <row r="24" spans="1:37" x14ac:dyDescent="0.25">
      <c r="A24" t="s">
        <v>84</v>
      </c>
      <c r="B24">
        <v>0</v>
      </c>
      <c r="C24">
        <v>-3.4611991660244015E-4</v>
      </c>
      <c r="D24">
        <v>-1.2769654370041522E-3</v>
      </c>
      <c r="E24">
        <v>-2.4097904427019009E-3</v>
      </c>
      <c r="F24">
        <v>-2.9826511675678301E-3</v>
      </c>
      <c r="G24">
        <v>-2.037352734784881E-3</v>
      </c>
      <c r="H24">
        <v>7.2584622975230609E-4</v>
      </c>
      <c r="I24">
        <v>4.8370462978801279E-3</v>
      </c>
      <c r="J24">
        <v>9.9633270671845818E-3</v>
      </c>
      <c r="K24">
        <v>1.5948461730124736E-2</v>
      </c>
      <c r="L24">
        <v>2.2741949331724479E-2</v>
      </c>
      <c r="M24">
        <v>3.0351355813221452E-2</v>
      </c>
      <c r="N24">
        <v>3.8821069658694925E-2</v>
      </c>
      <c r="O24">
        <v>4.8224539960382874E-2</v>
      </c>
      <c r="P24">
        <v>5.8662051470338941E-2</v>
      </c>
      <c r="Q24">
        <v>7.026055194598721E-2</v>
      </c>
      <c r="R24">
        <v>8.3174763103725138E-2</v>
      </c>
      <c r="S24">
        <v>9.758960619938456E-2</v>
      </c>
      <c r="T24">
        <v>0.11372426682467021</v>
      </c>
      <c r="U24">
        <v>0.13183832436917475</v>
      </c>
      <c r="V24">
        <v>0.15224037628562512</v>
      </c>
      <c r="W24">
        <v>0.17529966889034948</v>
      </c>
      <c r="X24">
        <v>0.20146152689817379</v>
      </c>
      <c r="Y24">
        <v>0.2312676970902442</v>
      </c>
      <c r="Z24">
        <v>0.26538326346647284</v>
      </c>
      <c r="AA24">
        <v>0.30463273662401164</v>
      </c>
      <c r="AB24">
        <v>0.35004915006654913</v>
      </c>
      <c r="AC24">
        <v>0.4029420261845732</v>
      </c>
      <c r="AD24">
        <v>0.46499334616101817</v>
      </c>
      <c r="AE24">
        <v>0.53839608986987308</v>
      </c>
      <c r="AF24">
        <v>0.6260589917972228</v>
      </c>
      <c r="AG24">
        <v>0.73191744733455932</v>
      </c>
      <c r="AH24">
        <v>0.8614199734106317</v>
      </c>
      <c r="AI24">
        <v>1.0223160204926216</v>
      </c>
      <c r="AJ24">
        <v>1.2259833207488593</v>
      </c>
      <c r="AK24">
        <v>1.4897694035266429</v>
      </c>
    </row>
    <row r="25" spans="1:37" x14ac:dyDescent="0.25">
      <c r="A25" t="s">
        <v>85</v>
      </c>
      <c r="B25">
        <v>0</v>
      </c>
      <c r="C25">
        <v>8.5876859506842519E-5</v>
      </c>
      <c r="D25">
        <v>3.7460065762171755E-4</v>
      </c>
      <c r="E25">
        <v>8.5154956822342453E-4</v>
      </c>
      <c r="F25">
        <v>1.3847711529529577E-3</v>
      </c>
      <c r="G25">
        <v>1.5129402351255119E-3</v>
      </c>
      <c r="H25">
        <v>3.0956608305352385E-4</v>
      </c>
      <c r="I25">
        <v>-2.4381483452024159E-3</v>
      </c>
      <c r="J25">
        <v>-6.4740663821085545E-3</v>
      </c>
      <c r="K25">
        <v>-1.1637125198135589E-2</v>
      </c>
      <c r="L25">
        <v>-1.7825255644893918E-2</v>
      </c>
      <c r="M25">
        <v>-2.4977405768265435E-2</v>
      </c>
      <c r="N25">
        <v>-3.3069041020694689E-2</v>
      </c>
      <c r="O25">
        <v>-4.2110471345170111E-2</v>
      </c>
      <c r="P25">
        <v>-5.2143826452707986E-2</v>
      </c>
      <c r="Q25">
        <v>-6.3239052774152066E-2</v>
      </c>
      <c r="R25">
        <v>-7.5491800153115185E-2</v>
      </c>
      <c r="S25">
        <v>-8.902275575032316E-2</v>
      </c>
      <c r="T25">
        <v>-0.10397922197773614</v>
      </c>
      <c r="U25">
        <v>-0.12053895956706935</v>
      </c>
      <c r="V25">
        <v>-0.13891635538649852</v>
      </c>
      <c r="W25">
        <v>-0.15937106555625152</v>
      </c>
      <c r="X25">
        <v>-0.18221934817601884</v>
      </c>
      <c r="Y25">
        <v>-0.20784901313914386</v>
      </c>
      <c r="Z25">
        <v>-0.23673859913820838</v>
      </c>
      <c r="AA25">
        <v>-0.26948343597602636</v>
      </c>
      <c r="AB25">
        <v>-0.30683011788564951</v>
      </c>
      <c r="AC25">
        <v>-0.34972454158493088</v>
      </c>
      <c r="AD25">
        <v>-0.39937942838138185</v>
      </c>
      <c r="AE25">
        <v>-0.45737133377415423</v>
      </c>
      <c r="AF25">
        <v>-0.52578388789038666</v>
      </c>
      <c r="AG25">
        <v>-0.60742450489686983</v>
      </c>
      <c r="AH25">
        <v>-0.70616340533652566</v>
      </c>
      <c r="AI25">
        <v>-0.82748080121222523</v>
      </c>
      <c r="AJ25">
        <v>-0.97938814941293795</v>
      </c>
      <c r="AK25">
        <v>-1.174049801171299</v>
      </c>
    </row>
    <row r="26" spans="1:37" x14ac:dyDescent="0.25">
      <c r="A26" t="s">
        <v>86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28"/>
  <sheetViews>
    <sheetView workbookViewId="0"/>
  </sheetViews>
  <sheetFormatPr defaultRowHeight="15" x14ac:dyDescent="0.25"/>
  <cols>
    <col min="1" max="1" width="17.42578125" bestFit="1" customWidth="1"/>
  </cols>
  <sheetData>
    <row r="1" spans="1:37" s="14" customFormat="1" x14ac:dyDescent="0.25">
      <c r="A1" s="14" t="s">
        <v>57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 x14ac:dyDescent="0.25">
      <c r="A2" t="s">
        <v>49</v>
      </c>
      <c r="B2">
        <v>1.9949300010722926E-2</v>
      </c>
      <c r="C2">
        <v>1.9244882648493444E-2</v>
      </c>
      <c r="D2">
        <v>1.9151085388249278E-2</v>
      </c>
      <c r="E2">
        <v>1.9279706730868318E-2</v>
      </c>
      <c r="F2">
        <v>1.9466288055937531E-2</v>
      </c>
      <c r="G2">
        <v>1.9651988206582427E-2</v>
      </c>
      <c r="H2">
        <v>1.9815944322518986E-2</v>
      </c>
      <c r="I2">
        <v>1.9951276747090185E-2</v>
      </c>
      <c r="J2">
        <v>2.0057242817005605E-2</v>
      </c>
      <c r="K2">
        <v>2.0136189539842198E-2</v>
      </c>
      <c r="L2">
        <v>2.0191981829212446E-2</v>
      </c>
      <c r="M2">
        <v>2.0229027529570454E-2</v>
      </c>
      <c r="N2">
        <v>2.025163621237791E-2</v>
      </c>
      <c r="O2">
        <v>2.0263658525081274E-2</v>
      </c>
      <c r="P2">
        <v>2.0268295557144489E-2</v>
      </c>
      <c r="Q2">
        <v>2.026804275693217E-2</v>
      </c>
      <c r="R2">
        <v>2.0264732574562849E-2</v>
      </c>
      <c r="S2">
        <v>2.0259623117935277E-2</v>
      </c>
      <c r="T2">
        <v>2.0253515315381554E-2</v>
      </c>
      <c r="U2">
        <v>2.0246872800000038E-2</v>
      </c>
      <c r="V2">
        <v>2.0239929837891246E-2</v>
      </c>
      <c r="W2">
        <v>2.0232779162050241E-2</v>
      </c>
      <c r="X2">
        <v>2.0225439450698879E-2</v>
      </c>
      <c r="Y2">
        <v>2.0217901871259381E-2</v>
      </c>
      <c r="Z2">
        <v>2.0210155448900924E-2</v>
      </c>
      <c r="AA2">
        <v>2.0202207155145979E-2</v>
      </c>
      <c r="AB2">
        <v>2.0194080930869607E-2</v>
      </c>
      <c r="AC2">
        <v>2.0185821866862907E-2</v>
      </c>
      <c r="AD2">
        <v>2.0177488744009597E-2</v>
      </c>
      <c r="AE2">
        <v>2.016914873590081E-2</v>
      </c>
      <c r="AF2">
        <v>2.0160871955221982E-2</v>
      </c>
      <c r="AG2">
        <v>2.0152724915607045E-2</v>
      </c>
      <c r="AH2">
        <v>2.0144768299988458E-2</v>
      </c>
      <c r="AI2">
        <v>2.0137053842019581E-2</v>
      </c>
      <c r="AJ2">
        <v>2.0129622139618553E-2</v>
      </c>
      <c r="AK2">
        <v>2.0122502910332241E-2</v>
      </c>
    </row>
    <row r="3" spans="1:37" x14ac:dyDescent="0.25">
      <c r="A3" t="s">
        <v>50</v>
      </c>
      <c r="B3">
        <v>2.0000000000000018E-2</v>
      </c>
      <c r="C3">
        <v>1.9896877999999951E-2</v>
      </c>
      <c r="D3">
        <v>1.9782405883587817E-2</v>
      </c>
      <c r="E3">
        <v>1.9708033117355805E-2</v>
      </c>
      <c r="F3">
        <v>1.9681807478361346E-2</v>
      </c>
      <c r="G3">
        <v>1.9694615322381592E-2</v>
      </c>
      <c r="H3">
        <v>1.9734637835698621E-2</v>
      </c>
      <c r="I3">
        <v>1.9792150310733891E-2</v>
      </c>
      <c r="J3">
        <v>1.9860151648151136E-2</v>
      </c>
      <c r="K3">
        <v>1.9933736105512523E-2</v>
      </c>
      <c r="L3">
        <v>2.0009375193942081E-2</v>
      </c>
      <c r="M3">
        <v>2.0084418513900193E-2</v>
      </c>
      <c r="N3">
        <v>2.0156832112662837E-2</v>
      </c>
      <c r="O3">
        <v>2.0225068642436339E-2</v>
      </c>
      <c r="P3">
        <v>2.0288001597892569E-2</v>
      </c>
      <c r="Q3">
        <v>2.0344877539003159E-2</v>
      </c>
      <c r="R3">
        <v>2.03952646804475E-2</v>
      </c>
      <c r="S3">
        <v>2.0438987193102109E-2</v>
      </c>
      <c r="T3">
        <v>2.047607658384587E-2</v>
      </c>
      <c r="U3">
        <v>2.0506713630764173E-2</v>
      </c>
      <c r="V3">
        <v>2.0531189661012084E-2</v>
      </c>
      <c r="W3">
        <v>2.0549865218054908E-2</v>
      </c>
      <c r="X3">
        <v>2.0563148691999267E-2</v>
      </c>
      <c r="Y3">
        <v>2.0571474089409403E-2</v>
      </c>
      <c r="Z3">
        <v>2.0575289059180601E-2</v>
      </c>
      <c r="AA3">
        <v>2.0575043710301832E-2</v>
      </c>
      <c r="AB3">
        <v>2.0571185076913912E-2</v>
      </c>
      <c r="AC3">
        <v>2.0564149898205653E-2</v>
      </c>
      <c r="AD3">
        <v>2.0554360704310826E-2</v>
      </c>
      <c r="AE3">
        <v>2.0542228749467428E-2</v>
      </c>
      <c r="AF3">
        <v>2.0528138674300145E-2</v>
      </c>
      <c r="AG3">
        <v>2.0512461662717252E-2</v>
      </c>
      <c r="AH3">
        <v>2.0495537882942116E-2</v>
      </c>
      <c r="AI3">
        <v>2.0477687229301766E-2</v>
      </c>
      <c r="AJ3">
        <v>2.0459201711527042E-2</v>
      </c>
      <c r="AK3">
        <v>2.0440344567705271E-2</v>
      </c>
    </row>
    <row r="4" spans="1:37" x14ac:dyDescent="0.25">
      <c r="A4" t="s">
        <v>51</v>
      </c>
      <c r="B4">
        <v>0.1421133782</v>
      </c>
      <c r="C4">
        <v>0.14238631800000001</v>
      </c>
      <c r="D4">
        <v>0.14280992980000001</v>
      </c>
      <c r="E4">
        <v>0.14322198959999999</v>
      </c>
      <c r="F4">
        <v>0.14352259549999999</v>
      </c>
      <c r="G4">
        <v>0.14367414819999999</v>
      </c>
      <c r="H4">
        <v>0.1436786417</v>
      </c>
      <c r="I4">
        <v>0.14355773760000001</v>
      </c>
      <c r="J4">
        <v>0.14333993840000001</v>
      </c>
      <c r="K4">
        <v>0.14305348170000001</v>
      </c>
      <c r="L4">
        <v>0.14272293029999999</v>
      </c>
      <c r="M4">
        <v>0.14236792649999999</v>
      </c>
      <c r="N4">
        <v>0.14200314259999999</v>
      </c>
      <c r="O4">
        <v>0.14163882550000001</v>
      </c>
      <c r="P4">
        <v>0.14128158969999999</v>
      </c>
      <c r="Q4">
        <v>0.14093525479999999</v>
      </c>
      <c r="R4">
        <v>0.14060163149999999</v>
      </c>
      <c r="S4">
        <v>0.1402811913</v>
      </c>
      <c r="T4">
        <v>0.13997359200000001</v>
      </c>
      <c r="U4">
        <v>0.1396780665</v>
      </c>
      <c r="V4">
        <v>0.13939368860000001</v>
      </c>
      <c r="W4">
        <v>0.13911953939999999</v>
      </c>
      <c r="X4">
        <v>0.13885479810000001</v>
      </c>
      <c r="Y4">
        <v>0.13859877770000001</v>
      </c>
      <c r="Z4">
        <v>0.1383509268</v>
      </c>
      <c r="AA4">
        <v>0.1381108117</v>
      </c>
      <c r="AB4">
        <v>0.13787808930000001</v>
      </c>
      <c r="AC4">
        <v>0.13765247990000001</v>
      </c>
      <c r="AD4">
        <v>0.13743374189999999</v>
      </c>
      <c r="AE4">
        <v>0.1372216527</v>
      </c>
      <c r="AF4">
        <v>0.1370159953</v>
      </c>
      <c r="AG4">
        <v>0.13681655109999999</v>
      </c>
      <c r="AH4">
        <v>0.13662309589999999</v>
      </c>
      <c r="AI4">
        <v>0.13643540130000001</v>
      </c>
      <c r="AJ4">
        <v>0.13625323589999999</v>
      </c>
      <c r="AK4">
        <v>0.1360763697</v>
      </c>
    </row>
    <row r="5" spans="1:37" x14ac:dyDescent="0.25">
      <c r="A5" t="s">
        <v>52</v>
      </c>
      <c r="B5">
        <v>0.95799999999999996</v>
      </c>
      <c r="C5">
        <v>0.95903040660000005</v>
      </c>
      <c r="D5">
        <v>0.96067366899999995</v>
      </c>
      <c r="E5">
        <v>0.96269468229999999</v>
      </c>
      <c r="F5">
        <v>0.96492505220000002</v>
      </c>
      <c r="G5">
        <v>0.96722471809999999</v>
      </c>
      <c r="H5">
        <v>0.96947841069999996</v>
      </c>
      <c r="I5">
        <v>0.97159754679999999</v>
      </c>
      <c r="J5">
        <v>0.97351963490000004</v>
      </c>
      <c r="K5">
        <v>0.97520496130000001</v>
      </c>
      <c r="L5">
        <v>0.976631892</v>
      </c>
      <c r="M5">
        <v>0.97779198030000003</v>
      </c>
      <c r="N5">
        <v>0.97868564079999998</v>
      </c>
      <c r="O5">
        <v>0.97931871650000002</v>
      </c>
      <c r="P5">
        <v>0.97970002639999998</v>
      </c>
      <c r="Q5">
        <v>0.97983979269999999</v>
      </c>
      <c r="R5">
        <v>0.97974875699999997</v>
      </c>
      <c r="S5">
        <v>0.97943778770000001</v>
      </c>
      <c r="T5">
        <v>0.97891778949999997</v>
      </c>
      <c r="U5">
        <v>0.97819976460000002</v>
      </c>
      <c r="V5">
        <v>0.97729491999999996</v>
      </c>
      <c r="W5">
        <v>0.97621475560000004</v>
      </c>
      <c r="X5">
        <v>0.97497110300000001</v>
      </c>
      <c r="Y5">
        <v>0.97357610250000004</v>
      </c>
      <c r="Z5">
        <v>0.97204212479999996</v>
      </c>
      <c r="AA5">
        <v>0.97038165180000002</v>
      </c>
      <c r="AB5">
        <v>0.96860712979999997</v>
      </c>
      <c r="AC5">
        <v>0.96673081429999996</v>
      </c>
      <c r="AD5">
        <v>0.96476461759999999</v>
      </c>
      <c r="AE5">
        <v>0.96271996950000005</v>
      </c>
      <c r="AF5">
        <v>0.96060769960000003</v>
      </c>
      <c r="AG5">
        <v>0.95843794390000003</v>
      </c>
      <c r="AH5">
        <v>0.95622007679999999</v>
      </c>
      <c r="AI5">
        <v>0.95396266770000004</v>
      </c>
      <c r="AJ5">
        <v>0.95167346060000002</v>
      </c>
      <c r="AK5">
        <v>0.94935937250000002</v>
      </c>
    </row>
    <row r="6" spans="1:37" x14ac:dyDescent="0.25">
      <c r="A6" t="s">
        <v>53</v>
      </c>
      <c r="B6">
        <v>-9.2084546400000005E-3</v>
      </c>
      <c r="C6">
        <v>-9.4865298200000007E-3</v>
      </c>
      <c r="D6">
        <v>-9.9206795199999996E-3</v>
      </c>
      <c r="E6">
        <v>-1.03806666E-2</v>
      </c>
      <c r="F6">
        <v>-1.07838117E-2</v>
      </c>
      <c r="G6">
        <v>-1.10888823E-2</v>
      </c>
      <c r="H6">
        <v>-1.12836541E-2</v>
      </c>
      <c r="I6">
        <v>-1.13738257E-2</v>
      </c>
      <c r="J6">
        <v>-1.1374395299999999E-2</v>
      </c>
      <c r="K6">
        <v>-1.13036348E-2</v>
      </c>
      <c r="L6">
        <v>-1.1179372200000001E-2</v>
      </c>
      <c r="M6">
        <v>-1.10170541E-2</v>
      </c>
      <c r="N6">
        <v>-1.0829036699999999E-2</v>
      </c>
      <c r="O6">
        <v>-1.0624630100000001E-2</v>
      </c>
      <c r="P6">
        <v>-1.04105307E-2</v>
      </c>
      <c r="Q6">
        <v>-1.01913947E-2</v>
      </c>
      <c r="R6">
        <v>-9.9704064300000003E-3</v>
      </c>
      <c r="S6">
        <v>-9.7497642799999999E-3</v>
      </c>
      <c r="T6">
        <v>-9.5310557600000005E-3</v>
      </c>
      <c r="U6">
        <v>-9.3155179200000004E-3</v>
      </c>
      <c r="V6">
        <v>-9.1041998600000004E-3</v>
      </c>
      <c r="W6">
        <v>-8.8980494100000009E-3</v>
      </c>
      <c r="X6">
        <v>-8.6979466600000006E-3</v>
      </c>
      <c r="Y6">
        <v>-8.5047043200000005E-3</v>
      </c>
      <c r="Z6">
        <v>-8.3190508700000006E-3</v>
      </c>
      <c r="AA6">
        <v>-8.1416083600000001E-3</v>
      </c>
      <c r="AB6">
        <v>-7.9728722900000003E-3</v>
      </c>
      <c r="AC6">
        <v>-7.8131976499999992E-3</v>
      </c>
      <c r="AD6">
        <v>-7.6627928699999999E-3</v>
      </c>
      <c r="AE6">
        <v>-7.52172173E-3</v>
      </c>
      <c r="AF6">
        <v>-7.3899120100000002E-3</v>
      </c>
      <c r="AG6">
        <v>-7.26716931E-3</v>
      </c>
      <c r="AH6">
        <v>-7.1531941700000001E-3</v>
      </c>
      <c r="AI6">
        <v>-7.0476008700000002E-3</v>
      </c>
      <c r="AJ6">
        <v>-6.9499364600000002E-3</v>
      </c>
      <c r="AK6">
        <v>-6.8596990600000001E-3</v>
      </c>
    </row>
    <row r="7" spans="1:37" x14ac:dyDescent="0.25">
      <c r="A7" t="s">
        <v>54</v>
      </c>
      <c r="B7">
        <v>-1.03554106E-2</v>
      </c>
      <c r="C7">
        <v>-1.09183879E-2</v>
      </c>
      <c r="D7">
        <v>-1.14933771E-2</v>
      </c>
      <c r="E7">
        <v>-1.1913513400000001E-2</v>
      </c>
      <c r="F7">
        <v>-1.2159728700000001E-2</v>
      </c>
      <c r="G7">
        <v>-1.22685018E-2</v>
      </c>
      <c r="H7">
        <v>-1.22857138E-2</v>
      </c>
      <c r="I7">
        <v>-1.2248210799999999E-2</v>
      </c>
      <c r="J7">
        <v>-1.21803055E-2</v>
      </c>
      <c r="K7">
        <v>-1.20961236E-2</v>
      </c>
      <c r="L7">
        <v>-1.20030773E-2</v>
      </c>
      <c r="M7">
        <v>-1.1904722899999999E-2</v>
      </c>
      <c r="N7">
        <v>-1.1802669599999999E-2</v>
      </c>
      <c r="O7">
        <v>-1.1697677700000001E-2</v>
      </c>
      <c r="P7">
        <v>-1.15902188E-2</v>
      </c>
      <c r="Q7">
        <v>-1.1480720999999999E-2</v>
      </c>
      <c r="R7">
        <v>-1.1369637199999999E-2</v>
      </c>
      <c r="S7">
        <v>-1.1257438599999999E-2</v>
      </c>
      <c r="T7">
        <v>-1.1144584000000001E-2</v>
      </c>
      <c r="U7">
        <v>-1.10314891E-2</v>
      </c>
      <c r="V7">
        <v>-1.09185058E-2</v>
      </c>
      <c r="W7">
        <v>-1.08059126E-2</v>
      </c>
      <c r="X7">
        <v>-1.06939154E-2</v>
      </c>
      <c r="Y7">
        <v>-1.0582655599999999E-2</v>
      </c>
      <c r="Z7">
        <v>-1.04722212E-2</v>
      </c>
      <c r="AA7">
        <v>-1.0362659499999999E-2</v>
      </c>
      <c r="AB7">
        <v>-1.0253989099999999E-2</v>
      </c>
      <c r="AC7">
        <v>-1.0146209999999999E-2</v>
      </c>
      <c r="AD7">
        <v>-1.00393116E-2</v>
      </c>
      <c r="AE7">
        <v>-9.9332788299999995E-3</v>
      </c>
      <c r="AF7">
        <v>-9.8280957800000006E-3</v>
      </c>
      <c r="AG7">
        <v>-9.7237480699999997E-3</v>
      </c>
      <c r="AH7">
        <v>-9.6202239099999996E-3</v>
      </c>
      <c r="AI7">
        <v>-9.5175144500000003E-3</v>
      </c>
      <c r="AJ7">
        <v>-9.4156135599999993E-3</v>
      </c>
      <c r="AK7">
        <v>-9.3145174999999993E-3</v>
      </c>
    </row>
    <row r="8" spans="1:37" x14ac:dyDescent="0.25">
      <c r="A8" t="s">
        <v>55</v>
      </c>
      <c r="B8">
        <v>350.29270600000001</v>
      </c>
      <c r="C8">
        <v>354.64937980000002</v>
      </c>
      <c r="D8">
        <v>358.29467069999998</v>
      </c>
      <c r="E8">
        <v>361.98448550000001</v>
      </c>
      <c r="F8">
        <v>365.9663266</v>
      </c>
      <c r="G8">
        <v>370.28036930000002</v>
      </c>
      <c r="H8">
        <v>374.89666820000002</v>
      </c>
      <c r="I8">
        <v>379.77049720000002</v>
      </c>
      <c r="J8">
        <v>384.86174899999997</v>
      </c>
      <c r="K8">
        <v>390.13967480000002</v>
      </c>
      <c r="L8">
        <v>395.58272240000002</v>
      </c>
      <c r="M8">
        <v>401.17643149999998</v>
      </c>
      <c r="N8">
        <v>406.91171630000002</v>
      </c>
      <c r="O8">
        <v>412.78315989999999</v>
      </c>
      <c r="P8">
        <v>418.787914</v>
      </c>
      <c r="Q8">
        <v>424.92484289999999</v>
      </c>
      <c r="R8">
        <v>431.19396390000003</v>
      </c>
      <c r="S8">
        <v>437.59600970000002</v>
      </c>
      <c r="T8">
        <v>444.13224760000003</v>
      </c>
      <c r="U8">
        <v>450.80429659999999</v>
      </c>
      <c r="V8">
        <v>457.61400909999998</v>
      </c>
      <c r="W8">
        <v>464.56339800000001</v>
      </c>
      <c r="X8">
        <v>471.65459349999998</v>
      </c>
      <c r="Y8">
        <v>478.88982179999999</v>
      </c>
      <c r="Z8">
        <v>486.27139069999998</v>
      </c>
      <c r="AA8">
        <v>493.80169669999998</v>
      </c>
      <c r="AB8">
        <v>501.48323140000002</v>
      </c>
      <c r="AC8">
        <v>509.31858560000001</v>
      </c>
      <c r="AD8">
        <v>517.31045410000002</v>
      </c>
      <c r="AE8">
        <v>525.46164050000004</v>
      </c>
      <c r="AF8">
        <v>533.77505980000001</v>
      </c>
      <c r="AG8">
        <v>542.25374009999996</v>
      </c>
      <c r="AH8">
        <v>550.90082219999999</v>
      </c>
      <c r="AI8">
        <v>559.71955849999995</v>
      </c>
      <c r="AJ8">
        <v>568.71331069999997</v>
      </c>
      <c r="AK8">
        <v>577.88554690000001</v>
      </c>
    </row>
    <row r="9" spans="1:37" x14ac:dyDescent="0.25">
      <c r="A9" t="s">
        <v>87</v>
      </c>
      <c r="B9">
        <v>66422.5</v>
      </c>
      <c r="C9">
        <v>66615.125249999997</v>
      </c>
      <c r="D9">
        <v>66808.309113224983</v>
      </c>
      <c r="E9">
        <v>67002.053209653328</v>
      </c>
      <c r="F9">
        <v>67196.359163961315</v>
      </c>
      <c r="G9">
        <v>67391.228605536802</v>
      </c>
      <c r="H9">
        <v>67586.663168492858</v>
      </c>
      <c r="I9">
        <v>67782.664491681484</v>
      </c>
      <c r="J9">
        <v>67979.234218707337</v>
      </c>
      <c r="K9">
        <v>68176.373997941584</v>
      </c>
      <c r="L9">
        <v>68374.085482535607</v>
      </c>
      <c r="M9">
        <v>68572.370330434947</v>
      </c>
      <c r="N9">
        <v>68771.230204393214</v>
      </c>
      <c r="O9">
        <v>68970.66677198594</v>
      </c>
      <c r="P9">
        <v>69170.681705624709</v>
      </c>
      <c r="Q9">
        <v>69371.276682570999</v>
      </c>
      <c r="R9">
        <v>69572.453384950451</v>
      </c>
      <c r="S9">
        <v>69774.213499766804</v>
      </c>
      <c r="T9">
        <v>69976.558718916131</v>
      </c>
      <c r="U9">
        <v>70179.490739200977</v>
      </c>
      <c r="V9">
        <v>70383.011262344648</v>
      </c>
      <c r="W9">
        <v>70587.121995005436</v>
      </c>
      <c r="X9">
        <v>70791.824648790949</v>
      </c>
      <c r="Y9">
        <v>70997.120940272434</v>
      </c>
      <c r="Z9">
        <v>71203.01259099922</v>
      </c>
      <c r="AA9">
        <v>71409.50132751312</v>
      </c>
      <c r="AB9">
        <v>71616.588881362899</v>
      </c>
      <c r="AC9">
        <v>71824.276989118836</v>
      </c>
      <c r="AD9">
        <v>72032.567392387267</v>
      </c>
      <c r="AE9">
        <v>72241.461837825191</v>
      </c>
      <c r="AF9">
        <v>72450.96207715488</v>
      </c>
      <c r="AG9">
        <v>72661.069867178623</v>
      </c>
      <c r="AH9">
        <v>72871.786969793422</v>
      </c>
      <c r="AI9">
        <v>73083.115152005819</v>
      </c>
      <c r="AJ9">
        <v>73295.05618594664</v>
      </c>
      <c r="AK9">
        <v>73507.611848885863</v>
      </c>
    </row>
    <row r="10" spans="1:37" x14ac:dyDescent="0.25">
      <c r="A10" t="s">
        <v>88</v>
      </c>
      <c r="B10">
        <v>2196972.3470000001</v>
      </c>
      <c r="C10">
        <v>2239252.8220000002</v>
      </c>
      <c r="D10">
        <v>2282136.9440000001</v>
      </c>
      <c r="E10">
        <v>2326135.875</v>
      </c>
      <c r="F10">
        <v>2371417.1060000001</v>
      </c>
      <c r="G10">
        <v>2418020.1669999999</v>
      </c>
      <c r="H10">
        <v>2465935.52</v>
      </c>
      <c r="I10">
        <v>2515134.0819999999</v>
      </c>
      <c r="J10">
        <v>2565580.7370000002</v>
      </c>
      <c r="K10">
        <v>2617241.7570000002</v>
      </c>
      <c r="L10">
        <v>2670089.0550000002</v>
      </c>
      <c r="M10">
        <v>2724102.36</v>
      </c>
      <c r="N10">
        <v>2779269.89</v>
      </c>
      <c r="O10">
        <v>2835588.0660000001</v>
      </c>
      <c r="P10">
        <v>2893060.6030000001</v>
      </c>
      <c r="Q10">
        <v>2951697.2790000001</v>
      </c>
      <c r="R10">
        <v>3011512.6349999998</v>
      </c>
      <c r="S10">
        <v>3072524.7459999998</v>
      </c>
      <c r="T10">
        <v>3134754.173</v>
      </c>
      <c r="U10">
        <v>3198223.142</v>
      </c>
      <c r="V10">
        <v>3262954.9539999999</v>
      </c>
      <c r="W10">
        <v>3328973.6009999998</v>
      </c>
      <c r="X10">
        <v>3396303.5550000002</v>
      </c>
      <c r="Y10">
        <v>3464969.6869999999</v>
      </c>
      <c r="Z10">
        <v>3534997.2629999998</v>
      </c>
      <c r="AA10">
        <v>3606412.01</v>
      </c>
      <c r="AB10">
        <v>3679240.1860000002</v>
      </c>
      <c r="AC10">
        <v>3753508.673</v>
      </c>
      <c r="AD10">
        <v>3829245.0520000001</v>
      </c>
      <c r="AE10">
        <v>3906477.665</v>
      </c>
      <c r="AF10">
        <v>3985235.6609999998</v>
      </c>
      <c r="AG10">
        <v>4065549.0189999999</v>
      </c>
      <c r="AH10">
        <v>4147448.5619999999</v>
      </c>
      <c r="AI10">
        <v>4230965.9570000004</v>
      </c>
      <c r="AJ10">
        <v>4316133.7029999997</v>
      </c>
      <c r="AK10">
        <v>4402985.1160000004</v>
      </c>
    </row>
    <row r="11" spans="1:37" x14ac:dyDescent="0.25">
      <c r="A11" t="s">
        <v>89</v>
      </c>
      <c r="B11">
        <v>1</v>
      </c>
      <c r="C11">
        <v>1.019896878</v>
      </c>
      <c r="D11">
        <v>1.040072892</v>
      </c>
      <c r="E11">
        <v>1.0605706829999999</v>
      </c>
      <c r="F11">
        <v>1.0814446310000001</v>
      </c>
      <c r="G11">
        <v>1.1027432669999999</v>
      </c>
      <c r="H11">
        <v>1.124505506</v>
      </c>
      <c r="I11">
        <v>1.1467618879999999</v>
      </c>
      <c r="J11">
        <v>1.169536753</v>
      </c>
      <c r="K11">
        <v>1.19284999</v>
      </c>
      <c r="L11">
        <v>1.2167181730000001</v>
      </c>
      <c r="M11">
        <v>1.24115525</v>
      </c>
      <c r="N11">
        <v>1.266173008</v>
      </c>
      <c r="O11">
        <v>1.2917814439999999</v>
      </c>
      <c r="P11">
        <v>1.3179891079999999</v>
      </c>
      <c r="Q11">
        <v>1.344803435</v>
      </c>
      <c r="R11">
        <v>1.372231057</v>
      </c>
      <c r="S11">
        <v>1.4002780699999999</v>
      </c>
      <c r="T11">
        <v>1.4289502709999999</v>
      </c>
      <c r="U11">
        <v>1.4582533449999999</v>
      </c>
      <c r="V11">
        <v>1.4881930210000001</v>
      </c>
      <c r="W11">
        <v>1.5187751869999999</v>
      </c>
      <c r="X11">
        <v>1.550005987</v>
      </c>
      <c r="Y11">
        <v>1.581891895</v>
      </c>
      <c r="Z11">
        <v>1.6144397779999999</v>
      </c>
      <c r="AA11">
        <v>1.647656947</v>
      </c>
      <c r="AB11">
        <v>1.6815512029999999</v>
      </c>
      <c r="AC11">
        <v>1.7161308740000001</v>
      </c>
      <c r="AD11">
        <v>1.7514048470000001</v>
      </c>
      <c r="AE11">
        <v>1.787382606</v>
      </c>
      <c r="AF11">
        <v>1.824074244</v>
      </c>
      <c r="AG11">
        <v>1.8614904969999999</v>
      </c>
      <c r="AH11">
        <v>1.899642746</v>
      </c>
      <c r="AI11">
        <v>1.938543036</v>
      </c>
      <c r="AJ11">
        <v>1.9782040789999999</v>
      </c>
      <c r="AK11">
        <v>2.0186392519999998</v>
      </c>
    </row>
    <row r="12" spans="1:37" x14ac:dyDescent="0.25">
      <c r="A12" t="s">
        <v>90</v>
      </c>
      <c r="B12">
        <v>119.490486</v>
      </c>
      <c r="C12">
        <v>119.6120758</v>
      </c>
      <c r="D12">
        <v>119.0823795</v>
      </c>
      <c r="E12">
        <v>118.51451710000001</v>
      </c>
      <c r="F12">
        <v>118.1008478</v>
      </c>
      <c r="G12">
        <v>117.869452</v>
      </c>
      <c r="H12">
        <v>117.7943999</v>
      </c>
      <c r="I12">
        <v>117.8390991</v>
      </c>
      <c r="J12">
        <v>117.97115700000001</v>
      </c>
      <c r="K12">
        <v>118.1657678</v>
      </c>
      <c r="L12">
        <v>118.4054094</v>
      </c>
      <c r="M12">
        <v>118.6779947</v>
      </c>
      <c r="N12">
        <v>118.97548089999999</v>
      </c>
      <c r="O12">
        <v>119.2924672</v>
      </c>
      <c r="P12">
        <v>119.6253463</v>
      </c>
      <c r="Q12">
        <v>119.9716746</v>
      </c>
      <c r="R12">
        <v>120.3297496</v>
      </c>
      <c r="S12">
        <v>120.6982879</v>
      </c>
      <c r="T12">
        <v>121.07634609999999</v>
      </c>
      <c r="U12">
        <v>121.4632122</v>
      </c>
      <c r="V12">
        <v>121.8583367</v>
      </c>
      <c r="W12">
        <v>122.26128850000001</v>
      </c>
      <c r="X12">
        <v>122.6717261</v>
      </c>
      <c r="Y12">
        <v>123.08937880000001</v>
      </c>
      <c r="Z12">
        <v>123.5140334</v>
      </c>
      <c r="AA12">
        <v>123.9455244</v>
      </c>
      <c r="AB12">
        <v>124.383728</v>
      </c>
      <c r="AC12">
        <v>124.8285556</v>
      </c>
      <c r="AD12">
        <v>125.2799498</v>
      </c>
      <c r="AE12">
        <v>125.7378799</v>
      </c>
      <c r="AF12">
        <v>126.20233829999999</v>
      </c>
      <c r="AG12">
        <v>126.6733373</v>
      </c>
      <c r="AH12">
        <v>127.15090480000001</v>
      </c>
      <c r="AI12">
        <v>127.6350819</v>
      </c>
      <c r="AJ12">
        <v>128.12591939999999</v>
      </c>
      <c r="AK12">
        <v>128.62347510000001</v>
      </c>
    </row>
    <row r="13" spans="1:37" x14ac:dyDescent="0.25">
      <c r="A13" t="s">
        <v>91</v>
      </c>
      <c r="B13">
        <v>215.54838330000001</v>
      </c>
      <c r="C13">
        <v>219.48493149999999</v>
      </c>
      <c r="D13">
        <v>223.35785390000001</v>
      </c>
      <c r="E13">
        <v>227.3069041</v>
      </c>
      <c r="F13">
        <v>231.38561050000001</v>
      </c>
      <c r="G13">
        <v>235.605469</v>
      </c>
      <c r="H13">
        <v>239.96240710000001</v>
      </c>
      <c r="I13">
        <v>244.44846820000001</v>
      </c>
      <c r="J13">
        <v>249.05617799999999</v>
      </c>
      <c r="K13">
        <v>253.77981439999999</v>
      </c>
      <c r="L13">
        <v>258.61551259999999</v>
      </c>
      <c r="M13">
        <v>263.56099890000002</v>
      </c>
      <c r="N13">
        <v>268.61526650000002</v>
      </c>
      <c r="O13">
        <v>273.7782795</v>
      </c>
      <c r="P13">
        <v>279.0507303</v>
      </c>
      <c r="Q13">
        <v>284.43382400000002</v>
      </c>
      <c r="R13">
        <v>289.9291498</v>
      </c>
      <c r="S13">
        <v>295.53857340000002</v>
      </c>
      <c r="T13">
        <v>301.26414199999999</v>
      </c>
      <c r="U13">
        <v>307.1080144</v>
      </c>
      <c r="V13">
        <v>313.07241570000002</v>
      </c>
      <c r="W13">
        <v>319.15961019999997</v>
      </c>
      <c r="X13">
        <v>325.37188900000001</v>
      </c>
      <c r="Y13">
        <v>331.71156760000002</v>
      </c>
      <c r="Z13">
        <v>338.18098500000002</v>
      </c>
      <c r="AA13">
        <v>344.78252040000001</v>
      </c>
      <c r="AB13">
        <v>351.51860499999998</v>
      </c>
      <c r="AC13">
        <v>358.39173190000002</v>
      </c>
      <c r="AD13">
        <v>365.40446489999999</v>
      </c>
      <c r="AE13">
        <v>372.55944649999998</v>
      </c>
      <c r="AF13">
        <v>379.85940429999999</v>
      </c>
      <c r="AG13">
        <v>387.30715529999998</v>
      </c>
      <c r="AH13">
        <v>394.90560950000003</v>
      </c>
      <c r="AI13">
        <v>402.65777109999999</v>
      </c>
      <c r="AJ13">
        <v>410.56673960000001</v>
      </c>
      <c r="AK13">
        <v>418.63570920000001</v>
      </c>
    </row>
    <row r="14" spans="1:37" x14ac:dyDescent="0.25">
      <c r="A14" t="s">
        <v>92</v>
      </c>
      <c r="B14">
        <v>30.60557644</v>
      </c>
      <c r="C14">
        <v>31.144299660000001</v>
      </c>
      <c r="D14">
        <v>31.657842859999999</v>
      </c>
      <c r="E14">
        <v>32.170685200000001</v>
      </c>
      <c r="F14">
        <v>32.694017049999999</v>
      </c>
      <c r="G14">
        <v>33.231941429999999</v>
      </c>
      <c r="H14">
        <v>33.785448330000001</v>
      </c>
      <c r="I14">
        <v>34.354333369999999</v>
      </c>
      <c r="J14">
        <v>34.938043929999999</v>
      </c>
      <c r="K14">
        <v>35.53602858</v>
      </c>
      <c r="L14">
        <v>36.147862930000002</v>
      </c>
      <c r="M14">
        <v>36.773277870000001</v>
      </c>
      <c r="N14">
        <v>37.412148680000001</v>
      </c>
      <c r="O14">
        <v>38.064470100000001</v>
      </c>
      <c r="P14">
        <v>38.730329759999996</v>
      </c>
      <c r="Q14">
        <v>39.409873300000001</v>
      </c>
      <c r="R14">
        <v>40.103297050000002</v>
      </c>
      <c r="S14">
        <v>40.810838439999998</v>
      </c>
      <c r="T14">
        <v>41.532761839999999</v>
      </c>
      <c r="U14">
        <v>42.269348340000001</v>
      </c>
      <c r="V14">
        <v>43.0208893</v>
      </c>
      <c r="W14">
        <v>43.787682330000003</v>
      </c>
      <c r="X14">
        <v>44.570029310000002</v>
      </c>
      <c r="Y14">
        <v>45.368235470000002</v>
      </c>
      <c r="Z14">
        <v>46.18260823</v>
      </c>
      <c r="AA14">
        <v>47.013459269999998</v>
      </c>
      <c r="AB14">
        <v>47.861105629999997</v>
      </c>
      <c r="AC14">
        <v>48.725870239999999</v>
      </c>
      <c r="AD14">
        <v>49.60808256</v>
      </c>
      <c r="AE14">
        <v>50.508079160000001</v>
      </c>
      <c r="AF14">
        <v>51.42620428</v>
      </c>
      <c r="AG14">
        <v>52.362810199999998</v>
      </c>
      <c r="AH14">
        <v>53.318257559999999</v>
      </c>
      <c r="AI14">
        <v>54.292915569999998</v>
      </c>
      <c r="AJ14">
        <v>55.287162080000002</v>
      </c>
      <c r="AK14">
        <v>56.301383719999997</v>
      </c>
    </row>
    <row r="15" spans="1:37" x14ac:dyDescent="0.25">
      <c r="A15" t="s">
        <v>93</v>
      </c>
      <c r="B15">
        <v>12.317130990000001</v>
      </c>
      <c r="C15">
        <v>12.486335159999999</v>
      </c>
      <c r="D15">
        <v>12.63175996</v>
      </c>
      <c r="E15">
        <v>12.78150595</v>
      </c>
      <c r="F15">
        <v>12.944822500000001</v>
      </c>
      <c r="G15">
        <v>13.122554620000001</v>
      </c>
      <c r="H15">
        <v>13.312839909999999</v>
      </c>
      <c r="I15">
        <v>13.51343258</v>
      </c>
      <c r="J15">
        <v>13.722460399999999</v>
      </c>
      <c r="K15">
        <v>13.938561610000001</v>
      </c>
      <c r="L15">
        <v>14.160814419999999</v>
      </c>
      <c r="M15">
        <v>14.38862241</v>
      </c>
      <c r="N15">
        <v>14.62161931</v>
      </c>
      <c r="O15">
        <v>14.85959297</v>
      </c>
      <c r="P15">
        <v>15.10243257</v>
      </c>
      <c r="Q15">
        <v>15.350093530000001</v>
      </c>
      <c r="R15">
        <v>15.60257496</v>
      </c>
      <c r="S15">
        <v>15.85990507</v>
      </c>
      <c r="T15">
        <v>16.12213165</v>
      </c>
      <c r="U15">
        <v>16.389315889999999</v>
      </c>
      <c r="V15">
        <v>16.66152834</v>
      </c>
      <c r="W15">
        <v>16.938846380000001</v>
      </c>
      <c r="X15">
        <v>17.221352639999999</v>
      </c>
      <c r="Y15">
        <v>17.509134110000002</v>
      </c>
      <c r="Z15">
        <v>17.802281579999999</v>
      </c>
      <c r="AA15">
        <v>18.100889479999999</v>
      </c>
      <c r="AB15">
        <v>18.40505589</v>
      </c>
      <c r="AC15">
        <v>18.714882490000001</v>
      </c>
      <c r="AD15">
        <v>19.030474600000002</v>
      </c>
      <c r="AE15">
        <v>19.351941199999999</v>
      </c>
      <c r="AF15">
        <v>19.679394930000001</v>
      </c>
      <c r="AG15">
        <v>20.012952009999999</v>
      </c>
      <c r="AH15">
        <v>20.35273218</v>
      </c>
      <c r="AI15">
        <v>20.698858600000001</v>
      </c>
      <c r="AJ15">
        <v>21.051457679999999</v>
      </c>
      <c r="AK15">
        <v>21.410658999999999</v>
      </c>
    </row>
    <row r="16" spans="1:37" x14ac:dyDescent="0.25">
      <c r="A16" t="s">
        <v>94</v>
      </c>
      <c r="B16">
        <v>136.3825464</v>
      </c>
      <c r="C16">
        <v>137.79132419999999</v>
      </c>
      <c r="D16">
        <v>138.97117130000001</v>
      </c>
      <c r="E16">
        <v>140.30032259999999</v>
      </c>
      <c r="F16">
        <v>141.86878780000001</v>
      </c>
      <c r="G16">
        <v>143.6627671</v>
      </c>
      <c r="H16">
        <v>145.6416687</v>
      </c>
      <c r="I16">
        <v>147.7658654</v>
      </c>
      <c r="J16">
        <v>150.00436110000001</v>
      </c>
      <c r="K16">
        <v>152.3351323</v>
      </c>
      <c r="L16">
        <v>154.74333290000001</v>
      </c>
      <c r="M16">
        <v>157.21928170000001</v>
      </c>
      <c r="N16">
        <v>159.75682420000001</v>
      </c>
      <c r="O16">
        <v>162.35215059999999</v>
      </c>
      <c r="P16">
        <v>165.0029959</v>
      </c>
      <c r="Q16">
        <v>167.70810800000001</v>
      </c>
      <c r="R16">
        <v>170.4669079</v>
      </c>
      <c r="S16">
        <v>173.27926600000001</v>
      </c>
      <c r="T16">
        <v>176.14535649999999</v>
      </c>
      <c r="U16">
        <v>179.0655615</v>
      </c>
      <c r="V16">
        <v>182.04040910000001</v>
      </c>
      <c r="W16">
        <v>185.07053440000001</v>
      </c>
      <c r="X16">
        <v>188.1566555</v>
      </c>
      <c r="Y16">
        <v>191.2995603</v>
      </c>
      <c r="Z16">
        <v>194.50009969999999</v>
      </c>
      <c r="AA16">
        <v>197.75918490000001</v>
      </c>
      <c r="AB16">
        <v>201.077787</v>
      </c>
      <c r="AC16">
        <v>204.45693779999999</v>
      </c>
      <c r="AD16">
        <v>207.89773</v>
      </c>
      <c r="AE16">
        <v>211.40131779999999</v>
      </c>
      <c r="AF16">
        <v>214.9689161</v>
      </c>
      <c r="AG16">
        <v>218.60179969999999</v>
      </c>
      <c r="AH16">
        <v>222.30130149999999</v>
      </c>
      <c r="AI16">
        <v>226.06880989999999</v>
      </c>
      <c r="AJ16">
        <v>229.90576669999999</v>
      </c>
      <c r="AK16">
        <v>233.81366399999999</v>
      </c>
    </row>
    <row r="17" spans="1:37" x14ac:dyDescent="0.25">
      <c r="A17" t="s">
        <v>95</v>
      </c>
      <c r="B17">
        <v>33.997659030000001</v>
      </c>
      <c r="C17">
        <v>34.366581439999997</v>
      </c>
      <c r="D17">
        <v>34.618844469999999</v>
      </c>
      <c r="E17">
        <v>34.839300110000003</v>
      </c>
      <c r="F17">
        <v>35.063336329999998</v>
      </c>
      <c r="G17">
        <v>35.30349563</v>
      </c>
      <c r="H17">
        <v>35.562640190000003</v>
      </c>
      <c r="I17">
        <v>35.839985830000003</v>
      </c>
      <c r="J17">
        <v>36.133713800000002</v>
      </c>
      <c r="K17">
        <v>36.442011000000001</v>
      </c>
      <c r="L17">
        <v>36.763392090000004</v>
      </c>
      <c r="M17">
        <v>37.096712770000003</v>
      </c>
      <c r="N17">
        <v>37.441239549999999</v>
      </c>
      <c r="O17">
        <v>37.79653819</v>
      </c>
      <c r="P17">
        <v>38.162382800000003</v>
      </c>
      <c r="Q17">
        <v>38.538687469999999</v>
      </c>
      <c r="R17">
        <v>38.925456689999997</v>
      </c>
      <c r="S17">
        <v>39.322751099999998</v>
      </c>
      <c r="T17">
        <v>39.73066549</v>
      </c>
      <c r="U17">
        <v>40.149314670000003</v>
      </c>
      <c r="V17">
        <v>40.578824939999997</v>
      </c>
      <c r="W17">
        <v>41.019329200000001</v>
      </c>
      <c r="X17">
        <v>41.47096458</v>
      </c>
      <c r="Y17">
        <v>41.933871609999997</v>
      </c>
      <c r="Z17">
        <v>42.40819432</v>
      </c>
      <c r="AA17">
        <v>42.894080940000002</v>
      </c>
      <c r="AB17">
        <v>43.391684730000001</v>
      </c>
      <c r="AC17">
        <v>43.901164870000002</v>
      </c>
      <c r="AD17">
        <v>44.422687289999999</v>
      </c>
      <c r="AE17">
        <v>44.956425350000004</v>
      </c>
      <c r="AF17">
        <v>45.502560320000001</v>
      </c>
      <c r="AG17">
        <v>46.061281729999997</v>
      </c>
      <c r="AH17">
        <v>46.632787530000002</v>
      </c>
      <c r="AI17">
        <v>47.217284169999999</v>
      </c>
      <c r="AJ17">
        <v>47.814986519999998</v>
      </c>
      <c r="AK17">
        <v>48.426117810000001</v>
      </c>
    </row>
    <row r="18" spans="1:37" x14ac:dyDescent="0.25">
      <c r="A18" t="s">
        <v>96</v>
      </c>
      <c r="B18">
        <v>80.489730960000003</v>
      </c>
      <c r="C18">
        <v>81.671721890000001</v>
      </c>
      <c r="D18">
        <v>82.702543559999995</v>
      </c>
      <c r="E18">
        <v>83.702760080000004</v>
      </c>
      <c r="F18">
        <v>84.723183309999996</v>
      </c>
      <c r="G18">
        <v>85.781621110000003</v>
      </c>
      <c r="H18">
        <v>86.881867119999995</v>
      </c>
      <c r="I18">
        <v>88.022502500000002</v>
      </c>
      <c r="J18">
        <v>89.200710229999999</v>
      </c>
      <c r="K18">
        <v>90.413786889999997</v>
      </c>
      <c r="L18">
        <v>91.659586160000003</v>
      </c>
      <c r="M18">
        <v>92.936537849999993</v>
      </c>
      <c r="N18">
        <v>94.243740180000003</v>
      </c>
      <c r="O18">
        <v>95.580781959999996</v>
      </c>
      <c r="P18">
        <v>96.947596079999997</v>
      </c>
      <c r="Q18">
        <v>98.344340239999994</v>
      </c>
      <c r="R18">
        <v>99.771323210000006</v>
      </c>
      <c r="S18">
        <v>101.2289509</v>
      </c>
      <c r="T18">
        <v>102.7176856</v>
      </c>
      <c r="U18">
        <v>104.23802000000001</v>
      </c>
      <c r="V18">
        <v>105.7904618</v>
      </c>
      <c r="W18">
        <v>107.37552580000001</v>
      </c>
      <c r="X18">
        <v>108.99373079999999</v>
      </c>
      <c r="Y18">
        <v>110.6456003</v>
      </c>
      <c r="Z18">
        <v>112.3316607</v>
      </c>
      <c r="AA18">
        <v>114.0524492</v>
      </c>
      <c r="AB18">
        <v>115.8085183</v>
      </c>
      <c r="AC18">
        <v>117.600438</v>
      </c>
      <c r="AD18">
        <v>119.4287985</v>
      </c>
      <c r="AE18">
        <v>121.2942115</v>
      </c>
      <c r="AF18">
        <v>123.1973129</v>
      </c>
      <c r="AG18">
        <v>125.13876310000001</v>
      </c>
      <c r="AH18">
        <v>127.119248</v>
      </c>
      <c r="AI18">
        <v>129.13947949999999</v>
      </c>
      <c r="AJ18">
        <v>131.20019529999999</v>
      </c>
      <c r="AK18">
        <v>133.30215849999999</v>
      </c>
    </row>
    <row r="19" spans="1:37" x14ac:dyDescent="0.25">
      <c r="A19" t="s">
        <v>97</v>
      </c>
      <c r="B19">
        <v>4.8622128299999998</v>
      </c>
      <c r="C19">
        <v>4.8709648699999999</v>
      </c>
      <c r="D19">
        <v>4.8447349180000003</v>
      </c>
      <c r="E19">
        <v>4.8068764389999998</v>
      </c>
      <c r="F19">
        <v>4.7670621469999999</v>
      </c>
      <c r="G19">
        <v>4.7287757580000003</v>
      </c>
      <c r="H19">
        <v>4.6928941660000003</v>
      </c>
      <c r="I19">
        <v>4.6593098590000004</v>
      </c>
      <c r="J19">
        <v>4.6276264380000001</v>
      </c>
      <c r="K19">
        <v>4.5974320090000003</v>
      </c>
      <c r="L19">
        <v>4.5683884859999999</v>
      </c>
      <c r="M19">
        <v>4.5402457649999999</v>
      </c>
      <c r="N19">
        <v>4.5128292720000003</v>
      </c>
      <c r="O19">
        <v>4.4860213770000001</v>
      </c>
      <c r="P19">
        <v>4.4597444739999998</v>
      </c>
      <c r="Q19">
        <v>4.4339300960000001</v>
      </c>
      <c r="R19">
        <v>4.4085308660000004</v>
      </c>
      <c r="S19">
        <v>4.3835204499999998</v>
      </c>
      <c r="T19">
        <v>4.3588841819999997</v>
      </c>
      <c r="U19">
        <v>4.3346140499999999</v>
      </c>
      <c r="V19">
        <v>4.3107059320000003</v>
      </c>
      <c r="W19">
        <v>4.2871580040000001</v>
      </c>
      <c r="X19">
        <v>4.2639698089999998</v>
      </c>
      <c r="Y19">
        <v>4.2411416769999999</v>
      </c>
      <c r="Z19">
        <v>4.2186743870000001</v>
      </c>
      <c r="AA19">
        <v>4.1965689490000004</v>
      </c>
      <c r="AB19">
        <v>4.1748264820000003</v>
      </c>
      <c r="AC19">
        <v>4.1534481530000003</v>
      </c>
      <c r="AD19">
        <v>4.132435139</v>
      </c>
      <c r="AE19">
        <v>4.1117886300000004</v>
      </c>
      <c r="AF19">
        <v>4.0915098329999999</v>
      </c>
      <c r="AG19">
        <v>4.0715999910000003</v>
      </c>
      <c r="AH19">
        <v>4.0520604100000002</v>
      </c>
      <c r="AI19">
        <v>4.032892489</v>
      </c>
      <c r="AJ19">
        <v>4.0140977490000003</v>
      </c>
      <c r="AK19">
        <v>3.9956778740000001</v>
      </c>
    </row>
    <row r="20" spans="1:37" x14ac:dyDescent="0.25">
      <c r="A20" t="s">
        <v>98</v>
      </c>
      <c r="B20">
        <v>32.519256409999997</v>
      </c>
      <c r="C20">
        <v>32.668821690000001</v>
      </c>
      <c r="D20">
        <v>32.621850309999999</v>
      </c>
      <c r="E20">
        <v>32.510580220000001</v>
      </c>
      <c r="F20">
        <v>32.389803280000002</v>
      </c>
      <c r="G20">
        <v>32.279285999999999</v>
      </c>
      <c r="H20">
        <v>32.184085600000003</v>
      </c>
      <c r="I20">
        <v>32.103718020000002</v>
      </c>
      <c r="J20">
        <v>32.036060259999999</v>
      </c>
      <c r="K20">
        <v>31.97873092</v>
      </c>
      <c r="L20">
        <v>31.929936250000001</v>
      </c>
      <c r="M20">
        <v>31.888392379999999</v>
      </c>
      <c r="N20">
        <v>31.853166890000001</v>
      </c>
      <c r="O20">
        <v>31.823531110000001</v>
      </c>
      <c r="P20">
        <v>31.798992850000001</v>
      </c>
      <c r="Q20">
        <v>31.779236940000001</v>
      </c>
      <c r="R20">
        <v>31.764062129999999</v>
      </c>
      <c r="S20">
        <v>31.75327583</v>
      </c>
      <c r="T20">
        <v>31.74676599</v>
      </c>
      <c r="U20">
        <v>31.74447524</v>
      </c>
      <c r="V20">
        <v>31.74638298</v>
      </c>
      <c r="W20">
        <v>31.752492740000001</v>
      </c>
      <c r="X20">
        <v>31.762823539999999</v>
      </c>
      <c r="Y20">
        <v>31.777403929999998</v>
      </c>
      <c r="Z20">
        <v>31.796268139999999</v>
      </c>
      <c r="AA20">
        <v>31.819453729999999</v>
      </c>
      <c r="AB20">
        <v>31.847000080000001</v>
      </c>
      <c r="AC20">
        <v>31.87894773</v>
      </c>
      <c r="AD20">
        <v>31.91533798</v>
      </c>
      <c r="AE20">
        <v>31.956212789999999</v>
      </c>
      <c r="AF20">
        <v>32.001614879999998</v>
      </c>
      <c r="AG20">
        <v>32.051587730000001</v>
      </c>
      <c r="AH20">
        <v>32.106175729999997</v>
      </c>
      <c r="AI20">
        <v>32.165424280000003</v>
      </c>
      <c r="AJ20">
        <v>32.229379819999998</v>
      </c>
      <c r="AK20">
        <v>32.298089910000002</v>
      </c>
    </row>
    <row r="21" spans="1:37" x14ac:dyDescent="0.25">
      <c r="A21" t="s">
        <v>99</v>
      </c>
      <c r="B21">
        <v>18.686430000000001</v>
      </c>
      <c r="C21">
        <v>19.028227380000001</v>
      </c>
      <c r="D21">
        <v>19.363581920000001</v>
      </c>
      <c r="E21">
        <v>19.70413576</v>
      </c>
      <c r="F21">
        <v>20.054651400000001</v>
      </c>
      <c r="G21">
        <v>20.416381080000001</v>
      </c>
      <c r="H21">
        <v>20.789185629999999</v>
      </c>
      <c r="I21">
        <v>21.17251821</v>
      </c>
      <c r="J21">
        <v>21.56581774</v>
      </c>
      <c r="K21">
        <v>21.96863918</v>
      </c>
      <c r="L21">
        <v>22.380677160000001</v>
      </c>
      <c r="M21">
        <v>22.801752090000001</v>
      </c>
      <c r="N21">
        <v>23.231787610000001</v>
      </c>
      <c r="O21">
        <v>23.67078781</v>
      </c>
      <c r="P21">
        <v>24.118818099999999</v>
      </c>
      <c r="Q21">
        <v>24.57598677</v>
      </c>
      <c r="R21">
        <v>25.042436009999999</v>
      </c>
      <c r="S21">
        <v>25.518333810000001</v>
      </c>
      <c r="T21">
        <v>26.003865959999999</v>
      </c>
      <c r="U21">
        <v>26.499230069999999</v>
      </c>
      <c r="V21">
        <v>27.004631530000001</v>
      </c>
      <c r="W21">
        <v>27.520280889999999</v>
      </c>
      <c r="X21">
        <v>28.046392319999999</v>
      </c>
      <c r="Y21">
        <v>28.583182919999999</v>
      </c>
      <c r="Z21">
        <v>29.130871509999999</v>
      </c>
      <c r="AA21">
        <v>29.689680299999999</v>
      </c>
      <c r="AB21">
        <v>30.259835689999999</v>
      </c>
      <c r="AC21">
        <v>30.84156853</v>
      </c>
      <c r="AD21">
        <v>31.43511449</v>
      </c>
      <c r="AE21">
        <v>32.040714530000002</v>
      </c>
      <c r="AF21">
        <v>32.6586152</v>
      </c>
      <c r="AG21">
        <v>33.289069040000001</v>
      </c>
      <c r="AH21">
        <v>33.93233472</v>
      </c>
      <c r="AI21">
        <v>34.588677269999998</v>
      </c>
      <c r="AJ21">
        <v>35.258368130000001</v>
      </c>
      <c r="AK21">
        <v>35.94168526</v>
      </c>
    </row>
    <row r="22" spans="1:37" x14ac:dyDescent="0.25">
      <c r="A22" t="s">
        <v>100</v>
      </c>
      <c r="B22">
        <v>29.66163251</v>
      </c>
      <c r="C22">
        <v>30.185853389999998</v>
      </c>
      <c r="D22">
        <v>30.68674996</v>
      </c>
      <c r="E22">
        <v>31.187336380000001</v>
      </c>
      <c r="F22">
        <v>31.69814611</v>
      </c>
      <c r="G22">
        <v>32.223056049999997</v>
      </c>
      <c r="H22">
        <v>32.763015029999998</v>
      </c>
      <c r="I22">
        <v>33.317843279999998</v>
      </c>
      <c r="J22">
        <v>33.887027770000003</v>
      </c>
      <c r="K22">
        <v>34.470052809999999</v>
      </c>
      <c r="L22">
        <v>35.066520619999999</v>
      </c>
      <c r="M22">
        <v>35.676179679999997</v>
      </c>
      <c r="N22">
        <v>36.29891542</v>
      </c>
      <c r="O22">
        <v>36.934727240000001</v>
      </c>
      <c r="P22">
        <v>37.583703470000003</v>
      </c>
      <c r="Q22">
        <v>38.245988390000001</v>
      </c>
      <c r="R22">
        <v>38.92177504</v>
      </c>
      <c r="S22">
        <v>39.611295939999998</v>
      </c>
      <c r="T22">
        <v>40.314809459999999</v>
      </c>
      <c r="U22">
        <v>41.032590110000001</v>
      </c>
      <c r="V22">
        <v>41.764922200000001</v>
      </c>
      <c r="W22">
        <v>42.51209609</v>
      </c>
      <c r="X22">
        <v>43.274406200000001</v>
      </c>
      <c r="Y22">
        <v>44.052150189999999</v>
      </c>
      <c r="Z22">
        <v>44.845627829999998</v>
      </c>
      <c r="AA22">
        <v>45.655143010000003</v>
      </c>
      <c r="AB22">
        <v>46.481004749999997</v>
      </c>
      <c r="AC22">
        <v>47.32352779</v>
      </c>
      <c r="AD22">
        <v>48.18303315</v>
      </c>
      <c r="AE22">
        <v>49.059848760000001</v>
      </c>
      <c r="AF22">
        <v>49.954309930000001</v>
      </c>
      <c r="AG22">
        <v>50.866759799999997</v>
      </c>
      <c r="AH22">
        <v>51.797549580000002</v>
      </c>
      <c r="AI22">
        <v>52.747038779999997</v>
      </c>
      <c r="AJ22">
        <v>53.715595290000003</v>
      </c>
      <c r="AK22">
        <v>54.703595499999999</v>
      </c>
    </row>
    <row r="23" spans="1:37" x14ac:dyDescent="0.25">
      <c r="A23" t="s">
        <v>101</v>
      </c>
      <c r="B23">
        <v>12.278124350000001</v>
      </c>
      <c r="C23">
        <v>12.44672359</v>
      </c>
      <c r="D23">
        <v>12.591592309999999</v>
      </c>
      <c r="E23">
        <v>12.74076696</v>
      </c>
      <c r="F23">
        <v>12.903475800000001</v>
      </c>
      <c r="G23">
        <v>13.080561919999999</v>
      </c>
      <c r="H23">
        <v>13.27016718</v>
      </c>
      <c r="I23">
        <v>13.470050929999999</v>
      </c>
      <c r="J23">
        <v>13.678345159999999</v>
      </c>
      <c r="K23">
        <v>13.893691159999999</v>
      </c>
      <c r="L23">
        <v>14.115169140000001</v>
      </c>
      <c r="M23">
        <v>14.34218394</v>
      </c>
      <c r="N23">
        <v>14.574369989999999</v>
      </c>
      <c r="O23">
        <v>14.81151552</v>
      </c>
      <c r="P23">
        <v>15.053509829999999</v>
      </c>
      <c r="Q23">
        <v>15.300308299999999</v>
      </c>
      <c r="R23">
        <v>15.55190992</v>
      </c>
      <c r="S23">
        <v>15.808342720000001</v>
      </c>
      <c r="T23">
        <v>16.06965426</v>
      </c>
      <c r="U23">
        <v>16.335905449999998</v>
      </c>
      <c r="V23">
        <v>16.60716657</v>
      </c>
      <c r="W23">
        <v>16.883514720000001</v>
      </c>
      <c r="X23">
        <v>17.165032220000001</v>
      </c>
      <c r="Y23">
        <v>17.451805749999998</v>
      </c>
      <c r="Z23">
        <v>17.743925780000001</v>
      </c>
      <c r="AA23">
        <v>18.041486419999998</v>
      </c>
      <c r="AB23">
        <v>18.344585389999999</v>
      </c>
      <c r="AC23">
        <v>18.65332403</v>
      </c>
      <c r="AD23">
        <v>18.96780729</v>
      </c>
      <c r="AE23">
        <v>19.288143789999999</v>
      </c>
      <c r="AF23">
        <v>19.614445759999999</v>
      </c>
      <c r="AG23">
        <v>19.94682903</v>
      </c>
      <c r="AH23">
        <v>20.285412919999999</v>
      </c>
      <c r="AI23">
        <v>20.630320149999999</v>
      </c>
      <c r="AJ23">
        <v>20.981676709999999</v>
      </c>
      <c r="AK23">
        <v>21.339611699999999</v>
      </c>
    </row>
    <row r="24" spans="1:37" x14ac:dyDescent="0.25">
      <c r="A24" t="s">
        <v>102</v>
      </c>
      <c r="B24">
        <v>133.13701069999999</v>
      </c>
      <c r="C24">
        <v>134.50258629999999</v>
      </c>
      <c r="D24">
        <v>135.64319710000001</v>
      </c>
      <c r="E24">
        <v>136.93057899999999</v>
      </c>
      <c r="F24">
        <v>138.45306690000001</v>
      </c>
      <c r="G24">
        <v>140.19700109999999</v>
      </c>
      <c r="H24">
        <v>142.12242280000001</v>
      </c>
      <c r="I24">
        <v>144.19034149999999</v>
      </c>
      <c r="J24">
        <v>146.3702614</v>
      </c>
      <c r="K24">
        <v>148.64051259999999</v>
      </c>
      <c r="L24">
        <v>150.98648410000001</v>
      </c>
      <c r="M24">
        <v>153.39864460000001</v>
      </c>
      <c r="N24">
        <v>155.87093110000001</v>
      </c>
      <c r="O24">
        <v>158.3995869</v>
      </c>
      <c r="P24">
        <v>160.98237460000001</v>
      </c>
      <c r="Q24">
        <v>163.6180536</v>
      </c>
      <c r="R24">
        <v>166.3060448</v>
      </c>
      <c r="S24">
        <v>169.0462119</v>
      </c>
      <c r="T24">
        <v>171.83871719999999</v>
      </c>
      <c r="U24">
        <v>174.68392800000001</v>
      </c>
      <c r="V24">
        <v>177.58235500000001</v>
      </c>
      <c r="W24">
        <v>180.53461440000001</v>
      </c>
      <c r="X24">
        <v>183.54140430000001</v>
      </c>
      <c r="Y24">
        <v>186.6034914</v>
      </c>
      <c r="Z24">
        <v>189.7217042</v>
      </c>
      <c r="AA24">
        <v>192.89693070000001</v>
      </c>
      <c r="AB24">
        <v>196.13011750000001</v>
      </c>
      <c r="AC24">
        <v>199.4222709</v>
      </c>
      <c r="AD24">
        <v>202.7744567</v>
      </c>
      <c r="AE24">
        <v>206.18780100000001</v>
      </c>
      <c r="AF24">
        <v>209.6634895</v>
      </c>
      <c r="AG24">
        <v>213.2027664</v>
      </c>
      <c r="AH24">
        <v>216.80693260000001</v>
      </c>
      <c r="AI24">
        <v>220.4773434</v>
      </c>
      <c r="AJ24">
        <v>224.21540640000001</v>
      </c>
      <c r="AK24">
        <v>228.02257800000001</v>
      </c>
    </row>
    <row r="25" spans="1:37" x14ac:dyDescent="0.25">
      <c r="A25" t="s">
        <v>103</v>
      </c>
      <c r="B25">
        <v>33.255293999999999</v>
      </c>
      <c r="C25">
        <v>33.61400656</v>
      </c>
      <c r="D25">
        <v>33.85772764</v>
      </c>
      <c r="E25">
        <v>34.070005790000003</v>
      </c>
      <c r="F25">
        <v>34.285684629999999</v>
      </c>
      <c r="G25">
        <v>34.517117499999998</v>
      </c>
      <c r="H25">
        <v>34.767126609999998</v>
      </c>
      <c r="I25">
        <v>35.034942630000003</v>
      </c>
      <c r="J25">
        <v>35.318776300000003</v>
      </c>
      <c r="K25">
        <v>35.616842920000003</v>
      </c>
      <c r="L25">
        <v>35.927679769999997</v>
      </c>
      <c r="M25">
        <v>36.250159340000003</v>
      </c>
      <c r="N25">
        <v>36.583558359999998</v>
      </c>
      <c r="O25">
        <v>36.927448040000002</v>
      </c>
      <c r="P25">
        <v>37.2816045</v>
      </c>
      <c r="Q25">
        <v>37.645941479999998</v>
      </c>
      <c r="R25">
        <v>38.02046155</v>
      </c>
      <c r="S25">
        <v>38.405222449999997</v>
      </c>
      <c r="T25">
        <v>38.800315400000002</v>
      </c>
      <c r="U25">
        <v>39.20585131</v>
      </c>
      <c r="V25">
        <v>39.621952329999999</v>
      </c>
      <c r="W25">
        <v>40.048747069999997</v>
      </c>
      <c r="X25">
        <v>40.486368319999997</v>
      </c>
      <c r="Y25">
        <v>40.934952170000003</v>
      </c>
      <c r="Z25">
        <v>41.39463816</v>
      </c>
      <c r="AA25">
        <v>41.865569950000001</v>
      </c>
      <c r="AB25">
        <v>42.347896059999997</v>
      </c>
      <c r="AC25">
        <v>42.841770850000003</v>
      </c>
      <c r="AD25">
        <v>43.347355239999999</v>
      </c>
      <c r="AE25">
        <v>43.864817389999999</v>
      </c>
      <c r="AF25">
        <v>44.394333209999999</v>
      </c>
      <c r="AG25">
        <v>44.936086619999998</v>
      </c>
      <c r="AH25">
        <v>45.490269779999998</v>
      </c>
      <c r="AI25">
        <v>46.057083110000001</v>
      </c>
      <c r="AJ25">
        <v>46.636735229999999</v>
      </c>
      <c r="AK25">
        <v>47.229442910000003</v>
      </c>
    </row>
    <row r="26" spans="1:37" x14ac:dyDescent="0.25">
      <c r="A26" t="s">
        <v>104</v>
      </c>
      <c r="B26">
        <v>80.104657939999996</v>
      </c>
      <c r="C26">
        <v>81.281122409999995</v>
      </c>
      <c r="D26">
        <v>82.307186000000002</v>
      </c>
      <c r="E26">
        <v>83.302809280000005</v>
      </c>
      <c r="F26">
        <v>84.318551260000007</v>
      </c>
      <c r="G26">
        <v>85.372131190000005</v>
      </c>
      <c r="H26">
        <v>86.467323629999996</v>
      </c>
      <c r="I26">
        <v>87.602716520000001</v>
      </c>
      <c r="J26">
        <v>88.775506449999995</v>
      </c>
      <c r="K26">
        <v>89.983003069999995</v>
      </c>
      <c r="L26">
        <v>91.223070340000007</v>
      </c>
      <c r="M26">
        <v>92.494145669999995</v>
      </c>
      <c r="N26">
        <v>93.795331540000006</v>
      </c>
      <c r="O26">
        <v>95.126218699999995</v>
      </c>
      <c r="P26">
        <v>96.486740319999996</v>
      </c>
      <c r="Q26">
        <v>97.877053360000005</v>
      </c>
      <c r="R26">
        <v>99.297465110000005</v>
      </c>
      <c r="S26">
        <v>100.74837960000001</v>
      </c>
      <c r="T26">
        <v>102.2302569</v>
      </c>
      <c r="U26">
        <v>103.7435876</v>
      </c>
      <c r="V26">
        <v>105.28887690000001</v>
      </c>
      <c r="W26">
        <v>106.8666372</v>
      </c>
      <c r="X26">
        <v>108.477385</v>
      </c>
      <c r="Y26">
        <v>110.1216412</v>
      </c>
      <c r="Z26">
        <v>111.79992970000001</v>
      </c>
      <c r="AA26">
        <v>113.5127853</v>
      </c>
      <c r="AB26">
        <v>115.26075779999999</v>
      </c>
      <c r="AC26">
        <v>117.0444146</v>
      </c>
      <c r="AD26">
        <v>118.86434300000001</v>
      </c>
      <c r="AE26">
        <v>120.721152</v>
      </c>
      <c r="AF26">
        <v>122.6154743</v>
      </c>
      <c r="AG26">
        <v>124.5479675</v>
      </c>
      <c r="AH26">
        <v>126.5193142</v>
      </c>
      <c r="AI26">
        <v>128.53022290000001</v>
      </c>
      <c r="AJ26">
        <v>130.58142789999999</v>
      </c>
      <c r="AK26">
        <v>132.6736889</v>
      </c>
    </row>
    <row r="27" spans="1:37" x14ac:dyDescent="0.25">
      <c r="A27" t="s">
        <v>105</v>
      </c>
      <c r="B27">
        <v>28.570195269999999</v>
      </c>
      <c r="C27">
        <v>28.705269919999999</v>
      </c>
      <c r="D27">
        <v>28.66929403</v>
      </c>
      <c r="E27">
        <v>28.57750527</v>
      </c>
      <c r="F27">
        <v>28.477632280000002</v>
      </c>
      <c r="G27">
        <v>28.386876310000002</v>
      </c>
      <c r="H27">
        <v>28.309624020000001</v>
      </c>
      <c r="I27">
        <v>28.24543937</v>
      </c>
      <c r="J27">
        <v>28.192463780000001</v>
      </c>
      <c r="K27">
        <v>28.14861775</v>
      </c>
      <c r="L27">
        <v>28.112336509999999</v>
      </c>
      <c r="M27">
        <v>28.082501149999999</v>
      </c>
      <c r="N27">
        <v>28.058299999999999</v>
      </c>
      <c r="O27">
        <v>28.03909951</v>
      </c>
      <c r="P27">
        <v>28.024472509999999</v>
      </c>
      <c r="Q27">
        <v>28.014146329999999</v>
      </c>
      <c r="R27">
        <v>28.007947770000001</v>
      </c>
      <c r="S27">
        <v>28.00571133</v>
      </c>
      <c r="T27">
        <v>28.00734181</v>
      </c>
      <c r="U27">
        <v>28.012791750000002</v>
      </c>
      <c r="V27">
        <v>28.02204579</v>
      </c>
      <c r="W27">
        <v>28.03510966</v>
      </c>
      <c r="X27">
        <v>28.05200263</v>
      </c>
      <c r="Y27">
        <v>28.072752340000001</v>
      </c>
      <c r="Z27">
        <v>28.097391429999998</v>
      </c>
      <c r="AA27">
        <v>28.1259555</v>
      </c>
      <c r="AB27">
        <v>28.158481859999998</v>
      </c>
      <c r="AC27">
        <v>28.195008860000002</v>
      </c>
      <c r="AD27">
        <v>28.235575650000001</v>
      </c>
      <c r="AE27">
        <v>28.28022206</v>
      </c>
      <c r="AF27">
        <v>28.328988649999999</v>
      </c>
      <c r="AG27">
        <v>28.38191681</v>
      </c>
      <c r="AH27">
        <v>28.43904882</v>
      </c>
      <c r="AI27">
        <v>28.500427909999999</v>
      </c>
      <c r="AJ27">
        <v>28.566098400000001</v>
      </c>
      <c r="AK27">
        <v>28.63610564</v>
      </c>
    </row>
    <row r="28" spans="1:37" x14ac:dyDescent="0.25">
      <c r="A28" t="s">
        <v>106</v>
      </c>
      <c r="B28">
        <v>18.031954469999999</v>
      </c>
      <c r="C28">
        <v>18.361445150000002</v>
      </c>
      <c r="D28">
        <v>18.684486410000002</v>
      </c>
      <c r="E28">
        <v>19.012418530000001</v>
      </c>
      <c r="F28">
        <v>19.349901289999998</v>
      </c>
      <c r="G28">
        <v>19.698176969999999</v>
      </c>
      <c r="H28">
        <v>20.057127739999999</v>
      </c>
      <c r="I28">
        <v>20.426233069999999</v>
      </c>
      <c r="J28">
        <v>20.8049541</v>
      </c>
      <c r="K28">
        <v>21.19286189</v>
      </c>
      <c r="L28">
        <v>21.589661490000001</v>
      </c>
      <c r="M28">
        <v>21.995179239999999</v>
      </c>
      <c r="N28">
        <v>22.409341080000001</v>
      </c>
      <c r="O28">
        <v>22.832150800000001</v>
      </c>
      <c r="P28">
        <v>23.263671349999999</v>
      </c>
      <c r="Q28">
        <v>23.70400712</v>
      </c>
      <c r="R28">
        <v>24.153295140000001</v>
      </c>
      <c r="S28">
        <v>24.61169739</v>
      </c>
      <c r="T28">
        <v>25.079392980000002</v>
      </c>
      <c r="U28">
        <v>25.556572419999998</v>
      </c>
      <c r="V28">
        <v>26.043433650000001</v>
      </c>
      <c r="W28">
        <v>26.540179550000001</v>
      </c>
      <c r="X28">
        <v>27.047016429999999</v>
      </c>
      <c r="Y28">
        <v>27.564153439999998</v>
      </c>
      <c r="Z28">
        <v>28.091801289999999</v>
      </c>
      <c r="AA28">
        <v>28.630174010000001</v>
      </c>
      <c r="AB28">
        <v>29.179489629999999</v>
      </c>
      <c r="AC28">
        <v>29.739970530000001</v>
      </c>
      <c r="AD28">
        <v>30.311843759999999</v>
      </c>
      <c r="AE28">
        <v>30.895341439999999</v>
      </c>
      <c r="AF28">
        <v>31.4907012</v>
      </c>
      <c r="AG28">
        <v>32.098166409999997</v>
      </c>
      <c r="AH28">
        <v>32.717986410000002</v>
      </c>
      <c r="AI28">
        <v>33.350416719999998</v>
      </c>
      <c r="AJ28">
        <v>33.995719080000001</v>
      </c>
      <c r="AK28">
        <v>34.654161559999999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Tab-macro</vt:lpstr>
      <vt:lpstr>Tab-baseline</vt:lpstr>
      <vt:lpstr>Macro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2021-01-21T13:34:21Z</dcterms:modified>
</cp:coreProperties>
</file>