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HK223\CDCSDL\DRL\KCNS_ĐRL_HK123_2023_2024a\"/>
    </mc:Choice>
  </mc:AlternateContent>
  <xr:revisionPtr revIDLastSave="0" documentId="13_ncr:1_{3154BADD-A735-4A7F-BFFD-06C5E29F51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O12" i="1"/>
  <c r="F12" i="1" s="1"/>
  <c r="G12" i="1" s="1"/>
  <c r="O13" i="1"/>
  <c r="F13" i="1" s="1"/>
  <c r="G13" i="1" s="1"/>
  <c r="O14" i="1"/>
  <c r="F14" i="1" s="1"/>
  <c r="G14" i="1" s="1"/>
  <c r="O15" i="1"/>
  <c r="F15" i="1" s="1"/>
  <c r="G15" i="1" s="1"/>
  <c r="O16" i="1"/>
  <c r="F16" i="1" s="1"/>
  <c r="G16" i="1" s="1"/>
  <c r="O17" i="1"/>
  <c r="F17" i="1" s="1"/>
  <c r="G17" i="1" s="1"/>
  <c r="O18" i="1"/>
  <c r="F18" i="1" s="1"/>
  <c r="G18" i="1" s="1"/>
  <c r="O19" i="1"/>
  <c r="F19" i="1" s="1"/>
  <c r="G19" i="1" s="1"/>
  <c r="O20" i="1"/>
  <c r="F20" i="1" s="1"/>
  <c r="G20" i="1" s="1"/>
  <c r="O21" i="1"/>
  <c r="F21" i="1" s="1"/>
  <c r="G21" i="1" s="1"/>
  <c r="O22" i="1"/>
  <c r="F22" i="1" s="1"/>
  <c r="G22" i="1" s="1"/>
  <c r="O23" i="1"/>
  <c r="F23" i="1" s="1"/>
  <c r="G23" i="1" s="1"/>
  <c r="O24" i="1"/>
  <c r="F24" i="1" s="1"/>
  <c r="G24" i="1" s="1"/>
  <c r="O25" i="1"/>
  <c r="F25" i="1" s="1"/>
  <c r="G25" i="1" s="1"/>
  <c r="O26" i="1"/>
  <c r="F26" i="1" s="1"/>
  <c r="G26" i="1" s="1"/>
  <c r="O27" i="1"/>
  <c r="F27" i="1" s="1"/>
  <c r="G27" i="1" s="1"/>
  <c r="O28" i="1"/>
  <c r="F28" i="1" s="1"/>
  <c r="G28" i="1" s="1"/>
  <c r="O29" i="1"/>
  <c r="F29" i="1" s="1"/>
  <c r="G29" i="1" s="1"/>
  <c r="O30" i="1"/>
  <c r="F30" i="1" s="1"/>
  <c r="G30" i="1" s="1"/>
  <c r="O31" i="1"/>
  <c r="F31" i="1" s="1"/>
  <c r="G31" i="1" s="1"/>
  <c r="O32" i="1"/>
  <c r="F32" i="1" s="1"/>
  <c r="G32" i="1" s="1"/>
  <c r="O33" i="1"/>
  <c r="F33" i="1" s="1"/>
  <c r="G33" i="1" s="1"/>
  <c r="O34" i="1"/>
  <c r="F34" i="1" s="1"/>
  <c r="G34" i="1" s="1"/>
  <c r="O35" i="1"/>
  <c r="F35" i="1" s="1"/>
  <c r="G35" i="1" s="1"/>
  <c r="O36" i="1"/>
  <c r="F36" i="1" s="1"/>
  <c r="G36" i="1" s="1"/>
  <c r="O37" i="1"/>
  <c r="F37" i="1" s="1"/>
  <c r="G37" i="1" s="1"/>
  <c r="O38" i="1"/>
  <c r="F38" i="1" s="1"/>
  <c r="G38" i="1" s="1"/>
  <c r="O39" i="1"/>
  <c r="F39" i="1" s="1"/>
  <c r="G39" i="1" s="1"/>
  <c r="O40" i="1"/>
  <c r="F40" i="1" s="1"/>
  <c r="G40" i="1" s="1"/>
  <c r="O41" i="1"/>
  <c r="F41" i="1" s="1"/>
  <c r="G41" i="1" s="1"/>
  <c r="O42" i="1"/>
  <c r="F42" i="1" s="1"/>
  <c r="G42" i="1" s="1"/>
  <c r="O43" i="1"/>
  <c r="F43" i="1" s="1"/>
  <c r="G43" i="1" s="1"/>
  <c r="O44" i="1"/>
  <c r="F44" i="1" s="1"/>
  <c r="G44" i="1" s="1"/>
  <c r="O45" i="1"/>
  <c r="F45" i="1" s="1"/>
  <c r="G45" i="1" s="1"/>
  <c r="O46" i="1"/>
  <c r="F46" i="1" s="1"/>
  <c r="G46" i="1" s="1"/>
  <c r="O47" i="1"/>
  <c r="F47" i="1" s="1"/>
  <c r="G47" i="1" s="1"/>
  <c r="O48" i="1"/>
  <c r="F48" i="1" s="1"/>
  <c r="G48" i="1" s="1"/>
  <c r="O49" i="1"/>
  <c r="F49" i="1" s="1"/>
  <c r="G49" i="1" s="1"/>
  <c r="O50" i="1"/>
  <c r="F50" i="1" s="1"/>
  <c r="G50" i="1" s="1"/>
  <c r="O51" i="1"/>
  <c r="F51" i="1" s="1"/>
  <c r="G51" i="1" s="1"/>
  <c r="O52" i="1"/>
  <c r="F52" i="1" s="1"/>
  <c r="G52" i="1" s="1"/>
  <c r="O53" i="1"/>
  <c r="F53" i="1" s="1"/>
  <c r="G53" i="1" s="1"/>
  <c r="O54" i="1"/>
  <c r="F54" i="1" s="1"/>
  <c r="G54" i="1" s="1"/>
  <c r="O55" i="1"/>
  <c r="F55" i="1" s="1"/>
  <c r="G55" i="1" s="1"/>
  <c r="O56" i="1"/>
  <c r="F56" i="1" s="1"/>
  <c r="G56" i="1" s="1"/>
  <c r="O57" i="1"/>
  <c r="F57" i="1" s="1"/>
  <c r="G57" i="1" s="1"/>
  <c r="O58" i="1"/>
  <c r="F58" i="1" s="1"/>
  <c r="G58" i="1" s="1"/>
  <c r="O59" i="1"/>
  <c r="F59" i="1" s="1"/>
  <c r="G59" i="1" s="1"/>
  <c r="O60" i="1"/>
  <c r="F60" i="1" s="1"/>
  <c r="G60" i="1" s="1"/>
  <c r="O11" i="1"/>
  <c r="G11" i="1" l="1"/>
</calcChain>
</file>

<file path=xl/sharedStrings.xml><?xml version="1.0" encoding="utf-8"?>
<sst xmlns="http://schemas.openxmlformats.org/spreadsheetml/2006/main" count="177" uniqueCount="162">
  <si>
    <t>ĐẠI HỌC ĐÀ NẴNG</t>
  </si>
  <si>
    <t>CỘNG HÒA XÃ HỘI CHỦ NGHĨA VIỆT NAM</t>
  </si>
  <si>
    <t>TRƯỜNG ĐẠI HỌC SƯ PHẠM KỸ THUẬT</t>
  </si>
  <si>
    <r>
      <rPr>
        <b/>
        <sz val="10"/>
        <rFont val="Times New Roman"/>
        <family val="1"/>
      </rPr>
      <t xml:space="preserve">          </t>
    </r>
    <r>
      <rPr>
        <b/>
        <sz val="12"/>
        <rFont val="Times New Roman"/>
        <family val="1"/>
      </rPr>
      <t xml:space="preserve"> Độc lập -Tự do- Hạnh phúc</t>
    </r>
  </si>
  <si>
    <t xml:space="preserve">BẢNG TỔNG HỢP ĐÁNH GIÁ KẾT QUẢ RÈN LUYỆN  </t>
  </si>
  <si>
    <t>CỦA SINH VIÊN</t>
  </si>
  <si>
    <t>STT</t>
  </si>
  <si>
    <t>Mã Sinh viên</t>
  </si>
  <si>
    <t xml:space="preserve">Họ và tên  </t>
  </si>
  <si>
    <t>Ngày sinh</t>
  </si>
  <si>
    <t>Ghi chú</t>
  </si>
  <si>
    <t>Lớp trưởng</t>
  </si>
  <si>
    <t>Giáo viên chủ nhiệm</t>
  </si>
  <si>
    <t>(Kí ghi rõ họ tên)</t>
  </si>
  <si>
    <t>Ban chủ nhiệm khoa</t>
  </si>
  <si>
    <t>Học kỳ :123</t>
  </si>
  <si>
    <t>Lớp : 23T1</t>
  </si>
  <si>
    <t>NĂM HỌC : 2023 - 2024</t>
  </si>
  <si>
    <t>GVCN: Hoàng Thị Mỹ Lệ</t>
  </si>
  <si>
    <t>15/03/2005</t>
  </si>
  <si>
    <t>19/02/2005</t>
  </si>
  <si>
    <t>26/11/2005</t>
  </si>
  <si>
    <t>31/03/2005</t>
  </si>
  <si>
    <t>14/01/2005</t>
  </si>
  <si>
    <t>15/05/2005</t>
  </si>
  <si>
    <t>31/01/2005</t>
  </si>
  <si>
    <t>15/11/2005</t>
  </si>
  <si>
    <t>20/06/2005</t>
  </si>
  <si>
    <t>13/08/2005</t>
  </si>
  <si>
    <t>28/10/2005</t>
  </si>
  <si>
    <t>31/12/2005</t>
  </si>
  <si>
    <t>20/11/2005</t>
  </si>
  <si>
    <t>18/11/2005</t>
  </si>
  <si>
    <t>14/10/2005</t>
  </si>
  <si>
    <t>26/06/2005</t>
  </si>
  <si>
    <t>16/10/2005</t>
  </si>
  <si>
    <t>17/07/2005</t>
  </si>
  <si>
    <t>24/05/2005</t>
  </si>
  <si>
    <t>24/03/2005</t>
  </si>
  <si>
    <t>19/01/2005</t>
  </si>
  <si>
    <t>17/04/2005</t>
  </si>
  <si>
    <t>20/01/2005</t>
  </si>
  <si>
    <t>28/06/2005</t>
  </si>
  <si>
    <t>25/09/2005</t>
  </si>
  <si>
    <t>31/08/2005</t>
  </si>
  <si>
    <t>17/01/2005</t>
  </si>
  <si>
    <t>23/12/2005</t>
  </si>
  <si>
    <t xml:space="preserve">Tổng điểm </t>
  </si>
  <si>
    <t xml:space="preserve">Xếp loại </t>
  </si>
  <si>
    <t>I.1
(4)</t>
  </si>
  <si>
    <t>I.2
(2)</t>
  </si>
  <si>
    <t>I.3
(2)</t>
  </si>
  <si>
    <t>I.4
(6)</t>
  </si>
  <si>
    <t>I.5
(2)</t>
  </si>
  <si>
    <t>ĐTBCHK</t>
  </si>
  <si>
    <t>I.6
(0-2-4)</t>
  </si>
  <si>
    <t>II.1
(6)</t>
  </si>
  <si>
    <t>II.2
(4)</t>
  </si>
  <si>
    <t>II.3
(10)</t>
  </si>
  <si>
    <t>II.4
(5)</t>
  </si>
  <si>
    <t>III.1
(10)</t>
  </si>
  <si>
    <t>III.2
(6)</t>
  </si>
  <si>
    <t>III.3
(2)</t>
  </si>
  <si>
    <t>III.4
(2)</t>
  </si>
  <si>
    <t>IV.4
(4)</t>
  </si>
  <si>
    <t>IV.2
(10)</t>
  </si>
  <si>
    <t>IV.3
(5)</t>
  </si>
  <si>
    <t>IV.5
(2)</t>
  </si>
  <si>
    <t>V.1
(3)</t>
  </si>
  <si>
    <t>V.2
(2)</t>
  </si>
  <si>
    <t>V.3
(3)</t>
  </si>
  <si>
    <t>V.4
(2)</t>
  </si>
  <si>
    <t> </t>
  </si>
  <si>
    <t>ANH</t>
  </si>
  <si>
    <t xml:space="preserve"> NGUYỄN TUẤN </t>
  </si>
  <si>
    <t>BẢO</t>
  </si>
  <si>
    <t xml:space="preserve"> PHẠM THÁI </t>
  </si>
  <si>
    <t>BÌNH</t>
  </si>
  <si>
    <t>BỬU</t>
  </si>
  <si>
    <t>CƯỜNG</t>
  </si>
  <si>
    <t>DIỆU</t>
  </si>
  <si>
    <t>ĐỊNH</t>
  </si>
  <si>
    <t>DŨNG</t>
  </si>
  <si>
    <t>DUYÊN</t>
  </si>
  <si>
    <t>HIẾU</t>
  </si>
  <si>
    <t>HOÀNG</t>
  </si>
  <si>
    <t>KHÁNH</t>
  </si>
  <si>
    <t>KIỆT</t>
  </si>
  <si>
    <t>LINH</t>
  </si>
  <si>
    <t>LŨY</t>
  </si>
  <si>
    <t>LY</t>
  </si>
  <si>
    <t>LÝ</t>
  </si>
  <si>
    <t>MẠNH</t>
  </si>
  <si>
    <t>MINH</t>
  </si>
  <si>
    <t>NAM</t>
  </si>
  <si>
    <t>NGỌC</t>
  </si>
  <si>
    <t>NHÂN</t>
  </si>
  <si>
    <t>NHẬT</t>
  </si>
  <si>
    <t>NHI</t>
  </si>
  <si>
    <t>NI</t>
  </si>
  <si>
    <t>PHONG</t>
  </si>
  <si>
    <t>PHÚ</t>
  </si>
  <si>
    <t>PHÚC</t>
  </si>
  <si>
    <t>PHƯỚC</t>
  </si>
  <si>
    <t>QUÂN</t>
  </si>
  <si>
    <t>QUANG</t>
  </si>
  <si>
    <t>QUYỀN</t>
  </si>
  <si>
    <t>SƠN</t>
  </si>
  <si>
    <t>TÀI</t>
  </si>
  <si>
    <t>THÔNG</t>
  </si>
  <si>
    <t>THUẬN</t>
  </si>
  <si>
    <t>TIẾN</t>
  </si>
  <si>
    <t>TÍN</t>
  </si>
  <si>
    <t>TỈNH</t>
  </si>
  <si>
    <t>TRƯỜNG</t>
  </si>
  <si>
    <t>VI</t>
  </si>
  <si>
    <t>VŨ</t>
  </si>
  <si>
    <t> NGUYỄN HỒ HÒA</t>
  </si>
  <si>
    <t> NGUYỄN PHƯỚC QUÝ</t>
  </si>
  <si>
    <t xml:space="preserve"> PHẠM BÁ </t>
  </si>
  <si>
    <t xml:space="preserve"> CAO THỊ THU </t>
  </si>
  <si>
    <t xml:space="preserve"> VÕ HOÀNG </t>
  </si>
  <si>
    <t> HUỲNH MINH</t>
  </si>
  <si>
    <t> BẠCH NGỌC MỸ</t>
  </si>
  <si>
    <t> LÊ KHẮC</t>
  </si>
  <si>
    <t> NGUYỄN HỮU</t>
  </si>
  <si>
    <t xml:space="preserve"> PHAN VIỆT </t>
  </si>
  <si>
    <t xml:space="preserve"> PHẠM NGUYỄN HUY </t>
  </si>
  <si>
    <t> PHAN VĂN</t>
  </si>
  <si>
    <t> ĐẶNG CÔNG</t>
  </si>
  <si>
    <t xml:space="preserve"> PHẠM TRẦN KHÁNH </t>
  </si>
  <si>
    <t> NGUYỄN VĂN</t>
  </si>
  <si>
    <t> NGUYỄN THỊ KHÁNH</t>
  </si>
  <si>
    <t xml:space="preserve"> PHẠM VĂN </t>
  </si>
  <si>
    <t> NGUYỄN THÀNH</t>
  </si>
  <si>
    <t> HÀ NHẬT</t>
  </si>
  <si>
    <t> NGUYỄN HOÀI</t>
  </si>
  <si>
    <t> NGUYỄN NỮ KHÁNH</t>
  </si>
  <si>
    <t xml:space="preserve"> NGUYỄN TRỌNG </t>
  </si>
  <si>
    <t> NGUYỄN LONG</t>
  </si>
  <si>
    <t xml:space="preserve"> TRƯƠNG THỊ KIỀU </t>
  </si>
  <si>
    <t xml:space="preserve"> NGUYỄN ĐẮC </t>
  </si>
  <si>
    <t> TRẦN THANH</t>
  </si>
  <si>
    <t> VÕ ĐỨC</t>
  </si>
  <si>
    <t> PHAN MINH</t>
  </si>
  <si>
    <t> LÊ GIA ANH</t>
  </si>
  <si>
    <t xml:space="preserve"> NGUYỄN HỒ MINH </t>
  </si>
  <si>
    <t xml:space="preserve"> ĐOÀN CÔNG </t>
  </si>
  <si>
    <t xml:space="preserve"> HUỲNH NGỌC </t>
  </si>
  <si>
    <t> ĐINH CÔNG THÁI</t>
  </si>
  <si>
    <t xml:space="preserve"> ĐẶNG VĂN </t>
  </si>
  <si>
    <t xml:space="preserve"> HỒ THÀNH </t>
  </si>
  <si>
    <t> TRẦN QUANG</t>
  </si>
  <si>
    <t> NGUYỄN LÊ HỮU</t>
  </si>
  <si>
    <t xml:space="preserve"> DƯƠNG CÔNG </t>
  </si>
  <si>
    <t xml:space="preserve"> NGUYỄN TUÂN </t>
  </si>
  <si>
    <t> LÊ HOÀNG QUÁCH</t>
  </si>
  <si>
    <t xml:space="preserve"> NGÔ THANH XUÂN </t>
  </si>
  <si>
    <t xml:space="preserve"> NGUYỄN TRÍ </t>
  </si>
  <si>
    <t> NGUYỄN HÀ</t>
  </si>
  <si>
    <t> TRẦN DIỆU HÀ</t>
  </si>
  <si>
    <t xml:space="preserve"> PHÙNG VĂN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</si>
</sst>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3" x14ac:knownFonts="1">
    <font>
      <sz val="11"/>
      <color theme="1"/>
      <name val="Arial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sz val="12"/>
      <color rgb="FF555555"/>
      <name val="Times New Roman"/>
      <family val="1"/>
    </font>
    <font>
      <b/>
      <sz val="11"/>
      <color theme="1"/>
      <name val="Arial"/>
      <family val="2"/>
      <charset val="163"/>
      <scheme val="minor"/>
    </font>
    <font>
      <b/>
      <sz val="12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center" wrapText="1"/>
    </xf>
    <xf numFmtId="0" fontId="1" fillId="0" borderId="0" xfId="0" applyFont="1"/>
    <xf numFmtId="0" fontId="7" fillId="0" borderId="0" xfId="0" applyFont="1"/>
    <xf numFmtId="14" fontId="7" fillId="0" borderId="0" xfId="0" applyNumberFormat="1" applyFont="1" applyAlignment="1">
      <alignment horizontal="center"/>
    </xf>
    <xf numFmtId="12" fontId="10" fillId="2" borderId="3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12" fontId="10" fillId="3" borderId="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 wrapText="1"/>
    </xf>
    <xf numFmtId="14" fontId="10" fillId="3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12" fontId="10" fillId="2" borderId="3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"/>
  <sheetViews>
    <sheetView tabSelected="1" topLeftCell="A8" zoomScaleNormal="100" workbookViewId="0">
      <selection activeCell="F12" sqref="F12"/>
    </sheetView>
  </sheetViews>
  <sheetFormatPr defaultColWidth="9" defaultRowHeight="14" x14ac:dyDescent="0.3"/>
  <cols>
    <col min="2" max="3" width="27.75" customWidth="1"/>
    <col min="4" max="4" width="32.83203125" customWidth="1"/>
    <col min="5" max="5" width="13.58203125" customWidth="1"/>
    <col min="6" max="6" width="10.4140625" customWidth="1"/>
    <col min="8" max="8" width="11" customWidth="1"/>
    <col min="11" max="11" width="13.1640625" bestFit="1" customWidth="1"/>
  </cols>
  <sheetData>
    <row r="1" spans="1:32" ht="15.5" x14ac:dyDescent="0.35">
      <c r="A1" s="39" t="s">
        <v>0</v>
      </c>
      <c r="B1" s="39"/>
      <c r="C1" s="39"/>
      <c r="D1" s="39"/>
      <c r="E1" s="40" t="s">
        <v>1</v>
      </c>
      <c r="F1" s="40"/>
      <c r="G1" s="40"/>
      <c r="H1" s="40"/>
    </row>
    <row r="2" spans="1:32" ht="15" x14ac:dyDescent="0.3">
      <c r="A2" s="40" t="s">
        <v>2</v>
      </c>
      <c r="B2" s="40"/>
      <c r="C2" s="40"/>
      <c r="D2" s="40"/>
      <c r="E2" s="41" t="s">
        <v>3</v>
      </c>
      <c r="F2" s="41"/>
      <c r="G2" s="41"/>
      <c r="H2" s="41"/>
    </row>
    <row r="3" spans="1:32" x14ac:dyDescent="0.3">
      <c r="A3" s="42"/>
      <c r="B3" s="42"/>
      <c r="C3" s="42"/>
      <c r="D3" s="42"/>
      <c r="E3" s="42"/>
      <c r="F3" s="42"/>
      <c r="G3" s="42"/>
      <c r="H3" s="42"/>
    </row>
    <row r="4" spans="1:32" x14ac:dyDescent="0.3">
      <c r="A4" s="4"/>
      <c r="B4" s="3"/>
      <c r="C4" s="3"/>
      <c r="D4" s="4"/>
      <c r="E4" s="5"/>
      <c r="F4" s="4"/>
      <c r="G4" s="4"/>
      <c r="H4" s="3"/>
    </row>
    <row r="5" spans="1:32" ht="20" x14ac:dyDescent="0.3">
      <c r="A5" s="43" t="s">
        <v>4</v>
      </c>
      <c r="B5" s="43"/>
      <c r="C5" s="43"/>
      <c r="D5" s="43"/>
      <c r="E5" s="43"/>
      <c r="F5" s="43"/>
      <c r="G5" s="43"/>
      <c r="H5" s="43"/>
    </row>
    <row r="6" spans="1:32" ht="17.5" x14ac:dyDescent="0.3">
      <c r="A6" s="44" t="s">
        <v>5</v>
      </c>
      <c r="B6" s="44"/>
      <c r="C6" s="44"/>
      <c r="D6" s="44"/>
      <c r="E6" s="44"/>
      <c r="F6" s="44"/>
      <c r="G6" s="44"/>
      <c r="H6" s="44"/>
    </row>
    <row r="7" spans="1:32" ht="15" x14ac:dyDescent="0.3">
      <c r="A7" s="45" t="s">
        <v>15</v>
      </c>
      <c r="B7" s="46"/>
      <c r="C7" s="46"/>
      <c r="D7" s="46"/>
      <c r="E7" s="5"/>
      <c r="F7" s="47" t="s">
        <v>17</v>
      </c>
      <c r="G7" s="48"/>
      <c r="H7" s="48"/>
    </row>
    <row r="8" spans="1:32" ht="15.5" x14ac:dyDescent="0.35">
      <c r="A8" s="7"/>
      <c r="B8" s="47" t="s">
        <v>16</v>
      </c>
      <c r="C8" s="47"/>
      <c r="D8" s="48"/>
      <c r="E8" s="8"/>
      <c r="F8" s="47" t="s">
        <v>18</v>
      </c>
      <c r="G8" s="48"/>
      <c r="H8" s="48"/>
    </row>
    <row r="9" spans="1:32" ht="17.5" x14ac:dyDescent="0.35">
      <c r="A9" s="9"/>
      <c r="B9" s="6"/>
      <c r="C9" s="6"/>
      <c r="D9" s="9"/>
      <c r="E9" s="10"/>
      <c r="F9" s="9"/>
      <c r="G9" s="9"/>
      <c r="H9" s="7"/>
    </row>
    <row r="10" spans="1:32" s="36" customFormat="1" ht="32.25" customHeight="1" x14ac:dyDescent="0.3">
      <c r="A10" s="32" t="s">
        <v>6</v>
      </c>
      <c r="B10" s="34" t="s">
        <v>7</v>
      </c>
      <c r="C10" s="37" t="s">
        <v>8</v>
      </c>
      <c r="D10" s="33"/>
      <c r="E10" s="32" t="s">
        <v>9</v>
      </c>
      <c r="F10" s="32" t="s">
        <v>47</v>
      </c>
      <c r="G10" s="32" t="s">
        <v>48</v>
      </c>
      <c r="H10" s="32" t="s">
        <v>10</v>
      </c>
      <c r="I10" s="35" t="s">
        <v>49</v>
      </c>
      <c r="J10" s="35" t="s">
        <v>50</v>
      </c>
      <c r="K10" s="35" t="s">
        <v>51</v>
      </c>
      <c r="L10" s="35" t="s">
        <v>52</v>
      </c>
      <c r="M10" s="35" t="s">
        <v>53</v>
      </c>
      <c r="N10" s="36" t="s">
        <v>54</v>
      </c>
      <c r="O10" s="35" t="s">
        <v>55</v>
      </c>
      <c r="P10" s="35" t="s">
        <v>56</v>
      </c>
      <c r="Q10" s="35" t="s">
        <v>57</v>
      </c>
      <c r="R10" s="35" t="s">
        <v>58</v>
      </c>
      <c r="S10" s="35" t="s">
        <v>59</v>
      </c>
      <c r="T10" s="35" t="s">
        <v>60</v>
      </c>
      <c r="U10" s="35" t="s">
        <v>61</v>
      </c>
      <c r="V10" s="35" t="s">
        <v>62</v>
      </c>
      <c r="W10" s="35" t="s">
        <v>63</v>
      </c>
      <c r="X10" s="35" t="s">
        <v>64</v>
      </c>
      <c r="Y10" s="35" t="s">
        <v>65</v>
      </c>
      <c r="Z10" s="35" t="s">
        <v>66</v>
      </c>
      <c r="AA10" s="35" t="s">
        <v>64</v>
      </c>
      <c r="AB10" s="35" t="s">
        <v>67</v>
      </c>
      <c r="AC10" s="35" t="s">
        <v>68</v>
      </c>
      <c r="AD10" s="35" t="s">
        <v>69</v>
      </c>
      <c r="AE10" s="35" t="s">
        <v>70</v>
      </c>
      <c r="AF10" s="35" t="s">
        <v>71</v>
      </c>
    </row>
    <row r="11" spans="1:32" ht="15.5" x14ac:dyDescent="0.35">
      <c r="A11" s="11">
        <v>1</v>
      </c>
      <c r="B11" s="23">
        <v>23115053122101</v>
      </c>
      <c r="C11" s="38" t="s">
        <v>74</v>
      </c>
      <c r="D11" s="24" t="s">
        <v>73</v>
      </c>
      <c r="E11" s="25">
        <v>38688</v>
      </c>
      <c r="F11" s="12">
        <f>SUM(I11:M11,O11:AF11)</f>
        <v>72</v>
      </c>
      <c r="G11" s="13" t="str">
        <f t="shared" ref="G11:G60" si="0">IF(F11&gt;=90,"XS",IF(F11&gt;=80,"TỐT",IF(F11&gt;=65,"KHÁ",IF(F11&gt;=50,"TB",IF(F11&gt;=35,"YẾU","KÉM")))))</f>
        <v>KHÁ</v>
      </c>
      <c r="H11" s="14"/>
      <c r="I11">
        <v>1</v>
      </c>
      <c r="J11">
        <v>0</v>
      </c>
      <c r="K11">
        <v>2</v>
      </c>
      <c r="L11">
        <v>6</v>
      </c>
      <c r="M11">
        <v>2</v>
      </c>
      <c r="N11">
        <v>3.9</v>
      </c>
      <c r="O11">
        <f>IF(N11&gt;=3.2,4,IF(N11&gt;=2,2,0))</f>
        <v>4</v>
      </c>
      <c r="P11">
        <v>0</v>
      </c>
      <c r="Q11">
        <v>4</v>
      </c>
      <c r="R11">
        <v>7</v>
      </c>
      <c r="S11">
        <v>2</v>
      </c>
      <c r="T11">
        <v>5</v>
      </c>
      <c r="U11">
        <v>6</v>
      </c>
      <c r="V11">
        <v>2</v>
      </c>
      <c r="W11">
        <v>1</v>
      </c>
      <c r="X11">
        <v>4</v>
      </c>
      <c r="Y11">
        <v>9</v>
      </c>
      <c r="Z11">
        <v>5</v>
      </c>
      <c r="AA11">
        <v>4</v>
      </c>
      <c r="AB11">
        <v>2</v>
      </c>
      <c r="AC11">
        <v>2</v>
      </c>
      <c r="AD11">
        <v>1</v>
      </c>
      <c r="AE11">
        <v>2</v>
      </c>
      <c r="AF11">
        <v>1</v>
      </c>
    </row>
    <row r="12" spans="1:32" ht="15.5" x14ac:dyDescent="0.35">
      <c r="A12" s="11">
        <v>2</v>
      </c>
      <c r="B12" s="23">
        <v>23115053122102</v>
      </c>
      <c r="C12" s="38" t="s">
        <v>76</v>
      </c>
      <c r="D12" s="24" t="s">
        <v>75</v>
      </c>
      <c r="E12" s="26" t="s">
        <v>19</v>
      </c>
      <c r="F12" s="12">
        <f t="shared" ref="F12:F60" si="1">SUM(I12:M12,O12:AF12)</f>
        <v>70</v>
      </c>
      <c r="G12" s="13" t="str">
        <f t="shared" si="0"/>
        <v>KHÁ</v>
      </c>
      <c r="H12" s="14"/>
      <c r="I12">
        <v>4</v>
      </c>
      <c r="J12">
        <v>2</v>
      </c>
      <c r="K12">
        <v>2</v>
      </c>
      <c r="L12">
        <v>6</v>
      </c>
      <c r="M12">
        <v>2</v>
      </c>
      <c r="N12">
        <v>2.7</v>
      </c>
      <c r="O12">
        <f t="shared" ref="O12:O60" si="2">IF(N12&gt;=3.2,4,IF(N12&gt;=2,2,0))</f>
        <v>2</v>
      </c>
      <c r="P12">
        <v>3</v>
      </c>
      <c r="Q12">
        <v>3</v>
      </c>
      <c r="R12">
        <v>0</v>
      </c>
      <c r="S12">
        <v>1</v>
      </c>
      <c r="T12">
        <v>6</v>
      </c>
      <c r="U12">
        <v>5</v>
      </c>
      <c r="V12">
        <v>1</v>
      </c>
      <c r="W12">
        <v>1</v>
      </c>
      <c r="X12">
        <v>4</v>
      </c>
      <c r="Y12">
        <v>10</v>
      </c>
      <c r="Z12">
        <v>5</v>
      </c>
      <c r="AA12">
        <v>4</v>
      </c>
      <c r="AB12">
        <v>1</v>
      </c>
      <c r="AC12">
        <v>2</v>
      </c>
      <c r="AD12">
        <v>2</v>
      </c>
      <c r="AE12">
        <v>2</v>
      </c>
      <c r="AF12">
        <v>2</v>
      </c>
    </row>
    <row r="13" spans="1:32" ht="15.5" x14ac:dyDescent="0.35">
      <c r="A13" s="11">
        <v>3</v>
      </c>
      <c r="B13" s="23">
        <v>23115053122103</v>
      </c>
      <c r="C13" s="24" t="s">
        <v>117</v>
      </c>
      <c r="D13" s="24" t="s">
        <v>77</v>
      </c>
      <c r="E13" s="26" t="s">
        <v>20</v>
      </c>
      <c r="F13" s="12">
        <f t="shared" si="1"/>
        <v>71</v>
      </c>
      <c r="G13" s="13" t="str">
        <f t="shared" si="0"/>
        <v>KHÁ</v>
      </c>
      <c r="H13" s="14"/>
      <c r="I13">
        <v>2</v>
      </c>
      <c r="J13">
        <v>0</v>
      </c>
      <c r="K13">
        <v>1</v>
      </c>
      <c r="L13">
        <v>6</v>
      </c>
      <c r="M13">
        <v>2</v>
      </c>
      <c r="N13">
        <v>1.9</v>
      </c>
      <c r="O13">
        <f t="shared" si="2"/>
        <v>0</v>
      </c>
      <c r="P13">
        <v>4</v>
      </c>
      <c r="Q13">
        <v>1</v>
      </c>
      <c r="R13">
        <v>3</v>
      </c>
      <c r="S13">
        <v>5</v>
      </c>
      <c r="T13">
        <v>9</v>
      </c>
      <c r="U13">
        <v>6</v>
      </c>
      <c r="V13">
        <v>2</v>
      </c>
      <c r="W13">
        <v>1</v>
      </c>
      <c r="X13">
        <v>4</v>
      </c>
      <c r="Y13">
        <v>8</v>
      </c>
      <c r="Z13">
        <v>4</v>
      </c>
      <c r="AA13">
        <v>4</v>
      </c>
      <c r="AB13">
        <v>1</v>
      </c>
      <c r="AC13">
        <v>3</v>
      </c>
      <c r="AD13">
        <v>1</v>
      </c>
      <c r="AE13">
        <v>3</v>
      </c>
      <c r="AF13">
        <v>1</v>
      </c>
    </row>
    <row r="14" spans="1:32" ht="15.5" x14ac:dyDescent="0.35">
      <c r="A14" s="11">
        <v>4</v>
      </c>
      <c r="B14" s="23">
        <v>23115053122104</v>
      </c>
      <c r="C14" s="24" t="s">
        <v>118</v>
      </c>
      <c r="D14" s="24" t="s">
        <v>78</v>
      </c>
      <c r="E14" s="26" t="s">
        <v>21</v>
      </c>
      <c r="F14" s="12">
        <f t="shared" si="1"/>
        <v>69</v>
      </c>
      <c r="G14" s="13" t="str">
        <f t="shared" si="0"/>
        <v>KHÁ</v>
      </c>
      <c r="H14" s="14"/>
      <c r="I14">
        <v>4</v>
      </c>
      <c r="J14">
        <v>1</v>
      </c>
      <c r="K14">
        <v>1</v>
      </c>
      <c r="L14">
        <v>5</v>
      </c>
      <c r="M14">
        <v>2</v>
      </c>
      <c r="N14">
        <v>3</v>
      </c>
      <c r="O14">
        <f t="shared" si="2"/>
        <v>2</v>
      </c>
      <c r="P14">
        <v>2</v>
      </c>
      <c r="Q14">
        <v>3</v>
      </c>
      <c r="R14">
        <v>6</v>
      </c>
      <c r="S14">
        <v>5</v>
      </c>
      <c r="T14">
        <v>1</v>
      </c>
      <c r="U14">
        <v>5</v>
      </c>
      <c r="V14">
        <v>1</v>
      </c>
      <c r="W14">
        <v>2</v>
      </c>
      <c r="X14">
        <v>3</v>
      </c>
      <c r="Y14">
        <v>8</v>
      </c>
      <c r="Z14">
        <v>5</v>
      </c>
      <c r="AA14">
        <v>4</v>
      </c>
      <c r="AB14">
        <v>1</v>
      </c>
      <c r="AC14">
        <v>3</v>
      </c>
      <c r="AD14">
        <v>1</v>
      </c>
      <c r="AE14">
        <v>3</v>
      </c>
      <c r="AF14">
        <v>1</v>
      </c>
    </row>
    <row r="15" spans="1:32" ht="15.5" x14ac:dyDescent="0.35">
      <c r="A15" s="11">
        <v>5</v>
      </c>
      <c r="B15" s="23">
        <v>23115053122105</v>
      </c>
      <c r="C15" s="24" t="s">
        <v>119</v>
      </c>
      <c r="D15" s="24" t="s">
        <v>79</v>
      </c>
      <c r="E15" s="26" t="s">
        <v>22</v>
      </c>
      <c r="F15" s="12">
        <f t="shared" si="1"/>
        <v>72</v>
      </c>
      <c r="G15" s="13" t="str">
        <f t="shared" si="0"/>
        <v>KHÁ</v>
      </c>
      <c r="H15" s="14" t="s">
        <v>72</v>
      </c>
      <c r="I15">
        <v>3</v>
      </c>
      <c r="J15">
        <v>2</v>
      </c>
      <c r="K15">
        <v>2</v>
      </c>
      <c r="L15">
        <v>5</v>
      </c>
      <c r="M15">
        <v>1</v>
      </c>
      <c r="N15">
        <v>4</v>
      </c>
      <c r="O15">
        <f t="shared" si="2"/>
        <v>4</v>
      </c>
      <c r="P15">
        <v>0</v>
      </c>
      <c r="Q15">
        <v>1</v>
      </c>
      <c r="R15">
        <v>7</v>
      </c>
      <c r="S15">
        <v>4</v>
      </c>
      <c r="T15">
        <v>4</v>
      </c>
      <c r="U15">
        <v>5</v>
      </c>
      <c r="V15">
        <v>2</v>
      </c>
      <c r="W15">
        <v>2</v>
      </c>
      <c r="X15">
        <v>3</v>
      </c>
      <c r="Y15">
        <v>10</v>
      </c>
      <c r="Z15">
        <v>5</v>
      </c>
      <c r="AA15">
        <v>4</v>
      </c>
      <c r="AB15">
        <v>1</v>
      </c>
      <c r="AC15">
        <v>2</v>
      </c>
      <c r="AD15">
        <v>1</v>
      </c>
      <c r="AE15">
        <v>3</v>
      </c>
      <c r="AF15">
        <v>1</v>
      </c>
    </row>
    <row r="16" spans="1:32" ht="15.5" x14ac:dyDescent="0.35">
      <c r="A16" s="11">
        <v>6</v>
      </c>
      <c r="B16" s="23">
        <v>23115053122106</v>
      </c>
      <c r="C16" s="24" t="s">
        <v>120</v>
      </c>
      <c r="D16" s="24" t="s">
        <v>80</v>
      </c>
      <c r="E16" s="26" t="s">
        <v>23</v>
      </c>
      <c r="F16" s="12">
        <f t="shared" si="1"/>
        <v>71</v>
      </c>
      <c r="G16" s="13" t="str">
        <f t="shared" si="0"/>
        <v>KHÁ</v>
      </c>
      <c r="H16" s="14"/>
      <c r="I16">
        <v>0</v>
      </c>
      <c r="J16">
        <v>0</v>
      </c>
      <c r="K16">
        <v>2</v>
      </c>
      <c r="L16">
        <v>5</v>
      </c>
      <c r="M16">
        <v>1</v>
      </c>
      <c r="N16">
        <v>3.1</v>
      </c>
      <c r="O16">
        <f t="shared" si="2"/>
        <v>2</v>
      </c>
      <c r="P16">
        <v>5</v>
      </c>
      <c r="Q16">
        <v>1</v>
      </c>
      <c r="R16">
        <v>9</v>
      </c>
      <c r="S16">
        <v>2</v>
      </c>
      <c r="T16">
        <v>5</v>
      </c>
      <c r="U16">
        <v>5</v>
      </c>
      <c r="V16">
        <v>1</v>
      </c>
      <c r="W16">
        <v>2</v>
      </c>
      <c r="X16">
        <v>3</v>
      </c>
      <c r="Y16">
        <v>8</v>
      </c>
      <c r="Z16">
        <v>5</v>
      </c>
      <c r="AA16">
        <v>4</v>
      </c>
      <c r="AB16">
        <v>2</v>
      </c>
      <c r="AC16">
        <v>2</v>
      </c>
      <c r="AD16">
        <v>2</v>
      </c>
      <c r="AE16">
        <v>3</v>
      </c>
      <c r="AF16">
        <v>2</v>
      </c>
    </row>
    <row r="17" spans="1:32" ht="15.5" x14ac:dyDescent="0.35">
      <c r="A17" s="11">
        <v>7</v>
      </c>
      <c r="B17" s="23">
        <v>23115053122107</v>
      </c>
      <c r="C17" s="24" t="s">
        <v>121</v>
      </c>
      <c r="D17" s="24" t="s">
        <v>81</v>
      </c>
      <c r="E17" s="26" t="s">
        <v>24</v>
      </c>
      <c r="F17" s="12">
        <f t="shared" si="1"/>
        <v>65</v>
      </c>
      <c r="G17" s="13" t="str">
        <f t="shared" si="0"/>
        <v>KHÁ</v>
      </c>
      <c r="H17" s="14"/>
      <c r="I17">
        <v>2</v>
      </c>
      <c r="J17">
        <v>2</v>
      </c>
      <c r="K17">
        <v>1</v>
      </c>
      <c r="L17">
        <v>5</v>
      </c>
      <c r="M17">
        <v>1</v>
      </c>
      <c r="N17">
        <v>1.5</v>
      </c>
      <c r="O17">
        <f t="shared" si="2"/>
        <v>0</v>
      </c>
      <c r="P17">
        <v>4</v>
      </c>
      <c r="Q17">
        <v>0</v>
      </c>
      <c r="R17">
        <v>7</v>
      </c>
      <c r="S17">
        <v>0</v>
      </c>
      <c r="T17">
        <v>6</v>
      </c>
      <c r="U17">
        <v>5</v>
      </c>
      <c r="V17">
        <v>2</v>
      </c>
      <c r="W17">
        <v>2</v>
      </c>
      <c r="X17">
        <v>4</v>
      </c>
      <c r="Y17">
        <v>9</v>
      </c>
      <c r="Z17">
        <v>4</v>
      </c>
      <c r="AA17">
        <v>3</v>
      </c>
      <c r="AB17">
        <v>1</v>
      </c>
      <c r="AC17">
        <v>2</v>
      </c>
      <c r="AD17">
        <v>2</v>
      </c>
      <c r="AE17">
        <v>2</v>
      </c>
      <c r="AF17">
        <v>1</v>
      </c>
    </row>
    <row r="18" spans="1:32" ht="15.5" x14ac:dyDescent="0.35">
      <c r="A18" s="11">
        <v>8</v>
      </c>
      <c r="B18" s="23">
        <v>23115053122108</v>
      </c>
      <c r="C18" s="24" t="s">
        <v>122</v>
      </c>
      <c r="D18" s="24" t="s">
        <v>82</v>
      </c>
      <c r="E18" s="26" t="s">
        <v>25</v>
      </c>
      <c r="F18" s="12">
        <f t="shared" si="1"/>
        <v>70</v>
      </c>
      <c r="G18" s="13" t="str">
        <f t="shared" si="0"/>
        <v>KHÁ</v>
      </c>
      <c r="H18" s="14"/>
      <c r="I18">
        <v>1</v>
      </c>
      <c r="J18">
        <v>1</v>
      </c>
      <c r="K18">
        <v>2</v>
      </c>
      <c r="L18">
        <v>6</v>
      </c>
      <c r="M18">
        <v>2</v>
      </c>
      <c r="N18">
        <v>3.1</v>
      </c>
      <c r="O18">
        <f t="shared" si="2"/>
        <v>2</v>
      </c>
      <c r="P18">
        <v>4</v>
      </c>
      <c r="Q18">
        <v>1</v>
      </c>
      <c r="R18">
        <v>6</v>
      </c>
      <c r="S18">
        <v>3</v>
      </c>
      <c r="T18">
        <v>3</v>
      </c>
      <c r="U18">
        <v>5</v>
      </c>
      <c r="V18">
        <v>1</v>
      </c>
      <c r="W18">
        <v>2</v>
      </c>
      <c r="X18">
        <v>3</v>
      </c>
      <c r="Y18">
        <v>10</v>
      </c>
      <c r="Z18">
        <v>4</v>
      </c>
      <c r="AA18">
        <v>3</v>
      </c>
      <c r="AB18">
        <v>2</v>
      </c>
      <c r="AC18">
        <v>3</v>
      </c>
      <c r="AD18">
        <v>1</v>
      </c>
      <c r="AE18">
        <v>3</v>
      </c>
      <c r="AF18">
        <v>2</v>
      </c>
    </row>
    <row r="19" spans="1:32" ht="15.5" x14ac:dyDescent="0.35">
      <c r="A19" s="11">
        <v>9</v>
      </c>
      <c r="B19" s="23">
        <v>23115053122109</v>
      </c>
      <c r="C19" s="24" t="s">
        <v>123</v>
      </c>
      <c r="D19" s="24" t="s">
        <v>83</v>
      </c>
      <c r="E19" s="26" t="s">
        <v>26</v>
      </c>
      <c r="F19" s="12">
        <f t="shared" si="1"/>
        <v>71</v>
      </c>
      <c r="G19" s="13" t="str">
        <f t="shared" si="0"/>
        <v>KHÁ</v>
      </c>
      <c r="H19" s="14"/>
      <c r="I19">
        <v>0</v>
      </c>
      <c r="J19">
        <v>1</v>
      </c>
      <c r="K19">
        <v>2</v>
      </c>
      <c r="L19">
        <v>6</v>
      </c>
      <c r="M19">
        <v>2</v>
      </c>
      <c r="N19">
        <v>3.2</v>
      </c>
      <c r="O19">
        <f t="shared" si="2"/>
        <v>4</v>
      </c>
      <c r="P19">
        <v>0</v>
      </c>
      <c r="Q19">
        <v>3</v>
      </c>
      <c r="R19">
        <v>9</v>
      </c>
      <c r="S19">
        <v>3</v>
      </c>
      <c r="T19">
        <v>2</v>
      </c>
      <c r="U19">
        <v>5</v>
      </c>
      <c r="V19">
        <v>1</v>
      </c>
      <c r="W19">
        <v>2</v>
      </c>
      <c r="X19">
        <v>3</v>
      </c>
      <c r="Y19">
        <v>8</v>
      </c>
      <c r="Z19">
        <v>5</v>
      </c>
      <c r="AA19">
        <v>4</v>
      </c>
      <c r="AB19">
        <v>2</v>
      </c>
      <c r="AC19">
        <v>3</v>
      </c>
      <c r="AD19">
        <v>1</v>
      </c>
      <c r="AE19">
        <v>3</v>
      </c>
      <c r="AF19">
        <v>2</v>
      </c>
    </row>
    <row r="20" spans="1:32" ht="15.5" x14ac:dyDescent="0.35">
      <c r="A20" s="11">
        <v>10</v>
      </c>
      <c r="B20" s="23">
        <v>23115053122110</v>
      </c>
      <c r="C20" s="24" t="s">
        <v>124</v>
      </c>
      <c r="D20" s="24" t="s">
        <v>84</v>
      </c>
      <c r="E20" s="26" t="s">
        <v>27</v>
      </c>
      <c r="F20" s="12">
        <f t="shared" si="1"/>
        <v>68</v>
      </c>
      <c r="G20" s="13" t="str">
        <f t="shared" si="0"/>
        <v>KHÁ</v>
      </c>
      <c r="H20" s="14"/>
      <c r="I20">
        <v>0</v>
      </c>
      <c r="J20">
        <v>1</v>
      </c>
      <c r="K20">
        <v>1</v>
      </c>
      <c r="L20">
        <v>6</v>
      </c>
      <c r="M20">
        <v>1</v>
      </c>
      <c r="N20">
        <v>2.2999999999999998</v>
      </c>
      <c r="O20">
        <f t="shared" si="2"/>
        <v>2</v>
      </c>
      <c r="P20">
        <v>5</v>
      </c>
      <c r="Q20">
        <v>1</v>
      </c>
      <c r="R20">
        <v>1</v>
      </c>
      <c r="S20">
        <v>4</v>
      </c>
      <c r="T20">
        <v>10</v>
      </c>
      <c r="U20">
        <v>5</v>
      </c>
      <c r="V20">
        <v>1</v>
      </c>
      <c r="W20">
        <v>1</v>
      </c>
      <c r="X20">
        <v>3</v>
      </c>
      <c r="Y20">
        <v>10</v>
      </c>
      <c r="Z20">
        <v>4</v>
      </c>
      <c r="AA20">
        <v>3</v>
      </c>
      <c r="AB20">
        <v>2</v>
      </c>
      <c r="AC20">
        <v>2</v>
      </c>
      <c r="AD20">
        <v>1</v>
      </c>
      <c r="AE20">
        <v>2</v>
      </c>
      <c r="AF20">
        <v>2</v>
      </c>
    </row>
    <row r="21" spans="1:32" ht="15.5" x14ac:dyDescent="0.35">
      <c r="A21" s="11">
        <v>11</v>
      </c>
      <c r="B21" s="23">
        <v>23115053122111</v>
      </c>
      <c r="C21" s="24" t="s">
        <v>125</v>
      </c>
      <c r="D21" s="24" t="s">
        <v>85</v>
      </c>
      <c r="E21" s="25">
        <v>38535</v>
      </c>
      <c r="F21" s="12">
        <f t="shared" si="1"/>
        <v>78</v>
      </c>
      <c r="G21" s="13" t="str">
        <f t="shared" si="0"/>
        <v>KHÁ</v>
      </c>
      <c r="H21" s="15"/>
      <c r="I21">
        <v>4</v>
      </c>
      <c r="J21">
        <v>1</v>
      </c>
      <c r="K21">
        <v>1</v>
      </c>
      <c r="L21">
        <v>5</v>
      </c>
      <c r="M21">
        <v>1</v>
      </c>
      <c r="N21">
        <v>2</v>
      </c>
      <c r="O21">
        <f t="shared" si="2"/>
        <v>2</v>
      </c>
      <c r="P21">
        <v>5</v>
      </c>
      <c r="Q21">
        <v>1</v>
      </c>
      <c r="R21">
        <v>2</v>
      </c>
      <c r="S21">
        <v>5</v>
      </c>
      <c r="T21">
        <v>9</v>
      </c>
      <c r="U21">
        <v>6</v>
      </c>
      <c r="V21">
        <v>2</v>
      </c>
      <c r="W21">
        <v>2</v>
      </c>
      <c r="X21">
        <v>3</v>
      </c>
      <c r="Y21">
        <v>10</v>
      </c>
      <c r="Z21">
        <v>4</v>
      </c>
      <c r="AA21">
        <v>4</v>
      </c>
      <c r="AB21">
        <v>2</v>
      </c>
      <c r="AC21">
        <v>3</v>
      </c>
      <c r="AD21">
        <v>1</v>
      </c>
      <c r="AE21">
        <v>3</v>
      </c>
      <c r="AF21">
        <v>2</v>
      </c>
    </row>
    <row r="22" spans="1:32" ht="15.5" x14ac:dyDescent="0.35">
      <c r="A22" s="11">
        <v>12</v>
      </c>
      <c r="B22" s="23">
        <v>23115053122112</v>
      </c>
      <c r="C22" s="24" t="s">
        <v>126</v>
      </c>
      <c r="D22" s="24" t="s">
        <v>85</v>
      </c>
      <c r="E22" s="26" t="s">
        <v>28</v>
      </c>
      <c r="F22" s="12">
        <f t="shared" si="1"/>
        <v>68</v>
      </c>
      <c r="G22" s="13" t="str">
        <f t="shared" si="0"/>
        <v>KHÁ</v>
      </c>
      <c r="H22" s="14"/>
      <c r="I22">
        <v>3</v>
      </c>
      <c r="J22">
        <v>0</v>
      </c>
      <c r="K22">
        <v>1</v>
      </c>
      <c r="L22">
        <v>6</v>
      </c>
      <c r="M22">
        <v>1</v>
      </c>
      <c r="N22">
        <v>3.6</v>
      </c>
      <c r="O22">
        <f t="shared" si="2"/>
        <v>4</v>
      </c>
      <c r="P22">
        <v>5</v>
      </c>
      <c r="Q22">
        <v>2</v>
      </c>
      <c r="R22">
        <v>3</v>
      </c>
      <c r="S22">
        <v>4</v>
      </c>
      <c r="T22">
        <v>1</v>
      </c>
      <c r="U22">
        <v>5</v>
      </c>
      <c r="V22">
        <v>2</v>
      </c>
      <c r="W22">
        <v>1</v>
      </c>
      <c r="X22">
        <v>3</v>
      </c>
      <c r="Y22">
        <v>10</v>
      </c>
      <c r="Z22">
        <v>5</v>
      </c>
      <c r="AA22">
        <v>3</v>
      </c>
      <c r="AB22">
        <v>2</v>
      </c>
      <c r="AC22">
        <v>2</v>
      </c>
      <c r="AD22">
        <v>1</v>
      </c>
      <c r="AE22">
        <v>2</v>
      </c>
      <c r="AF22">
        <v>2</v>
      </c>
    </row>
    <row r="23" spans="1:32" ht="15.5" x14ac:dyDescent="0.35">
      <c r="A23" s="11">
        <v>13</v>
      </c>
      <c r="B23" s="23">
        <v>23115053122113</v>
      </c>
      <c r="C23" s="24" t="s">
        <v>127</v>
      </c>
      <c r="D23" s="24" t="s">
        <v>85</v>
      </c>
      <c r="E23" s="25">
        <v>38606</v>
      </c>
      <c r="F23" s="12">
        <f t="shared" si="1"/>
        <v>69</v>
      </c>
      <c r="G23" s="13" t="str">
        <f t="shared" si="0"/>
        <v>KHÁ</v>
      </c>
      <c r="H23" s="14"/>
      <c r="I23">
        <v>0</v>
      </c>
      <c r="J23">
        <v>0</v>
      </c>
      <c r="K23">
        <v>1</v>
      </c>
      <c r="L23">
        <v>6</v>
      </c>
      <c r="M23">
        <v>1</v>
      </c>
      <c r="N23">
        <v>2.6</v>
      </c>
      <c r="O23">
        <f t="shared" si="2"/>
        <v>2</v>
      </c>
      <c r="P23">
        <v>3</v>
      </c>
      <c r="Q23">
        <v>4</v>
      </c>
      <c r="R23">
        <v>3</v>
      </c>
      <c r="S23">
        <v>3</v>
      </c>
      <c r="T23">
        <v>9</v>
      </c>
      <c r="U23">
        <v>6</v>
      </c>
      <c r="V23">
        <v>1</v>
      </c>
      <c r="W23">
        <v>1</v>
      </c>
      <c r="X23">
        <v>3</v>
      </c>
      <c r="Y23">
        <v>9</v>
      </c>
      <c r="Z23">
        <v>4</v>
      </c>
      <c r="AA23">
        <v>4</v>
      </c>
      <c r="AB23">
        <v>1</v>
      </c>
      <c r="AC23">
        <v>2</v>
      </c>
      <c r="AD23">
        <v>2</v>
      </c>
      <c r="AE23">
        <v>2</v>
      </c>
      <c r="AF23">
        <v>2</v>
      </c>
    </row>
    <row r="24" spans="1:32" ht="15.5" x14ac:dyDescent="0.35">
      <c r="A24" s="11">
        <v>14</v>
      </c>
      <c r="B24" s="23">
        <v>23115053122114</v>
      </c>
      <c r="C24" s="24" t="s">
        <v>128</v>
      </c>
      <c r="D24" s="24" t="s">
        <v>86</v>
      </c>
      <c r="E24" s="25">
        <v>38476</v>
      </c>
      <c r="F24" s="12">
        <f t="shared" si="1"/>
        <v>52</v>
      </c>
      <c r="G24" s="13" t="str">
        <f t="shared" si="0"/>
        <v>TB</v>
      </c>
      <c r="H24" s="14"/>
      <c r="I24">
        <v>0</v>
      </c>
      <c r="J24">
        <v>2</v>
      </c>
      <c r="K24">
        <v>2</v>
      </c>
      <c r="L24">
        <v>5</v>
      </c>
      <c r="M24">
        <v>1</v>
      </c>
      <c r="N24">
        <v>2.4</v>
      </c>
      <c r="O24">
        <f t="shared" si="2"/>
        <v>2</v>
      </c>
      <c r="P24">
        <v>1</v>
      </c>
      <c r="Q24">
        <v>0</v>
      </c>
      <c r="R24">
        <v>0</v>
      </c>
      <c r="S24">
        <v>4</v>
      </c>
      <c r="T24">
        <v>0</v>
      </c>
      <c r="U24">
        <v>5</v>
      </c>
      <c r="V24">
        <v>1</v>
      </c>
      <c r="W24">
        <v>1</v>
      </c>
      <c r="X24">
        <v>3</v>
      </c>
      <c r="Y24">
        <v>8</v>
      </c>
      <c r="Z24">
        <v>4</v>
      </c>
      <c r="AA24">
        <v>4</v>
      </c>
      <c r="AB24">
        <v>2</v>
      </c>
      <c r="AC24">
        <v>3</v>
      </c>
      <c r="AD24">
        <v>1</v>
      </c>
      <c r="AE24">
        <v>2</v>
      </c>
      <c r="AF24">
        <v>1</v>
      </c>
    </row>
    <row r="25" spans="1:32" ht="15.5" x14ac:dyDescent="0.35">
      <c r="A25" s="11">
        <v>15</v>
      </c>
      <c r="B25" s="23">
        <v>23115053122115</v>
      </c>
      <c r="C25" s="24" t="s">
        <v>129</v>
      </c>
      <c r="D25" s="24" t="s">
        <v>87</v>
      </c>
      <c r="E25" s="26" t="s">
        <v>29</v>
      </c>
      <c r="F25" s="12">
        <f t="shared" si="1"/>
        <v>66</v>
      </c>
      <c r="G25" s="13" t="str">
        <f t="shared" si="0"/>
        <v>KHÁ</v>
      </c>
      <c r="H25" s="14"/>
      <c r="I25">
        <v>1</v>
      </c>
      <c r="J25">
        <v>0</v>
      </c>
      <c r="K25">
        <v>2</v>
      </c>
      <c r="L25">
        <v>5</v>
      </c>
      <c r="M25">
        <v>2</v>
      </c>
      <c r="N25">
        <v>2.9</v>
      </c>
      <c r="O25">
        <f t="shared" si="2"/>
        <v>2</v>
      </c>
      <c r="P25">
        <v>4</v>
      </c>
      <c r="Q25">
        <v>3</v>
      </c>
      <c r="R25">
        <v>1</v>
      </c>
      <c r="S25">
        <v>2</v>
      </c>
      <c r="T25">
        <v>7</v>
      </c>
      <c r="U25">
        <v>6</v>
      </c>
      <c r="V25">
        <v>2</v>
      </c>
      <c r="W25">
        <v>1</v>
      </c>
      <c r="X25">
        <v>3</v>
      </c>
      <c r="Y25">
        <v>8</v>
      </c>
      <c r="Z25">
        <v>5</v>
      </c>
      <c r="AA25">
        <v>4</v>
      </c>
      <c r="AB25">
        <v>2</v>
      </c>
      <c r="AC25">
        <v>2</v>
      </c>
      <c r="AD25">
        <v>1</v>
      </c>
      <c r="AE25">
        <v>2</v>
      </c>
      <c r="AF25">
        <v>1</v>
      </c>
    </row>
    <row r="26" spans="1:32" ht="15.5" x14ac:dyDescent="0.35">
      <c r="A26" s="11">
        <v>16</v>
      </c>
      <c r="B26" s="23">
        <v>23115053122116</v>
      </c>
      <c r="C26" s="24" t="s">
        <v>130</v>
      </c>
      <c r="D26" s="24" t="s">
        <v>88</v>
      </c>
      <c r="E26" s="26" t="s">
        <v>30</v>
      </c>
      <c r="F26" s="12">
        <f t="shared" si="1"/>
        <v>61</v>
      </c>
      <c r="G26" s="13" t="str">
        <f t="shared" si="0"/>
        <v>TB</v>
      </c>
      <c r="H26" s="14"/>
      <c r="I26">
        <v>3</v>
      </c>
      <c r="J26">
        <v>1</v>
      </c>
      <c r="K26">
        <v>1</v>
      </c>
      <c r="L26">
        <v>5</v>
      </c>
      <c r="M26">
        <v>2</v>
      </c>
      <c r="N26">
        <v>1.3</v>
      </c>
      <c r="O26">
        <f t="shared" si="2"/>
        <v>0</v>
      </c>
      <c r="P26">
        <v>2</v>
      </c>
      <c r="Q26">
        <v>2</v>
      </c>
      <c r="R26">
        <v>4</v>
      </c>
      <c r="S26">
        <v>1</v>
      </c>
      <c r="T26">
        <v>2</v>
      </c>
      <c r="U26">
        <v>5</v>
      </c>
      <c r="V26">
        <v>1</v>
      </c>
      <c r="W26">
        <v>2</v>
      </c>
      <c r="X26">
        <v>3</v>
      </c>
      <c r="Y26">
        <v>10</v>
      </c>
      <c r="Z26">
        <v>4</v>
      </c>
      <c r="AA26">
        <v>4</v>
      </c>
      <c r="AB26">
        <v>1</v>
      </c>
      <c r="AC26">
        <v>2</v>
      </c>
      <c r="AD26">
        <v>1</v>
      </c>
      <c r="AE26">
        <v>3</v>
      </c>
      <c r="AF26">
        <v>2</v>
      </c>
    </row>
    <row r="27" spans="1:32" ht="15.5" x14ac:dyDescent="0.35">
      <c r="A27" s="11">
        <v>17</v>
      </c>
      <c r="B27" s="23">
        <v>23115053122117</v>
      </c>
      <c r="C27" s="24" t="s">
        <v>131</v>
      </c>
      <c r="D27" s="24" t="s">
        <v>89</v>
      </c>
      <c r="E27" s="26" t="s">
        <v>31</v>
      </c>
      <c r="F27" s="12">
        <f t="shared" si="1"/>
        <v>73</v>
      </c>
      <c r="G27" s="13" t="str">
        <f t="shared" si="0"/>
        <v>KHÁ</v>
      </c>
      <c r="H27" s="14"/>
      <c r="I27">
        <v>2</v>
      </c>
      <c r="J27">
        <v>1</v>
      </c>
      <c r="K27">
        <v>1</v>
      </c>
      <c r="L27">
        <v>5</v>
      </c>
      <c r="M27">
        <v>2</v>
      </c>
      <c r="N27">
        <v>3.6</v>
      </c>
      <c r="O27">
        <f t="shared" si="2"/>
        <v>4</v>
      </c>
      <c r="P27">
        <v>4</v>
      </c>
      <c r="Q27">
        <v>3</v>
      </c>
      <c r="R27">
        <v>2</v>
      </c>
      <c r="S27">
        <v>0</v>
      </c>
      <c r="T27">
        <v>10</v>
      </c>
      <c r="U27">
        <v>5</v>
      </c>
      <c r="V27">
        <v>1</v>
      </c>
      <c r="W27">
        <v>2</v>
      </c>
      <c r="X27">
        <v>3</v>
      </c>
      <c r="Y27">
        <v>9</v>
      </c>
      <c r="Z27">
        <v>4</v>
      </c>
      <c r="AA27">
        <v>4</v>
      </c>
      <c r="AB27">
        <v>2</v>
      </c>
      <c r="AC27">
        <v>3</v>
      </c>
      <c r="AD27">
        <v>2</v>
      </c>
      <c r="AE27">
        <v>3</v>
      </c>
      <c r="AF27">
        <v>1</v>
      </c>
    </row>
    <row r="28" spans="1:32" ht="15.5" x14ac:dyDescent="0.35">
      <c r="A28" s="11">
        <v>18</v>
      </c>
      <c r="B28" s="23">
        <v>23115053122118</v>
      </c>
      <c r="C28" s="24" t="s">
        <v>132</v>
      </c>
      <c r="D28" s="24" t="s">
        <v>90</v>
      </c>
      <c r="E28" s="25">
        <v>38692</v>
      </c>
      <c r="F28" s="12">
        <f t="shared" si="1"/>
        <v>69</v>
      </c>
      <c r="G28" s="13" t="str">
        <f t="shared" si="0"/>
        <v>KHÁ</v>
      </c>
      <c r="H28" s="14"/>
      <c r="I28">
        <v>3</v>
      </c>
      <c r="J28">
        <v>2</v>
      </c>
      <c r="K28">
        <v>2</v>
      </c>
      <c r="L28">
        <v>6</v>
      </c>
      <c r="M28">
        <v>1</v>
      </c>
      <c r="N28">
        <v>3.5</v>
      </c>
      <c r="O28">
        <f t="shared" si="2"/>
        <v>4</v>
      </c>
      <c r="P28">
        <v>2</v>
      </c>
      <c r="Q28">
        <v>2</v>
      </c>
      <c r="R28">
        <v>1</v>
      </c>
      <c r="S28">
        <v>4</v>
      </c>
      <c r="T28">
        <v>1</v>
      </c>
      <c r="U28">
        <v>5</v>
      </c>
      <c r="V28">
        <v>1</v>
      </c>
      <c r="W28">
        <v>2</v>
      </c>
      <c r="X28">
        <v>4</v>
      </c>
      <c r="Y28">
        <v>10</v>
      </c>
      <c r="Z28">
        <v>4</v>
      </c>
      <c r="AA28">
        <v>3</v>
      </c>
      <c r="AB28">
        <v>2</v>
      </c>
      <c r="AC28">
        <v>3</v>
      </c>
      <c r="AD28">
        <v>2</v>
      </c>
      <c r="AE28">
        <v>3</v>
      </c>
      <c r="AF28">
        <v>2</v>
      </c>
    </row>
    <row r="29" spans="1:32" ht="15.5" x14ac:dyDescent="0.35">
      <c r="A29" s="11">
        <v>19</v>
      </c>
      <c r="B29" s="23">
        <v>23115053122119</v>
      </c>
      <c r="C29" s="24" t="s">
        <v>133</v>
      </c>
      <c r="D29" s="24" t="s">
        <v>91</v>
      </c>
      <c r="E29" s="25">
        <v>38418</v>
      </c>
      <c r="F29" s="12">
        <f t="shared" si="1"/>
        <v>67</v>
      </c>
      <c r="G29" s="13" t="str">
        <f t="shared" si="0"/>
        <v>KHÁ</v>
      </c>
      <c r="H29" s="14"/>
      <c r="I29">
        <v>4</v>
      </c>
      <c r="J29">
        <v>0</v>
      </c>
      <c r="K29">
        <v>1</v>
      </c>
      <c r="L29">
        <v>6</v>
      </c>
      <c r="M29">
        <v>2</v>
      </c>
      <c r="N29">
        <v>1</v>
      </c>
      <c r="O29">
        <f t="shared" si="2"/>
        <v>0</v>
      </c>
      <c r="P29">
        <v>6</v>
      </c>
      <c r="Q29">
        <v>0</v>
      </c>
      <c r="R29">
        <v>6</v>
      </c>
      <c r="S29">
        <v>0</v>
      </c>
      <c r="T29">
        <v>4</v>
      </c>
      <c r="U29">
        <v>5</v>
      </c>
      <c r="V29">
        <v>1</v>
      </c>
      <c r="W29">
        <v>1</v>
      </c>
      <c r="X29">
        <v>4</v>
      </c>
      <c r="Y29">
        <v>10</v>
      </c>
      <c r="Z29">
        <v>4</v>
      </c>
      <c r="AA29">
        <v>3</v>
      </c>
      <c r="AB29">
        <v>1</v>
      </c>
      <c r="AC29">
        <v>3</v>
      </c>
      <c r="AD29">
        <v>2</v>
      </c>
      <c r="AE29">
        <v>3</v>
      </c>
      <c r="AF29">
        <v>1</v>
      </c>
    </row>
    <row r="30" spans="1:32" ht="15.5" x14ac:dyDescent="0.35">
      <c r="A30" s="11">
        <v>20</v>
      </c>
      <c r="B30" s="23">
        <v>23115053122120</v>
      </c>
      <c r="C30" s="24" t="s">
        <v>134</v>
      </c>
      <c r="D30" s="24" t="s">
        <v>92</v>
      </c>
      <c r="E30" s="26" t="s">
        <v>32</v>
      </c>
      <c r="F30" s="12">
        <f t="shared" si="1"/>
        <v>69</v>
      </c>
      <c r="G30" s="13" t="str">
        <f t="shared" si="0"/>
        <v>KHÁ</v>
      </c>
      <c r="H30" s="14"/>
      <c r="I30">
        <v>1</v>
      </c>
      <c r="J30">
        <v>2</v>
      </c>
      <c r="K30">
        <v>2</v>
      </c>
      <c r="L30">
        <v>6</v>
      </c>
      <c r="M30">
        <v>1</v>
      </c>
      <c r="N30">
        <v>2.6</v>
      </c>
      <c r="O30">
        <f t="shared" si="2"/>
        <v>2</v>
      </c>
      <c r="P30">
        <v>3</v>
      </c>
      <c r="Q30">
        <v>4</v>
      </c>
      <c r="R30">
        <v>5</v>
      </c>
      <c r="S30">
        <v>0</v>
      </c>
      <c r="T30">
        <v>3</v>
      </c>
      <c r="U30">
        <v>5</v>
      </c>
      <c r="V30">
        <v>1</v>
      </c>
      <c r="W30">
        <v>2</v>
      </c>
      <c r="X30">
        <v>4</v>
      </c>
      <c r="Y30">
        <v>9</v>
      </c>
      <c r="Z30">
        <v>4</v>
      </c>
      <c r="AA30">
        <v>4</v>
      </c>
      <c r="AB30">
        <v>2</v>
      </c>
      <c r="AC30">
        <v>2</v>
      </c>
      <c r="AD30">
        <v>2</v>
      </c>
      <c r="AE30">
        <v>3</v>
      </c>
      <c r="AF30">
        <v>2</v>
      </c>
    </row>
    <row r="31" spans="1:32" ht="15.5" x14ac:dyDescent="0.35">
      <c r="A31" s="11">
        <v>21</v>
      </c>
      <c r="B31" s="23">
        <v>23115053122121</v>
      </c>
      <c r="C31" s="24" t="s">
        <v>135</v>
      </c>
      <c r="D31" s="24" t="s">
        <v>93</v>
      </c>
      <c r="E31" s="25">
        <v>38629</v>
      </c>
      <c r="F31" s="12">
        <f t="shared" si="1"/>
        <v>67</v>
      </c>
      <c r="G31" s="13" t="str">
        <f t="shared" si="0"/>
        <v>KHÁ</v>
      </c>
      <c r="H31" s="14"/>
      <c r="I31">
        <v>1</v>
      </c>
      <c r="J31">
        <v>1</v>
      </c>
      <c r="K31">
        <v>1</v>
      </c>
      <c r="L31">
        <v>5</v>
      </c>
      <c r="M31">
        <v>2</v>
      </c>
      <c r="N31">
        <v>2.2000000000000002</v>
      </c>
      <c r="O31">
        <f t="shared" si="2"/>
        <v>2</v>
      </c>
      <c r="P31">
        <v>2</v>
      </c>
      <c r="Q31">
        <v>0</v>
      </c>
      <c r="R31">
        <v>7</v>
      </c>
      <c r="S31">
        <v>1</v>
      </c>
      <c r="T31">
        <v>7</v>
      </c>
      <c r="U31">
        <v>5</v>
      </c>
      <c r="V31">
        <v>1</v>
      </c>
      <c r="W31">
        <v>1</v>
      </c>
      <c r="X31">
        <v>3</v>
      </c>
      <c r="Y31">
        <v>8</v>
      </c>
      <c r="Z31">
        <v>5</v>
      </c>
      <c r="AA31">
        <v>4</v>
      </c>
      <c r="AB31">
        <v>2</v>
      </c>
      <c r="AC31">
        <v>3</v>
      </c>
      <c r="AD31">
        <v>1</v>
      </c>
      <c r="AE31">
        <v>3</v>
      </c>
      <c r="AF31">
        <v>2</v>
      </c>
    </row>
    <row r="32" spans="1:32" ht="15.5" x14ac:dyDescent="0.35">
      <c r="A32" s="11">
        <v>22</v>
      </c>
      <c r="B32" s="23">
        <v>23115053122122</v>
      </c>
      <c r="C32" s="24" t="s">
        <v>136</v>
      </c>
      <c r="D32" s="24" t="s">
        <v>94</v>
      </c>
      <c r="E32" s="26" t="s">
        <v>33</v>
      </c>
      <c r="F32" s="12">
        <f t="shared" si="1"/>
        <v>66</v>
      </c>
      <c r="G32" s="13" t="str">
        <f t="shared" si="0"/>
        <v>KHÁ</v>
      </c>
      <c r="H32" s="14"/>
      <c r="I32">
        <v>3</v>
      </c>
      <c r="J32">
        <v>0</v>
      </c>
      <c r="K32">
        <v>1</v>
      </c>
      <c r="L32">
        <v>6</v>
      </c>
      <c r="M32">
        <v>1</v>
      </c>
      <c r="N32">
        <v>1.6</v>
      </c>
      <c r="O32">
        <f t="shared" si="2"/>
        <v>0</v>
      </c>
      <c r="P32">
        <v>4</v>
      </c>
      <c r="Q32">
        <v>2</v>
      </c>
      <c r="R32">
        <v>10</v>
      </c>
      <c r="S32">
        <v>0</v>
      </c>
      <c r="T32">
        <v>2</v>
      </c>
      <c r="U32">
        <v>6</v>
      </c>
      <c r="V32">
        <v>1</v>
      </c>
      <c r="W32">
        <v>1</v>
      </c>
      <c r="X32">
        <v>3</v>
      </c>
      <c r="Y32">
        <v>9</v>
      </c>
      <c r="Z32">
        <v>5</v>
      </c>
      <c r="AA32">
        <v>4</v>
      </c>
      <c r="AB32">
        <v>1</v>
      </c>
      <c r="AC32">
        <v>2</v>
      </c>
      <c r="AD32">
        <v>1</v>
      </c>
      <c r="AE32">
        <v>2</v>
      </c>
      <c r="AF32">
        <v>2</v>
      </c>
    </row>
    <row r="33" spans="1:32" ht="15.5" x14ac:dyDescent="0.35">
      <c r="A33" s="11">
        <v>23</v>
      </c>
      <c r="B33" s="23">
        <v>23115053122123</v>
      </c>
      <c r="C33" s="24" t="s">
        <v>136</v>
      </c>
      <c r="D33" s="24" t="s">
        <v>94</v>
      </c>
      <c r="E33" s="26" t="s">
        <v>34</v>
      </c>
      <c r="F33" s="12">
        <f t="shared" si="1"/>
        <v>66</v>
      </c>
      <c r="G33" s="13" t="str">
        <f t="shared" si="0"/>
        <v>KHÁ</v>
      </c>
      <c r="H33" s="14"/>
      <c r="I33">
        <v>3</v>
      </c>
      <c r="J33">
        <v>2</v>
      </c>
      <c r="K33">
        <v>2</v>
      </c>
      <c r="L33">
        <v>6</v>
      </c>
      <c r="M33">
        <v>1</v>
      </c>
      <c r="N33">
        <v>2.5</v>
      </c>
      <c r="O33">
        <f t="shared" si="2"/>
        <v>2</v>
      </c>
      <c r="P33">
        <v>4</v>
      </c>
      <c r="Q33">
        <v>4</v>
      </c>
      <c r="R33">
        <v>0</v>
      </c>
      <c r="S33">
        <v>2</v>
      </c>
      <c r="T33">
        <v>2</v>
      </c>
      <c r="U33">
        <v>6</v>
      </c>
      <c r="V33">
        <v>1</v>
      </c>
      <c r="W33">
        <v>2</v>
      </c>
      <c r="X33">
        <v>3</v>
      </c>
      <c r="Y33">
        <v>9</v>
      </c>
      <c r="Z33">
        <v>5</v>
      </c>
      <c r="AA33">
        <v>3</v>
      </c>
      <c r="AB33">
        <v>1</v>
      </c>
      <c r="AC33">
        <v>2</v>
      </c>
      <c r="AD33">
        <v>2</v>
      </c>
      <c r="AE33">
        <v>2</v>
      </c>
      <c r="AF33">
        <v>2</v>
      </c>
    </row>
    <row r="34" spans="1:32" ht="15.5" x14ac:dyDescent="0.35">
      <c r="A34" s="11">
        <v>24</v>
      </c>
      <c r="B34" s="23">
        <v>23115053122124</v>
      </c>
      <c r="C34" s="24" t="s">
        <v>137</v>
      </c>
      <c r="D34" s="24" t="s">
        <v>95</v>
      </c>
      <c r="E34" s="26" t="s">
        <v>35</v>
      </c>
      <c r="F34" s="12">
        <f t="shared" si="1"/>
        <v>73</v>
      </c>
      <c r="G34" s="13" t="str">
        <f t="shared" si="0"/>
        <v>KHÁ</v>
      </c>
      <c r="H34" s="14"/>
      <c r="I34">
        <v>3</v>
      </c>
      <c r="J34">
        <v>2</v>
      </c>
      <c r="K34">
        <v>1</v>
      </c>
      <c r="L34">
        <v>6</v>
      </c>
      <c r="M34">
        <v>1</v>
      </c>
      <c r="N34">
        <v>1.4</v>
      </c>
      <c r="O34">
        <f t="shared" si="2"/>
        <v>0</v>
      </c>
      <c r="P34">
        <v>4</v>
      </c>
      <c r="Q34">
        <v>3</v>
      </c>
      <c r="R34">
        <v>8</v>
      </c>
      <c r="S34">
        <v>3</v>
      </c>
      <c r="T34">
        <v>6</v>
      </c>
      <c r="U34">
        <v>5</v>
      </c>
      <c r="V34">
        <v>2</v>
      </c>
      <c r="W34">
        <v>2</v>
      </c>
      <c r="X34">
        <v>3</v>
      </c>
      <c r="Y34">
        <v>10</v>
      </c>
      <c r="Z34">
        <v>4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</row>
    <row r="35" spans="1:32" ht="15.5" x14ac:dyDescent="0.35">
      <c r="A35" s="11">
        <v>25</v>
      </c>
      <c r="B35" s="23">
        <v>23115053122125</v>
      </c>
      <c r="C35" s="24" t="s">
        <v>138</v>
      </c>
      <c r="D35" s="24" t="s">
        <v>96</v>
      </c>
      <c r="E35" s="26" t="s">
        <v>36</v>
      </c>
      <c r="F35" s="12">
        <f t="shared" si="1"/>
        <v>73</v>
      </c>
      <c r="G35" s="13" t="str">
        <f t="shared" si="0"/>
        <v>KHÁ</v>
      </c>
      <c r="H35" s="14"/>
      <c r="I35">
        <v>4</v>
      </c>
      <c r="J35">
        <v>0</v>
      </c>
      <c r="K35">
        <v>1</v>
      </c>
      <c r="L35">
        <v>6</v>
      </c>
      <c r="M35">
        <v>1</v>
      </c>
      <c r="N35">
        <v>1.4</v>
      </c>
      <c r="O35">
        <f t="shared" si="2"/>
        <v>0</v>
      </c>
      <c r="P35">
        <v>3</v>
      </c>
      <c r="Q35">
        <v>2</v>
      </c>
      <c r="R35">
        <v>2</v>
      </c>
      <c r="S35">
        <v>5</v>
      </c>
      <c r="T35">
        <v>8</v>
      </c>
      <c r="U35">
        <v>6</v>
      </c>
      <c r="V35">
        <v>2</v>
      </c>
      <c r="W35">
        <v>2</v>
      </c>
      <c r="X35">
        <v>4</v>
      </c>
      <c r="Y35">
        <v>9</v>
      </c>
      <c r="Z35">
        <v>5</v>
      </c>
      <c r="AA35">
        <v>4</v>
      </c>
      <c r="AB35">
        <v>1</v>
      </c>
      <c r="AC35">
        <v>3</v>
      </c>
      <c r="AD35">
        <v>1</v>
      </c>
      <c r="AE35">
        <v>2</v>
      </c>
      <c r="AF35">
        <v>2</v>
      </c>
    </row>
    <row r="36" spans="1:32" ht="15.5" x14ac:dyDescent="0.35">
      <c r="A36" s="11">
        <v>26</v>
      </c>
      <c r="B36" s="23">
        <v>23115053122126</v>
      </c>
      <c r="C36" s="24" t="s">
        <v>139</v>
      </c>
      <c r="D36" s="24" t="s">
        <v>97</v>
      </c>
      <c r="E36" s="25">
        <v>38363</v>
      </c>
      <c r="F36" s="12">
        <f t="shared" si="1"/>
        <v>69</v>
      </c>
      <c r="G36" s="13" t="str">
        <f t="shared" si="0"/>
        <v>KHÁ</v>
      </c>
      <c r="H36" s="15"/>
      <c r="I36">
        <v>1</v>
      </c>
      <c r="J36">
        <v>0</v>
      </c>
      <c r="K36">
        <v>1</v>
      </c>
      <c r="L36">
        <v>6</v>
      </c>
      <c r="M36">
        <v>1</v>
      </c>
      <c r="N36">
        <v>2.4</v>
      </c>
      <c r="O36">
        <f t="shared" si="2"/>
        <v>2</v>
      </c>
      <c r="P36">
        <v>3</v>
      </c>
      <c r="Q36">
        <v>3</v>
      </c>
      <c r="R36">
        <v>6</v>
      </c>
      <c r="S36">
        <v>2</v>
      </c>
      <c r="T36">
        <v>6</v>
      </c>
      <c r="U36">
        <v>6</v>
      </c>
      <c r="V36">
        <v>1</v>
      </c>
      <c r="W36">
        <v>1</v>
      </c>
      <c r="X36">
        <v>3</v>
      </c>
      <c r="Y36">
        <v>8</v>
      </c>
      <c r="Z36">
        <v>4</v>
      </c>
      <c r="AA36">
        <v>3</v>
      </c>
      <c r="AB36">
        <v>2</v>
      </c>
      <c r="AC36">
        <v>3</v>
      </c>
      <c r="AD36">
        <v>2</v>
      </c>
      <c r="AE36">
        <v>3</v>
      </c>
      <c r="AF36">
        <v>2</v>
      </c>
    </row>
    <row r="37" spans="1:32" ht="15.5" x14ac:dyDescent="0.35">
      <c r="A37" s="11">
        <v>27</v>
      </c>
      <c r="B37" s="23">
        <v>23115053122127</v>
      </c>
      <c r="C37" s="24" t="s">
        <v>140</v>
      </c>
      <c r="D37" s="24" t="s">
        <v>98</v>
      </c>
      <c r="E37" s="26" t="s">
        <v>37</v>
      </c>
      <c r="F37" s="12">
        <f t="shared" si="1"/>
        <v>65</v>
      </c>
      <c r="G37" s="13" t="str">
        <f t="shared" si="0"/>
        <v>KHÁ</v>
      </c>
      <c r="H37" s="14"/>
      <c r="I37">
        <v>1</v>
      </c>
      <c r="J37">
        <v>1</v>
      </c>
      <c r="K37">
        <v>1</v>
      </c>
      <c r="L37">
        <v>6</v>
      </c>
      <c r="M37">
        <v>1</v>
      </c>
      <c r="N37">
        <v>1.6</v>
      </c>
      <c r="O37">
        <f t="shared" si="2"/>
        <v>0</v>
      </c>
      <c r="P37">
        <v>3</v>
      </c>
      <c r="Q37">
        <v>3</v>
      </c>
      <c r="R37">
        <v>1</v>
      </c>
      <c r="S37">
        <v>3</v>
      </c>
      <c r="T37">
        <v>6</v>
      </c>
      <c r="U37">
        <v>6</v>
      </c>
      <c r="V37">
        <v>2</v>
      </c>
      <c r="W37">
        <v>1</v>
      </c>
      <c r="X37">
        <v>3</v>
      </c>
      <c r="Y37">
        <v>9</v>
      </c>
      <c r="Z37">
        <v>5</v>
      </c>
      <c r="AA37">
        <v>3</v>
      </c>
      <c r="AB37">
        <v>2</v>
      </c>
      <c r="AC37">
        <v>2</v>
      </c>
      <c r="AD37">
        <v>2</v>
      </c>
      <c r="AE37">
        <v>3</v>
      </c>
      <c r="AF37">
        <v>1</v>
      </c>
    </row>
    <row r="38" spans="1:32" ht="15.5" x14ac:dyDescent="0.35">
      <c r="A38" s="11">
        <v>28</v>
      </c>
      <c r="B38" s="23">
        <v>23115053122128</v>
      </c>
      <c r="C38" s="24" t="s">
        <v>141</v>
      </c>
      <c r="D38" s="24" t="s">
        <v>99</v>
      </c>
      <c r="E38" s="26" t="s">
        <v>38</v>
      </c>
      <c r="F38" s="12">
        <f t="shared" si="1"/>
        <v>68</v>
      </c>
      <c r="G38" s="13" t="str">
        <f t="shared" si="0"/>
        <v>KHÁ</v>
      </c>
      <c r="H38" s="14"/>
      <c r="I38">
        <v>0</v>
      </c>
      <c r="J38">
        <v>1</v>
      </c>
      <c r="K38">
        <v>2</v>
      </c>
      <c r="L38">
        <v>6</v>
      </c>
      <c r="M38">
        <v>1</v>
      </c>
      <c r="N38">
        <v>2.2000000000000002</v>
      </c>
      <c r="O38">
        <f t="shared" si="2"/>
        <v>2</v>
      </c>
      <c r="P38">
        <v>2</v>
      </c>
      <c r="Q38">
        <v>0</v>
      </c>
      <c r="R38">
        <v>3</v>
      </c>
      <c r="S38">
        <v>3</v>
      </c>
      <c r="T38">
        <v>8</v>
      </c>
      <c r="U38">
        <v>5</v>
      </c>
      <c r="V38">
        <v>2</v>
      </c>
      <c r="W38">
        <v>2</v>
      </c>
      <c r="X38">
        <v>4</v>
      </c>
      <c r="Y38">
        <v>9</v>
      </c>
      <c r="Z38">
        <v>5</v>
      </c>
      <c r="AA38">
        <v>3</v>
      </c>
      <c r="AB38">
        <v>2</v>
      </c>
      <c r="AC38">
        <v>3</v>
      </c>
      <c r="AD38">
        <v>1</v>
      </c>
      <c r="AE38">
        <v>2</v>
      </c>
      <c r="AF38">
        <v>2</v>
      </c>
    </row>
    <row r="39" spans="1:32" ht="15.5" x14ac:dyDescent="0.35">
      <c r="A39" s="27">
        <v>29</v>
      </c>
      <c r="B39" s="28">
        <v>23115053122129</v>
      </c>
      <c r="C39" s="29" t="s">
        <v>142</v>
      </c>
      <c r="D39" s="29" t="s">
        <v>100</v>
      </c>
      <c r="E39" s="30">
        <v>38394</v>
      </c>
      <c r="F39" s="12">
        <f t="shared" si="1"/>
        <v>60</v>
      </c>
      <c r="G39" s="13" t="str">
        <f t="shared" si="0"/>
        <v>TB</v>
      </c>
      <c r="H39" s="31"/>
      <c r="I39">
        <v>1</v>
      </c>
      <c r="J39">
        <v>0</v>
      </c>
      <c r="K39">
        <v>2</v>
      </c>
      <c r="L39">
        <v>6</v>
      </c>
      <c r="M39">
        <v>1</v>
      </c>
      <c r="N39">
        <v>1.6</v>
      </c>
      <c r="O39">
        <f t="shared" si="2"/>
        <v>0</v>
      </c>
      <c r="P39">
        <v>2</v>
      </c>
      <c r="Q39">
        <v>0</v>
      </c>
      <c r="R39">
        <v>1</v>
      </c>
      <c r="S39">
        <v>5</v>
      </c>
      <c r="T39">
        <v>8</v>
      </c>
      <c r="U39">
        <v>5</v>
      </c>
      <c r="V39">
        <v>1</v>
      </c>
      <c r="W39">
        <v>1</v>
      </c>
      <c r="X39">
        <v>3</v>
      </c>
      <c r="Y39">
        <v>8</v>
      </c>
      <c r="Z39">
        <v>4</v>
      </c>
      <c r="AA39">
        <v>3</v>
      </c>
      <c r="AB39">
        <v>1</v>
      </c>
      <c r="AC39">
        <v>3</v>
      </c>
      <c r="AD39">
        <v>1</v>
      </c>
      <c r="AE39">
        <v>2</v>
      </c>
      <c r="AF39">
        <v>2</v>
      </c>
    </row>
    <row r="40" spans="1:32" ht="15.5" x14ac:dyDescent="0.35">
      <c r="A40" s="11">
        <v>30</v>
      </c>
      <c r="B40" s="23">
        <v>23115053122130</v>
      </c>
      <c r="C40" s="24" t="s">
        <v>143</v>
      </c>
      <c r="D40" s="24" t="s">
        <v>101</v>
      </c>
      <c r="E40" s="26" t="s">
        <v>39</v>
      </c>
      <c r="F40" s="12">
        <f t="shared" si="1"/>
        <v>69</v>
      </c>
      <c r="G40" s="13" t="str">
        <f t="shared" si="0"/>
        <v>KHÁ</v>
      </c>
      <c r="H40" s="14"/>
      <c r="I40">
        <v>1</v>
      </c>
      <c r="J40">
        <v>2</v>
      </c>
      <c r="K40">
        <v>1</v>
      </c>
      <c r="L40">
        <v>6</v>
      </c>
      <c r="M40">
        <v>1</v>
      </c>
      <c r="N40">
        <v>2.2999999999999998</v>
      </c>
      <c r="O40">
        <f t="shared" si="2"/>
        <v>2</v>
      </c>
      <c r="P40">
        <v>5</v>
      </c>
      <c r="Q40">
        <v>1</v>
      </c>
      <c r="R40">
        <v>2</v>
      </c>
      <c r="S40">
        <v>2</v>
      </c>
      <c r="T40">
        <v>5</v>
      </c>
      <c r="U40">
        <v>5</v>
      </c>
      <c r="V40">
        <v>2</v>
      </c>
      <c r="W40">
        <v>2</v>
      </c>
      <c r="X40">
        <v>4</v>
      </c>
      <c r="Y40">
        <v>10</v>
      </c>
      <c r="Z40">
        <v>4</v>
      </c>
      <c r="AA40">
        <v>4</v>
      </c>
      <c r="AB40">
        <v>1</v>
      </c>
      <c r="AC40">
        <v>3</v>
      </c>
      <c r="AD40">
        <v>2</v>
      </c>
      <c r="AE40">
        <v>3</v>
      </c>
      <c r="AF40">
        <v>1</v>
      </c>
    </row>
    <row r="41" spans="1:32" ht="15.5" x14ac:dyDescent="0.35">
      <c r="A41" s="11">
        <v>31</v>
      </c>
      <c r="B41" s="23">
        <v>23115053122131</v>
      </c>
      <c r="C41" s="24" t="s">
        <v>144</v>
      </c>
      <c r="D41" s="24" t="s">
        <v>102</v>
      </c>
      <c r="E41" s="26" t="s">
        <v>40</v>
      </c>
      <c r="F41" s="12">
        <f t="shared" si="1"/>
        <v>61</v>
      </c>
      <c r="G41" s="13" t="str">
        <f t="shared" si="0"/>
        <v>TB</v>
      </c>
      <c r="H41" s="14"/>
      <c r="I41">
        <v>0</v>
      </c>
      <c r="J41">
        <v>0</v>
      </c>
      <c r="K41">
        <v>1</v>
      </c>
      <c r="L41">
        <v>6</v>
      </c>
      <c r="M41">
        <v>2</v>
      </c>
      <c r="N41">
        <v>3.9</v>
      </c>
      <c r="O41">
        <f t="shared" si="2"/>
        <v>4</v>
      </c>
      <c r="P41">
        <v>1</v>
      </c>
      <c r="Q41">
        <v>0</v>
      </c>
      <c r="R41">
        <v>4</v>
      </c>
      <c r="S41">
        <v>3</v>
      </c>
      <c r="T41">
        <v>2</v>
      </c>
      <c r="U41">
        <v>5</v>
      </c>
      <c r="V41">
        <v>2</v>
      </c>
      <c r="W41">
        <v>1</v>
      </c>
      <c r="X41">
        <v>3</v>
      </c>
      <c r="Y41">
        <v>9</v>
      </c>
      <c r="Z41">
        <v>5</v>
      </c>
      <c r="AA41">
        <v>3</v>
      </c>
      <c r="AB41">
        <v>2</v>
      </c>
      <c r="AC41">
        <v>2</v>
      </c>
      <c r="AD41">
        <v>2</v>
      </c>
      <c r="AE41">
        <v>3</v>
      </c>
      <c r="AF41">
        <v>1</v>
      </c>
    </row>
    <row r="42" spans="1:32" ht="15.5" x14ac:dyDescent="0.35">
      <c r="A42" s="11">
        <v>32</v>
      </c>
      <c r="B42" s="23">
        <v>23115053122132</v>
      </c>
      <c r="C42" s="24" t="s">
        <v>125</v>
      </c>
      <c r="D42" s="24" t="s">
        <v>103</v>
      </c>
      <c r="E42" s="26" t="s">
        <v>41</v>
      </c>
      <c r="F42" s="12">
        <f t="shared" si="1"/>
        <v>78</v>
      </c>
      <c r="G42" s="13" t="str">
        <f t="shared" si="0"/>
        <v>KHÁ</v>
      </c>
      <c r="H42" s="14"/>
      <c r="I42">
        <v>1</v>
      </c>
      <c r="J42">
        <v>2</v>
      </c>
      <c r="K42">
        <v>1</v>
      </c>
      <c r="L42">
        <v>5</v>
      </c>
      <c r="M42">
        <v>1</v>
      </c>
      <c r="N42">
        <v>4</v>
      </c>
      <c r="O42">
        <f t="shared" si="2"/>
        <v>4</v>
      </c>
      <c r="P42">
        <v>5</v>
      </c>
      <c r="Q42">
        <v>1</v>
      </c>
      <c r="R42">
        <v>10</v>
      </c>
      <c r="S42">
        <v>3</v>
      </c>
      <c r="T42">
        <v>5</v>
      </c>
      <c r="U42">
        <v>6</v>
      </c>
      <c r="V42">
        <v>1</v>
      </c>
      <c r="W42">
        <v>2</v>
      </c>
      <c r="X42">
        <v>4</v>
      </c>
      <c r="Y42">
        <v>9</v>
      </c>
      <c r="Z42">
        <v>5</v>
      </c>
      <c r="AA42">
        <v>4</v>
      </c>
      <c r="AB42">
        <v>2</v>
      </c>
      <c r="AC42">
        <v>3</v>
      </c>
      <c r="AD42">
        <v>1</v>
      </c>
      <c r="AE42">
        <v>2</v>
      </c>
      <c r="AF42">
        <v>1</v>
      </c>
    </row>
    <row r="43" spans="1:32" ht="15.5" x14ac:dyDescent="0.35">
      <c r="A43" s="11">
        <v>33</v>
      </c>
      <c r="B43" s="23">
        <v>23115053122133</v>
      </c>
      <c r="C43" s="24" t="s">
        <v>145</v>
      </c>
      <c r="D43" s="24" t="s">
        <v>104</v>
      </c>
      <c r="E43" s="25">
        <v>38630</v>
      </c>
      <c r="F43" s="12">
        <f t="shared" si="1"/>
        <v>62</v>
      </c>
      <c r="G43" s="13" t="str">
        <f t="shared" si="0"/>
        <v>TB</v>
      </c>
      <c r="H43" s="14"/>
      <c r="I43">
        <v>3</v>
      </c>
      <c r="J43">
        <v>0</v>
      </c>
      <c r="K43">
        <v>1</v>
      </c>
      <c r="L43">
        <v>6</v>
      </c>
      <c r="M43">
        <v>1</v>
      </c>
      <c r="N43">
        <v>3.6</v>
      </c>
      <c r="O43">
        <f t="shared" si="2"/>
        <v>4</v>
      </c>
      <c r="P43">
        <v>5</v>
      </c>
      <c r="Q43">
        <v>0</v>
      </c>
      <c r="R43">
        <v>4</v>
      </c>
      <c r="S43">
        <v>1</v>
      </c>
      <c r="T43">
        <v>0</v>
      </c>
      <c r="U43">
        <v>5</v>
      </c>
      <c r="V43">
        <v>2</v>
      </c>
      <c r="W43">
        <v>2</v>
      </c>
      <c r="X43">
        <v>3</v>
      </c>
      <c r="Y43">
        <v>8</v>
      </c>
      <c r="Z43">
        <v>4</v>
      </c>
      <c r="AA43">
        <v>4</v>
      </c>
      <c r="AB43">
        <v>1</v>
      </c>
      <c r="AC43">
        <v>3</v>
      </c>
      <c r="AD43">
        <v>1</v>
      </c>
      <c r="AE43">
        <v>3</v>
      </c>
      <c r="AF43">
        <v>1</v>
      </c>
    </row>
    <row r="44" spans="1:32" ht="15.5" x14ac:dyDescent="0.35">
      <c r="A44" s="11">
        <v>34</v>
      </c>
      <c r="B44" s="23">
        <v>23115053122134</v>
      </c>
      <c r="C44" s="24" t="s">
        <v>146</v>
      </c>
      <c r="D44" s="24" t="s">
        <v>104</v>
      </c>
      <c r="E44" s="26" t="s">
        <v>42</v>
      </c>
      <c r="F44" s="12">
        <f t="shared" si="1"/>
        <v>65</v>
      </c>
      <c r="G44" s="13" t="str">
        <f t="shared" si="0"/>
        <v>KHÁ</v>
      </c>
      <c r="H44" s="14"/>
      <c r="I44">
        <v>1</v>
      </c>
      <c r="J44">
        <v>2</v>
      </c>
      <c r="K44">
        <v>2</v>
      </c>
      <c r="L44">
        <v>6</v>
      </c>
      <c r="M44">
        <v>2</v>
      </c>
      <c r="N44">
        <v>3.4</v>
      </c>
      <c r="O44">
        <f t="shared" si="2"/>
        <v>4</v>
      </c>
      <c r="P44">
        <v>2</v>
      </c>
      <c r="Q44">
        <v>3</v>
      </c>
      <c r="R44">
        <v>1</v>
      </c>
      <c r="S44">
        <v>1</v>
      </c>
      <c r="T44">
        <v>3</v>
      </c>
      <c r="U44">
        <v>6</v>
      </c>
      <c r="V44">
        <v>2</v>
      </c>
      <c r="W44">
        <v>1</v>
      </c>
      <c r="X44">
        <v>4</v>
      </c>
      <c r="Y44">
        <v>8</v>
      </c>
      <c r="Z44">
        <v>5</v>
      </c>
      <c r="AA44">
        <v>4</v>
      </c>
      <c r="AB44">
        <v>1</v>
      </c>
      <c r="AC44">
        <v>3</v>
      </c>
      <c r="AD44">
        <v>1</v>
      </c>
      <c r="AE44">
        <v>2</v>
      </c>
      <c r="AF44">
        <v>1</v>
      </c>
    </row>
    <row r="45" spans="1:32" ht="15.5" x14ac:dyDescent="0.35">
      <c r="A45" s="11">
        <v>35</v>
      </c>
      <c r="B45" s="23">
        <v>23115053122135</v>
      </c>
      <c r="C45" s="24" t="s">
        <v>147</v>
      </c>
      <c r="D45" s="24" t="s">
        <v>105</v>
      </c>
      <c r="E45" s="26" t="s">
        <v>37</v>
      </c>
      <c r="F45" s="12">
        <f t="shared" si="1"/>
        <v>74</v>
      </c>
      <c r="G45" s="13" t="str">
        <f t="shared" si="0"/>
        <v>KHÁ</v>
      </c>
      <c r="H45" s="14"/>
      <c r="I45">
        <v>2</v>
      </c>
      <c r="J45">
        <v>1</v>
      </c>
      <c r="K45">
        <v>2</v>
      </c>
      <c r="L45">
        <v>5</v>
      </c>
      <c r="M45">
        <v>1</v>
      </c>
      <c r="N45">
        <v>1.7</v>
      </c>
      <c r="O45">
        <f t="shared" si="2"/>
        <v>0</v>
      </c>
      <c r="P45">
        <v>0</v>
      </c>
      <c r="Q45">
        <v>2</v>
      </c>
      <c r="R45">
        <v>9</v>
      </c>
      <c r="S45">
        <v>5</v>
      </c>
      <c r="T45">
        <v>7</v>
      </c>
      <c r="U45">
        <v>5</v>
      </c>
      <c r="V45">
        <v>2</v>
      </c>
      <c r="W45">
        <v>2</v>
      </c>
      <c r="X45">
        <v>4</v>
      </c>
      <c r="Y45">
        <v>9</v>
      </c>
      <c r="Z45">
        <v>5</v>
      </c>
      <c r="AA45">
        <v>3</v>
      </c>
      <c r="AB45">
        <v>1</v>
      </c>
      <c r="AC45">
        <v>3</v>
      </c>
      <c r="AD45">
        <v>1</v>
      </c>
      <c r="AE45">
        <v>3</v>
      </c>
      <c r="AF45">
        <v>2</v>
      </c>
    </row>
    <row r="46" spans="1:32" ht="15.5" x14ac:dyDescent="0.35">
      <c r="A46" s="11">
        <v>36</v>
      </c>
      <c r="B46" s="23">
        <v>23115053122136</v>
      </c>
      <c r="C46" s="24" t="s">
        <v>148</v>
      </c>
      <c r="D46" s="24" t="s">
        <v>106</v>
      </c>
      <c r="E46" s="25">
        <v>38415</v>
      </c>
      <c r="F46" s="12">
        <f t="shared" si="1"/>
        <v>75</v>
      </c>
      <c r="G46" s="13" t="str">
        <f t="shared" si="0"/>
        <v>KHÁ</v>
      </c>
      <c r="H46" s="15"/>
      <c r="I46">
        <v>2</v>
      </c>
      <c r="J46">
        <v>0</v>
      </c>
      <c r="K46">
        <v>2</v>
      </c>
      <c r="L46">
        <v>5</v>
      </c>
      <c r="M46">
        <v>2</v>
      </c>
      <c r="N46">
        <v>2.5</v>
      </c>
      <c r="O46">
        <f t="shared" si="2"/>
        <v>2</v>
      </c>
      <c r="P46">
        <v>5</v>
      </c>
      <c r="Q46">
        <v>1</v>
      </c>
      <c r="R46">
        <v>10</v>
      </c>
      <c r="S46">
        <v>1</v>
      </c>
      <c r="T46">
        <v>6</v>
      </c>
      <c r="U46">
        <v>6</v>
      </c>
      <c r="V46">
        <v>1</v>
      </c>
      <c r="W46">
        <v>2</v>
      </c>
      <c r="X46">
        <v>3</v>
      </c>
      <c r="Y46">
        <v>9</v>
      </c>
      <c r="Z46">
        <v>4</v>
      </c>
      <c r="AA46">
        <v>3</v>
      </c>
      <c r="AB46">
        <v>2</v>
      </c>
      <c r="AC46">
        <v>3</v>
      </c>
      <c r="AD46">
        <v>1</v>
      </c>
      <c r="AE46">
        <v>3</v>
      </c>
      <c r="AF46">
        <v>2</v>
      </c>
    </row>
    <row r="47" spans="1:32" ht="15.5" x14ac:dyDescent="0.35">
      <c r="A47" s="11">
        <v>37</v>
      </c>
      <c r="B47" s="23">
        <v>23115053122137</v>
      </c>
      <c r="C47" s="24" t="s">
        <v>149</v>
      </c>
      <c r="D47" s="24" t="s">
        <v>107</v>
      </c>
      <c r="E47" s="25">
        <v>38474</v>
      </c>
      <c r="F47" s="12">
        <f t="shared" si="1"/>
        <v>66</v>
      </c>
      <c r="G47" s="13" t="str">
        <f t="shared" si="0"/>
        <v>KHÁ</v>
      </c>
      <c r="H47" s="14"/>
      <c r="I47">
        <v>4</v>
      </c>
      <c r="J47">
        <v>0</v>
      </c>
      <c r="K47">
        <v>1</v>
      </c>
      <c r="L47">
        <v>5</v>
      </c>
      <c r="M47">
        <v>2</v>
      </c>
      <c r="N47">
        <v>1.4</v>
      </c>
      <c r="O47">
        <f t="shared" si="2"/>
        <v>0</v>
      </c>
      <c r="P47">
        <v>1</v>
      </c>
      <c r="Q47">
        <v>3</v>
      </c>
      <c r="R47">
        <v>7</v>
      </c>
      <c r="S47">
        <v>4</v>
      </c>
      <c r="T47">
        <v>1</v>
      </c>
      <c r="U47">
        <v>5</v>
      </c>
      <c r="V47">
        <v>1</v>
      </c>
      <c r="W47">
        <v>2</v>
      </c>
      <c r="X47">
        <v>4</v>
      </c>
      <c r="Y47">
        <v>9</v>
      </c>
      <c r="Z47">
        <v>5</v>
      </c>
      <c r="AA47">
        <v>4</v>
      </c>
      <c r="AB47">
        <v>1</v>
      </c>
      <c r="AC47">
        <v>3</v>
      </c>
      <c r="AD47">
        <v>1</v>
      </c>
      <c r="AE47">
        <v>2</v>
      </c>
      <c r="AF47">
        <v>1</v>
      </c>
    </row>
    <row r="48" spans="1:32" ht="15.5" x14ac:dyDescent="0.35">
      <c r="A48" s="11">
        <v>38</v>
      </c>
      <c r="B48" s="23">
        <v>23115053122138</v>
      </c>
      <c r="C48" s="24" t="s">
        <v>150</v>
      </c>
      <c r="D48" s="24" t="s">
        <v>108</v>
      </c>
      <c r="E48" s="25">
        <v>38353</v>
      </c>
      <c r="F48" s="12">
        <f t="shared" si="1"/>
        <v>66</v>
      </c>
      <c r="G48" s="13" t="str">
        <f t="shared" si="0"/>
        <v>KHÁ</v>
      </c>
      <c r="H48" s="14"/>
      <c r="I48">
        <v>2</v>
      </c>
      <c r="J48">
        <v>1</v>
      </c>
      <c r="K48">
        <v>1</v>
      </c>
      <c r="L48">
        <v>5</v>
      </c>
      <c r="M48">
        <v>1</v>
      </c>
      <c r="N48">
        <v>4</v>
      </c>
      <c r="O48">
        <f t="shared" si="2"/>
        <v>4</v>
      </c>
      <c r="P48">
        <v>5</v>
      </c>
      <c r="Q48">
        <v>3</v>
      </c>
      <c r="R48">
        <v>3</v>
      </c>
      <c r="S48">
        <v>0</v>
      </c>
      <c r="T48">
        <v>6</v>
      </c>
      <c r="U48">
        <v>5</v>
      </c>
      <c r="V48">
        <v>1</v>
      </c>
      <c r="W48">
        <v>2</v>
      </c>
      <c r="X48">
        <v>3</v>
      </c>
      <c r="Y48">
        <v>8</v>
      </c>
      <c r="Z48">
        <v>4</v>
      </c>
      <c r="AA48">
        <v>4</v>
      </c>
      <c r="AB48">
        <v>2</v>
      </c>
      <c r="AC48">
        <v>2</v>
      </c>
      <c r="AD48">
        <v>1</v>
      </c>
      <c r="AE48">
        <v>2</v>
      </c>
      <c r="AF48">
        <v>1</v>
      </c>
    </row>
    <row r="49" spans="1:32" ht="15.5" x14ac:dyDescent="0.35">
      <c r="A49" s="11">
        <v>39</v>
      </c>
      <c r="B49" s="23">
        <v>23115053122139</v>
      </c>
      <c r="C49" s="24" t="s">
        <v>142</v>
      </c>
      <c r="D49" s="24" t="s">
        <v>108</v>
      </c>
      <c r="E49" s="26" t="s">
        <v>43</v>
      </c>
      <c r="F49" s="12">
        <f t="shared" si="1"/>
        <v>63</v>
      </c>
      <c r="G49" s="13" t="str">
        <f t="shared" si="0"/>
        <v>TB</v>
      </c>
      <c r="H49" s="14"/>
      <c r="I49">
        <v>4</v>
      </c>
      <c r="J49">
        <v>1</v>
      </c>
      <c r="K49">
        <v>2</v>
      </c>
      <c r="L49">
        <v>6</v>
      </c>
      <c r="M49">
        <v>1</v>
      </c>
      <c r="N49">
        <v>1.5</v>
      </c>
      <c r="O49">
        <f t="shared" si="2"/>
        <v>0</v>
      </c>
      <c r="P49">
        <v>1</v>
      </c>
      <c r="Q49">
        <v>1</v>
      </c>
      <c r="R49">
        <v>3</v>
      </c>
      <c r="S49">
        <v>2</v>
      </c>
      <c r="T49">
        <v>2</v>
      </c>
      <c r="U49">
        <v>6</v>
      </c>
      <c r="V49">
        <v>1</v>
      </c>
      <c r="W49">
        <v>2</v>
      </c>
      <c r="X49">
        <v>4</v>
      </c>
      <c r="Y49">
        <v>9</v>
      </c>
      <c r="Z49">
        <v>4</v>
      </c>
      <c r="AA49">
        <v>4</v>
      </c>
      <c r="AB49">
        <v>1</v>
      </c>
      <c r="AC49">
        <v>2</v>
      </c>
      <c r="AD49">
        <v>2</v>
      </c>
      <c r="AE49">
        <v>3</v>
      </c>
      <c r="AF49">
        <v>2</v>
      </c>
    </row>
    <row r="50" spans="1:32" ht="15.5" x14ac:dyDescent="0.35">
      <c r="A50" s="11">
        <v>40</v>
      </c>
      <c r="B50" s="23">
        <v>23115053122140</v>
      </c>
      <c r="C50" s="24" t="s">
        <v>151</v>
      </c>
      <c r="D50" s="24" t="s">
        <v>108</v>
      </c>
      <c r="E50" s="26" t="s">
        <v>44</v>
      </c>
      <c r="F50" s="12">
        <f t="shared" si="1"/>
        <v>65</v>
      </c>
      <c r="G50" s="13" t="str">
        <f t="shared" si="0"/>
        <v>KHÁ</v>
      </c>
      <c r="H50" s="14"/>
      <c r="I50">
        <v>0</v>
      </c>
      <c r="J50">
        <v>2</v>
      </c>
      <c r="K50">
        <v>1</v>
      </c>
      <c r="L50">
        <v>6</v>
      </c>
      <c r="M50">
        <v>1</v>
      </c>
      <c r="N50">
        <v>3</v>
      </c>
      <c r="O50">
        <f t="shared" si="2"/>
        <v>2</v>
      </c>
      <c r="P50">
        <v>1</v>
      </c>
      <c r="Q50">
        <v>2</v>
      </c>
      <c r="R50">
        <v>6</v>
      </c>
      <c r="S50">
        <v>5</v>
      </c>
      <c r="T50">
        <v>1</v>
      </c>
      <c r="U50">
        <v>6</v>
      </c>
      <c r="V50">
        <v>2</v>
      </c>
      <c r="W50">
        <v>2</v>
      </c>
      <c r="X50">
        <v>4</v>
      </c>
      <c r="Y50">
        <v>9</v>
      </c>
      <c r="Z50">
        <v>5</v>
      </c>
      <c r="AA50">
        <v>3</v>
      </c>
      <c r="AB50">
        <v>1</v>
      </c>
      <c r="AC50">
        <v>2</v>
      </c>
      <c r="AD50">
        <v>1</v>
      </c>
      <c r="AE50">
        <v>2</v>
      </c>
      <c r="AF50">
        <v>1</v>
      </c>
    </row>
    <row r="51" spans="1:32" ht="15.5" x14ac:dyDescent="0.35">
      <c r="A51" s="11">
        <v>41</v>
      </c>
      <c r="B51" s="23">
        <v>23115053122141</v>
      </c>
      <c r="C51" s="24" t="s">
        <v>152</v>
      </c>
      <c r="D51" s="24" t="s">
        <v>109</v>
      </c>
      <c r="E51" s="25">
        <v>38412</v>
      </c>
      <c r="F51" s="12">
        <f t="shared" si="1"/>
        <v>81</v>
      </c>
      <c r="G51" s="13" t="str">
        <f t="shared" si="0"/>
        <v>TỐT</v>
      </c>
      <c r="H51" s="14"/>
      <c r="I51">
        <v>2</v>
      </c>
      <c r="J51">
        <v>2</v>
      </c>
      <c r="K51">
        <v>2</v>
      </c>
      <c r="L51">
        <v>6</v>
      </c>
      <c r="M51">
        <v>2</v>
      </c>
      <c r="N51">
        <v>2.8</v>
      </c>
      <c r="O51">
        <f t="shared" si="2"/>
        <v>2</v>
      </c>
      <c r="P51">
        <v>6</v>
      </c>
      <c r="Q51">
        <v>4</v>
      </c>
      <c r="R51">
        <v>5</v>
      </c>
      <c r="S51">
        <v>5</v>
      </c>
      <c r="T51">
        <v>6</v>
      </c>
      <c r="U51">
        <v>5</v>
      </c>
      <c r="V51">
        <v>2</v>
      </c>
      <c r="W51">
        <v>2</v>
      </c>
      <c r="X51">
        <v>3</v>
      </c>
      <c r="Y51">
        <v>9</v>
      </c>
      <c r="Z51">
        <v>4</v>
      </c>
      <c r="AA51">
        <v>4</v>
      </c>
      <c r="AB51">
        <v>1</v>
      </c>
      <c r="AC51">
        <v>3</v>
      </c>
      <c r="AD51">
        <v>2</v>
      </c>
      <c r="AE51">
        <v>3</v>
      </c>
      <c r="AF51">
        <v>1</v>
      </c>
    </row>
    <row r="52" spans="1:32" ht="15.5" x14ac:dyDescent="0.35">
      <c r="A52" s="11">
        <v>42</v>
      </c>
      <c r="B52" s="23">
        <v>23115053122142</v>
      </c>
      <c r="C52" s="24" t="s">
        <v>153</v>
      </c>
      <c r="D52" s="24" t="s">
        <v>110</v>
      </c>
      <c r="E52" s="26" t="s">
        <v>45</v>
      </c>
      <c r="F52" s="12">
        <f t="shared" si="1"/>
        <v>78</v>
      </c>
      <c r="G52" s="13" t="str">
        <f t="shared" si="0"/>
        <v>KHÁ</v>
      </c>
      <c r="H52" s="14"/>
      <c r="I52">
        <v>0</v>
      </c>
      <c r="J52">
        <v>1</v>
      </c>
      <c r="K52">
        <v>2</v>
      </c>
      <c r="L52">
        <v>5</v>
      </c>
      <c r="M52">
        <v>1</v>
      </c>
      <c r="N52">
        <v>2.1</v>
      </c>
      <c r="O52">
        <f t="shared" si="2"/>
        <v>2</v>
      </c>
      <c r="P52">
        <v>4</v>
      </c>
      <c r="Q52">
        <v>3</v>
      </c>
      <c r="R52">
        <v>9</v>
      </c>
      <c r="S52">
        <v>4</v>
      </c>
      <c r="T52">
        <v>8</v>
      </c>
      <c r="U52">
        <v>6</v>
      </c>
      <c r="V52">
        <v>2</v>
      </c>
      <c r="W52">
        <v>1</v>
      </c>
      <c r="X52">
        <v>3</v>
      </c>
      <c r="Y52">
        <v>9</v>
      </c>
      <c r="Z52">
        <v>5</v>
      </c>
      <c r="AA52">
        <v>4</v>
      </c>
      <c r="AB52">
        <v>1</v>
      </c>
      <c r="AC52">
        <v>2</v>
      </c>
      <c r="AD52">
        <v>2</v>
      </c>
      <c r="AE52">
        <v>2</v>
      </c>
      <c r="AF52">
        <v>2</v>
      </c>
    </row>
    <row r="53" spans="1:32" ht="15.5" x14ac:dyDescent="0.35">
      <c r="A53" s="11">
        <v>43</v>
      </c>
      <c r="B53" s="23">
        <v>23115053122143</v>
      </c>
      <c r="C53" s="24" t="s">
        <v>154</v>
      </c>
      <c r="D53" s="24" t="s">
        <v>111</v>
      </c>
      <c r="E53" s="25">
        <v>38631</v>
      </c>
      <c r="F53" s="12">
        <f t="shared" si="1"/>
        <v>66</v>
      </c>
      <c r="G53" s="13" t="str">
        <f t="shared" si="0"/>
        <v>KHÁ</v>
      </c>
      <c r="H53" s="14"/>
      <c r="I53">
        <v>3</v>
      </c>
      <c r="J53">
        <v>1</v>
      </c>
      <c r="K53">
        <v>1</v>
      </c>
      <c r="L53">
        <v>5</v>
      </c>
      <c r="M53">
        <v>2</v>
      </c>
      <c r="N53">
        <v>2.2000000000000002</v>
      </c>
      <c r="O53">
        <f t="shared" si="2"/>
        <v>2</v>
      </c>
      <c r="P53">
        <v>0</v>
      </c>
      <c r="Q53">
        <v>4</v>
      </c>
      <c r="R53">
        <v>1</v>
      </c>
      <c r="S53">
        <v>0</v>
      </c>
      <c r="T53">
        <v>5</v>
      </c>
      <c r="U53">
        <v>6</v>
      </c>
      <c r="V53">
        <v>1</v>
      </c>
      <c r="W53">
        <v>2</v>
      </c>
      <c r="X53">
        <v>4</v>
      </c>
      <c r="Y53">
        <v>9</v>
      </c>
      <c r="Z53">
        <v>4</v>
      </c>
      <c r="AA53">
        <v>4</v>
      </c>
      <c r="AB53">
        <v>2</v>
      </c>
      <c r="AC53">
        <v>3</v>
      </c>
      <c r="AD53">
        <v>2</v>
      </c>
      <c r="AE53">
        <v>3</v>
      </c>
      <c r="AF53">
        <v>2</v>
      </c>
    </row>
    <row r="54" spans="1:32" ht="15.5" x14ac:dyDescent="0.35">
      <c r="A54" s="11">
        <v>44</v>
      </c>
      <c r="B54" s="23">
        <v>23115053122144</v>
      </c>
      <c r="C54" s="24" t="s">
        <v>155</v>
      </c>
      <c r="D54" s="24" t="s">
        <v>112</v>
      </c>
      <c r="E54" s="25">
        <v>37775</v>
      </c>
      <c r="F54" s="12">
        <f t="shared" si="1"/>
        <v>81</v>
      </c>
      <c r="G54" s="13" t="str">
        <f t="shared" si="0"/>
        <v>TỐT</v>
      </c>
      <c r="H54" s="14"/>
      <c r="I54">
        <v>4</v>
      </c>
      <c r="J54">
        <v>2</v>
      </c>
      <c r="K54">
        <v>1</v>
      </c>
      <c r="L54">
        <v>5</v>
      </c>
      <c r="M54">
        <v>2</v>
      </c>
      <c r="N54">
        <v>3.6</v>
      </c>
      <c r="O54">
        <f t="shared" si="2"/>
        <v>4</v>
      </c>
      <c r="P54">
        <v>6</v>
      </c>
      <c r="Q54">
        <v>2</v>
      </c>
      <c r="R54">
        <v>10</v>
      </c>
      <c r="S54">
        <v>0</v>
      </c>
      <c r="T54">
        <v>8</v>
      </c>
      <c r="U54">
        <v>5</v>
      </c>
      <c r="V54">
        <v>2</v>
      </c>
      <c r="W54">
        <v>1</v>
      </c>
      <c r="X54">
        <v>3</v>
      </c>
      <c r="Y54">
        <v>9</v>
      </c>
      <c r="Z54">
        <v>5</v>
      </c>
      <c r="AA54">
        <v>4</v>
      </c>
      <c r="AB54">
        <v>2</v>
      </c>
      <c r="AC54">
        <v>2</v>
      </c>
      <c r="AD54">
        <v>1</v>
      </c>
      <c r="AE54">
        <v>2</v>
      </c>
      <c r="AF54">
        <v>1</v>
      </c>
    </row>
    <row r="55" spans="1:32" ht="15.5" x14ac:dyDescent="0.35">
      <c r="A55" s="11">
        <v>45</v>
      </c>
      <c r="B55" s="23">
        <v>23115053122145</v>
      </c>
      <c r="C55" s="24" t="s">
        <v>156</v>
      </c>
      <c r="D55" s="24" t="s">
        <v>113</v>
      </c>
      <c r="E55" s="25">
        <v>38568</v>
      </c>
      <c r="F55" s="12">
        <f t="shared" si="1"/>
        <v>73</v>
      </c>
      <c r="G55" s="13" t="str">
        <f t="shared" si="0"/>
        <v>KHÁ</v>
      </c>
      <c r="H55" s="14"/>
      <c r="I55">
        <v>0</v>
      </c>
      <c r="J55">
        <v>2</v>
      </c>
      <c r="K55">
        <v>1</v>
      </c>
      <c r="L55">
        <v>6</v>
      </c>
      <c r="M55">
        <v>2</v>
      </c>
      <c r="N55">
        <v>1</v>
      </c>
      <c r="O55">
        <f t="shared" si="2"/>
        <v>0</v>
      </c>
      <c r="P55">
        <v>6</v>
      </c>
      <c r="Q55">
        <v>3</v>
      </c>
      <c r="R55">
        <v>10</v>
      </c>
      <c r="S55">
        <v>1</v>
      </c>
      <c r="T55">
        <v>7</v>
      </c>
      <c r="U55">
        <v>6</v>
      </c>
      <c r="V55">
        <v>1</v>
      </c>
      <c r="W55">
        <v>1</v>
      </c>
      <c r="X55">
        <v>3</v>
      </c>
      <c r="Y55">
        <v>8</v>
      </c>
      <c r="Z55">
        <v>4</v>
      </c>
      <c r="AA55">
        <v>3</v>
      </c>
      <c r="AB55">
        <v>1</v>
      </c>
      <c r="AC55">
        <v>3</v>
      </c>
      <c r="AD55">
        <v>1</v>
      </c>
      <c r="AE55">
        <v>3</v>
      </c>
      <c r="AF55">
        <v>1</v>
      </c>
    </row>
    <row r="56" spans="1:32" ht="15.5" x14ac:dyDescent="0.35">
      <c r="A56" s="11">
        <v>46</v>
      </c>
      <c r="B56" s="23">
        <v>23115053122146</v>
      </c>
      <c r="C56" s="24" t="s">
        <v>158</v>
      </c>
      <c r="D56" s="24" t="s">
        <v>114</v>
      </c>
      <c r="E56" s="25">
        <v>38633</v>
      </c>
      <c r="F56" s="12">
        <f t="shared" si="1"/>
        <v>62</v>
      </c>
      <c r="G56" s="13" t="str">
        <f t="shared" si="0"/>
        <v>TB</v>
      </c>
      <c r="H56" s="14"/>
      <c r="I56">
        <v>2</v>
      </c>
      <c r="J56">
        <v>2</v>
      </c>
      <c r="K56">
        <v>1</v>
      </c>
      <c r="L56">
        <v>5</v>
      </c>
      <c r="M56">
        <v>1</v>
      </c>
      <c r="N56">
        <v>3.9</v>
      </c>
      <c r="O56">
        <f t="shared" si="2"/>
        <v>4</v>
      </c>
      <c r="P56">
        <v>2</v>
      </c>
      <c r="Q56">
        <v>1</v>
      </c>
      <c r="R56">
        <v>4</v>
      </c>
      <c r="S56">
        <v>1</v>
      </c>
      <c r="T56">
        <v>2</v>
      </c>
      <c r="U56">
        <v>5</v>
      </c>
      <c r="V56">
        <v>1</v>
      </c>
      <c r="W56">
        <v>1</v>
      </c>
      <c r="X56">
        <v>3</v>
      </c>
      <c r="Y56">
        <v>10</v>
      </c>
      <c r="Z56">
        <v>5</v>
      </c>
      <c r="AA56">
        <v>4</v>
      </c>
      <c r="AB56">
        <v>1</v>
      </c>
      <c r="AC56">
        <v>3</v>
      </c>
      <c r="AD56">
        <v>1</v>
      </c>
      <c r="AE56">
        <v>2</v>
      </c>
      <c r="AF56">
        <v>1</v>
      </c>
    </row>
    <row r="57" spans="1:32" ht="15.5" x14ac:dyDescent="0.35">
      <c r="A57" s="11">
        <v>47</v>
      </c>
      <c r="B57" s="23">
        <v>23115053122147</v>
      </c>
      <c r="C57" s="24" t="s">
        <v>157</v>
      </c>
      <c r="D57" s="24" t="s">
        <v>114</v>
      </c>
      <c r="E57" s="25">
        <v>38418</v>
      </c>
      <c r="F57" s="12">
        <f t="shared" si="1"/>
        <v>67</v>
      </c>
      <c r="G57" s="13" t="str">
        <f t="shared" si="0"/>
        <v>KHÁ</v>
      </c>
      <c r="H57" s="14"/>
      <c r="I57">
        <v>1</v>
      </c>
      <c r="J57">
        <v>2</v>
      </c>
      <c r="K57">
        <v>2</v>
      </c>
      <c r="L57">
        <v>5</v>
      </c>
      <c r="M57">
        <v>2</v>
      </c>
      <c r="N57">
        <v>3.6</v>
      </c>
      <c r="O57">
        <f t="shared" si="2"/>
        <v>4</v>
      </c>
      <c r="P57">
        <v>0</v>
      </c>
      <c r="Q57">
        <v>1</v>
      </c>
      <c r="R57">
        <v>8</v>
      </c>
      <c r="S57">
        <v>0</v>
      </c>
      <c r="T57">
        <v>2</v>
      </c>
      <c r="U57">
        <v>6</v>
      </c>
      <c r="V57">
        <v>2</v>
      </c>
      <c r="W57">
        <v>1</v>
      </c>
      <c r="X57">
        <v>3</v>
      </c>
      <c r="Y57">
        <v>9</v>
      </c>
      <c r="Z57">
        <v>5</v>
      </c>
      <c r="AA57">
        <v>4</v>
      </c>
      <c r="AB57">
        <v>2</v>
      </c>
      <c r="AC57">
        <v>3</v>
      </c>
      <c r="AD57">
        <v>1</v>
      </c>
      <c r="AE57">
        <v>3</v>
      </c>
      <c r="AF57">
        <v>1</v>
      </c>
    </row>
    <row r="58" spans="1:32" ht="15.5" x14ac:dyDescent="0.35">
      <c r="A58" s="11">
        <v>48</v>
      </c>
      <c r="B58" s="23">
        <v>23115053122148</v>
      </c>
      <c r="C58" s="24" t="s">
        <v>159</v>
      </c>
      <c r="D58" s="24" t="s">
        <v>115</v>
      </c>
      <c r="E58" s="26" t="s">
        <v>46</v>
      </c>
      <c r="F58" s="12">
        <f t="shared" si="1"/>
        <v>70</v>
      </c>
      <c r="G58" s="13" t="str">
        <f t="shared" si="0"/>
        <v>KHÁ</v>
      </c>
      <c r="H58" s="14"/>
      <c r="I58">
        <v>1</v>
      </c>
      <c r="J58">
        <v>1</v>
      </c>
      <c r="K58">
        <v>2</v>
      </c>
      <c r="L58">
        <v>6</v>
      </c>
      <c r="M58">
        <v>2</v>
      </c>
      <c r="N58">
        <v>3.1</v>
      </c>
      <c r="O58">
        <f t="shared" si="2"/>
        <v>2</v>
      </c>
      <c r="P58">
        <v>4</v>
      </c>
      <c r="Q58">
        <v>1</v>
      </c>
      <c r="R58">
        <v>6</v>
      </c>
      <c r="S58">
        <v>3</v>
      </c>
      <c r="T58">
        <v>3</v>
      </c>
      <c r="U58">
        <v>5</v>
      </c>
      <c r="V58">
        <v>1</v>
      </c>
      <c r="W58">
        <v>2</v>
      </c>
      <c r="X58">
        <v>3</v>
      </c>
      <c r="Y58">
        <v>10</v>
      </c>
      <c r="Z58">
        <v>4</v>
      </c>
      <c r="AA58">
        <v>3</v>
      </c>
      <c r="AB58">
        <v>2</v>
      </c>
      <c r="AC58">
        <v>3</v>
      </c>
      <c r="AD58">
        <v>1</v>
      </c>
      <c r="AE58">
        <v>3</v>
      </c>
      <c r="AF58">
        <v>2</v>
      </c>
    </row>
    <row r="59" spans="1:32" ht="15.5" x14ac:dyDescent="0.35">
      <c r="A59" s="11">
        <v>49</v>
      </c>
      <c r="B59" s="23">
        <v>23115053122149</v>
      </c>
      <c r="C59" s="24" t="s">
        <v>160</v>
      </c>
      <c r="D59" s="24" t="s">
        <v>115</v>
      </c>
      <c r="E59" s="25">
        <v>38418</v>
      </c>
      <c r="F59" s="12">
        <f t="shared" si="1"/>
        <v>71</v>
      </c>
      <c r="G59" s="13" t="str">
        <f t="shared" si="0"/>
        <v>KHÁ</v>
      </c>
      <c r="H59" s="14"/>
      <c r="I59">
        <v>0</v>
      </c>
      <c r="J59">
        <v>1</v>
      </c>
      <c r="K59">
        <v>2</v>
      </c>
      <c r="L59">
        <v>6</v>
      </c>
      <c r="M59">
        <v>2</v>
      </c>
      <c r="N59">
        <v>3.2</v>
      </c>
      <c r="O59">
        <f t="shared" si="2"/>
        <v>4</v>
      </c>
      <c r="P59">
        <v>0</v>
      </c>
      <c r="Q59">
        <v>3</v>
      </c>
      <c r="R59">
        <v>9</v>
      </c>
      <c r="S59">
        <v>3</v>
      </c>
      <c r="T59">
        <v>2</v>
      </c>
      <c r="U59">
        <v>5</v>
      </c>
      <c r="V59">
        <v>1</v>
      </c>
      <c r="W59">
        <v>2</v>
      </c>
      <c r="X59">
        <v>3</v>
      </c>
      <c r="Y59">
        <v>8</v>
      </c>
      <c r="Z59">
        <v>5</v>
      </c>
      <c r="AA59">
        <v>4</v>
      </c>
      <c r="AB59">
        <v>2</v>
      </c>
      <c r="AC59">
        <v>3</v>
      </c>
      <c r="AD59">
        <v>1</v>
      </c>
      <c r="AE59">
        <v>3</v>
      </c>
      <c r="AF59">
        <v>2</v>
      </c>
    </row>
    <row r="60" spans="1:32" ht="15.5" x14ac:dyDescent="0.35">
      <c r="A60" s="11">
        <v>50</v>
      </c>
      <c r="B60" s="23">
        <v>23115053122150</v>
      </c>
      <c r="C60" s="24" t="s">
        <v>161</v>
      </c>
      <c r="D60" s="24" t="s">
        <v>116</v>
      </c>
      <c r="E60" s="25">
        <v>38508</v>
      </c>
      <c r="F60" s="12">
        <f t="shared" si="1"/>
        <v>68</v>
      </c>
      <c r="G60" s="13" t="str">
        <f t="shared" si="0"/>
        <v>KHÁ</v>
      </c>
      <c r="H60" s="14"/>
      <c r="I60">
        <v>0</v>
      </c>
      <c r="J60">
        <v>1</v>
      </c>
      <c r="K60">
        <v>1</v>
      </c>
      <c r="L60">
        <v>6</v>
      </c>
      <c r="M60">
        <v>1</v>
      </c>
      <c r="N60">
        <v>2.2999999999999998</v>
      </c>
      <c r="O60">
        <f t="shared" si="2"/>
        <v>2</v>
      </c>
      <c r="P60">
        <v>5</v>
      </c>
      <c r="Q60">
        <v>1</v>
      </c>
      <c r="R60">
        <v>1</v>
      </c>
      <c r="S60">
        <v>4</v>
      </c>
      <c r="T60">
        <v>10</v>
      </c>
      <c r="U60">
        <v>5</v>
      </c>
      <c r="V60">
        <v>1</v>
      </c>
      <c r="W60">
        <v>1</v>
      </c>
      <c r="X60">
        <v>3</v>
      </c>
      <c r="Y60">
        <v>10</v>
      </c>
      <c r="Z60">
        <v>4</v>
      </c>
      <c r="AA60">
        <v>3</v>
      </c>
      <c r="AB60">
        <v>2</v>
      </c>
      <c r="AC60">
        <v>2</v>
      </c>
      <c r="AD60">
        <v>1</v>
      </c>
      <c r="AE60">
        <v>2</v>
      </c>
      <c r="AF60">
        <v>2</v>
      </c>
    </row>
    <row r="61" spans="1:32" ht="15.5" x14ac:dyDescent="0.35">
      <c r="A61" s="16"/>
      <c r="B61" s="17"/>
      <c r="C61" s="17"/>
      <c r="D61" s="18"/>
      <c r="E61" s="19"/>
      <c r="F61" s="2"/>
      <c r="G61" s="20"/>
      <c r="H61" s="1"/>
    </row>
    <row r="62" spans="1:32" ht="15.5" x14ac:dyDescent="0.35">
      <c r="A62" s="20"/>
      <c r="B62" s="21"/>
      <c r="C62" s="21"/>
      <c r="D62" s="21"/>
      <c r="E62" s="22"/>
      <c r="F62" s="20"/>
      <c r="G62" s="20"/>
      <c r="H62" s="1"/>
    </row>
    <row r="63" spans="1:32" ht="15" x14ac:dyDescent="0.3">
      <c r="A63" s="40" t="s">
        <v>11</v>
      </c>
      <c r="B63" s="40"/>
      <c r="C63" s="40"/>
      <c r="D63" s="40"/>
      <c r="E63" s="2"/>
      <c r="F63" s="40" t="s">
        <v>12</v>
      </c>
      <c r="G63" s="40"/>
      <c r="H63" s="40"/>
    </row>
    <row r="64" spans="1:32" x14ac:dyDescent="0.3">
      <c r="A64" s="42" t="s">
        <v>13</v>
      </c>
      <c r="B64" s="42"/>
      <c r="C64" s="42"/>
      <c r="D64" s="42"/>
      <c r="E64" s="3"/>
      <c r="F64" s="42" t="s">
        <v>13</v>
      </c>
      <c r="G64" s="42"/>
      <c r="H64" s="42"/>
    </row>
    <row r="65" spans="1:8" x14ac:dyDescent="0.3">
      <c r="A65" s="4"/>
      <c r="B65" s="3"/>
      <c r="C65" s="3"/>
      <c r="D65" s="4"/>
      <c r="E65" s="5"/>
      <c r="F65" s="4"/>
      <c r="G65" s="4"/>
      <c r="H65" s="3"/>
    </row>
    <row r="66" spans="1:8" x14ac:dyDescent="0.3">
      <c r="A66" s="4"/>
      <c r="B66" s="3"/>
      <c r="C66" s="3"/>
      <c r="D66" s="4"/>
      <c r="E66" s="5"/>
      <c r="F66" s="4"/>
      <c r="G66" s="4"/>
      <c r="H66" s="3"/>
    </row>
    <row r="67" spans="1:8" x14ac:dyDescent="0.3">
      <c r="A67" s="4"/>
      <c r="B67" s="3"/>
      <c r="C67" s="3"/>
      <c r="D67" s="4"/>
      <c r="E67" s="5"/>
      <c r="F67" s="4"/>
      <c r="G67" s="4"/>
      <c r="H67" s="3"/>
    </row>
    <row r="68" spans="1:8" x14ac:dyDescent="0.3">
      <c r="A68" s="4"/>
      <c r="B68" s="3"/>
      <c r="C68" s="3"/>
      <c r="D68" s="4"/>
      <c r="E68" s="5"/>
      <c r="F68" s="4"/>
      <c r="G68" s="4"/>
      <c r="H68" s="3"/>
    </row>
    <row r="69" spans="1:8" x14ac:dyDescent="0.3">
      <c r="A69" s="4"/>
      <c r="B69" s="3"/>
      <c r="C69" s="3"/>
      <c r="D69" s="4"/>
      <c r="E69" s="5"/>
      <c r="F69" s="4"/>
      <c r="G69" s="4"/>
      <c r="H69" s="3"/>
    </row>
    <row r="70" spans="1:8" x14ac:dyDescent="0.3">
      <c r="A70" s="4"/>
      <c r="B70" s="3"/>
      <c r="C70" s="3"/>
      <c r="D70" s="4"/>
      <c r="E70" s="5"/>
      <c r="F70" s="4"/>
      <c r="G70" s="4"/>
      <c r="H70" s="3"/>
    </row>
    <row r="71" spans="1:8" ht="15.5" x14ac:dyDescent="0.35">
      <c r="A71" s="40" t="s">
        <v>14</v>
      </c>
      <c r="B71" s="40"/>
      <c r="C71" s="40"/>
      <c r="D71" s="40"/>
      <c r="E71" s="2"/>
      <c r="F71" s="20"/>
      <c r="G71" s="20"/>
      <c r="H71" s="1"/>
    </row>
    <row r="72" spans="1:8" x14ac:dyDescent="0.3">
      <c r="A72" s="42" t="s">
        <v>13</v>
      </c>
      <c r="B72" s="42"/>
      <c r="C72" s="42"/>
      <c r="D72" s="42"/>
      <c r="E72" s="3"/>
      <c r="F72" s="4"/>
      <c r="G72" s="4"/>
      <c r="H72" s="3"/>
    </row>
    <row r="73" spans="1:8" x14ac:dyDescent="0.3">
      <c r="A73" s="4"/>
      <c r="B73" s="3"/>
      <c r="C73" s="3"/>
      <c r="D73" s="4"/>
      <c r="E73" s="5"/>
      <c r="F73" s="4"/>
      <c r="G73" s="4"/>
      <c r="H73" s="3"/>
    </row>
    <row r="74" spans="1:8" x14ac:dyDescent="0.3">
      <c r="A74" s="4"/>
      <c r="B74" s="3"/>
      <c r="C74" s="3"/>
      <c r="D74" s="4"/>
      <c r="E74" s="5"/>
      <c r="F74" s="4"/>
      <c r="G74" s="4"/>
      <c r="H74" s="3"/>
    </row>
    <row r="75" spans="1:8" x14ac:dyDescent="0.3">
      <c r="A75" s="4"/>
      <c r="B75" s="3"/>
      <c r="C75" s="3"/>
      <c r="D75" s="4"/>
      <c r="E75" s="5"/>
      <c r="F75" s="4"/>
      <c r="G75" s="4"/>
      <c r="H75" s="3"/>
    </row>
    <row r="76" spans="1:8" x14ac:dyDescent="0.3">
      <c r="A76" s="4"/>
      <c r="B76" s="3"/>
      <c r="C76" s="3"/>
      <c r="D76" s="4"/>
      <c r="E76" s="5"/>
      <c r="F76" s="4"/>
      <c r="G76" s="4"/>
      <c r="H76" s="3"/>
    </row>
    <row r="77" spans="1:8" x14ac:dyDescent="0.3">
      <c r="A77" s="4"/>
      <c r="B77" s="3"/>
      <c r="C77" s="3"/>
      <c r="D77" s="4"/>
      <c r="E77" s="5"/>
      <c r="F77" s="4"/>
      <c r="G77" s="4"/>
      <c r="H77" s="3"/>
    </row>
    <row r="78" spans="1:8" x14ac:dyDescent="0.3">
      <c r="A78" s="4"/>
      <c r="B78" s="3"/>
      <c r="C78" s="3"/>
      <c r="D78" s="4"/>
      <c r="E78" s="5"/>
      <c r="F78" s="4"/>
      <c r="G78" s="4"/>
      <c r="H78" s="3"/>
    </row>
    <row r="79" spans="1:8" x14ac:dyDescent="0.3">
      <c r="A79" s="4"/>
      <c r="B79" s="3"/>
      <c r="C79" s="3"/>
      <c r="D79" s="4"/>
      <c r="E79" s="5"/>
      <c r="F79" s="4"/>
      <c r="G79" s="4"/>
      <c r="H79" s="3"/>
    </row>
  </sheetData>
  <mergeCells count="18">
    <mergeCell ref="A71:D71"/>
    <mergeCell ref="A72:D72"/>
    <mergeCell ref="A63:D63"/>
    <mergeCell ref="F63:H63"/>
    <mergeCell ref="A64:D64"/>
    <mergeCell ref="F64:H64"/>
    <mergeCell ref="A5:H5"/>
    <mergeCell ref="A6:H6"/>
    <mergeCell ref="A7:D7"/>
    <mergeCell ref="F7:H7"/>
    <mergeCell ref="B8:D8"/>
    <mergeCell ref="F8:H8"/>
    <mergeCell ref="A1:D1"/>
    <mergeCell ref="E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Linh</dc:creator>
  <cp:lastModifiedBy>Ngo Thu</cp:lastModifiedBy>
  <dcterms:created xsi:type="dcterms:W3CDTF">2023-09-05T23:07:00Z</dcterms:created>
  <dcterms:modified xsi:type="dcterms:W3CDTF">2024-04-04T03:31:10Z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B104D346BFC84B43BF75C078EC9E8972_12</vt:lpwstr>
  </property>
  <property fmtid="{D5CDD505-2E9C-101B-9397-08002B2CF9AE}" pid="3" name="KSOProductBuildVer">
    <vt:lpwstr>1033-12.2.0.13201</vt:lpwstr>
  </property>
</Properties>
</file>