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23\CDCSDL\DRL\KCNS_ĐRL_HK123_2023_2024a\"/>
    </mc:Choice>
  </mc:AlternateContent>
  <xr:revisionPtr revIDLastSave="0" documentId="13_ncr:1_{4D013B22-1632-4337-8E31-5B7DB3210C84}" xr6:coauthVersionLast="47" xr6:coauthVersionMax="47" xr10:uidLastSave="{00000000-0000-0000-0000-000000000000}"/>
  <bookViews>
    <workbookView xWindow="-110" yWindow="-110" windowWidth="19420" windowHeight="10300" xr2:uid="{72451600-733A-434A-9E73-F4161D6CAF1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" i="4" l="1"/>
  <c r="F58" i="4" s="1"/>
  <c r="G58" i="4" s="1"/>
  <c r="O57" i="4"/>
  <c r="F57" i="4" s="1"/>
  <c r="G57" i="4" s="1"/>
  <c r="O56" i="4"/>
  <c r="F56" i="4" s="1"/>
  <c r="G56" i="4" s="1"/>
  <c r="O55" i="4"/>
  <c r="F55" i="4" s="1"/>
  <c r="G55" i="4" s="1"/>
  <c r="O54" i="4"/>
  <c r="F54" i="4" s="1"/>
  <c r="G54" i="4" s="1"/>
  <c r="O53" i="4"/>
  <c r="F53" i="4" s="1"/>
  <c r="G53" i="4" s="1"/>
  <c r="O52" i="4"/>
  <c r="F52" i="4" s="1"/>
  <c r="G52" i="4" s="1"/>
  <c r="O51" i="4"/>
  <c r="F51" i="4" s="1"/>
  <c r="G51" i="4" s="1"/>
  <c r="O50" i="4"/>
  <c r="F50" i="4" s="1"/>
  <c r="G50" i="4" s="1"/>
  <c r="O49" i="4"/>
  <c r="F49" i="4" s="1"/>
  <c r="G49" i="4" s="1"/>
  <c r="O48" i="4"/>
  <c r="F48" i="4" s="1"/>
  <c r="G48" i="4" s="1"/>
  <c r="O47" i="4"/>
  <c r="F47" i="4"/>
  <c r="G47" i="4" s="1"/>
  <c r="O46" i="4"/>
  <c r="F46" i="4" s="1"/>
  <c r="G46" i="4" s="1"/>
  <c r="O45" i="4"/>
  <c r="F45" i="4" s="1"/>
  <c r="G45" i="4" s="1"/>
  <c r="O44" i="4"/>
  <c r="F44" i="4" s="1"/>
  <c r="G44" i="4" s="1"/>
  <c r="O43" i="4"/>
  <c r="F43" i="4" s="1"/>
  <c r="G43" i="4" s="1"/>
  <c r="O42" i="4"/>
  <c r="F42" i="4" s="1"/>
  <c r="G42" i="4" s="1"/>
  <c r="O41" i="4"/>
  <c r="F41" i="4" s="1"/>
  <c r="G41" i="4" s="1"/>
  <c r="O40" i="4"/>
  <c r="F40" i="4" s="1"/>
  <c r="G40" i="4" s="1"/>
  <c r="O39" i="4"/>
  <c r="F39" i="4"/>
  <c r="G39" i="4" s="1"/>
  <c r="O38" i="4"/>
  <c r="F38" i="4" s="1"/>
  <c r="G38" i="4" s="1"/>
  <c r="O37" i="4"/>
  <c r="F37" i="4" s="1"/>
  <c r="G37" i="4" s="1"/>
  <c r="O36" i="4"/>
  <c r="F36" i="4" s="1"/>
  <c r="G36" i="4" s="1"/>
  <c r="O35" i="4"/>
  <c r="F35" i="4" s="1"/>
  <c r="G35" i="4" s="1"/>
  <c r="O34" i="4"/>
  <c r="F34" i="4" s="1"/>
  <c r="G34" i="4" s="1"/>
  <c r="O33" i="4"/>
  <c r="F33" i="4" s="1"/>
  <c r="G33" i="4" s="1"/>
  <c r="O32" i="4"/>
  <c r="F32" i="4"/>
  <c r="G32" i="4" s="1"/>
  <c r="O31" i="4"/>
  <c r="F31" i="4"/>
  <c r="G31" i="4" s="1"/>
  <c r="O30" i="4"/>
  <c r="F30" i="4" s="1"/>
  <c r="G30" i="4" s="1"/>
  <c r="O29" i="4"/>
  <c r="F29" i="4" s="1"/>
  <c r="G29" i="4" s="1"/>
  <c r="O28" i="4"/>
  <c r="F28" i="4" s="1"/>
  <c r="G28" i="4" s="1"/>
  <c r="O27" i="4"/>
  <c r="F27" i="4"/>
  <c r="G27" i="4" s="1"/>
  <c r="O26" i="4"/>
  <c r="F26" i="4" s="1"/>
  <c r="G26" i="4" s="1"/>
  <c r="O25" i="4"/>
  <c r="F25" i="4" s="1"/>
  <c r="G25" i="4" s="1"/>
  <c r="O24" i="4"/>
  <c r="F24" i="4" s="1"/>
  <c r="G24" i="4" s="1"/>
  <c r="O23" i="4"/>
  <c r="F23" i="4"/>
  <c r="G23" i="4" s="1"/>
  <c r="O22" i="4"/>
  <c r="F22" i="4" s="1"/>
  <c r="G22" i="4" s="1"/>
  <c r="O21" i="4"/>
  <c r="F21" i="4" s="1"/>
  <c r="G21" i="4" s="1"/>
  <c r="O20" i="4"/>
  <c r="F20" i="4" s="1"/>
  <c r="G20" i="4" s="1"/>
  <c r="O19" i="4"/>
  <c r="F19" i="4" s="1"/>
  <c r="G19" i="4" s="1"/>
  <c r="O18" i="4"/>
  <c r="F18" i="4" s="1"/>
  <c r="G18" i="4" s="1"/>
  <c r="O17" i="4"/>
  <c r="F17" i="4" s="1"/>
  <c r="G17" i="4" s="1"/>
  <c r="O16" i="4"/>
  <c r="F16" i="4"/>
  <c r="G16" i="4" s="1"/>
  <c r="O15" i="4"/>
  <c r="F15" i="4"/>
  <c r="G15" i="4" s="1"/>
  <c r="O14" i="4"/>
  <c r="F14" i="4" s="1"/>
  <c r="G14" i="4" s="1"/>
  <c r="O13" i="4"/>
  <c r="F13" i="4" s="1"/>
  <c r="G13" i="4" s="1"/>
  <c r="O12" i="4"/>
  <c r="F12" i="4" s="1"/>
  <c r="G12" i="4" s="1"/>
</calcChain>
</file>

<file path=xl/sharedStrings.xml><?xml version="1.0" encoding="utf-8"?>
<sst xmlns="http://schemas.openxmlformats.org/spreadsheetml/2006/main" count="143" uniqueCount="136">
  <si>
    <t>STT</t>
  </si>
  <si>
    <t>Mã Sinh viên</t>
  </si>
  <si>
    <t>Họ tên Sinh viên</t>
  </si>
  <si>
    <t>Ghi chú</t>
  </si>
  <si>
    <t> </t>
  </si>
  <si>
    <t xml:space="preserve">Tổng điểm </t>
  </si>
  <si>
    <t xml:space="preserve">Xếp loại </t>
  </si>
  <si>
    <t>CỘNG HÒA XÃ HỘI CHỦ NGHĨA VIỆT NAM</t>
  </si>
  <si>
    <r>
      <t xml:space="preserve">                            </t>
    </r>
    <r>
      <rPr>
        <b/>
        <sz val="13"/>
        <color theme="1"/>
        <rFont val="Times New Roman"/>
        <family val="1"/>
      </rPr>
      <t>PHIẾU TỔNG HỢP ĐÁNH GIÁ KẾT QUẢ RÈN LUYỆN</t>
    </r>
  </si>
  <si>
    <r>
      <t xml:space="preserve">                                                         </t>
    </r>
    <r>
      <rPr>
        <b/>
        <sz val="13"/>
        <color theme="1"/>
        <rFont val="Times New Roman"/>
        <family val="1"/>
      </rPr>
      <t xml:space="preserve">CỦA SINH VIÊN                                                                  </t>
    </r>
  </si>
  <si>
    <t>GVCN: NGUYỄN THỊ HÀ QUYÊN</t>
  </si>
  <si>
    <t>(Kí ghi rõ họ tên)</t>
  </si>
  <si>
    <t xml:space="preserve">   Lớp trưởng</t>
  </si>
  <si>
    <t xml:space="preserve">          Giáo viên chủ nhiệm</t>
  </si>
  <si>
    <t xml:space="preserve">              (Kí ghi rõ họ tên)</t>
  </si>
  <si>
    <t xml:space="preserve">         Ban chủ nhiệm khoa</t>
  </si>
  <si>
    <t xml:space="preserve">            (Kí ghi rõ họ tên)</t>
  </si>
  <si>
    <r>
      <t xml:space="preserve">                     </t>
    </r>
    <r>
      <rPr>
        <b/>
        <sz val="13"/>
        <color theme="1"/>
        <rFont val="Times New Roman"/>
        <family val="1"/>
      </rPr>
      <t xml:space="preserve"> ĐẠI HỌC ĐÀ NẴNG</t>
    </r>
  </si>
  <si>
    <r>
      <t xml:space="preserve">    </t>
    </r>
    <r>
      <rPr>
        <b/>
        <sz val="13"/>
        <color theme="1"/>
        <rFont val="Times New Roman"/>
        <family val="1"/>
      </rPr>
      <t>TRƯỜNG ĐẠI HỌC SƯ PHẠM KỸ THUẬT</t>
    </r>
  </si>
  <si>
    <r>
      <t xml:space="preserve">                 </t>
    </r>
    <r>
      <rPr>
        <b/>
        <sz val="13"/>
        <color theme="1"/>
        <rFont val="Times New Roman"/>
        <family val="1"/>
      </rPr>
      <t>Độc lập -Tự do- Hạnh phúc</t>
    </r>
  </si>
  <si>
    <t xml:space="preserve">NĂM HỌC: 2023 - 2024   </t>
  </si>
  <si>
    <t>I.1
(4)</t>
  </si>
  <si>
    <t>I.2
(2)</t>
  </si>
  <si>
    <t>I.3
(2)</t>
  </si>
  <si>
    <t>I.4
(6)</t>
  </si>
  <si>
    <t>3.2-4: 4
2.0-3.2:2</t>
  </si>
  <si>
    <t>I.6
(0-2-4)</t>
  </si>
  <si>
    <t>I.5
(2)</t>
  </si>
  <si>
    <t>II.1
(6)</t>
  </si>
  <si>
    <t>II.2
(4)</t>
  </si>
  <si>
    <t>II.3
(10)</t>
  </si>
  <si>
    <t>II.4
(5)</t>
  </si>
  <si>
    <t>III.1
(10)</t>
  </si>
  <si>
    <t>III.2
(6)</t>
  </si>
  <si>
    <t>III.3
(2)</t>
  </si>
  <si>
    <t>III.4
(2)</t>
  </si>
  <si>
    <t>IV.4
(4)</t>
  </si>
  <si>
    <t>IV.2
(10)</t>
  </si>
  <si>
    <t>IV.3
(5)</t>
  </si>
  <si>
    <t>IV.5
(2)</t>
  </si>
  <si>
    <t>V.1
(3)</t>
  </si>
  <si>
    <t>V.2
(2)</t>
  </si>
  <si>
    <t>V.3
(3)</t>
  </si>
  <si>
    <t>V.4
(2)</t>
  </si>
  <si>
    <t>ĐTBCHK</t>
  </si>
  <si>
    <t>Ngày sinh</t>
  </si>
  <si>
    <t>AN</t>
  </si>
  <si>
    <t xml:space="preserve"> ĐỖ THÀNH </t>
  </si>
  <si>
    <t>BIN</t>
  </si>
  <si>
    <t xml:space="preserve"> NGUYỄN LƯƠNG </t>
  </si>
  <si>
    <t>CHÂU</t>
  </si>
  <si>
    <t xml:space="preserve"> TRƯƠNG NGỌC </t>
  </si>
  <si>
    <t>ĐỊNH</t>
  </si>
  <si>
    <t xml:space="preserve"> NGUYỄN HỮU </t>
  </si>
  <si>
    <t>DƯƠNG</t>
  </si>
  <si>
    <t xml:space="preserve"> NGUYỄN VĂN </t>
  </si>
  <si>
    <t>HÀ</t>
  </si>
  <si>
    <t xml:space="preserve"> NGUYỄN THỊ NGỌC </t>
  </si>
  <si>
    <t>HẢI</t>
  </si>
  <si>
    <t xml:space="preserve"> HỒ DUY </t>
  </si>
  <si>
    <t>HÀO</t>
  </si>
  <si>
    <t xml:space="preserve"> NGÔ QUANG NHẬT </t>
  </si>
  <si>
    <t xml:space="preserve"> VỸ</t>
  </si>
  <si>
    <t> NGUYỄN MINH</t>
  </si>
  <si>
    <t>VY</t>
  </si>
  <si>
    <t xml:space="preserve"> NGÔ THỊ THẢO </t>
  </si>
  <si>
    <t>VŨ</t>
  </si>
  <si>
    <t xml:space="preserve"> HUỲNH VIẾT ANH </t>
  </si>
  <si>
    <t>VINH</t>
  </si>
  <si>
    <t xml:space="preserve"> HÀ CÔNG </t>
  </si>
  <si>
    <t>QUANG</t>
  </si>
  <si>
    <t xml:space="preserve"> NGUYỄN QUANG </t>
  </si>
  <si>
    <t>VIỆT</t>
  </si>
  <si>
    <t xml:space="preserve"> TRẦN HỒNG </t>
  </si>
  <si>
    <t>UYÊN</t>
  </si>
  <si>
    <t xml:space="preserve"> LÊ MỸ </t>
  </si>
  <si>
    <t>TÙNG</t>
  </si>
  <si>
    <t xml:space="preserve"> NGUYỄN THANH </t>
  </si>
  <si>
    <t>HẬU</t>
  </si>
  <si>
    <t xml:space="preserve"> NGUYỄN THỊ VY </t>
  </si>
  <si>
    <t>HIỀN</t>
  </si>
  <si>
    <t xml:space="preserve"> TRẦN </t>
  </si>
  <si>
    <t xml:space="preserve"> HƯNG</t>
  </si>
  <si>
    <t> LÊ VIỆT</t>
  </si>
  <si>
    <t xml:space="preserve"> HUY</t>
  </si>
  <si>
    <t> PHẠM MINH</t>
  </si>
  <si>
    <t>HUY</t>
  </si>
  <si>
    <t xml:space="preserve"> TRƯƠNG ĐỨC </t>
  </si>
  <si>
    <t xml:space="preserve"> NGÔ HOÀNG </t>
  </si>
  <si>
    <t xml:space="preserve"> TRẦN CÔNG </t>
  </si>
  <si>
    <t>HUYỀN</t>
  </si>
  <si>
    <t xml:space="preserve"> NGUYỄN THỊ THÚY </t>
  </si>
  <si>
    <t>HUỲNH</t>
  </si>
  <si>
    <t xml:space="preserve"> NGUYỄN </t>
  </si>
  <si>
    <t>KHANG</t>
  </si>
  <si>
    <t xml:space="preserve"> TRẦN VĂN THỌ </t>
  </si>
  <si>
    <t>KHÁNH</t>
  </si>
  <si>
    <t xml:space="preserve"> TRẦN SỸ </t>
  </si>
  <si>
    <t xml:space="preserve"> KHOA</t>
  </si>
  <si>
    <t> NGUYỄN ĐÌNH PHẠM</t>
  </si>
  <si>
    <t>KIM</t>
  </si>
  <si>
    <t xml:space="preserve"> NGUYỄN HOÀNG </t>
  </si>
  <si>
    <t>LONG</t>
  </si>
  <si>
    <t xml:space="preserve"> DƯƠNG THÀNH </t>
  </si>
  <si>
    <t>MỸ</t>
  </si>
  <si>
    <t xml:space="preserve"> TRẦN THỊ </t>
  </si>
  <si>
    <t>NGUYÊN</t>
  </si>
  <si>
    <t xml:space="preserve"> PHẠM HỮU </t>
  </si>
  <si>
    <t xml:space="preserve"> NGUYỄN THỊ CẨM </t>
  </si>
  <si>
    <t>NHÂN</t>
  </si>
  <si>
    <t xml:space="preserve"> TRẦN THÀNH </t>
  </si>
  <si>
    <t>OANH</t>
  </si>
  <si>
    <t>PHƯƠNG</t>
  </si>
  <si>
    <t xml:space="preserve"> NGUYỄN THỊ DUY </t>
  </si>
  <si>
    <t xml:space="preserve"> PHẠM LÊ THIỆU </t>
  </si>
  <si>
    <t>QUỐC</t>
  </si>
  <si>
    <t xml:space="preserve"> QUỐC</t>
  </si>
  <si>
    <t> LÊ DUY</t>
  </si>
  <si>
    <t>THU</t>
  </si>
  <si>
    <t xml:space="preserve"> NGUYỄN THỊ </t>
  </si>
  <si>
    <t>TIÊN</t>
  </si>
  <si>
    <t xml:space="preserve"> NGUYỄN TRIỀU </t>
  </si>
  <si>
    <t>TỐNG</t>
  </si>
  <si>
    <t xml:space="preserve"> VÕ ĐỨC </t>
  </si>
  <si>
    <t>TRÍ</t>
  </si>
  <si>
    <t xml:space="preserve"> LÊ MINH </t>
  </si>
  <si>
    <t>TRƯỜNG</t>
  </si>
  <si>
    <t xml:space="preserve"> TRẦN XUÂN </t>
  </si>
  <si>
    <t>TÚ</t>
  </si>
  <si>
    <t xml:space="preserve"> THÁI THANH </t>
  </si>
  <si>
    <t>TUẤN</t>
  </si>
  <si>
    <t xml:space="preserve"> NGUYỄN ANH </t>
  </si>
  <si>
    <t>TUỆ</t>
  </si>
  <si>
    <t xml:space="preserve"> NGUYỄN MINH </t>
  </si>
  <si>
    <t>Học kỳ</t>
  </si>
  <si>
    <t>Lớp: 23T3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</si>
</sst>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right"/>
    </xf>
    <xf numFmtId="1" fontId="2" fillId="2" borderId="3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left" vertical="center" wrapText="1"/>
    </xf>
    <xf numFmtId="14" fontId="7" fillId="0" borderId="5" xfId="1" applyNumberFormat="1" applyFont="1" applyBorder="1" applyAlignment="1">
      <alignment horizontal="right"/>
    </xf>
    <xf numFmtId="14" fontId="7" fillId="0" borderId="0" xfId="1" applyNumberFormat="1" applyFont="1" applyAlignment="1">
      <alignment horizontal="right"/>
    </xf>
    <xf numFmtId="14" fontId="7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16ABE05B-494D-44ED-9499-B0BB8EFD9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11D3-EEF7-4BA0-B89B-24D946876EA0}">
  <dimension ref="A1:AG67"/>
  <sheetViews>
    <sheetView tabSelected="1" workbookViewId="0">
      <selection sqref="A1:A1048576"/>
    </sheetView>
  </sheetViews>
  <sheetFormatPr defaultRowHeight="16.5" x14ac:dyDescent="0.35"/>
  <cols>
    <col min="1" max="1" width="11.5" style="3" customWidth="1"/>
    <col min="2" max="2" width="20.9140625" style="4" customWidth="1"/>
    <col min="3" max="3" width="25.9140625" style="4" customWidth="1"/>
    <col min="4" max="4" width="23.9140625" style="3" customWidth="1"/>
    <col min="5" max="5" width="15.9140625" style="3" customWidth="1"/>
    <col min="6" max="8" width="12.6640625" style="3" customWidth="1"/>
    <col min="9" max="13" width="9.08203125" style="3"/>
    <col min="14" max="14" width="12.33203125" style="3" customWidth="1"/>
    <col min="15" max="15" width="15.33203125" style="3" customWidth="1"/>
    <col min="16" max="33" width="8.6640625" style="3"/>
  </cols>
  <sheetData>
    <row r="1" spans="1:33" x14ac:dyDescent="0.35">
      <c r="A1" s="1" t="s">
        <v>17</v>
      </c>
      <c r="B1" s="2"/>
      <c r="C1" s="2"/>
      <c r="F1" s="12" t="s">
        <v>7</v>
      </c>
    </row>
    <row r="2" spans="1:33" x14ac:dyDescent="0.35">
      <c r="A2" s="33" t="s">
        <v>18</v>
      </c>
      <c r="B2" s="33"/>
      <c r="C2" s="33"/>
      <c r="F2" s="3" t="s">
        <v>19</v>
      </c>
    </row>
    <row r="3" spans="1:33" x14ac:dyDescent="0.35">
      <c r="A3" s="1"/>
      <c r="B3" s="2"/>
      <c r="C3" s="2"/>
    </row>
    <row r="4" spans="1:33" x14ac:dyDescent="0.35">
      <c r="A4" s="1"/>
      <c r="B4" s="2"/>
      <c r="C4" s="2"/>
    </row>
    <row r="5" spans="1:33" x14ac:dyDescent="0.35">
      <c r="A5" s="1" t="s">
        <v>8</v>
      </c>
      <c r="B5" s="2"/>
      <c r="C5" s="2"/>
    </row>
    <row r="6" spans="1:33" x14ac:dyDescent="0.35">
      <c r="A6" s="1" t="s">
        <v>9</v>
      </c>
      <c r="B6" s="2"/>
      <c r="C6" s="2"/>
    </row>
    <row r="7" spans="1:33" x14ac:dyDescent="0.35">
      <c r="A7" s="1"/>
      <c r="B7" s="2"/>
      <c r="C7" s="2"/>
    </row>
    <row r="8" spans="1:33" x14ac:dyDescent="0.35">
      <c r="A8" s="32" t="s">
        <v>134</v>
      </c>
      <c r="B8" s="31"/>
      <c r="C8" s="31"/>
      <c r="F8" s="30" t="s">
        <v>20</v>
      </c>
      <c r="G8" s="30"/>
    </row>
    <row r="9" spans="1:33" x14ac:dyDescent="0.35">
      <c r="B9" s="29" t="s">
        <v>135</v>
      </c>
      <c r="C9" s="5"/>
      <c r="F9" s="5" t="s">
        <v>10</v>
      </c>
      <c r="G9" s="6"/>
    </row>
    <row r="10" spans="1:33" ht="33" x14ac:dyDescent="0.35">
      <c r="A10" s="1"/>
      <c r="B10" s="2"/>
      <c r="C10" s="2"/>
      <c r="O10" s="13" t="s">
        <v>25</v>
      </c>
    </row>
    <row r="11" spans="1:33" ht="33" x14ac:dyDescent="0.3">
      <c r="A11" s="7" t="s">
        <v>0</v>
      </c>
      <c r="B11" s="8" t="s">
        <v>1</v>
      </c>
      <c r="C11" s="24" t="s">
        <v>2</v>
      </c>
      <c r="D11" s="14"/>
      <c r="E11" s="22" t="s">
        <v>45</v>
      </c>
      <c r="F11" s="16" t="s">
        <v>5</v>
      </c>
      <c r="G11" s="16" t="s">
        <v>6</v>
      </c>
      <c r="H11" s="16" t="s">
        <v>3</v>
      </c>
      <c r="I11" s="20" t="s">
        <v>21</v>
      </c>
      <c r="J11" s="20" t="s">
        <v>22</v>
      </c>
      <c r="K11" s="20" t="s">
        <v>23</v>
      </c>
      <c r="L11" s="20" t="s">
        <v>24</v>
      </c>
      <c r="M11" s="20" t="s">
        <v>27</v>
      </c>
      <c r="N11" s="20" t="s">
        <v>44</v>
      </c>
      <c r="O11" s="20" t="s">
        <v>26</v>
      </c>
      <c r="P11" s="20" t="s">
        <v>28</v>
      </c>
      <c r="Q11" s="20" t="s">
        <v>29</v>
      </c>
      <c r="R11" s="20" t="s">
        <v>30</v>
      </c>
      <c r="S11" s="20" t="s">
        <v>31</v>
      </c>
      <c r="T11" s="20" t="s">
        <v>32</v>
      </c>
      <c r="U11" s="20" t="s">
        <v>33</v>
      </c>
      <c r="V11" s="20" t="s">
        <v>34</v>
      </c>
      <c r="W11" s="20" t="s">
        <v>35</v>
      </c>
      <c r="X11" s="20" t="s">
        <v>36</v>
      </c>
      <c r="Y11" s="20" t="s">
        <v>37</v>
      </c>
      <c r="Z11" s="20" t="s">
        <v>38</v>
      </c>
      <c r="AA11" s="20" t="s">
        <v>36</v>
      </c>
      <c r="AB11" s="20" t="s">
        <v>39</v>
      </c>
      <c r="AC11" s="20" t="s">
        <v>40</v>
      </c>
      <c r="AD11" s="20" t="s">
        <v>41</v>
      </c>
      <c r="AE11" s="20" t="s">
        <v>42</v>
      </c>
      <c r="AF11" s="20" t="s">
        <v>43</v>
      </c>
      <c r="AG11" s="21"/>
    </row>
    <row r="12" spans="1:33" x14ac:dyDescent="0.35">
      <c r="A12" s="9">
        <v>1</v>
      </c>
      <c r="B12" s="10">
        <v>23115053122301</v>
      </c>
      <c r="C12" s="25" t="s">
        <v>47</v>
      </c>
      <c r="D12" s="15" t="s">
        <v>46</v>
      </c>
      <c r="E12" s="23">
        <v>37447</v>
      </c>
      <c r="F12" s="16">
        <f>SUM(I12:M12,O12:AF12)</f>
        <v>72</v>
      </c>
      <c r="G12" s="17" t="str">
        <f>IF(F12&gt;=90,"XS",IF(F12&gt;=80,"TỐT",IF(F12&gt;=65,"KHÁ",IF(F12&gt;=50,"TB",IF(F12&gt;=35,"YẾU","KÉM")))))</f>
        <v>KHÁ</v>
      </c>
      <c r="H12" s="18"/>
      <c r="I12" s="19">
        <v>1</v>
      </c>
      <c r="J12" s="19">
        <v>0</v>
      </c>
      <c r="K12" s="19">
        <v>2</v>
      </c>
      <c r="L12" s="19">
        <v>6</v>
      </c>
      <c r="M12" s="19">
        <v>2</v>
      </c>
      <c r="N12" s="19">
        <v>3.9</v>
      </c>
      <c r="O12" s="19">
        <f>IF(N12&gt;=3.2,4,IF(N12&gt;=2,2,0))</f>
        <v>4</v>
      </c>
      <c r="P12" s="19">
        <v>0</v>
      </c>
      <c r="Q12" s="19">
        <v>4</v>
      </c>
      <c r="R12" s="19">
        <v>7</v>
      </c>
      <c r="S12" s="19">
        <v>2</v>
      </c>
      <c r="T12" s="19">
        <v>5</v>
      </c>
      <c r="U12" s="19">
        <v>6</v>
      </c>
      <c r="V12" s="19">
        <v>2</v>
      </c>
      <c r="W12" s="19">
        <v>1</v>
      </c>
      <c r="X12" s="19">
        <v>4</v>
      </c>
      <c r="Y12" s="19">
        <v>9</v>
      </c>
      <c r="Z12" s="19">
        <v>5</v>
      </c>
      <c r="AA12" s="19">
        <v>4</v>
      </c>
      <c r="AB12" s="19">
        <v>2</v>
      </c>
      <c r="AC12" s="19">
        <v>2</v>
      </c>
      <c r="AD12" s="19">
        <v>1</v>
      </c>
      <c r="AE12" s="19">
        <v>2</v>
      </c>
      <c r="AF12" s="19">
        <v>1</v>
      </c>
    </row>
    <row r="13" spans="1:33" x14ac:dyDescent="0.35">
      <c r="A13" s="9">
        <v>2</v>
      </c>
      <c r="B13" s="10">
        <v>23115053122303</v>
      </c>
      <c r="C13" s="25" t="s">
        <v>49</v>
      </c>
      <c r="D13" s="15" t="s">
        <v>48</v>
      </c>
      <c r="E13" s="23">
        <v>37381</v>
      </c>
      <c r="F13" s="16">
        <f t="shared" ref="F13:F58" si="0">SUM(I13:M13,O13:AF13)</f>
        <v>70</v>
      </c>
      <c r="G13" s="17" t="str">
        <f t="shared" ref="G13:G58" si="1">IF(F13&gt;=90,"XS",IF(F13&gt;=80,"TỐT",IF(F13&gt;=65,"KHÁ",IF(F13&gt;=50,"TB",IF(F13&gt;=35,"YẾU","KÉM")))))</f>
        <v>KHÁ</v>
      </c>
      <c r="H13" s="18"/>
      <c r="I13" s="19">
        <v>4</v>
      </c>
      <c r="J13" s="19">
        <v>2</v>
      </c>
      <c r="K13" s="19">
        <v>2</v>
      </c>
      <c r="L13" s="19">
        <v>6</v>
      </c>
      <c r="M13" s="19">
        <v>2</v>
      </c>
      <c r="N13" s="19">
        <v>2.7</v>
      </c>
      <c r="O13" s="19">
        <f t="shared" ref="O13:O58" si="2">IF(N13&gt;=3.2,4,IF(N13&gt;=2,2,0))</f>
        <v>2</v>
      </c>
      <c r="P13" s="19">
        <v>3</v>
      </c>
      <c r="Q13" s="19">
        <v>3</v>
      </c>
      <c r="R13" s="19">
        <v>0</v>
      </c>
      <c r="S13" s="19">
        <v>1</v>
      </c>
      <c r="T13" s="19">
        <v>6</v>
      </c>
      <c r="U13" s="19">
        <v>5</v>
      </c>
      <c r="V13" s="19">
        <v>1</v>
      </c>
      <c r="W13" s="19">
        <v>1</v>
      </c>
      <c r="X13" s="19">
        <v>4</v>
      </c>
      <c r="Y13" s="19">
        <v>10</v>
      </c>
      <c r="Z13" s="19">
        <v>5</v>
      </c>
      <c r="AA13" s="19">
        <v>4</v>
      </c>
      <c r="AB13" s="19">
        <v>1</v>
      </c>
      <c r="AC13" s="19">
        <v>2</v>
      </c>
      <c r="AD13" s="19">
        <v>2</v>
      </c>
      <c r="AE13" s="19">
        <v>2</v>
      </c>
      <c r="AF13" s="19">
        <v>2</v>
      </c>
    </row>
    <row r="14" spans="1:33" x14ac:dyDescent="0.35">
      <c r="A14" s="9">
        <v>3</v>
      </c>
      <c r="B14" s="10">
        <v>23115053122304</v>
      </c>
      <c r="C14" s="25" t="s">
        <v>51</v>
      </c>
      <c r="D14" s="15" t="s">
        <v>50</v>
      </c>
      <c r="E14" s="23">
        <v>37320</v>
      </c>
      <c r="F14" s="16">
        <f t="shared" si="0"/>
        <v>71</v>
      </c>
      <c r="G14" s="17" t="str">
        <f t="shared" si="1"/>
        <v>KHÁ</v>
      </c>
      <c r="H14" s="18"/>
      <c r="I14" s="19">
        <v>2</v>
      </c>
      <c r="J14" s="19">
        <v>0</v>
      </c>
      <c r="K14" s="19">
        <v>1</v>
      </c>
      <c r="L14" s="19">
        <v>6</v>
      </c>
      <c r="M14" s="19">
        <v>2</v>
      </c>
      <c r="N14" s="19">
        <v>1.9</v>
      </c>
      <c r="O14" s="19">
        <f t="shared" si="2"/>
        <v>0</v>
      </c>
      <c r="P14" s="19">
        <v>4</v>
      </c>
      <c r="Q14" s="19">
        <v>1</v>
      </c>
      <c r="R14" s="19">
        <v>3</v>
      </c>
      <c r="S14" s="19">
        <v>5</v>
      </c>
      <c r="T14" s="19">
        <v>9</v>
      </c>
      <c r="U14" s="19">
        <v>6</v>
      </c>
      <c r="V14" s="19">
        <v>2</v>
      </c>
      <c r="W14" s="19">
        <v>1</v>
      </c>
      <c r="X14" s="19">
        <v>4</v>
      </c>
      <c r="Y14" s="19">
        <v>8</v>
      </c>
      <c r="Z14" s="19">
        <v>4</v>
      </c>
      <c r="AA14" s="19">
        <v>4</v>
      </c>
      <c r="AB14" s="19">
        <v>1</v>
      </c>
      <c r="AC14" s="19">
        <v>3</v>
      </c>
      <c r="AD14" s="19">
        <v>1</v>
      </c>
      <c r="AE14" s="19">
        <v>3</v>
      </c>
      <c r="AF14" s="19">
        <v>1</v>
      </c>
    </row>
    <row r="15" spans="1:33" x14ac:dyDescent="0.35">
      <c r="A15" s="9">
        <v>4</v>
      </c>
      <c r="B15" s="10">
        <v>23115053122305</v>
      </c>
      <c r="C15" s="25" t="s">
        <v>53</v>
      </c>
      <c r="D15" s="15" t="s">
        <v>52</v>
      </c>
      <c r="E15" s="23">
        <v>37557</v>
      </c>
      <c r="F15" s="16">
        <f t="shared" si="0"/>
        <v>69</v>
      </c>
      <c r="G15" s="17" t="str">
        <f t="shared" si="1"/>
        <v>KHÁ</v>
      </c>
      <c r="H15" s="18"/>
      <c r="I15" s="19">
        <v>4</v>
      </c>
      <c r="J15" s="19">
        <v>1</v>
      </c>
      <c r="K15" s="19">
        <v>1</v>
      </c>
      <c r="L15" s="19">
        <v>5</v>
      </c>
      <c r="M15" s="19">
        <v>2</v>
      </c>
      <c r="N15" s="19">
        <v>3</v>
      </c>
      <c r="O15" s="19">
        <f t="shared" si="2"/>
        <v>2</v>
      </c>
      <c r="P15" s="19">
        <v>2</v>
      </c>
      <c r="Q15" s="19">
        <v>3</v>
      </c>
      <c r="R15" s="19">
        <v>6</v>
      </c>
      <c r="S15" s="19">
        <v>5</v>
      </c>
      <c r="T15" s="19">
        <v>1</v>
      </c>
      <c r="U15" s="19">
        <v>5</v>
      </c>
      <c r="V15" s="19">
        <v>1</v>
      </c>
      <c r="W15" s="19">
        <v>2</v>
      </c>
      <c r="X15" s="19">
        <v>3</v>
      </c>
      <c r="Y15" s="19">
        <v>8</v>
      </c>
      <c r="Z15" s="19">
        <v>5</v>
      </c>
      <c r="AA15" s="19">
        <v>4</v>
      </c>
      <c r="AB15" s="19">
        <v>1</v>
      </c>
      <c r="AC15" s="19">
        <v>3</v>
      </c>
      <c r="AD15" s="19">
        <v>1</v>
      </c>
      <c r="AE15" s="19">
        <v>3</v>
      </c>
      <c r="AF15" s="19">
        <v>1</v>
      </c>
    </row>
    <row r="16" spans="1:33" x14ac:dyDescent="0.35">
      <c r="A16" s="9">
        <v>5</v>
      </c>
      <c r="B16" s="10">
        <v>23115053122307</v>
      </c>
      <c r="C16" s="25" t="s">
        <v>55</v>
      </c>
      <c r="D16" s="15" t="s">
        <v>54</v>
      </c>
      <c r="E16" s="23">
        <v>37342</v>
      </c>
      <c r="F16" s="16">
        <f t="shared" si="0"/>
        <v>72</v>
      </c>
      <c r="G16" s="17" t="str">
        <f t="shared" si="1"/>
        <v>KHÁ</v>
      </c>
      <c r="H16" s="18" t="s">
        <v>4</v>
      </c>
      <c r="I16" s="19">
        <v>3</v>
      </c>
      <c r="J16" s="19">
        <v>2</v>
      </c>
      <c r="K16" s="19">
        <v>2</v>
      </c>
      <c r="L16" s="19">
        <v>5</v>
      </c>
      <c r="M16" s="19">
        <v>1</v>
      </c>
      <c r="N16" s="19">
        <v>4</v>
      </c>
      <c r="O16" s="19">
        <f t="shared" si="2"/>
        <v>4</v>
      </c>
      <c r="P16" s="19">
        <v>0</v>
      </c>
      <c r="Q16" s="19">
        <v>1</v>
      </c>
      <c r="R16" s="19">
        <v>7</v>
      </c>
      <c r="S16" s="19">
        <v>4</v>
      </c>
      <c r="T16" s="19">
        <v>4</v>
      </c>
      <c r="U16" s="19">
        <v>5</v>
      </c>
      <c r="V16" s="19">
        <v>2</v>
      </c>
      <c r="W16" s="19">
        <v>2</v>
      </c>
      <c r="X16" s="19">
        <v>3</v>
      </c>
      <c r="Y16" s="19">
        <v>10</v>
      </c>
      <c r="Z16" s="19">
        <v>5</v>
      </c>
      <c r="AA16" s="19">
        <v>4</v>
      </c>
      <c r="AB16" s="19">
        <v>1</v>
      </c>
      <c r="AC16" s="19">
        <v>2</v>
      </c>
      <c r="AD16" s="19">
        <v>1</v>
      </c>
      <c r="AE16" s="19">
        <v>3</v>
      </c>
      <c r="AF16" s="19">
        <v>1</v>
      </c>
    </row>
    <row r="17" spans="1:32" x14ac:dyDescent="0.35">
      <c r="A17" s="9">
        <v>6</v>
      </c>
      <c r="B17" s="10">
        <v>23115053122308</v>
      </c>
      <c r="C17" s="25" t="s">
        <v>57</v>
      </c>
      <c r="D17" s="15" t="s">
        <v>56</v>
      </c>
      <c r="E17" s="23">
        <v>37581</v>
      </c>
      <c r="F17" s="16">
        <f t="shared" si="0"/>
        <v>71</v>
      </c>
      <c r="G17" s="17" t="str">
        <f t="shared" si="1"/>
        <v>KHÁ</v>
      </c>
      <c r="H17" s="18"/>
      <c r="I17" s="19">
        <v>0</v>
      </c>
      <c r="J17" s="19">
        <v>0</v>
      </c>
      <c r="K17" s="19">
        <v>2</v>
      </c>
      <c r="L17" s="19">
        <v>5</v>
      </c>
      <c r="M17" s="19">
        <v>1</v>
      </c>
      <c r="N17" s="19">
        <v>3.1</v>
      </c>
      <c r="O17" s="19">
        <f t="shared" si="2"/>
        <v>2</v>
      </c>
      <c r="P17" s="19">
        <v>5</v>
      </c>
      <c r="Q17" s="19">
        <v>1</v>
      </c>
      <c r="R17" s="19">
        <v>9</v>
      </c>
      <c r="S17" s="19">
        <v>2</v>
      </c>
      <c r="T17" s="19">
        <v>5</v>
      </c>
      <c r="U17" s="19">
        <v>5</v>
      </c>
      <c r="V17" s="19">
        <v>1</v>
      </c>
      <c r="W17" s="19">
        <v>2</v>
      </c>
      <c r="X17" s="19">
        <v>3</v>
      </c>
      <c r="Y17" s="19">
        <v>8</v>
      </c>
      <c r="Z17" s="19">
        <v>5</v>
      </c>
      <c r="AA17" s="19">
        <v>4</v>
      </c>
      <c r="AB17" s="19">
        <v>2</v>
      </c>
      <c r="AC17" s="19">
        <v>2</v>
      </c>
      <c r="AD17" s="19">
        <v>2</v>
      </c>
      <c r="AE17" s="19">
        <v>3</v>
      </c>
      <c r="AF17" s="19">
        <v>2</v>
      </c>
    </row>
    <row r="18" spans="1:32" x14ac:dyDescent="0.35">
      <c r="A18" s="9">
        <v>7</v>
      </c>
      <c r="B18" s="10">
        <v>23115053122309</v>
      </c>
      <c r="C18" s="25" t="s">
        <v>59</v>
      </c>
      <c r="D18" s="15" t="s">
        <v>58</v>
      </c>
      <c r="E18" s="23">
        <v>37289</v>
      </c>
      <c r="F18" s="16">
        <f t="shared" si="0"/>
        <v>65</v>
      </c>
      <c r="G18" s="17" t="str">
        <f t="shared" si="1"/>
        <v>KHÁ</v>
      </c>
      <c r="H18" s="18"/>
      <c r="I18" s="19">
        <v>2</v>
      </c>
      <c r="J18" s="19">
        <v>2</v>
      </c>
      <c r="K18" s="19">
        <v>1</v>
      </c>
      <c r="L18" s="19">
        <v>5</v>
      </c>
      <c r="M18" s="19">
        <v>1</v>
      </c>
      <c r="N18" s="19">
        <v>1.5</v>
      </c>
      <c r="O18" s="19">
        <f t="shared" si="2"/>
        <v>0</v>
      </c>
      <c r="P18" s="19">
        <v>4</v>
      </c>
      <c r="Q18" s="19">
        <v>0</v>
      </c>
      <c r="R18" s="19">
        <v>7</v>
      </c>
      <c r="S18" s="19">
        <v>0</v>
      </c>
      <c r="T18" s="19">
        <v>6</v>
      </c>
      <c r="U18" s="19">
        <v>5</v>
      </c>
      <c r="V18" s="19">
        <v>2</v>
      </c>
      <c r="W18" s="19">
        <v>2</v>
      </c>
      <c r="X18" s="19">
        <v>4</v>
      </c>
      <c r="Y18" s="19">
        <v>9</v>
      </c>
      <c r="Z18" s="19">
        <v>4</v>
      </c>
      <c r="AA18" s="19">
        <v>3</v>
      </c>
      <c r="AB18" s="19">
        <v>1</v>
      </c>
      <c r="AC18" s="19">
        <v>2</v>
      </c>
      <c r="AD18" s="19">
        <v>2</v>
      </c>
      <c r="AE18" s="19">
        <v>2</v>
      </c>
      <c r="AF18" s="19">
        <v>1</v>
      </c>
    </row>
    <row r="19" spans="1:32" x14ac:dyDescent="0.35">
      <c r="A19" s="9">
        <v>8</v>
      </c>
      <c r="B19" s="10">
        <v>23115053122310</v>
      </c>
      <c r="C19" s="25" t="s">
        <v>61</v>
      </c>
      <c r="D19" s="15" t="s">
        <v>60</v>
      </c>
      <c r="E19" s="23">
        <v>37373</v>
      </c>
      <c r="F19" s="16">
        <f t="shared" si="0"/>
        <v>70</v>
      </c>
      <c r="G19" s="17" t="str">
        <f t="shared" si="1"/>
        <v>KHÁ</v>
      </c>
      <c r="H19" s="18"/>
      <c r="I19" s="19">
        <v>1</v>
      </c>
      <c r="J19" s="19">
        <v>1</v>
      </c>
      <c r="K19" s="19">
        <v>2</v>
      </c>
      <c r="L19" s="19">
        <v>6</v>
      </c>
      <c r="M19" s="19">
        <v>2</v>
      </c>
      <c r="N19" s="19">
        <v>3.1</v>
      </c>
      <c r="O19" s="19">
        <f t="shared" si="2"/>
        <v>2</v>
      </c>
      <c r="P19" s="19">
        <v>4</v>
      </c>
      <c r="Q19" s="19">
        <v>1</v>
      </c>
      <c r="R19" s="19">
        <v>6</v>
      </c>
      <c r="S19" s="19">
        <v>3</v>
      </c>
      <c r="T19" s="19">
        <v>3</v>
      </c>
      <c r="U19" s="19">
        <v>5</v>
      </c>
      <c r="V19" s="19">
        <v>1</v>
      </c>
      <c r="W19" s="19">
        <v>2</v>
      </c>
      <c r="X19" s="19">
        <v>3</v>
      </c>
      <c r="Y19" s="19">
        <v>10</v>
      </c>
      <c r="Z19" s="19">
        <v>4</v>
      </c>
      <c r="AA19" s="19">
        <v>3</v>
      </c>
      <c r="AB19" s="19">
        <v>2</v>
      </c>
      <c r="AC19" s="19">
        <v>3</v>
      </c>
      <c r="AD19" s="19">
        <v>1</v>
      </c>
      <c r="AE19" s="19">
        <v>3</v>
      </c>
      <c r="AF19" s="19">
        <v>2</v>
      </c>
    </row>
    <row r="20" spans="1:32" x14ac:dyDescent="0.35">
      <c r="A20" s="9">
        <v>9</v>
      </c>
      <c r="B20" s="10">
        <v>23115053122311</v>
      </c>
      <c r="C20" s="25" t="s">
        <v>79</v>
      </c>
      <c r="D20" s="15" t="s">
        <v>78</v>
      </c>
      <c r="E20" s="23">
        <v>37570</v>
      </c>
      <c r="F20" s="16">
        <f t="shared" si="0"/>
        <v>71</v>
      </c>
      <c r="G20" s="17" t="str">
        <f t="shared" si="1"/>
        <v>KHÁ</v>
      </c>
      <c r="H20" s="18"/>
      <c r="I20" s="19">
        <v>0</v>
      </c>
      <c r="J20" s="19">
        <v>1</v>
      </c>
      <c r="K20" s="19">
        <v>2</v>
      </c>
      <c r="L20" s="19">
        <v>6</v>
      </c>
      <c r="M20" s="19">
        <v>2</v>
      </c>
      <c r="N20" s="19">
        <v>3.2</v>
      </c>
      <c r="O20" s="19">
        <f t="shared" si="2"/>
        <v>4</v>
      </c>
      <c r="P20" s="19">
        <v>0</v>
      </c>
      <c r="Q20" s="19">
        <v>3</v>
      </c>
      <c r="R20" s="19">
        <v>9</v>
      </c>
      <c r="S20" s="19">
        <v>3</v>
      </c>
      <c r="T20" s="19">
        <v>2</v>
      </c>
      <c r="U20" s="19">
        <v>5</v>
      </c>
      <c r="V20" s="19">
        <v>1</v>
      </c>
      <c r="W20" s="19">
        <v>2</v>
      </c>
      <c r="X20" s="19">
        <v>3</v>
      </c>
      <c r="Y20" s="19">
        <v>8</v>
      </c>
      <c r="Z20" s="19">
        <v>5</v>
      </c>
      <c r="AA20" s="19">
        <v>4</v>
      </c>
      <c r="AB20" s="19">
        <v>2</v>
      </c>
      <c r="AC20" s="19">
        <v>3</v>
      </c>
      <c r="AD20" s="19">
        <v>1</v>
      </c>
      <c r="AE20" s="19">
        <v>3</v>
      </c>
      <c r="AF20" s="19">
        <v>2</v>
      </c>
    </row>
    <row r="21" spans="1:32" x14ac:dyDescent="0.35">
      <c r="A21" s="9">
        <v>10</v>
      </c>
      <c r="B21" s="10">
        <v>23115053122312</v>
      </c>
      <c r="C21" s="25" t="s">
        <v>81</v>
      </c>
      <c r="D21" s="15" t="s">
        <v>80</v>
      </c>
      <c r="E21" s="23">
        <v>37597</v>
      </c>
      <c r="F21" s="16">
        <f t="shared" si="0"/>
        <v>68</v>
      </c>
      <c r="G21" s="17" t="str">
        <f t="shared" si="1"/>
        <v>KHÁ</v>
      </c>
      <c r="H21" s="18"/>
      <c r="I21" s="19">
        <v>0</v>
      </c>
      <c r="J21" s="19">
        <v>1</v>
      </c>
      <c r="K21" s="19">
        <v>1</v>
      </c>
      <c r="L21" s="19">
        <v>6</v>
      </c>
      <c r="M21" s="19">
        <v>1</v>
      </c>
      <c r="N21" s="19">
        <v>2.2999999999999998</v>
      </c>
      <c r="O21" s="19">
        <f t="shared" si="2"/>
        <v>2</v>
      </c>
      <c r="P21" s="19">
        <v>5</v>
      </c>
      <c r="Q21" s="19">
        <v>1</v>
      </c>
      <c r="R21" s="19">
        <v>1</v>
      </c>
      <c r="S21" s="19">
        <v>4</v>
      </c>
      <c r="T21" s="19">
        <v>10</v>
      </c>
      <c r="U21" s="19">
        <v>5</v>
      </c>
      <c r="V21" s="19">
        <v>1</v>
      </c>
      <c r="W21" s="19">
        <v>1</v>
      </c>
      <c r="X21" s="19">
        <v>3</v>
      </c>
      <c r="Y21" s="19">
        <v>10</v>
      </c>
      <c r="Z21" s="19">
        <v>4</v>
      </c>
      <c r="AA21" s="19">
        <v>3</v>
      </c>
      <c r="AB21" s="19">
        <v>2</v>
      </c>
      <c r="AC21" s="19">
        <v>2</v>
      </c>
      <c r="AD21" s="19">
        <v>1</v>
      </c>
      <c r="AE21" s="19">
        <v>2</v>
      </c>
      <c r="AF21" s="19">
        <v>2</v>
      </c>
    </row>
    <row r="22" spans="1:32" x14ac:dyDescent="0.35">
      <c r="A22" s="9">
        <v>11</v>
      </c>
      <c r="B22" s="10">
        <v>23115053122313</v>
      </c>
      <c r="C22" s="25" t="s">
        <v>83</v>
      </c>
      <c r="D22" s="15" t="s">
        <v>82</v>
      </c>
      <c r="E22" s="23">
        <v>37385</v>
      </c>
      <c r="F22" s="16">
        <f t="shared" si="0"/>
        <v>78</v>
      </c>
      <c r="G22" s="17" t="str">
        <f t="shared" si="1"/>
        <v>KHÁ</v>
      </c>
      <c r="H22" s="18"/>
      <c r="I22" s="19">
        <v>4</v>
      </c>
      <c r="J22" s="19">
        <v>1</v>
      </c>
      <c r="K22" s="19">
        <v>1</v>
      </c>
      <c r="L22" s="19">
        <v>5</v>
      </c>
      <c r="M22" s="19">
        <v>1</v>
      </c>
      <c r="N22" s="19">
        <v>2</v>
      </c>
      <c r="O22" s="19">
        <f t="shared" si="2"/>
        <v>2</v>
      </c>
      <c r="P22" s="19">
        <v>5</v>
      </c>
      <c r="Q22" s="19">
        <v>1</v>
      </c>
      <c r="R22" s="19">
        <v>2</v>
      </c>
      <c r="S22" s="19">
        <v>5</v>
      </c>
      <c r="T22" s="19">
        <v>9</v>
      </c>
      <c r="U22" s="19">
        <v>6</v>
      </c>
      <c r="V22" s="19">
        <v>2</v>
      </c>
      <c r="W22" s="19">
        <v>2</v>
      </c>
      <c r="X22" s="19">
        <v>3</v>
      </c>
      <c r="Y22" s="19">
        <v>10</v>
      </c>
      <c r="Z22" s="19">
        <v>4</v>
      </c>
      <c r="AA22" s="19">
        <v>4</v>
      </c>
      <c r="AB22" s="19">
        <v>2</v>
      </c>
      <c r="AC22" s="19">
        <v>3</v>
      </c>
      <c r="AD22" s="19">
        <v>1</v>
      </c>
      <c r="AE22" s="19">
        <v>3</v>
      </c>
      <c r="AF22" s="19">
        <v>2</v>
      </c>
    </row>
    <row r="23" spans="1:32" x14ac:dyDescent="0.35">
      <c r="A23" s="9">
        <v>12</v>
      </c>
      <c r="B23" s="10">
        <v>23115053122314</v>
      </c>
      <c r="C23" s="25" t="s">
        <v>85</v>
      </c>
      <c r="D23" s="15" t="s">
        <v>84</v>
      </c>
      <c r="E23" s="23">
        <v>37512</v>
      </c>
      <c r="F23" s="16">
        <f t="shared" si="0"/>
        <v>68</v>
      </c>
      <c r="G23" s="17" t="str">
        <f t="shared" si="1"/>
        <v>KHÁ</v>
      </c>
      <c r="H23" s="18"/>
      <c r="I23" s="19">
        <v>3</v>
      </c>
      <c r="J23" s="19">
        <v>0</v>
      </c>
      <c r="K23" s="19">
        <v>1</v>
      </c>
      <c r="L23" s="19">
        <v>6</v>
      </c>
      <c r="M23" s="19">
        <v>1</v>
      </c>
      <c r="N23" s="19">
        <v>3.6</v>
      </c>
      <c r="O23" s="19">
        <f t="shared" si="2"/>
        <v>4</v>
      </c>
      <c r="P23" s="19">
        <v>5</v>
      </c>
      <c r="Q23" s="19">
        <v>2</v>
      </c>
      <c r="R23" s="19">
        <v>3</v>
      </c>
      <c r="S23" s="19">
        <v>4</v>
      </c>
      <c r="T23" s="19">
        <v>1</v>
      </c>
      <c r="U23" s="19">
        <v>5</v>
      </c>
      <c r="V23" s="19">
        <v>2</v>
      </c>
      <c r="W23" s="19">
        <v>1</v>
      </c>
      <c r="X23" s="19">
        <v>3</v>
      </c>
      <c r="Y23" s="19">
        <v>10</v>
      </c>
      <c r="Z23" s="19">
        <v>5</v>
      </c>
      <c r="AA23" s="19">
        <v>3</v>
      </c>
      <c r="AB23" s="19">
        <v>2</v>
      </c>
      <c r="AC23" s="19">
        <v>2</v>
      </c>
      <c r="AD23" s="19">
        <v>1</v>
      </c>
      <c r="AE23" s="19">
        <v>2</v>
      </c>
      <c r="AF23" s="19">
        <v>2</v>
      </c>
    </row>
    <row r="24" spans="1:32" x14ac:dyDescent="0.35">
      <c r="A24" s="9">
        <v>13</v>
      </c>
      <c r="B24" s="10">
        <v>23115053122315</v>
      </c>
      <c r="C24" s="25" t="s">
        <v>87</v>
      </c>
      <c r="D24" s="15" t="s">
        <v>86</v>
      </c>
      <c r="E24" s="23">
        <v>37395</v>
      </c>
      <c r="F24" s="16">
        <f t="shared" si="0"/>
        <v>69</v>
      </c>
      <c r="G24" s="17" t="str">
        <f t="shared" si="1"/>
        <v>KHÁ</v>
      </c>
      <c r="H24" s="18"/>
      <c r="I24" s="19">
        <v>0</v>
      </c>
      <c r="J24" s="19">
        <v>0</v>
      </c>
      <c r="K24" s="19">
        <v>1</v>
      </c>
      <c r="L24" s="19">
        <v>6</v>
      </c>
      <c r="M24" s="19">
        <v>1</v>
      </c>
      <c r="N24" s="19">
        <v>2.6</v>
      </c>
      <c r="O24" s="19">
        <f t="shared" si="2"/>
        <v>2</v>
      </c>
      <c r="P24" s="19">
        <v>3</v>
      </c>
      <c r="Q24" s="19">
        <v>4</v>
      </c>
      <c r="R24" s="19">
        <v>3</v>
      </c>
      <c r="S24" s="19">
        <v>3</v>
      </c>
      <c r="T24" s="19">
        <v>9</v>
      </c>
      <c r="U24" s="19">
        <v>6</v>
      </c>
      <c r="V24" s="19">
        <v>1</v>
      </c>
      <c r="W24" s="19">
        <v>1</v>
      </c>
      <c r="X24" s="19">
        <v>3</v>
      </c>
      <c r="Y24" s="19">
        <v>9</v>
      </c>
      <c r="Z24" s="19">
        <v>4</v>
      </c>
      <c r="AA24" s="19">
        <v>4</v>
      </c>
      <c r="AB24" s="19">
        <v>1</v>
      </c>
      <c r="AC24" s="19">
        <v>2</v>
      </c>
      <c r="AD24" s="19">
        <v>2</v>
      </c>
      <c r="AE24" s="19">
        <v>2</v>
      </c>
      <c r="AF24" s="19">
        <v>2</v>
      </c>
    </row>
    <row r="25" spans="1:32" x14ac:dyDescent="0.35">
      <c r="A25" s="9">
        <v>14</v>
      </c>
      <c r="B25" s="10">
        <v>23115053122316</v>
      </c>
      <c r="C25" s="25" t="s">
        <v>88</v>
      </c>
      <c r="D25" s="15" t="s">
        <v>86</v>
      </c>
      <c r="E25" s="23">
        <v>37547</v>
      </c>
      <c r="F25" s="16">
        <f t="shared" si="0"/>
        <v>52</v>
      </c>
      <c r="G25" s="17" t="str">
        <f t="shared" si="1"/>
        <v>TB</v>
      </c>
      <c r="H25" s="18"/>
      <c r="I25" s="19">
        <v>0</v>
      </c>
      <c r="J25" s="19">
        <v>2</v>
      </c>
      <c r="K25" s="19">
        <v>2</v>
      </c>
      <c r="L25" s="19">
        <v>5</v>
      </c>
      <c r="M25" s="19">
        <v>1</v>
      </c>
      <c r="N25" s="19">
        <v>2.4</v>
      </c>
      <c r="O25" s="19">
        <f t="shared" si="2"/>
        <v>2</v>
      </c>
      <c r="P25" s="19">
        <v>1</v>
      </c>
      <c r="Q25" s="19">
        <v>0</v>
      </c>
      <c r="R25" s="19">
        <v>0</v>
      </c>
      <c r="S25" s="19">
        <v>4</v>
      </c>
      <c r="T25" s="19">
        <v>0</v>
      </c>
      <c r="U25" s="19">
        <v>5</v>
      </c>
      <c r="V25" s="19">
        <v>1</v>
      </c>
      <c r="W25" s="19">
        <v>1</v>
      </c>
      <c r="X25" s="19">
        <v>3</v>
      </c>
      <c r="Y25" s="19">
        <v>8</v>
      </c>
      <c r="Z25" s="19">
        <v>4</v>
      </c>
      <c r="AA25" s="19">
        <v>4</v>
      </c>
      <c r="AB25" s="19">
        <v>2</v>
      </c>
      <c r="AC25" s="19">
        <v>3</v>
      </c>
      <c r="AD25" s="19">
        <v>1</v>
      </c>
      <c r="AE25" s="19">
        <v>2</v>
      </c>
      <c r="AF25" s="19">
        <v>1</v>
      </c>
    </row>
    <row r="26" spans="1:32" x14ac:dyDescent="0.35">
      <c r="A26" s="9">
        <v>15</v>
      </c>
      <c r="B26" s="10">
        <v>23115053122317</v>
      </c>
      <c r="C26" s="25" t="s">
        <v>89</v>
      </c>
      <c r="D26" s="15" t="s">
        <v>86</v>
      </c>
      <c r="E26" s="23">
        <v>37423</v>
      </c>
      <c r="F26" s="16">
        <f t="shared" si="0"/>
        <v>66</v>
      </c>
      <c r="G26" s="17" t="str">
        <f t="shared" si="1"/>
        <v>KHÁ</v>
      </c>
      <c r="H26" s="18"/>
      <c r="I26" s="19">
        <v>1</v>
      </c>
      <c r="J26" s="19">
        <v>0</v>
      </c>
      <c r="K26" s="19">
        <v>2</v>
      </c>
      <c r="L26" s="19">
        <v>5</v>
      </c>
      <c r="M26" s="19">
        <v>2</v>
      </c>
      <c r="N26" s="19">
        <v>2.9</v>
      </c>
      <c r="O26" s="19">
        <f t="shared" si="2"/>
        <v>2</v>
      </c>
      <c r="P26" s="19">
        <v>4</v>
      </c>
      <c r="Q26" s="19">
        <v>3</v>
      </c>
      <c r="R26" s="19">
        <v>1</v>
      </c>
      <c r="S26" s="19">
        <v>2</v>
      </c>
      <c r="T26" s="19">
        <v>7</v>
      </c>
      <c r="U26" s="19">
        <v>6</v>
      </c>
      <c r="V26" s="19">
        <v>2</v>
      </c>
      <c r="W26" s="19">
        <v>1</v>
      </c>
      <c r="X26" s="19">
        <v>3</v>
      </c>
      <c r="Y26" s="19">
        <v>8</v>
      </c>
      <c r="Z26" s="19">
        <v>5</v>
      </c>
      <c r="AA26" s="19">
        <v>4</v>
      </c>
      <c r="AB26" s="19">
        <v>2</v>
      </c>
      <c r="AC26" s="19">
        <v>2</v>
      </c>
      <c r="AD26" s="19">
        <v>1</v>
      </c>
      <c r="AE26" s="19">
        <v>2</v>
      </c>
      <c r="AF26" s="19">
        <v>1</v>
      </c>
    </row>
    <row r="27" spans="1:32" x14ac:dyDescent="0.35">
      <c r="A27" s="9">
        <v>16</v>
      </c>
      <c r="B27" s="10">
        <v>23115053122318</v>
      </c>
      <c r="C27" s="25" t="s">
        <v>91</v>
      </c>
      <c r="D27" s="15" t="s">
        <v>90</v>
      </c>
      <c r="E27" s="23">
        <v>37331</v>
      </c>
      <c r="F27" s="16">
        <f t="shared" si="0"/>
        <v>61</v>
      </c>
      <c r="G27" s="17" t="str">
        <f t="shared" si="1"/>
        <v>TB</v>
      </c>
      <c r="H27" s="18"/>
      <c r="I27" s="19">
        <v>3</v>
      </c>
      <c r="J27" s="19">
        <v>1</v>
      </c>
      <c r="K27" s="19">
        <v>1</v>
      </c>
      <c r="L27" s="19">
        <v>5</v>
      </c>
      <c r="M27" s="19">
        <v>2</v>
      </c>
      <c r="N27" s="19">
        <v>1.3</v>
      </c>
      <c r="O27" s="19">
        <f t="shared" si="2"/>
        <v>0</v>
      </c>
      <c r="P27" s="19">
        <v>2</v>
      </c>
      <c r="Q27" s="19">
        <v>2</v>
      </c>
      <c r="R27" s="19">
        <v>4</v>
      </c>
      <c r="S27" s="19">
        <v>1</v>
      </c>
      <c r="T27" s="19">
        <v>2</v>
      </c>
      <c r="U27" s="19">
        <v>5</v>
      </c>
      <c r="V27" s="19">
        <v>1</v>
      </c>
      <c r="W27" s="19">
        <v>2</v>
      </c>
      <c r="X27" s="19">
        <v>3</v>
      </c>
      <c r="Y27" s="19">
        <v>10</v>
      </c>
      <c r="Z27" s="19">
        <v>4</v>
      </c>
      <c r="AA27" s="19">
        <v>4</v>
      </c>
      <c r="AB27" s="19">
        <v>1</v>
      </c>
      <c r="AC27" s="19">
        <v>2</v>
      </c>
      <c r="AD27" s="19">
        <v>1</v>
      </c>
      <c r="AE27" s="19">
        <v>3</v>
      </c>
      <c r="AF27" s="19">
        <v>2</v>
      </c>
    </row>
    <row r="28" spans="1:32" x14ac:dyDescent="0.35">
      <c r="A28" s="9">
        <v>17</v>
      </c>
      <c r="B28" s="10">
        <v>23115053122319</v>
      </c>
      <c r="C28" s="25" t="s">
        <v>93</v>
      </c>
      <c r="D28" s="15" t="s">
        <v>92</v>
      </c>
      <c r="E28" s="23">
        <v>37212</v>
      </c>
      <c r="F28" s="16">
        <f t="shared" si="0"/>
        <v>73</v>
      </c>
      <c r="G28" s="17" t="str">
        <f t="shared" si="1"/>
        <v>KHÁ</v>
      </c>
      <c r="H28" s="18"/>
      <c r="I28" s="19">
        <v>2</v>
      </c>
      <c r="J28" s="19">
        <v>1</v>
      </c>
      <c r="K28" s="19">
        <v>1</v>
      </c>
      <c r="L28" s="19">
        <v>5</v>
      </c>
      <c r="M28" s="19">
        <v>2</v>
      </c>
      <c r="N28" s="19">
        <v>3.6</v>
      </c>
      <c r="O28" s="19">
        <f t="shared" si="2"/>
        <v>4</v>
      </c>
      <c r="P28" s="19">
        <v>4</v>
      </c>
      <c r="Q28" s="19">
        <v>3</v>
      </c>
      <c r="R28" s="19">
        <v>2</v>
      </c>
      <c r="S28" s="19">
        <v>0</v>
      </c>
      <c r="T28" s="19">
        <v>10</v>
      </c>
      <c r="U28" s="19">
        <v>5</v>
      </c>
      <c r="V28" s="19">
        <v>1</v>
      </c>
      <c r="W28" s="19">
        <v>2</v>
      </c>
      <c r="X28" s="19">
        <v>3</v>
      </c>
      <c r="Y28" s="19">
        <v>9</v>
      </c>
      <c r="Z28" s="19">
        <v>4</v>
      </c>
      <c r="AA28" s="19">
        <v>4</v>
      </c>
      <c r="AB28" s="19">
        <v>2</v>
      </c>
      <c r="AC28" s="19">
        <v>3</v>
      </c>
      <c r="AD28" s="19">
        <v>2</v>
      </c>
      <c r="AE28" s="19">
        <v>3</v>
      </c>
      <c r="AF28" s="19">
        <v>1</v>
      </c>
    </row>
    <row r="29" spans="1:32" x14ac:dyDescent="0.35">
      <c r="A29" s="9">
        <v>18</v>
      </c>
      <c r="B29" s="10">
        <v>23115053122320</v>
      </c>
      <c r="C29" s="25" t="s">
        <v>95</v>
      </c>
      <c r="D29" s="15" t="s">
        <v>94</v>
      </c>
      <c r="E29" s="23">
        <v>37413</v>
      </c>
      <c r="F29" s="16">
        <f t="shared" si="0"/>
        <v>69</v>
      </c>
      <c r="G29" s="17" t="str">
        <f t="shared" si="1"/>
        <v>KHÁ</v>
      </c>
      <c r="H29" s="18"/>
      <c r="I29" s="19">
        <v>3</v>
      </c>
      <c r="J29" s="19">
        <v>2</v>
      </c>
      <c r="K29" s="19">
        <v>2</v>
      </c>
      <c r="L29" s="19">
        <v>6</v>
      </c>
      <c r="M29" s="19">
        <v>1</v>
      </c>
      <c r="N29" s="19">
        <v>3.5</v>
      </c>
      <c r="O29" s="19">
        <f t="shared" si="2"/>
        <v>4</v>
      </c>
      <c r="P29" s="19">
        <v>2</v>
      </c>
      <c r="Q29" s="19">
        <v>2</v>
      </c>
      <c r="R29" s="19">
        <v>1</v>
      </c>
      <c r="S29" s="19">
        <v>4</v>
      </c>
      <c r="T29" s="19">
        <v>1</v>
      </c>
      <c r="U29" s="19">
        <v>5</v>
      </c>
      <c r="V29" s="19">
        <v>1</v>
      </c>
      <c r="W29" s="19">
        <v>2</v>
      </c>
      <c r="X29" s="19">
        <v>4</v>
      </c>
      <c r="Y29" s="19">
        <v>10</v>
      </c>
      <c r="Z29" s="19">
        <v>4</v>
      </c>
      <c r="AA29" s="19">
        <v>3</v>
      </c>
      <c r="AB29" s="19">
        <v>2</v>
      </c>
      <c r="AC29" s="19">
        <v>3</v>
      </c>
      <c r="AD29" s="19">
        <v>2</v>
      </c>
      <c r="AE29" s="19">
        <v>3</v>
      </c>
      <c r="AF29" s="19">
        <v>2</v>
      </c>
    </row>
    <row r="30" spans="1:32" x14ac:dyDescent="0.35">
      <c r="A30" s="9">
        <v>19</v>
      </c>
      <c r="B30" s="10">
        <v>23115053122321</v>
      </c>
      <c r="C30" s="25" t="s">
        <v>97</v>
      </c>
      <c r="D30" s="15" t="s">
        <v>96</v>
      </c>
      <c r="E30" s="23">
        <v>37535</v>
      </c>
      <c r="F30" s="16">
        <f t="shared" si="0"/>
        <v>67</v>
      </c>
      <c r="G30" s="17" t="str">
        <f t="shared" si="1"/>
        <v>KHÁ</v>
      </c>
      <c r="H30" s="18"/>
      <c r="I30" s="19">
        <v>4</v>
      </c>
      <c r="J30" s="19">
        <v>0</v>
      </c>
      <c r="K30" s="19">
        <v>1</v>
      </c>
      <c r="L30" s="19">
        <v>6</v>
      </c>
      <c r="M30" s="19">
        <v>2</v>
      </c>
      <c r="N30" s="19">
        <v>1</v>
      </c>
      <c r="O30" s="19">
        <f t="shared" si="2"/>
        <v>0</v>
      </c>
      <c r="P30" s="19">
        <v>6</v>
      </c>
      <c r="Q30" s="19">
        <v>0</v>
      </c>
      <c r="R30" s="19">
        <v>6</v>
      </c>
      <c r="S30" s="19">
        <v>0</v>
      </c>
      <c r="T30" s="19">
        <v>4</v>
      </c>
      <c r="U30" s="19">
        <v>5</v>
      </c>
      <c r="V30" s="19">
        <v>1</v>
      </c>
      <c r="W30" s="19">
        <v>1</v>
      </c>
      <c r="X30" s="19">
        <v>4</v>
      </c>
      <c r="Y30" s="19">
        <v>10</v>
      </c>
      <c r="Z30" s="19">
        <v>4</v>
      </c>
      <c r="AA30" s="19">
        <v>3</v>
      </c>
      <c r="AB30" s="19">
        <v>1</v>
      </c>
      <c r="AC30" s="19">
        <v>3</v>
      </c>
      <c r="AD30" s="19">
        <v>2</v>
      </c>
      <c r="AE30" s="19">
        <v>3</v>
      </c>
      <c r="AF30" s="19">
        <v>1</v>
      </c>
    </row>
    <row r="31" spans="1:32" x14ac:dyDescent="0.35">
      <c r="A31" s="9">
        <v>20</v>
      </c>
      <c r="B31" s="10">
        <v>23115053122322</v>
      </c>
      <c r="C31" s="25" t="s">
        <v>99</v>
      </c>
      <c r="D31" s="15" t="s">
        <v>98</v>
      </c>
      <c r="E31" s="23">
        <v>37352</v>
      </c>
      <c r="F31" s="16">
        <f t="shared" si="0"/>
        <v>69</v>
      </c>
      <c r="G31" s="17" t="str">
        <f t="shared" si="1"/>
        <v>KHÁ</v>
      </c>
      <c r="H31" s="18"/>
      <c r="I31" s="19">
        <v>1</v>
      </c>
      <c r="J31" s="19">
        <v>2</v>
      </c>
      <c r="K31" s="19">
        <v>2</v>
      </c>
      <c r="L31" s="19">
        <v>6</v>
      </c>
      <c r="M31" s="19">
        <v>1</v>
      </c>
      <c r="N31" s="19">
        <v>2.6</v>
      </c>
      <c r="O31" s="19">
        <f t="shared" si="2"/>
        <v>2</v>
      </c>
      <c r="P31" s="19">
        <v>3</v>
      </c>
      <c r="Q31" s="19">
        <v>4</v>
      </c>
      <c r="R31" s="19">
        <v>5</v>
      </c>
      <c r="S31" s="19">
        <v>0</v>
      </c>
      <c r="T31" s="19">
        <v>3</v>
      </c>
      <c r="U31" s="19">
        <v>5</v>
      </c>
      <c r="V31" s="19">
        <v>1</v>
      </c>
      <c r="W31" s="19">
        <v>2</v>
      </c>
      <c r="X31" s="19">
        <v>4</v>
      </c>
      <c r="Y31" s="19">
        <v>9</v>
      </c>
      <c r="Z31" s="19">
        <v>4</v>
      </c>
      <c r="AA31" s="19">
        <v>4</v>
      </c>
      <c r="AB31" s="19">
        <v>2</v>
      </c>
      <c r="AC31" s="19">
        <v>2</v>
      </c>
      <c r="AD31" s="19">
        <v>2</v>
      </c>
      <c r="AE31" s="19">
        <v>3</v>
      </c>
      <c r="AF31" s="19">
        <v>2</v>
      </c>
    </row>
    <row r="32" spans="1:32" x14ac:dyDescent="0.35">
      <c r="A32" s="9">
        <v>21</v>
      </c>
      <c r="B32" s="10">
        <v>23115053122323</v>
      </c>
      <c r="C32" s="25" t="s">
        <v>101</v>
      </c>
      <c r="D32" s="15" t="s">
        <v>100</v>
      </c>
      <c r="E32" s="23">
        <v>37597</v>
      </c>
      <c r="F32" s="16">
        <f t="shared" si="0"/>
        <v>67</v>
      </c>
      <c r="G32" s="17" t="str">
        <f t="shared" si="1"/>
        <v>KHÁ</v>
      </c>
      <c r="H32" s="18"/>
      <c r="I32" s="19">
        <v>1</v>
      </c>
      <c r="J32" s="19">
        <v>1</v>
      </c>
      <c r="K32" s="19">
        <v>1</v>
      </c>
      <c r="L32" s="19">
        <v>5</v>
      </c>
      <c r="M32" s="19">
        <v>2</v>
      </c>
      <c r="N32" s="19">
        <v>2.2000000000000002</v>
      </c>
      <c r="O32" s="19">
        <f t="shared" si="2"/>
        <v>2</v>
      </c>
      <c r="P32" s="19">
        <v>2</v>
      </c>
      <c r="Q32" s="19">
        <v>0</v>
      </c>
      <c r="R32" s="19">
        <v>7</v>
      </c>
      <c r="S32" s="19">
        <v>1</v>
      </c>
      <c r="T32" s="19">
        <v>7</v>
      </c>
      <c r="U32" s="19">
        <v>5</v>
      </c>
      <c r="V32" s="19">
        <v>1</v>
      </c>
      <c r="W32" s="19">
        <v>1</v>
      </c>
      <c r="X32" s="19">
        <v>3</v>
      </c>
      <c r="Y32" s="19">
        <v>8</v>
      </c>
      <c r="Z32" s="19">
        <v>5</v>
      </c>
      <c r="AA32" s="19">
        <v>4</v>
      </c>
      <c r="AB32" s="19">
        <v>2</v>
      </c>
      <c r="AC32" s="19">
        <v>3</v>
      </c>
      <c r="AD32" s="19">
        <v>1</v>
      </c>
      <c r="AE32" s="19">
        <v>3</v>
      </c>
      <c r="AF32" s="19">
        <v>2</v>
      </c>
    </row>
    <row r="33" spans="1:32" x14ac:dyDescent="0.35">
      <c r="A33" s="9">
        <v>22</v>
      </c>
      <c r="B33" s="10">
        <v>23115053122325</v>
      </c>
      <c r="C33" s="25" t="s">
        <v>103</v>
      </c>
      <c r="D33" s="15" t="s">
        <v>102</v>
      </c>
      <c r="E33" s="23">
        <v>37312</v>
      </c>
      <c r="F33" s="16">
        <f t="shared" si="0"/>
        <v>66</v>
      </c>
      <c r="G33" s="17" t="str">
        <f t="shared" si="1"/>
        <v>KHÁ</v>
      </c>
      <c r="H33" s="18"/>
      <c r="I33" s="19">
        <v>3</v>
      </c>
      <c r="J33" s="19">
        <v>0</v>
      </c>
      <c r="K33" s="19">
        <v>1</v>
      </c>
      <c r="L33" s="19">
        <v>6</v>
      </c>
      <c r="M33" s="19">
        <v>1</v>
      </c>
      <c r="N33" s="19">
        <v>1.6</v>
      </c>
      <c r="O33" s="19">
        <f t="shared" si="2"/>
        <v>0</v>
      </c>
      <c r="P33" s="19">
        <v>4</v>
      </c>
      <c r="Q33" s="19">
        <v>2</v>
      </c>
      <c r="R33" s="19">
        <v>10</v>
      </c>
      <c r="S33" s="19">
        <v>0</v>
      </c>
      <c r="T33" s="19">
        <v>2</v>
      </c>
      <c r="U33" s="19">
        <v>6</v>
      </c>
      <c r="V33" s="19">
        <v>1</v>
      </c>
      <c r="W33" s="19">
        <v>1</v>
      </c>
      <c r="X33" s="19">
        <v>3</v>
      </c>
      <c r="Y33" s="19">
        <v>9</v>
      </c>
      <c r="Z33" s="19">
        <v>5</v>
      </c>
      <c r="AA33" s="19">
        <v>4</v>
      </c>
      <c r="AB33" s="19">
        <v>1</v>
      </c>
      <c r="AC33" s="19">
        <v>2</v>
      </c>
      <c r="AD33" s="19">
        <v>1</v>
      </c>
      <c r="AE33" s="19">
        <v>2</v>
      </c>
      <c r="AF33" s="19">
        <v>2</v>
      </c>
    </row>
    <row r="34" spans="1:32" x14ac:dyDescent="0.35">
      <c r="A34" s="9">
        <v>23</v>
      </c>
      <c r="B34" s="10">
        <v>23115053122326</v>
      </c>
      <c r="C34" s="25" t="s">
        <v>105</v>
      </c>
      <c r="D34" s="15" t="s">
        <v>104</v>
      </c>
      <c r="E34" s="23">
        <v>37297</v>
      </c>
      <c r="F34" s="16">
        <f t="shared" si="0"/>
        <v>66</v>
      </c>
      <c r="G34" s="17" t="str">
        <f t="shared" si="1"/>
        <v>KHÁ</v>
      </c>
      <c r="H34" s="18"/>
      <c r="I34" s="19">
        <v>3</v>
      </c>
      <c r="J34" s="19">
        <v>2</v>
      </c>
      <c r="K34" s="19">
        <v>2</v>
      </c>
      <c r="L34" s="19">
        <v>6</v>
      </c>
      <c r="M34" s="19">
        <v>1</v>
      </c>
      <c r="N34" s="19">
        <v>2.5</v>
      </c>
      <c r="O34" s="19">
        <f t="shared" si="2"/>
        <v>2</v>
      </c>
      <c r="P34" s="19">
        <v>4</v>
      </c>
      <c r="Q34" s="19">
        <v>4</v>
      </c>
      <c r="R34" s="19">
        <v>0</v>
      </c>
      <c r="S34" s="19">
        <v>2</v>
      </c>
      <c r="T34" s="19">
        <v>2</v>
      </c>
      <c r="U34" s="19">
        <v>6</v>
      </c>
      <c r="V34" s="19">
        <v>1</v>
      </c>
      <c r="W34" s="19">
        <v>2</v>
      </c>
      <c r="X34" s="19">
        <v>3</v>
      </c>
      <c r="Y34" s="19">
        <v>9</v>
      </c>
      <c r="Z34" s="19">
        <v>5</v>
      </c>
      <c r="AA34" s="19">
        <v>3</v>
      </c>
      <c r="AB34" s="19">
        <v>1</v>
      </c>
      <c r="AC34" s="19">
        <v>2</v>
      </c>
      <c r="AD34" s="19">
        <v>2</v>
      </c>
      <c r="AE34" s="19">
        <v>2</v>
      </c>
      <c r="AF34" s="19">
        <v>2</v>
      </c>
    </row>
    <row r="35" spans="1:32" x14ac:dyDescent="0.35">
      <c r="A35" s="9">
        <v>24</v>
      </c>
      <c r="B35" s="10">
        <v>23115053122327</v>
      </c>
      <c r="C35" s="25" t="s">
        <v>107</v>
      </c>
      <c r="D35" s="15" t="s">
        <v>106</v>
      </c>
      <c r="E35" s="23">
        <v>37257</v>
      </c>
      <c r="F35" s="16">
        <f t="shared" si="0"/>
        <v>73</v>
      </c>
      <c r="G35" s="17" t="str">
        <f t="shared" si="1"/>
        <v>KHÁ</v>
      </c>
      <c r="H35" s="18"/>
      <c r="I35" s="19">
        <v>3</v>
      </c>
      <c r="J35" s="19">
        <v>2</v>
      </c>
      <c r="K35" s="19">
        <v>1</v>
      </c>
      <c r="L35" s="19">
        <v>6</v>
      </c>
      <c r="M35" s="19">
        <v>1</v>
      </c>
      <c r="N35" s="19">
        <v>1.4</v>
      </c>
      <c r="O35" s="19">
        <f t="shared" si="2"/>
        <v>0</v>
      </c>
      <c r="P35" s="19">
        <v>4</v>
      </c>
      <c r="Q35" s="19">
        <v>3</v>
      </c>
      <c r="R35" s="19">
        <v>8</v>
      </c>
      <c r="S35" s="19">
        <v>3</v>
      </c>
      <c r="T35" s="19">
        <v>6</v>
      </c>
      <c r="U35" s="19">
        <v>5</v>
      </c>
      <c r="V35" s="19">
        <v>2</v>
      </c>
      <c r="W35" s="19">
        <v>2</v>
      </c>
      <c r="X35" s="19">
        <v>3</v>
      </c>
      <c r="Y35" s="19">
        <v>10</v>
      </c>
      <c r="Z35" s="19">
        <v>4</v>
      </c>
      <c r="AA35" s="19">
        <v>3</v>
      </c>
      <c r="AB35" s="19">
        <v>1</v>
      </c>
      <c r="AC35" s="19">
        <v>2</v>
      </c>
      <c r="AD35" s="19">
        <v>1</v>
      </c>
      <c r="AE35" s="19">
        <v>2</v>
      </c>
      <c r="AF35" s="19">
        <v>1</v>
      </c>
    </row>
    <row r="36" spans="1:32" x14ac:dyDescent="0.35">
      <c r="A36" s="9">
        <v>25</v>
      </c>
      <c r="B36" s="10">
        <v>23115053122328</v>
      </c>
      <c r="C36" s="25" t="s">
        <v>108</v>
      </c>
      <c r="D36" s="15" t="s">
        <v>106</v>
      </c>
      <c r="E36" s="23">
        <v>37457</v>
      </c>
      <c r="F36" s="16">
        <f t="shared" si="0"/>
        <v>73</v>
      </c>
      <c r="G36" s="17" t="str">
        <f t="shared" si="1"/>
        <v>KHÁ</v>
      </c>
      <c r="H36" s="18"/>
      <c r="I36" s="19">
        <v>4</v>
      </c>
      <c r="J36" s="19">
        <v>0</v>
      </c>
      <c r="K36" s="19">
        <v>1</v>
      </c>
      <c r="L36" s="19">
        <v>6</v>
      </c>
      <c r="M36" s="19">
        <v>1</v>
      </c>
      <c r="N36" s="19">
        <v>1.4</v>
      </c>
      <c r="O36" s="19">
        <f t="shared" si="2"/>
        <v>0</v>
      </c>
      <c r="P36" s="19">
        <v>3</v>
      </c>
      <c r="Q36" s="19">
        <v>2</v>
      </c>
      <c r="R36" s="19">
        <v>2</v>
      </c>
      <c r="S36" s="19">
        <v>5</v>
      </c>
      <c r="T36" s="19">
        <v>8</v>
      </c>
      <c r="U36" s="19">
        <v>6</v>
      </c>
      <c r="V36" s="19">
        <v>2</v>
      </c>
      <c r="W36" s="19">
        <v>2</v>
      </c>
      <c r="X36" s="19">
        <v>4</v>
      </c>
      <c r="Y36" s="19">
        <v>9</v>
      </c>
      <c r="Z36" s="19">
        <v>5</v>
      </c>
      <c r="AA36" s="19">
        <v>4</v>
      </c>
      <c r="AB36" s="19">
        <v>1</v>
      </c>
      <c r="AC36" s="19">
        <v>3</v>
      </c>
      <c r="AD36" s="19">
        <v>1</v>
      </c>
      <c r="AE36" s="19">
        <v>2</v>
      </c>
      <c r="AF36" s="19">
        <v>2</v>
      </c>
    </row>
    <row r="37" spans="1:32" x14ac:dyDescent="0.35">
      <c r="A37" s="9">
        <v>26</v>
      </c>
      <c r="B37" s="10">
        <v>23115053122329</v>
      </c>
      <c r="C37" s="25" t="s">
        <v>110</v>
      </c>
      <c r="D37" s="15" t="s">
        <v>109</v>
      </c>
      <c r="E37" s="23">
        <v>37290</v>
      </c>
      <c r="F37" s="16">
        <f t="shared" si="0"/>
        <v>69</v>
      </c>
      <c r="G37" s="17" t="str">
        <f t="shared" si="1"/>
        <v>KHÁ</v>
      </c>
      <c r="H37" s="18"/>
      <c r="I37" s="19">
        <v>1</v>
      </c>
      <c r="J37" s="19">
        <v>0</v>
      </c>
      <c r="K37" s="19">
        <v>1</v>
      </c>
      <c r="L37" s="19">
        <v>6</v>
      </c>
      <c r="M37" s="19">
        <v>1</v>
      </c>
      <c r="N37" s="19">
        <v>2.4</v>
      </c>
      <c r="O37" s="19">
        <f t="shared" si="2"/>
        <v>2</v>
      </c>
      <c r="P37" s="19">
        <v>3</v>
      </c>
      <c r="Q37" s="19">
        <v>3</v>
      </c>
      <c r="R37" s="19">
        <v>6</v>
      </c>
      <c r="S37" s="19">
        <v>2</v>
      </c>
      <c r="T37" s="19">
        <v>6</v>
      </c>
      <c r="U37" s="19">
        <v>6</v>
      </c>
      <c r="V37" s="19">
        <v>1</v>
      </c>
      <c r="W37" s="19">
        <v>1</v>
      </c>
      <c r="X37" s="19">
        <v>3</v>
      </c>
      <c r="Y37" s="19">
        <v>8</v>
      </c>
      <c r="Z37" s="19">
        <v>4</v>
      </c>
      <c r="AA37" s="19">
        <v>3</v>
      </c>
      <c r="AB37" s="19">
        <v>2</v>
      </c>
      <c r="AC37" s="19">
        <v>3</v>
      </c>
      <c r="AD37" s="19">
        <v>2</v>
      </c>
      <c r="AE37" s="19">
        <v>3</v>
      </c>
      <c r="AF37" s="19">
        <v>2</v>
      </c>
    </row>
    <row r="38" spans="1:32" x14ac:dyDescent="0.35">
      <c r="A38" s="9">
        <v>27</v>
      </c>
      <c r="B38" s="10">
        <v>23115053122330</v>
      </c>
      <c r="C38" s="25" t="s">
        <v>105</v>
      </c>
      <c r="D38" s="15" t="s">
        <v>111</v>
      </c>
      <c r="E38" s="23">
        <v>37461</v>
      </c>
      <c r="F38" s="16">
        <f t="shared" si="0"/>
        <v>65</v>
      </c>
      <c r="G38" s="17" t="str">
        <f t="shared" si="1"/>
        <v>KHÁ</v>
      </c>
      <c r="H38" s="18"/>
      <c r="I38" s="19">
        <v>1</v>
      </c>
      <c r="J38" s="19">
        <v>1</v>
      </c>
      <c r="K38" s="19">
        <v>1</v>
      </c>
      <c r="L38" s="19">
        <v>6</v>
      </c>
      <c r="M38" s="19">
        <v>1</v>
      </c>
      <c r="N38" s="19">
        <v>1.6</v>
      </c>
      <c r="O38" s="19">
        <f t="shared" si="2"/>
        <v>0</v>
      </c>
      <c r="P38" s="19">
        <v>3</v>
      </c>
      <c r="Q38" s="19">
        <v>3</v>
      </c>
      <c r="R38" s="19">
        <v>1</v>
      </c>
      <c r="S38" s="19">
        <v>3</v>
      </c>
      <c r="T38" s="19">
        <v>6</v>
      </c>
      <c r="U38" s="19">
        <v>6</v>
      </c>
      <c r="V38" s="19">
        <v>2</v>
      </c>
      <c r="W38" s="19">
        <v>1</v>
      </c>
      <c r="X38" s="19">
        <v>3</v>
      </c>
      <c r="Y38" s="19">
        <v>9</v>
      </c>
      <c r="Z38" s="19">
        <v>5</v>
      </c>
      <c r="AA38" s="19">
        <v>3</v>
      </c>
      <c r="AB38" s="19">
        <v>2</v>
      </c>
      <c r="AC38" s="19">
        <v>2</v>
      </c>
      <c r="AD38" s="19">
        <v>2</v>
      </c>
      <c r="AE38" s="19">
        <v>3</v>
      </c>
      <c r="AF38" s="19">
        <v>1</v>
      </c>
    </row>
    <row r="39" spans="1:32" x14ac:dyDescent="0.35">
      <c r="A39" s="9">
        <v>28</v>
      </c>
      <c r="B39" s="10">
        <v>23115053122331</v>
      </c>
      <c r="C39" s="25" t="s">
        <v>113</v>
      </c>
      <c r="D39" s="15" t="s">
        <v>112</v>
      </c>
      <c r="E39" s="23">
        <v>37451</v>
      </c>
      <c r="F39" s="16">
        <f t="shared" si="0"/>
        <v>68</v>
      </c>
      <c r="G39" s="17" t="str">
        <f t="shared" si="1"/>
        <v>KHÁ</v>
      </c>
      <c r="H39" s="18"/>
      <c r="I39" s="19">
        <v>0</v>
      </c>
      <c r="J39" s="19">
        <v>1</v>
      </c>
      <c r="K39" s="19">
        <v>2</v>
      </c>
      <c r="L39" s="19">
        <v>6</v>
      </c>
      <c r="M39" s="19">
        <v>1</v>
      </c>
      <c r="N39" s="19">
        <v>2.2000000000000002</v>
      </c>
      <c r="O39" s="19">
        <f t="shared" si="2"/>
        <v>2</v>
      </c>
      <c r="P39" s="19">
        <v>2</v>
      </c>
      <c r="Q39" s="19">
        <v>0</v>
      </c>
      <c r="R39" s="19">
        <v>3</v>
      </c>
      <c r="S39" s="19">
        <v>3</v>
      </c>
      <c r="T39" s="19">
        <v>8</v>
      </c>
      <c r="U39" s="19">
        <v>5</v>
      </c>
      <c r="V39" s="19">
        <v>2</v>
      </c>
      <c r="W39" s="19">
        <v>2</v>
      </c>
      <c r="X39" s="19">
        <v>4</v>
      </c>
      <c r="Y39" s="19">
        <v>9</v>
      </c>
      <c r="Z39" s="19">
        <v>5</v>
      </c>
      <c r="AA39" s="19">
        <v>3</v>
      </c>
      <c r="AB39" s="19">
        <v>2</v>
      </c>
      <c r="AC39" s="19">
        <v>3</v>
      </c>
      <c r="AD39" s="19">
        <v>1</v>
      </c>
      <c r="AE39" s="19">
        <v>2</v>
      </c>
      <c r="AF39" s="19">
        <v>2</v>
      </c>
    </row>
    <row r="40" spans="1:32" x14ac:dyDescent="0.35">
      <c r="A40" s="9">
        <v>29</v>
      </c>
      <c r="B40" s="10">
        <v>23115053122332</v>
      </c>
      <c r="C40" s="25" t="s">
        <v>114</v>
      </c>
      <c r="D40" s="15" t="s">
        <v>70</v>
      </c>
      <c r="E40" s="23">
        <v>37552</v>
      </c>
      <c r="F40" s="16">
        <f t="shared" si="0"/>
        <v>60</v>
      </c>
      <c r="G40" s="17" t="str">
        <f t="shared" si="1"/>
        <v>TB</v>
      </c>
      <c r="H40" s="18"/>
      <c r="I40" s="19">
        <v>1</v>
      </c>
      <c r="J40" s="19">
        <v>0</v>
      </c>
      <c r="K40" s="19">
        <v>2</v>
      </c>
      <c r="L40" s="19">
        <v>6</v>
      </c>
      <c r="M40" s="19">
        <v>1</v>
      </c>
      <c r="N40" s="19">
        <v>1.6</v>
      </c>
      <c r="O40" s="19">
        <f t="shared" si="2"/>
        <v>0</v>
      </c>
      <c r="P40" s="19">
        <v>2</v>
      </c>
      <c r="Q40" s="19">
        <v>0</v>
      </c>
      <c r="R40" s="19">
        <v>1</v>
      </c>
      <c r="S40" s="19">
        <v>5</v>
      </c>
      <c r="T40" s="19">
        <v>8</v>
      </c>
      <c r="U40" s="19">
        <v>5</v>
      </c>
      <c r="V40" s="19">
        <v>1</v>
      </c>
      <c r="W40" s="19">
        <v>1</v>
      </c>
      <c r="X40" s="19">
        <v>3</v>
      </c>
      <c r="Y40" s="19">
        <v>8</v>
      </c>
      <c r="Z40" s="19">
        <v>4</v>
      </c>
      <c r="AA40" s="19">
        <v>3</v>
      </c>
      <c r="AB40" s="19">
        <v>1</v>
      </c>
      <c r="AC40" s="19">
        <v>3</v>
      </c>
      <c r="AD40" s="19">
        <v>1</v>
      </c>
      <c r="AE40" s="19">
        <v>2</v>
      </c>
      <c r="AF40" s="19">
        <v>2</v>
      </c>
    </row>
    <row r="41" spans="1:32" x14ac:dyDescent="0.35">
      <c r="A41" s="9">
        <v>30</v>
      </c>
      <c r="B41" s="10">
        <v>23115053122333</v>
      </c>
      <c r="C41" s="25" t="s">
        <v>55</v>
      </c>
      <c r="D41" s="15" t="s">
        <v>115</v>
      </c>
      <c r="E41" s="23">
        <v>37601</v>
      </c>
      <c r="F41" s="16">
        <f t="shared" si="0"/>
        <v>69</v>
      </c>
      <c r="G41" s="17" t="str">
        <f t="shared" si="1"/>
        <v>KHÁ</v>
      </c>
      <c r="H41" s="18"/>
      <c r="I41" s="19">
        <v>1</v>
      </c>
      <c r="J41" s="19">
        <v>2</v>
      </c>
      <c r="K41" s="19">
        <v>1</v>
      </c>
      <c r="L41" s="19">
        <v>6</v>
      </c>
      <c r="M41" s="19">
        <v>1</v>
      </c>
      <c r="N41" s="19">
        <v>2.2999999999999998</v>
      </c>
      <c r="O41" s="19">
        <f t="shared" si="2"/>
        <v>2</v>
      </c>
      <c r="P41" s="19">
        <v>5</v>
      </c>
      <c r="Q41" s="19">
        <v>1</v>
      </c>
      <c r="R41" s="19">
        <v>2</v>
      </c>
      <c r="S41" s="19">
        <v>2</v>
      </c>
      <c r="T41" s="19">
        <v>5</v>
      </c>
      <c r="U41" s="19">
        <v>5</v>
      </c>
      <c r="V41" s="19">
        <v>2</v>
      </c>
      <c r="W41" s="19">
        <v>2</v>
      </c>
      <c r="X41" s="19">
        <v>4</v>
      </c>
      <c r="Y41" s="19">
        <v>10</v>
      </c>
      <c r="Z41" s="19">
        <v>4</v>
      </c>
      <c r="AA41" s="19">
        <v>4</v>
      </c>
      <c r="AB41" s="19">
        <v>1</v>
      </c>
      <c r="AC41" s="19">
        <v>3</v>
      </c>
      <c r="AD41" s="19">
        <v>2</v>
      </c>
      <c r="AE41" s="19">
        <v>3</v>
      </c>
      <c r="AF41" s="19">
        <v>1</v>
      </c>
    </row>
    <row r="42" spans="1:32" x14ac:dyDescent="0.35">
      <c r="A42" s="9">
        <v>31</v>
      </c>
      <c r="B42" s="10">
        <v>23115053122334</v>
      </c>
      <c r="C42" s="25" t="s">
        <v>117</v>
      </c>
      <c r="D42" s="15" t="s">
        <v>116</v>
      </c>
      <c r="E42" s="23">
        <v>37551</v>
      </c>
      <c r="F42" s="16">
        <f t="shared" si="0"/>
        <v>61</v>
      </c>
      <c r="G42" s="17" t="str">
        <f t="shared" si="1"/>
        <v>TB</v>
      </c>
      <c r="H42" s="18"/>
      <c r="I42" s="19">
        <v>0</v>
      </c>
      <c r="J42" s="19">
        <v>0</v>
      </c>
      <c r="K42" s="19">
        <v>1</v>
      </c>
      <c r="L42" s="19">
        <v>6</v>
      </c>
      <c r="M42" s="19">
        <v>2</v>
      </c>
      <c r="N42" s="19">
        <v>3.9</v>
      </c>
      <c r="O42" s="19">
        <f t="shared" si="2"/>
        <v>4</v>
      </c>
      <c r="P42" s="19">
        <v>1</v>
      </c>
      <c r="Q42" s="19">
        <v>0</v>
      </c>
      <c r="R42" s="19">
        <v>4</v>
      </c>
      <c r="S42" s="19">
        <v>3</v>
      </c>
      <c r="T42" s="19">
        <v>2</v>
      </c>
      <c r="U42" s="19">
        <v>5</v>
      </c>
      <c r="V42" s="19">
        <v>2</v>
      </c>
      <c r="W42" s="19">
        <v>1</v>
      </c>
      <c r="X42" s="19">
        <v>3</v>
      </c>
      <c r="Y42" s="19">
        <v>9</v>
      </c>
      <c r="Z42" s="19">
        <v>5</v>
      </c>
      <c r="AA42" s="19">
        <v>3</v>
      </c>
      <c r="AB42" s="19">
        <v>2</v>
      </c>
      <c r="AC42" s="19">
        <v>2</v>
      </c>
      <c r="AD42" s="19">
        <v>2</v>
      </c>
      <c r="AE42" s="19">
        <v>3</v>
      </c>
      <c r="AF42" s="19">
        <v>1</v>
      </c>
    </row>
    <row r="43" spans="1:32" x14ac:dyDescent="0.35">
      <c r="A43" s="9">
        <v>32</v>
      </c>
      <c r="B43" s="10">
        <v>23115053122335</v>
      </c>
      <c r="C43" s="25" t="s">
        <v>119</v>
      </c>
      <c r="D43" s="15" t="s">
        <v>118</v>
      </c>
      <c r="E43" s="23">
        <v>37328</v>
      </c>
      <c r="F43" s="16">
        <f t="shared" si="0"/>
        <v>78</v>
      </c>
      <c r="G43" s="17" t="str">
        <f t="shared" si="1"/>
        <v>KHÁ</v>
      </c>
      <c r="H43" s="18"/>
      <c r="I43" s="19">
        <v>1</v>
      </c>
      <c r="J43" s="19">
        <v>2</v>
      </c>
      <c r="K43" s="19">
        <v>1</v>
      </c>
      <c r="L43" s="19">
        <v>5</v>
      </c>
      <c r="M43" s="19">
        <v>1</v>
      </c>
      <c r="N43" s="19">
        <v>4</v>
      </c>
      <c r="O43" s="19">
        <f t="shared" si="2"/>
        <v>4</v>
      </c>
      <c r="P43" s="19">
        <v>5</v>
      </c>
      <c r="Q43" s="19">
        <v>1</v>
      </c>
      <c r="R43" s="19">
        <v>10</v>
      </c>
      <c r="S43" s="19">
        <v>3</v>
      </c>
      <c r="T43" s="19">
        <v>5</v>
      </c>
      <c r="U43" s="19">
        <v>6</v>
      </c>
      <c r="V43" s="19">
        <v>1</v>
      </c>
      <c r="W43" s="19">
        <v>2</v>
      </c>
      <c r="X43" s="19">
        <v>4</v>
      </c>
      <c r="Y43" s="19">
        <v>9</v>
      </c>
      <c r="Z43" s="19">
        <v>5</v>
      </c>
      <c r="AA43" s="19">
        <v>4</v>
      </c>
      <c r="AB43" s="19">
        <v>2</v>
      </c>
      <c r="AC43" s="19">
        <v>3</v>
      </c>
      <c r="AD43" s="19">
        <v>1</v>
      </c>
      <c r="AE43" s="19">
        <v>2</v>
      </c>
      <c r="AF43" s="19">
        <v>1</v>
      </c>
    </row>
    <row r="44" spans="1:32" x14ac:dyDescent="0.35">
      <c r="A44" s="9">
        <v>33</v>
      </c>
      <c r="B44" s="10">
        <v>23115053122336</v>
      </c>
      <c r="C44" s="25" t="s">
        <v>121</v>
      </c>
      <c r="D44" s="15" t="s">
        <v>120</v>
      </c>
      <c r="E44" s="23">
        <v>37437</v>
      </c>
      <c r="F44" s="16">
        <f t="shared" si="0"/>
        <v>62</v>
      </c>
      <c r="G44" s="17" t="str">
        <f t="shared" si="1"/>
        <v>TB</v>
      </c>
      <c r="H44" s="18"/>
      <c r="I44" s="19">
        <v>3</v>
      </c>
      <c r="J44" s="19">
        <v>0</v>
      </c>
      <c r="K44" s="19">
        <v>1</v>
      </c>
      <c r="L44" s="19">
        <v>6</v>
      </c>
      <c r="M44" s="19">
        <v>1</v>
      </c>
      <c r="N44" s="19">
        <v>3.6</v>
      </c>
      <c r="O44" s="19">
        <f t="shared" si="2"/>
        <v>4</v>
      </c>
      <c r="P44" s="19">
        <v>5</v>
      </c>
      <c r="Q44" s="19">
        <v>0</v>
      </c>
      <c r="R44" s="19">
        <v>4</v>
      </c>
      <c r="S44" s="19">
        <v>1</v>
      </c>
      <c r="T44" s="19">
        <v>0</v>
      </c>
      <c r="U44" s="19">
        <v>5</v>
      </c>
      <c r="V44" s="19">
        <v>2</v>
      </c>
      <c r="W44" s="19">
        <v>2</v>
      </c>
      <c r="X44" s="19">
        <v>3</v>
      </c>
      <c r="Y44" s="19">
        <v>8</v>
      </c>
      <c r="Z44" s="19">
        <v>4</v>
      </c>
      <c r="AA44" s="19">
        <v>4</v>
      </c>
      <c r="AB44" s="19">
        <v>1</v>
      </c>
      <c r="AC44" s="19">
        <v>3</v>
      </c>
      <c r="AD44" s="19">
        <v>1</v>
      </c>
      <c r="AE44" s="19">
        <v>3</v>
      </c>
      <c r="AF44" s="19">
        <v>1</v>
      </c>
    </row>
    <row r="45" spans="1:32" x14ac:dyDescent="0.35">
      <c r="A45" s="9">
        <v>34</v>
      </c>
      <c r="B45" s="10">
        <v>23115053122337</v>
      </c>
      <c r="C45" s="25" t="s">
        <v>123</v>
      </c>
      <c r="D45" s="15" t="s">
        <v>122</v>
      </c>
      <c r="E45" s="23">
        <v>37291</v>
      </c>
      <c r="F45" s="16">
        <f t="shared" si="0"/>
        <v>65</v>
      </c>
      <c r="G45" s="17" t="str">
        <f t="shared" si="1"/>
        <v>KHÁ</v>
      </c>
      <c r="H45" s="18"/>
      <c r="I45" s="19">
        <v>1</v>
      </c>
      <c r="J45" s="19">
        <v>2</v>
      </c>
      <c r="K45" s="19">
        <v>2</v>
      </c>
      <c r="L45" s="19">
        <v>6</v>
      </c>
      <c r="M45" s="19">
        <v>2</v>
      </c>
      <c r="N45" s="19">
        <v>3.4</v>
      </c>
      <c r="O45" s="19">
        <f t="shared" si="2"/>
        <v>4</v>
      </c>
      <c r="P45" s="19">
        <v>2</v>
      </c>
      <c r="Q45" s="19">
        <v>3</v>
      </c>
      <c r="R45" s="19">
        <v>1</v>
      </c>
      <c r="S45" s="19">
        <v>1</v>
      </c>
      <c r="T45" s="19">
        <v>3</v>
      </c>
      <c r="U45" s="19">
        <v>6</v>
      </c>
      <c r="V45" s="19">
        <v>2</v>
      </c>
      <c r="W45" s="19">
        <v>1</v>
      </c>
      <c r="X45" s="19">
        <v>4</v>
      </c>
      <c r="Y45" s="19">
        <v>8</v>
      </c>
      <c r="Z45" s="19">
        <v>5</v>
      </c>
      <c r="AA45" s="19">
        <v>4</v>
      </c>
      <c r="AB45" s="19">
        <v>1</v>
      </c>
      <c r="AC45" s="19">
        <v>3</v>
      </c>
      <c r="AD45" s="19">
        <v>1</v>
      </c>
      <c r="AE45" s="19">
        <v>2</v>
      </c>
      <c r="AF45" s="19">
        <v>1</v>
      </c>
    </row>
    <row r="46" spans="1:32" x14ac:dyDescent="0.35">
      <c r="A46" s="9">
        <v>35</v>
      </c>
      <c r="B46" s="10">
        <v>23115053122338</v>
      </c>
      <c r="C46" s="25" t="s">
        <v>125</v>
      </c>
      <c r="D46" s="15" t="s">
        <v>124</v>
      </c>
      <c r="E46" s="23">
        <v>37524</v>
      </c>
      <c r="F46" s="16">
        <f t="shared" si="0"/>
        <v>74</v>
      </c>
      <c r="G46" s="17" t="str">
        <f t="shared" si="1"/>
        <v>KHÁ</v>
      </c>
      <c r="H46" s="18"/>
      <c r="I46" s="19">
        <v>2</v>
      </c>
      <c r="J46" s="19">
        <v>1</v>
      </c>
      <c r="K46" s="19">
        <v>2</v>
      </c>
      <c r="L46" s="19">
        <v>5</v>
      </c>
      <c r="M46" s="19">
        <v>1</v>
      </c>
      <c r="N46" s="19">
        <v>1.7</v>
      </c>
      <c r="O46" s="19">
        <f t="shared" si="2"/>
        <v>0</v>
      </c>
      <c r="P46" s="19">
        <v>0</v>
      </c>
      <c r="Q46" s="19">
        <v>2</v>
      </c>
      <c r="R46" s="19">
        <v>9</v>
      </c>
      <c r="S46" s="19">
        <v>5</v>
      </c>
      <c r="T46" s="19">
        <v>7</v>
      </c>
      <c r="U46" s="19">
        <v>5</v>
      </c>
      <c r="V46" s="19">
        <v>2</v>
      </c>
      <c r="W46" s="19">
        <v>2</v>
      </c>
      <c r="X46" s="19">
        <v>4</v>
      </c>
      <c r="Y46" s="19">
        <v>9</v>
      </c>
      <c r="Z46" s="19">
        <v>5</v>
      </c>
      <c r="AA46" s="19">
        <v>3</v>
      </c>
      <c r="AB46" s="19">
        <v>1</v>
      </c>
      <c r="AC46" s="19">
        <v>3</v>
      </c>
      <c r="AD46" s="19">
        <v>1</v>
      </c>
      <c r="AE46" s="19">
        <v>3</v>
      </c>
      <c r="AF46" s="19">
        <v>2</v>
      </c>
    </row>
    <row r="47" spans="1:32" x14ac:dyDescent="0.35">
      <c r="A47" s="9">
        <v>36</v>
      </c>
      <c r="B47" s="10">
        <v>23115053122339</v>
      </c>
      <c r="C47" s="25" t="s">
        <v>127</v>
      </c>
      <c r="D47" s="15" t="s">
        <v>126</v>
      </c>
      <c r="E47" s="23">
        <v>37560</v>
      </c>
      <c r="F47" s="16">
        <f t="shared" si="0"/>
        <v>75</v>
      </c>
      <c r="G47" s="17" t="str">
        <f t="shared" si="1"/>
        <v>KHÁ</v>
      </c>
      <c r="H47" s="18"/>
      <c r="I47" s="19">
        <v>2</v>
      </c>
      <c r="J47" s="19">
        <v>0</v>
      </c>
      <c r="K47" s="19">
        <v>2</v>
      </c>
      <c r="L47" s="19">
        <v>5</v>
      </c>
      <c r="M47" s="19">
        <v>2</v>
      </c>
      <c r="N47" s="19">
        <v>2.5</v>
      </c>
      <c r="O47" s="19">
        <f t="shared" si="2"/>
        <v>2</v>
      </c>
      <c r="P47" s="19">
        <v>5</v>
      </c>
      <c r="Q47" s="19">
        <v>1</v>
      </c>
      <c r="R47" s="19">
        <v>10</v>
      </c>
      <c r="S47" s="19">
        <v>1</v>
      </c>
      <c r="T47" s="19">
        <v>6</v>
      </c>
      <c r="U47" s="19">
        <v>6</v>
      </c>
      <c r="V47" s="19">
        <v>1</v>
      </c>
      <c r="W47" s="19">
        <v>2</v>
      </c>
      <c r="X47" s="19">
        <v>3</v>
      </c>
      <c r="Y47" s="19">
        <v>9</v>
      </c>
      <c r="Z47" s="19">
        <v>4</v>
      </c>
      <c r="AA47" s="19">
        <v>3</v>
      </c>
      <c r="AB47" s="19">
        <v>2</v>
      </c>
      <c r="AC47" s="19">
        <v>3</v>
      </c>
      <c r="AD47" s="19">
        <v>1</v>
      </c>
      <c r="AE47" s="19">
        <v>3</v>
      </c>
      <c r="AF47" s="19">
        <v>2</v>
      </c>
    </row>
    <row r="48" spans="1:32" x14ac:dyDescent="0.35">
      <c r="A48" s="9">
        <v>37</v>
      </c>
      <c r="B48" s="10">
        <v>23115053122340</v>
      </c>
      <c r="C48" s="25" t="s">
        <v>129</v>
      </c>
      <c r="D48" s="15" t="s">
        <v>128</v>
      </c>
      <c r="E48" s="23">
        <v>37283</v>
      </c>
      <c r="F48" s="16">
        <f t="shared" si="0"/>
        <v>66</v>
      </c>
      <c r="G48" s="17" t="str">
        <f t="shared" si="1"/>
        <v>KHÁ</v>
      </c>
      <c r="H48" s="18"/>
      <c r="I48" s="19">
        <v>4</v>
      </c>
      <c r="J48" s="19">
        <v>0</v>
      </c>
      <c r="K48" s="19">
        <v>1</v>
      </c>
      <c r="L48" s="19">
        <v>5</v>
      </c>
      <c r="M48" s="19">
        <v>2</v>
      </c>
      <c r="N48" s="19">
        <v>1.4</v>
      </c>
      <c r="O48" s="19">
        <f t="shared" si="2"/>
        <v>0</v>
      </c>
      <c r="P48" s="19">
        <v>1</v>
      </c>
      <c r="Q48" s="19">
        <v>3</v>
      </c>
      <c r="R48" s="19">
        <v>7</v>
      </c>
      <c r="S48" s="19">
        <v>4</v>
      </c>
      <c r="T48" s="19">
        <v>1</v>
      </c>
      <c r="U48" s="19">
        <v>5</v>
      </c>
      <c r="V48" s="19">
        <v>1</v>
      </c>
      <c r="W48" s="19">
        <v>2</v>
      </c>
      <c r="X48" s="19">
        <v>4</v>
      </c>
      <c r="Y48" s="19">
        <v>9</v>
      </c>
      <c r="Z48" s="19">
        <v>5</v>
      </c>
      <c r="AA48" s="19">
        <v>4</v>
      </c>
      <c r="AB48" s="19">
        <v>1</v>
      </c>
      <c r="AC48" s="19">
        <v>3</v>
      </c>
      <c r="AD48" s="19">
        <v>1</v>
      </c>
      <c r="AE48" s="19">
        <v>2</v>
      </c>
      <c r="AF48" s="19">
        <v>1</v>
      </c>
    </row>
    <row r="49" spans="1:32" x14ac:dyDescent="0.35">
      <c r="A49" s="9">
        <v>38</v>
      </c>
      <c r="B49" s="10">
        <v>23115053122341</v>
      </c>
      <c r="C49" s="25" t="s">
        <v>131</v>
      </c>
      <c r="D49" s="15" t="s">
        <v>130</v>
      </c>
      <c r="E49" s="23">
        <v>37409</v>
      </c>
      <c r="F49" s="16">
        <f t="shared" si="0"/>
        <v>66</v>
      </c>
      <c r="G49" s="17" t="str">
        <f t="shared" si="1"/>
        <v>KHÁ</v>
      </c>
      <c r="H49" s="18"/>
      <c r="I49" s="19">
        <v>2</v>
      </c>
      <c r="J49" s="19">
        <v>1</v>
      </c>
      <c r="K49" s="19">
        <v>1</v>
      </c>
      <c r="L49" s="19">
        <v>5</v>
      </c>
      <c r="M49" s="19">
        <v>1</v>
      </c>
      <c r="N49" s="19">
        <v>4</v>
      </c>
      <c r="O49" s="19">
        <f t="shared" si="2"/>
        <v>4</v>
      </c>
      <c r="P49" s="19">
        <v>5</v>
      </c>
      <c r="Q49" s="19">
        <v>3</v>
      </c>
      <c r="R49" s="19">
        <v>3</v>
      </c>
      <c r="S49" s="19">
        <v>0</v>
      </c>
      <c r="T49" s="19">
        <v>6</v>
      </c>
      <c r="U49" s="19">
        <v>5</v>
      </c>
      <c r="V49" s="19">
        <v>1</v>
      </c>
      <c r="W49" s="19">
        <v>2</v>
      </c>
      <c r="X49" s="19">
        <v>3</v>
      </c>
      <c r="Y49" s="19">
        <v>8</v>
      </c>
      <c r="Z49" s="19">
        <v>4</v>
      </c>
      <c r="AA49" s="19">
        <v>4</v>
      </c>
      <c r="AB49" s="19">
        <v>2</v>
      </c>
      <c r="AC49" s="19">
        <v>2</v>
      </c>
      <c r="AD49" s="19">
        <v>1</v>
      </c>
      <c r="AE49" s="19">
        <v>2</v>
      </c>
      <c r="AF49" s="19">
        <v>1</v>
      </c>
    </row>
    <row r="50" spans="1:32" x14ac:dyDescent="0.35">
      <c r="A50" s="9">
        <v>39</v>
      </c>
      <c r="B50" s="10">
        <v>23115053122342</v>
      </c>
      <c r="C50" s="25" t="s">
        <v>133</v>
      </c>
      <c r="D50" s="15" t="s">
        <v>132</v>
      </c>
      <c r="E50" s="23">
        <v>37396</v>
      </c>
      <c r="F50" s="16">
        <f t="shared" si="0"/>
        <v>63</v>
      </c>
      <c r="G50" s="17" t="str">
        <f t="shared" si="1"/>
        <v>TB</v>
      </c>
      <c r="H50" s="18"/>
      <c r="I50" s="19">
        <v>4</v>
      </c>
      <c r="J50" s="19">
        <v>1</v>
      </c>
      <c r="K50" s="19">
        <v>2</v>
      </c>
      <c r="L50" s="19">
        <v>6</v>
      </c>
      <c r="M50" s="19">
        <v>1</v>
      </c>
      <c r="N50" s="19">
        <v>1.5</v>
      </c>
      <c r="O50" s="19">
        <f t="shared" si="2"/>
        <v>0</v>
      </c>
      <c r="P50" s="19">
        <v>1</v>
      </c>
      <c r="Q50" s="19">
        <v>1</v>
      </c>
      <c r="R50" s="19">
        <v>3</v>
      </c>
      <c r="S50" s="19">
        <v>2</v>
      </c>
      <c r="T50" s="19">
        <v>2</v>
      </c>
      <c r="U50" s="19">
        <v>6</v>
      </c>
      <c r="V50" s="19">
        <v>1</v>
      </c>
      <c r="W50" s="19">
        <v>2</v>
      </c>
      <c r="X50" s="19">
        <v>4</v>
      </c>
      <c r="Y50" s="19">
        <v>9</v>
      </c>
      <c r="Z50" s="19">
        <v>4</v>
      </c>
      <c r="AA50" s="19">
        <v>4</v>
      </c>
      <c r="AB50" s="19">
        <v>1</v>
      </c>
      <c r="AC50" s="19">
        <v>2</v>
      </c>
      <c r="AD50" s="19">
        <v>2</v>
      </c>
      <c r="AE50" s="19">
        <v>3</v>
      </c>
      <c r="AF50" s="19">
        <v>2</v>
      </c>
    </row>
    <row r="51" spans="1:32" x14ac:dyDescent="0.35">
      <c r="A51" s="9">
        <v>40</v>
      </c>
      <c r="B51" s="10">
        <v>23115053122343</v>
      </c>
      <c r="C51" s="25" t="s">
        <v>77</v>
      </c>
      <c r="D51" s="15" t="s">
        <v>76</v>
      </c>
      <c r="E51" s="23">
        <v>37382</v>
      </c>
      <c r="F51" s="16">
        <f t="shared" si="0"/>
        <v>65</v>
      </c>
      <c r="G51" s="17" t="str">
        <f t="shared" si="1"/>
        <v>KHÁ</v>
      </c>
      <c r="H51" s="18"/>
      <c r="I51" s="19">
        <v>0</v>
      </c>
      <c r="J51" s="19">
        <v>2</v>
      </c>
      <c r="K51" s="19">
        <v>1</v>
      </c>
      <c r="L51" s="19">
        <v>6</v>
      </c>
      <c r="M51" s="19">
        <v>1</v>
      </c>
      <c r="N51" s="19">
        <v>3</v>
      </c>
      <c r="O51" s="19">
        <f t="shared" si="2"/>
        <v>2</v>
      </c>
      <c r="P51" s="19">
        <v>1</v>
      </c>
      <c r="Q51" s="19">
        <v>2</v>
      </c>
      <c r="R51" s="19">
        <v>6</v>
      </c>
      <c r="S51" s="19">
        <v>5</v>
      </c>
      <c r="T51" s="19">
        <v>1</v>
      </c>
      <c r="U51" s="19">
        <v>6</v>
      </c>
      <c r="V51" s="19">
        <v>2</v>
      </c>
      <c r="W51" s="19">
        <v>2</v>
      </c>
      <c r="X51" s="19">
        <v>4</v>
      </c>
      <c r="Y51" s="19">
        <v>9</v>
      </c>
      <c r="Z51" s="19">
        <v>5</v>
      </c>
      <c r="AA51" s="19">
        <v>3</v>
      </c>
      <c r="AB51" s="19">
        <v>1</v>
      </c>
      <c r="AC51" s="19">
        <v>2</v>
      </c>
      <c r="AD51" s="19">
        <v>1</v>
      </c>
      <c r="AE51" s="19">
        <v>2</v>
      </c>
      <c r="AF51" s="19">
        <v>1</v>
      </c>
    </row>
    <row r="52" spans="1:32" x14ac:dyDescent="0.35">
      <c r="A52" s="9">
        <v>41</v>
      </c>
      <c r="B52" s="10">
        <v>23115053122344</v>
      </c>
      <c r="C52" s="25" t="s">
        <v>75</v>
      </c>
      <c r="D52" s="15" t="s">
        <v>74</v>
      </c>
      <c r="E52" s="23">
        <v>37423</v>
      </c>
      <c r="F52" s="16">
        <f t="shared" si="0"/>
        <v>81</v>
      </c>
      <c r="G52" s="17" t="str">
        <f t="shared" si="1"/>
        <v>TỐT</v>
      </c>
      <c r="H52" s="18"/>
      <c r="I52" s="19">
        <v>2</v>
      </c>
      <c r="J52" s="19">
        <v>2</v>
      </c>
      <c r="K52" s="19">
        <v>2</v>
      </c>
      <c r="L52" s="19">
        <v>6</v>
      </c>
      <c r="M52" s="19">
        <v>2</v>
      </c>
      <c r="N52" s="19">
        <v>2.8</v>
      </c>
      <c r="O52" s="19">
        <f t="shared" si="2"/>
        <v>2</v>
      </c>
      <c r="P52" s="19">
        <v>6</v>
      </c>
      <c r="Q52" s="19">
        <v>4</v>
      </c>
      <c r="R52" s="19">
        <v>5</v>
      </c>
      <c r="S52" s="19">
        <v>5</v>
      </c>
      <c r="T52" s="19">
        <v>6</v>
      </c>
      <c r="U52" s="19">
        <v>5</v>
      </c>
      <c r="V52" s="19">
        <v>2</v>
      </c>
      <c r="W52" s="19">
        <v>2</v>
      </c>
      <c r="X52" s="19">
        <v>3</v>
      </c>
      <c r="Y52" s="19">
        <v>9</v>
      </c>
      <c r="Z52" s="19">
        <v>4</v>
      </c>
      <c r="AA52" s="19">
        <v>4</v>
      </c>
      <c r="AB52" s="19">
        <v>1</v>
      </c>
      <c r="AC52" s="19">
        <v>3</v>
      </c>
      <c r="AD52" s="19">
        <v>2</v>
      </c>
      <c r="AE52" s="19">
        <v>3</v>
      </c>
      <c r="AF52" s="19">
        <v>1</v>
      </c>
    </row>
    <row r="53" spans="1:32" x14ac:dyDescent="0.35">
      <c r="A53" s="9">
        <v>42</v>
      </c>
      <c r="B53" s="10">
        <v>23115053122345</v>
      </c>
      <c r="C53" s="25" t="s">
        <v>73</v>
      </c>
      <c r="D53" s="15" t="s">
        <v>72</v>
      </c>
      <c r="E53" s="23">
        <v>37576</v>
      </c>
      <c r="F53" s="16">
        <f t="shared" si="0"/>
        <v>78</v>
      </c>
      <c r="G53" s="17" t="str">
        <f t="shared" si="1"/>
        <v>KHÁ</v>
      </c>
      <c r="H53" s="18"/>
      <c r="I53" s="19">
        <v>0</v>
      </c>
      <c r="J53" s="19">
        <v>1</v>
      </c>
      <c r="K53" s="19">
        <v>2</v>
      </c>
      <c r="L53" s="19">
        <v>5</v>
      </c>
      <c r="M53" s="19">
        <v>1</v>
      </c>
      <c r="N53" s="19">
        <v>2.1</v>
      </c>
      <c r="O53" s="19">
        <f t="shared" si="2"/>
        <v>2</v>
      </c>
      <c r="P53" s="19">
        <v>4</v>
      </c>
      <c r="Q53" s="19">
        <v>3</v>
      </c>
      <c r="R53" s="19">
        <v>9</v>
      </c>
      <c r="S53" s="19">
        <v>4</v>
      </c>
      <c r="T53" s="19">
        <v>8</v>
      </c>
      <c r="U53" s="19">
        <v>6</v>
      </c>
      <c r="V53" s="19">
        <v>2</v>
      </c>
      <c r="W53" s="19">
        <v>1</v>
      </c>
      <c r="X53" s="19">
        <v>3</v>
      </c>
      <c r="Y53" s="19">
        <v>9</v>
      </c>
      <c r="Z53" s="19">
        <v>5</v>
      </c>
      <c r="AA53" s="19">
        <v>4</v>
      </c>
      <c r="AB53" s="19">
        <v>1</v>
      </c>
      <c r="AC53" s="19">
        <v>2</v>
      </c>
      <c r="AD53" s="19">
        <v>2</v>
      </c>
      <c r="AE53" s="19">
        <v>2</v>
      </c>
      <c r="AF53" s="19">
        <v>2</v>
      </c>
    </row>
    <row r="54" spans="1:32" x14ac:dyDescent="0.35">
      <c r="A54" s="9">
        <v>43</v>
      </c>
      <c r="B54" s="10">
        <v>23115053122346</v>
      </c>
      <c r="C54" s="25" t="s">
        <v>71</v>
      </c>
      <c r="D54" s="15" t="s">
        <v>68</v>
      </c>
      <c r="E54" s="23">
        <v>37425</v>
      </c>
      <c r="F54" s="16">
        <f t="shared" si="0"/>
        <v>66</v>
      </c>
      <c r="G54" s="17" t="str">
        <f t="shared" si="1"/>
        <v>KHÁ</v>
      </c>
      <c r="H54" s="18"/>
      <c r="I54" s="19">
        <v>3</v>
      </c>
      <c r="J54" s="19">
        <v>1</v>
      </c>
      <c r="K54" s="19">
        <v>1</v>
      </c>
      <c r="L54" s="19">
        <v>5</v>
      </c>
      <c r="M54" s="19">
        <v>2</v>
      </c>
      <c r="N54" s="19">
        <v>2.2000000000000002</v>
      </c>
      <c r="O54" s="19">
        <f t="shared" si="2"/>
        <v>2</v>
      </c>
      <c r="P54" s="19">
        <v>0</v>
      </c>
      <c r="Q54" s="19">
        <v>4</v>
      </c>
      <c r="R54" s="19">
        <v>1</v>
      </c>
      <c r="S54" s="19">
        <v>0</v>
      </c>
      <c r="T54" s="19">
        <v>5</v>
      </c>
      <c r="U54" s="19">
        <v>6</v>
      </c>
      <c r="V54" s="19">
        <v>1</v>
      </c>
      <c r="W54" s="19">
        <v>2</v>
      </c>
      <c r="X54" s="19">
        <v>4</v>
      </c>
      <c r="Y54" s="19">
        <v>9</v>
      </c>
      <c r="Z54" s="19">
        <v>4</v>
      </c>
      <c r="AA54" s="19">
        <v>4</v>
      </c>
      <c r="AB54" s="19">
        <v>2</v>
      </c>
      <c r="AC54" s="19">
        <v>3</v>
      </c>
      <c r="AD54" s="19">
        <v>2</v>
      </c>
      <c r="AE54" s="19">
        <v>3</v>
      </c>
      <c r="AF54" s="19">
        <v>2</v>
      </c>
    </row>
    <row r="55" spans="1:32" x14ac:dyDescent="0.35">
      <c r="A55" s="9">
        <v>44</v>
      </c>
      <c r="B55" s="10">
        <v>23115053122347</v>
      </c>
      <c r="C55" s="25" t="s">
        <v>69</v>
      </c>
      <c r="D55" s="15" t="s">
        <v>68</v>
      </c>
      <c r="E55" s="23">
        <v>37307</v>
      </c>
      <c r="F55" s="16">
        <f t="shared" si="0"/>
        <v>81</v>
      </c>
      <c r="G55" s="17" t="str">
        <f t="shared" si="1"/>
        <v>TỐT</v>
      </c>
      <c r="H55" s="18"/>
      <c r="I55" s="19">
        <v>4</v>
      </c>
      <c r="J55" s="19">
        <v>2</v>
      </c>
      <c r="K55" s="19">
        <v>1</v>
      </c>
      <c r="L55" s="19">
        <v>5</v>
      </c>
      <c r="M55" s="19">
        <v>2</v>
      </c>
      <c r="N55" s="19">
        <v>3.6</v>
      </c>
      <c r="O55" s="19">
        <f t="shared" si="2"/>
        <v>4</v>
      </c>
      <c r="P55" s="19">
        <v>6</v>
      </c>
      <c r="Q55" s="19">
        <v>2</v>
      </c>
      <c r="R55" s="19">
        <v>10</v>
      </c>
      <c r="S55" s="19">
        <v>0</v>
      </c>
      <c r="T55" s="19">
        <v>8</v>
      </c>
      <c r="U55" s="19">
        <v>5</v>
      </c>
      <c r="V55" s="19">
        <v>2</v>
      </c>
      <c r="W55" s="19">
        <v>1</v>
      </c>
      <c r="X55" s="19">
        <v>3</v>
      </c>
      <c r="Y55" s="19">
        <v>9</v>
      </c>
      <c r="Z55" s="19">
        <v>5</v>
      </c>
      <c r="AA55" s="19">
        <v>4</v>
      </c>
      <c r="AB55" s="19">
        <v>2</v>
      </c>
      <c r="AC55" s="19">
        <v>2</v>
      </c>
      <c r="AD55" s="19">
        <v>1</v>
      </c>
      <c r="AE55" s="19">
        <v>2</v>
      </c>
      <c r="AF55" s="19">
        <v>1</v>
      </c>
    </row>
    <row r="56" spans="1:32" x14ac:dyDescent="0.35">
      <c r="A56" s="9">
        <v>45</v>
      </c>
      <c r="B56" s="10">
        <v>23115053122348</v>
      </c>
      <c r="C56" s="25" t="s">
        <v>67</v>
      </c>
      <c r="D56" s="15" t="s">
        <v>66</v>
      </c>
      <c r="E56" s="23">
        <v>37535</v>
      </c>
      <c r="F56" s="16">
        <f t="shared" si="0"/>
        <v>73</v>
      </c>
      <c r="G56" s="17" t="str">
        <f t="shared" si="1"/>
        <v>KHÁ</v>
      </c>
      <c r="H56" s="18"/>
      <c r="I56" s="19">
        <v>0</v>
      </c>
      <c r="J56" s="19">
        <v>2</v>
      </c>
      <c r="K56" s="19">
        <v>1</v>
      </c>
      <c r="L56" s="19">
        <v>6</v>
      </c>
      <c r="M56" s="19">
        <v>2</v>
      </c>
      <c r="N56" s="19">
        <v>1</v>
      </c>
      <c r="O56" s="19">
        <f t="shared" si="2"/>
        <v>0</v>
      </c>
      <c r="P56" s="19">
        <v>6</v>
      </c>
      <c r="Q56" s="19">
        <v>3</v>
      </c>
      <c r="R56" s="19">
        <v>10</v>
      </c>
      <c r="S56" s="19">
        <v>1</v>
      </c>
      <c r="T56" s="19">
        <v>7</v>
      </c>
      <c r="U56" s="19">
        <v>6</v>
      </c>
      <c r="V56" s="19">
        <v>1</v>
      </c>
      <c r="W56" s="19">
        <v>1</v>
      </c>
      <c r="X56" s="19">
        <v>3</v>
      </c>
      <c r="Y56" s="19">
        <v>8</v>
      </c>
      <c r="Z56" s="19">
        <v>4</v>
      </c>
      <c r="AA56" s="19">
        <v>3</v>
      </c>
      <c r="AB56" s="19">
        <v>1</v>
      </c>
      <c r="AC56" s="19">
        <v>3</v>
      </c>
      <c r="AD56" s="19">
        <v>1</v>
      </c>
      <c r="AE56" s="19">
        <v>3</v>
      </c>
      <c r="AF56" s="19">
        <v>1</v>
      </c>
    </row>
    <row r="57" spans="1:32" x14ac:dyDescent="0.35">
      <c r="A57" s="9">
        <v>46</v>
      </c>
      <c r="B57" s="10">
        <v>23115053122349</v>
      </c>
      <c r="C57" s="25" t="s">
        <v>65</v>
      </c>
      <c r="D57" s="15" t="s">
        <v>64</v>
      </c>
      <c r="E57" s="26">
        <v>37436</v>
      </c>
      <c r="F57" s="16">
        <f t="shared" si="0"/>
        <v>62</v>
      </c>
      <c r="G57" s="17" t="str">
        <f t="shared" si="1"/>
        <v>TB</v>
      </c>
      <c r="H57" s="18"/>
      <c r="I57" s="19">
        <v>2</v>
      </c>
      <c r="J57" s="19">
        <v>2</v>
      </c>
      <c r="K57" s="19">
        <v>1</v>
      </c>
      <c r="L57" s="19">
        <v>5</v>
      </c>
      <c r="M57" s="19">
        <v>1</v>
      </c>
      <c r="N57" s="19">
        <v>3.9</v>
      </c>
      <c r="O57" s="19">
        <f t="shared" si="2"/>
        <v>4</v>
      </c>
      <c r="P57" s="19">
        <v>2</v>
      </c>
      <c r="Q57" s="19">
        <v>1</v>
      </c>
      <c r="R57" s="19">
        <v>4</v>
      </c>
      <c r="S57" s="19">
        <v>1</v>
      </c>
      <c r="T57" s="19">
        <v>2</v>
      </c>
      <c r="U57" s="19">
        <v>5</v>
      </c>
      <c r="V57" s="19">
        <v>1</v>
      </c>
      <c r="W57" s="19">
        <v>1</v>
      </c>
      <c r="X57" s="19">
        <v>3</v>
      </c>
      <c r="Y57" s="19">
        <v>10</v>
      </c>
      <c r="Z57" s="19">
        <v>5</v>
      </c>
      <c r="AA57" s="19">
        <v>4</v>
      </c>
      <c r="AB57" s="19">
        <v>1</v>
      </c>
      <c r="AC57" s="19">
        <v>3</v>
      </c>
      <c r="AD57" s="19">
        <v>1</v>
      </c>
      <c r="AE57" s="19">
        <v>2</v>
      </c>
      <c r="AF57" s="19">
        <v>1</v>
      </c>
    </row>
    <row r="58" spans="1:32" x14ac:dyDescent="0.35">
      <c r="A58" s="9">
        <v>47</v>
      </c>
      <c r="B58" s="10">
        <v>23115053122350</v>
      </c>
      <c r="C58" s="25" t="s">
        <v>63</v>
      </c>
      <c r="D58" s="15" t="s">
        <v>62</v>
      </c>
      <c r="E58" s="28">
        <v>37297</v>
      </c>
      <c r="F58" s="16">
        <f t="shared" si="0"/>
        <v>67</v>
      </c>
      <c r="G58" s="17" t="str">
        <f t="shared" si="1"/>
        <v>KHÁ</v>
      </c>
      <c r="H58" s="18"/>
      <c r="I58" s="19">
        <v>1</v>
      </c>
      <c r="J58" s="19">
        <v>2</v>
      </c>
      <c r="K58" s="19">
        <v>2</v>
      </c>
      <c r="L58" s="19">
        <v>5</v>
      </c>
      <c r="M58" s="19">
        <v>2</v>
      </c>
      <c r="N58" s="19">
        <v>3.6</v>
      </c>
      <c r="O58" s="19">
        <f t="shared" si="2"/>
        <v>4</v>
      </c>
      <c r="P58" s="19">
        <v>0</v>
      </c>
      <c r="Q58" s="19">
        <v>1</v>
      </c>
      <c r="R58" s="19">
        <v>8</v>
      </c>
      <c r="S58" s="19">
        <v>0</v>
      </c>
      <c r="T58" s="19">
        <v>2</v>
      </c>
      <c r="U58" s="19">
        <v>6</v>
      </c>
      <c r="V58" s="19">
        <v>2</v>
      </c>
      <c r="W58" s="19">
        <v>1</v>
      </c>
      <c r="X58" s="19">
        <v>3</v>
      </c>
      <c r="Y58" s="19">
        <v>9</v>
      </c>
      <c r="Z58" s="19">
        <v>5</v>
      </c>
      <c r="AA58" s="19">
        <v>4</v>
      </c>
      <c r="AB58" s="19">
        <v>2</v>
      </c>
      <c r="AC58" s="19">
        <v>3</v>
      </c>
      <c r="AD58" s="19">
        <v>1</v>
      </c>
      <c r="AE58" s="19">
        <v>3</v>
      </c>
      <c r="AF58" s="19">
        <v>1</v>
      </c>
    </row>
    <row r="59" spans="1:32" x14ac:dyDescent="0.35">
      <c r="E59" s="27"/>
    </row>
    <row r="60" spans="1:32" x14ac:dyDescent="0.35">
      <c r="B60" s="11" t="s">
        <v>12</v>
      </c>
      <c r="C60" s="11"/>
      <c r="E60" s="27"/>
      <c r="F60" s="12" t="s">
        <v>13</v>
      </c>
    </row>
    <row r="61" spans="1:32" x14ac:dyDescent="0.35">
      <c r="B61" s="4" t="s">
        <v>11</v>
      </c>
      <c r="E61" s="27"/>
      <c r="F61" s="3" t="s">
        <v>14</v>
      </c>
    </row>
    <row r="62" spans="1:32" x14ac:dyDescent="0.35">
      <c r="E62" s="27"/>
    </row>
    <row r="63" spans="1:32" x14ac:dyDescent="0.35">
      <c r="E63" s="27"/>
    </row>
    <row r="64" spans="1:32" x14ac:dyDescent="0.35">
      <c r="D64" s="12" t="s">
        <v>15</v>
      </c>
      <c r="E64" s="27"/>
    </row>
    <row r="65" spans="4:5" x14ac:dyDescent="0.35">
      <c r="D65" s="3" t="s">
        <v>16</v>
      </c>
      <c r="E65" s="27"/>
    </row>
    <row r="66" spans="4:5" x14ac:dyDescent="0.35">
      <c r="E66" s="27"/>
    </row>
    <row r="67" spans="4:5" x14ac:dyDescent="0.35">
      <c r="E67" s="27"/>
    </row>
  </sheetData>
  <mergeCells count="3">
    <mergeCell ref="F8:G8"/>
    <mergeCell ref="A8:C8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Ngo Thu</cp:lastModifiedBy>
  <dcterms:created xsi:type="dcterms:W3CDTF">2022-09-06T02:44:45Z</dcterms:created>
  <dcterms:modified xsi:type="dcterms:W3CDTF">2024-04-04T03:58:31Z</dcterms:modified>
</cp:coreProperties>
</file>