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19AB07B7-9FD5-45D5-9E71-E0DD65645A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F68" i="1" s="1"/>
  <c r="G68" i="1" s="1"/>
  <c r="O67" i="1"/>
  <c r="F67" i="1" s="1"/>
  <c r="G67" i="1" s="1"/>
  <c r="O66" i="1"/>
  <c r="O65" i="1"/>
  <c r="F65" i="1" s="1"/>
  <c r="G65" i="1" s="1"/>
  <c r="O64" i="1"/>
  <c r="F64" i="1" s="1"/>
  <c r="G64" i="1" s="1"/>
  <c r="O63" i="1"/>
  <c r="F63" i="1"/>
  <c r="G63" i="1" s="1"/>
  <c r="O62" i="1"/>
  <c r="F62" i="1" s="1"/>
  <c r="G62" i="1" s="1"/>
  <c r="O61" i="1"/>
  <c r="F61" i="1" s="1"/>
  <c r="G61" i="1" s="1"/>
  <c r="O60" i="1"/>
  <c r="O59" i="1"/>
  <c r="F59" i="1" s="1"/>
  <c r="G59" i="1" s="1"/>
  <c r="O58" i="1"/>
  <c r="F58" i="1" s="1"/>
  <c r="G58" i="1" s="1"/>
  <c r="O57" i="1"/>
  <c r="O56" i="1"/>
  <c r="F56" i="1" s="1"/>
  <c r="G56" i="1" s="1"/>
  <c r="O55" i="1"/>
  <c r="O54" i="1"/>
  <c r="F54" i="1" s="1"/>
  <c r="G54" i="1" s="1"/>
  <c r="O53" i="1"/>
  <c r="O52" i="1"/>
  <c r="O51" i="1"/>
  <c r="F51" i="1" s="1"/>
  <c r="G51" i="1" s="1"/>
  <c r="O50" i="1"/>
  <c r="O49" i="1"/>
  <c r="O48" i="1"/>
  <c r="O47" i="1"/>
  <c r="O46" i="1"/>
  <c r="O45" i="1"/>
  <c r="F45" i="1" s="1"/>
  <c r="G45" i="1" s="1"/>
  <c r="O44" i="1"/>
  <c r="O43" i="1"/>
  <c r="O42" i="1"/>
  <c r="F42" i="1" s="1"/>
  <c r="G42" i="1" s="1"/>
  <c r="O41" i="1"/>
  <c r="F41" i="1" s="1"/>
  <c r="G41" i="1" s="1"/>
  <c r="O40" i="1"/>
  <c r="F40" i="1" s="1"/>
  <c r="G40" i="1" s="1"/>
  <c r="O39" i="1"/>
  <c r="F39" i="1" s="1"/>
  <c r="G39" i="1" s="1"/>
  <c r="O38" i="1"/>
  <c r="F38" i="1" s="1"/>
  <c r="G38" i="1" s="1"/>
  <c r="O37" i="1"/>
  <c r="O36" i="1"/>
  <c r="O35" i="1"/>
  <c r="F35" i="1" s="1"/>
  <c r="G35" i="1" s="1"/>
  <c r="O34" i="1"/>
  <c r="F34" i="1" s="1"/>
  <c r="G34" i="1" s="1"/>
  <c r="O33" i="1"/>
  <c r="F33" i="1" s="1"/>
  <c r="G33" i="1" s="1"/>
  <c r="O32" i="1"/>
  <c r="F32" i="1" s="1"/>
  <c r="G32" i="1" s="1"/>
  <c r="O31" i="1"/>
  <c r="F31" i="1" s="1"/>
  <c r="G31" i="1" s="1"/>
  <c r="O30" i="1"/>
  <c r="O29" i="1"/>
  <c r="O28" i="1"/>
  <c r="F28" i="1" s="1"/>
  <c r="G28" i="1" s="1"/>
  <c r="O27" i="1"/>
  <c r="F27" i="1" s="1"/>
  <c r="G27" i="1" s="1"/>
  <c r="O26" i="1"/>
  <c r="O25" i="1"/>
  <c r="F25" i="1" s="1"/>
  <c r="G25" i="1" s="1"/>
  <c r="O24" i="1"/>
  <c r="O23" i="1"/>
  <c r="O22" i="1"/>
  <c r="O21" i="1"/>
  <c r="O20" i="1"/>
  <c r="F20" i="1" s="1"/>
  <c r="G20" i="1" s="1"/>
  <c r="O19" i="1"/>
  <c r="O18" i="1"/>
  <c r="F18" i="1" s="1"/>
  <c r="G18" i="1" s="1"/>
  <c r="O17" i="1"/>
  <c r="F17" i="1" s="1"/>
  <c r="G17" i="1" s="1"/>
  <c r="O16" i="1"/>
  <c r="O15" i="1"/>
  <c r="F15" i="1" s="1"/>
  <c r="G15" i="1" s="1"/>
  <c r="O14" i="1"/>
  <c r="O13" i="1"/>
  <c r="F13" i="1" s="1"/>
  <c r="G13" i="1" s="1"/>
  <c r="O12" i="1"/>
  <c r="F12" i="1" s="1"/>
  <c r="G12" i="1" s="1"/>
  <c r="O11" i="1"/>
  <c r="F11" i="1" s="1"/>
  <c r="G11" i="1" s="1"/>
  <c r="F29" i="1" l="1"/>
  <c r="G29" i="1" s="1"/>
  <c r="F30" i="1"/>
  <c r="G30" i="1" s="1"/>
  <c r="F43" i="1"/>
  <c r="G43" i="1" s="1"/>
  <c r="F44" i="1"/>
  <c r="G44" i="1" s="1"/>
  <c r="F14" i="1"/>
  <c r="G14" i="1" s="1"/>
  <c r="F46" i="1"/>
  <c r="G46" i="1" s="1"/>
  <c r="F47" i="1"/>
  <c r="G47" i="1" s="1"/>
  <c r="F48" i="1"/>
  <c r="G48" i="1" s="1"/>
  <c r="F49" i="1"/>
  <c r="G49" i="1" s="1"/>
  <c r="F50" i="1"/>
  <c r="G50" i="1" s="1"/>
  <c r="F16" i="1"/>
  <c r="G16" i="1" s="1"/>
  <c r="F52" i="1"/>
  <c r="G52" i="1" s="1"/>
  <c r="F53" i="1"/>
  <c r="G53" i="1" s="1"/>
  <c r="F66" i="1"/>
  <c r="G66" i="1" s="1"/>
  <c r="F55" i="1"/>
  <c r="G55" i="1" s="1"/>
  <c r="F19" i="1"/>
  <c r="G19" i="1" s="1"/>
  <c r="F57" i="1"/>
  <c r="G57" i="1" s="1"/>
  <c r="F69" i="1"/>
  <c r="G69" i="1" s="1"/>
  <c r="F21" i="1"/>
  <c r="G21" i="1" s="1"/>
  <c r="F22" i="1"/>
  <c r="G22" i="1" s="1"/>
  <c r="F23" i="1"/>
  <c r="G23" i="1" s="1"/>
  <c r="F24" i="1"/>
  <c r="G24" i="1" s="1"/>
  <c r="F36" i="1"/>
  <c r="G36" i="1" s="1"/>
  <c r="F37" i="1"/>
  <c r="G37" i="1" s="1"/>
  <c r="F26" i="1"/>
  <c r="G26" i="1" s="1"/>
  <c r="F60" i="1"/>
  <c r="G60" i="1" s="1"/>
</calcChain>
</file>

<file path=xl/sharedStrings.xml><?xml version="1.0" encoding="utf-8"?>
<sst xmlns="http://schemas.openxmlformats.org/spreadsheetml/2006/main" count="222" uniqueCount="209">
  <si>
    <t>ĐẠI HỌC ĐÀ NẴNG</t>
  </si>
  <si>
    <t>CỘNG HÒA XÃ HỘI CHỦ NGHĨA VIỆT NAM</t>
  </si>
  <si>
    <t>TRƯỜNG ĐẠI HỌC SƯ PHẠM KỸ THUẬT</t>
  </si>
  <si>
    <r>
      <rPr>
        <b/>
        <sz val="10"/>
        <rFont val="Times New Roman"/>
        <family val="1"/>
      </rP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</si>
  <si>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PHIẾU TỔNG HỢP ĐÁNH GIÁ KẾT QUẢ RÈN LUYỆN  </t>
  </si>
  <si>
    <t>CỦA SINH VIÊN</t>
  </si>
  <si>
    <t>Học Kỳ: 222</t>
  </si>
  <si>
    <t xml:space="preserve">NĂM HỌC: 2022  - 2023  </t>
  </si>
  <si>
    <t>Lớp : 19T2</t>
  </si>
  <si>
    <t>GVCN: Ths. Lê Vũ</t>
  </si>
  <si>
    <t>STT</t>
  </si>
  <si>
    <t>Mã Sinh viên</t>
  </si>
  <si>
    <t>Ngày sinh</t>
  </si>
  <si>
    <t>Tổng điểm</t>
  </si>
  <si>
    <t>Xếp loại</t>
  </si>
  <si>
    <t>Ghi chú</t>
  </si>
  <si>
    <t>1911505310201</t>
  </si>
  <si>
    <t xml:space="preserve">TRỊNH HOÀNG DUY </t>
  </si>
  <si>
    <t>ANH</t>
  </si>
  <si>
    <t>1911505310202</t>
  </si>
  <si>
    <t xml:space="preserve">ĐỖ HỒNG </t>
  </si>
  <si>
    <t>ÂN</t>
  </si>
  <si>
    <t>1911505310204</t>
  </si>
  <si>
    <t xml:space="preserve">NGUYỄN THANH </t>
  </si>
  <si>
    <t>CƯỜNG</t>
  </si>
  <si>
    <t>1911505310205</t>
  </si>
  <si>
    <t xml:space="preserve">LƯƠNG VĂN </t>
  </si>
  <si>
    <t>CHƯƠNG</t>
  </si>
  <si>
    <t>1911505310206</t>
  </si>
  <si>
    <t xml:space="preserve">VĂN NGỌC </t>
  </si>
  <si>
    <t>DŨNG</t>
  </si>
  <si>
    <t>1911505310207</t>
  </si>
  <si>
    <t xml:space="preserve">TRẦN </t>
  </si>
  <si>
    <t>ĐẠI</t>
  </si>
  <si>
    <t>1911505310208</t>
  </si>
  <si>
    <t xml:space="preserve">PHẠM VĂN </t>
  </si>
  <si>
    <t>ĐÔNG</t>
  </si>
  <si>
    <t>1911505310210</t>
  </si>
  <si>
    <t xml:space="preserve">NGUYỄN XUÂN </t>
  </si>
  <si>
    <t>ĐỨC</t>
  </si>
  <si>
    <t>1911505310211</t>
  </si>
  <si>
    <t xml:space="preserve">HOÀNG QUANG </t>
  </si>
  <si>
    <t>1911505310212</t>
  </si>
  <si>
    <t xml:space="preserve">TRẦN ĐÌNH </t>
  </si>
  <si>
    <t>ĐƯỢC</t>
  </si>
  <si>
    <t>1911505310213</t>
  </si>
  <si>
    <t xml:space="preserve">NGÔ ĐÌNH HOÀNG </t>
  </si>
  <si>
    <t>HÀ</t>
  </si>
  <si>
    <t>1911505310214</t>
  </si>
  <si>
    <t xml:space="preserve">ĐẶNG CHÍ </t>
  </si>
  <si>
    <t>HIẾU</t>
  </si>
  <si>
    <t>1911505310217</t>
  </si>
  <si>
    <t xml:space="preserve">NGUYỄN VĂN </t>
  </si>
  <si>
    <t>HÒA</t>
  </si>
  <si>
    <t>1911505310218</t>
  </si>
  <si>
    <t>HOÀN</t>
  </si>
  <si>
    <t>HOÀNG</t>
  </si>
  <si>
    <t>1911505310220</t>
  </si>
  <si>
    <t xml:space="preserve">TRƯƠNG VIỆT </t>
  </si>
  <si>
    <t>1911505310272</t>
  </si>
  <si>
    <t>ĐINH HUY</t>
  </si>
  <si>
    <t xml:space="preserve">DƯƠNG TRÍ </t>
  </si>
  <si>
    <t>HÙNG</t>
  </si>
  <si>
    <t>LÊ TRẦN MINH</t>
  </si>
  <si>
    <t>HUY</t>
  </si>
  <si>
    <t>16/10/2001</t>
  </si>
  <si>
    <t>1911505310224</t>
  </si>
  <si>
    <t xml:space="preserve">NGUYỄN QUANG </t>
  </si>
  <si>
    <t>1911505310225</t>
  </si>
  <si>
    <t xml:space="preserve">NGUYỄN TRỌNG </t>
  </si>
  <si>
    <t>HƯNG</t>
  </si>
  <si>
    <t>1911505310226</t>
  </si>
  <si>
    <t xml:space="preserve">NGUYỄN THỊ THANH </t>
  </si>
  <si>
    <t>1911505310227</t>
  </si>
  <si>
    <t xml:space="preserve">TRẦN THỊ LAN </t>
  </si>
  <si>
    <t>HƯƠNG</t>
  </si>
  <si>
    <t>1911505310229</t>
  </si>
  <si>
    <t xml:space="preserve">TRẦN VĂN </t>
  </si>
  <si>
    <t>KHÁNH</t>
  </si>
  <si>
    <t>1911505310231</t>
  </si>
  <si>
    <t xml:space="preserve">PHẠM </t>
  </si>
  <si>
    <t>KHUYẾN</t>
  </si>
  <si>
    <t>1911505310232</t>
  </si>
  <si>
    <t xml:space="preserve">NGUYỄN HOÀNG KẾ </t>
  </si>
  <si>
    <t>LONG</t>
  </si>
  <si>
    <t>1911505310233</t>
  </si>
  <si>
    <t xml:space="preserve">NGUYỄN KIÊM </t>
  </si>
  <si>
    <t>LỰC</t>
  </si>
  <si>
    <t>1911505310234</t>
  </si>
  <si>
    <t xml:space="preserve">DƯƠNG THỊ </t>
  </si>
  <si>
    <t>MIÊN</t>
  </si>
  <si>
    <t>1911505310235</t>
  </si>
  <si>
    <t xml:space="preserve">NGUYỄN LÊ </t>
  </si>
  <si>
    <t>MINH</t>
  </si>
  <si>
    <t>1911505310236</t>
  </si>
  <si>
    <t xml:space="preserve">HUỲNH TẤN </t>
  </si>
  <si>
    <t>1911505310237</t>
  </si>
  <si>
    <t xml:space="preserve">TRẦN HẢI </t>
  </si>
  <si>
    <t>NAM</t>
  </si>
  <si>
    <t>1911505310239</t>
  </si>
  <si>
    <t xml:space="preserve">NGUYỄN TẤN </t>
  </si>
  <si>
    <t>NĂM</t>
  </si>
  <si>
    <t>1911505310241</t>
  </si>
  <si>
    <t xml:space="preserve">TƯỞNG THỊ MỸ </t>
  </si>
  <si>
    <t>NGA</t>
  </si>
  <si>
    <t>1911505310242</t>
  </si>
  <si>
    <t xml:space="preserve">NGUYỄN THÀNH </t>
  </si>
  <si>
    <t>NHÂN</t>
  </si>
  <si>
    <t>1911505310243</t>
  </si>
  <si>
    <t xml:space="preserve">TRƯƠNG QUANG </t>
  </si>
  <si>
    <t>NHẬT</t>
  </si>
  <si>
    <t>1911505310244</t>
  </si>
  <si>
    <t xml:space="preserve">LÊ BÁ </t>
  </si>
  <si>
    <t>1911505310245</t>
  </si>
  <si>
    <t xml:space="preserve">ĐOÀN NGỌC PHÚ </t>
  </si>
  <si>
    <t>QUỐC</t>
  </si>
  <si>
    <t>1911505310246</t>
  </si>
  <si>
    <t>QUỲNH</t>
  </si>
  <si>
    <t>1911505310248</t>
  </si>
  <si>
    <t xml:space="preserve">BÙI VĂN </t>
  </si>
  <si>
    <t>SỶ</t>
  </si>
  <si>
    <t>1911505310251</t>
  </si>
  <si>
    <t xml:space="preserve">PHẠM THANH </t>
  </si>
  <si>
    <t>TÂM</t>
  </si>
  <si>
    <t>1911505310252</t>
  </si>
  <si>
    <t xml:space="preserve">TRẦN Y </t>
  </si>
  <si>
    <t>TIẾN</t>
  </si>
  <si>
    <t>1911505310253</t>
  </si>
  <si>
    <t xml:space="preserve">NGUYỄN THỊ CẨM </t>
  </si>
  <si>
    <t>TÚ</t>
  </si>
  <si>
    <t>1911505310254</t>
  </si>
  <si>
    <t xml:space="preserve">NGUYỄN MINH </t>
  </si>
  <si>
    <t>TUẤN</t>
  </si>
  <si>
    <t>1911505310255</t>
  </si>
  <si>
    <t xml:space="preserve">ĐỖ VĂN </t>
  </si>
  <si>
    <t>1911505310256</t>
  </si>
  <si>
    <t>TUYỀN</t>
  </si>
  <si>
    <t>1911505310257</t>
  </si>
  <si>
    <t xml:space="preserve">HÀ VĂN </t>
  </si>
  <si>
    <t>THANH</t>
  </si>
  <si>
    <t>1911505310258</t>
  </si>
  <si>
    <t xml:space="preserve">PHAN THỊ THANH </t>
  </si>
  <si>
    <t>THẢO</t>
  </si>
  <si>
    <t>1911505310259</t>
  </si>
  <si>
    <t xml:space="preserve">HOÀNG MINH </t>
  </si>
  <si>
    <t>THẮNG</t>
  </si>
  <si>
    <t>1911505310260</t>
  </si>
  <si>
    <t>THIÊN</t>
  </si>
  <si>
    <t>1911505310261</t>
  </si>
  <si>
    <t xml:space="preserve">ĐẶNG VĂN </t>
  </si>
  <si>
    <t>THIỆN</t>
  </si>
  <si>
    <t>1911505310262</t>
  </si>
  <si>
    <t xml:space="preserve">BÙI VIỆT </t>
  </si>
  <si>
    <t>THỊNH</t>
  </si>
  <si>
    <t>1911505310263</t>
  </si>
  <si>
    <t xml:space="preserve">BÙI CHÍ </t>
  </si>
  <si>
    <t>THÔNG</t>
  </si>
  <si>
    <t>1911505310264</t>
  </si>
  <si>
    <t xml:space="preserve">NGÔ VĂN </t>
  </si>
  <si>
    <t>THUẦN</t>
  </si>
  <si>
    <t>1911505310265</t>
  </si>
  <si>
    <t xml:space="preserve">NGUYỄN CÔNG </t>
  </si>
  <si>
    <t>THUẬN</t>
  </si>
  <si>
    <t>1911505310266</t>
  </si>
  <si>
    <t xml:space="preserve">NGUYỄN THỊ THU </t>
  </si>
  <si>
    <t>THỦY</t>
  </si>
  <si>
    <t>1911505310267</t>
  </si>
  <si>
    <t xml:space="preserve">NGUYỄN THỊ PHI </t>
  </si>
  <si>
    <t>THƯƠNG</t>
  </si>
  <si>
    <t xml:space="preserve">ĐỖ THANH </t>
  </si>
  <si>
    <t>TRƯỜNG</t>
  </si>
  <si>
    <t>1911505310269</t>
  </si>
  <si>
    <t xml:space="preserve">VÕ DUY </t>
  </si>
  <si>
    <t>VIỆT</t>
  </si>
  <si>
    <t>1911505310270</t>
  </si>
  <si>
    <t xml:space="preserve">NGUYỄN QUỐC </t>
  </si>
  <si>
    <t>VŨ</t>
  </si>
  <si>
    <t>1911505310271</t>
  </si>
  <si>
    <t xml:space="preserve">NGUYỄN THỊ NHƯ </t>
  </si>
  <si>
    <t>Ý</t>
  </si>
  <si>
    <t>Lớp trưởng</t>
  </si>
  <si>
    <t>(kí ghi rõ họ tên)</t>
  </si>
  <si>
    <t>(Kí ghi rõ họ tên)</t>
  </si>
  <si>
    <t>Ban chủ nhiệm khoa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</si>
  <si>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</si>
  <si>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</si>
  <si>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</si>
  <si>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</si>
  <si>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</si>
  <si>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</si>
  <si>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</si>
  <si>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</si>
  <si>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</si>
  <si>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</si>
  <si>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</si>
  <si>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</si>
  <si>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</si>
  <si>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</si>
  <si>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</si>
  <si>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</si>
  <si>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</si>
  <si>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</si>
  <si>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</si>
  <si>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</si>
  <si>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</si>
  <si>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</si>
  <si>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</si>
  <si>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GVCN</t>
  </si>
  <si>
    <t>Họ 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</si>
</sst>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15">
    <font>
      <sz val="11"/>
      <color theme="1"/>
      <name val="Arial"/>
      <charset val="134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4" applyFont="1" applyBorder="1" applyAlignment="1">
      <alignment horizontal="center"/>
    </xf>
    <xf numFmtId="0" fontId="8" fillId="0" borderId="1" xfId="4" applyFont="1" applyBorder="1"/>
    <xf numFmtId="14" fontId="8" fillId="0" borderId="1" xfId="4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8" fillId="0" borderId="1" xfId="4" applyNumberFormat="1" applyFont="1" applyBorder="1" applyAlignment="1">
      <alignment horizontal="left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4" applyFont="1" applyAlignment="1">
      <alignment horizontal="center"/>
    </xf>
    <xf numFmtId="0" fontId="8" fillId="0" borderId="0" xfId="4" applyFont="1"/>
    <xf numFmtId="14" fontId="8" fillId="0" borderId="0" xfId="4" applyNumberFormat="1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2" applyFont="1" applyAlignment="1">
      <alignment vertical="center"/>
    </xf>
  </cellXfs>
  <cellStyles count="5">
    <cellStyle name="Comma 2" xfId="1" xr:uid="{00000000-0005-0000-0000-000031000000}"/>
    <cellStyle name="Normal" xfId="0" builtinId="0"/>
    <cellStyle name="Normal 2" xfId="2" xr:uid="{00000000-0005-0000-0000-000032000000}"/>
    <cellStyle name="Normal 53" xfId="3" xr:uid="{00000000-0005-0000-0000-000033000000}"/>
    <cellStyle name="Normal_Sheet2" xfId="4" xr:uid="{00000000-0005-0000-0000-000034000000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47625</xdr:rowOff>
    </xdr:from>
    <xdr:to>
      <xdr:col>7</xdr:col>
      <xdr:colOff>222250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98085" y="428625"/>
          <a:ext cx="1825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822325</xdr:colOff>
      <xdr:row>2</xdr:row>
      <xdr:rowOff>57150</xdr:rowOff>
    </xdr:from>
    <xdr:to>
      <xdr:col>2</xdr:col>
      <xdr:colOff>1035079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50315" y="438150"/>
          <a:ext cx="124333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"/>
  <sheetViews>
    <sheetView tabSelected="1" zoomScale="85" zoomScaleNormal="85" workbookViewId="0">
      <selection activeCell="F18" sqref="F18"/>
    </sheetView>
  </sheetViews>
  <sheetFormatPr defaultColWidth="9.1640625" defaultRowHeight="13"/>
  <cols>
    <col min="1" max="1" width="12.4140625" style="2" customWidth="1"/>
    <col min="2" max="2" width="14.83203125" style="2" customWidth="1"/>
    <col min="3" max="3" width="23.83203125" style="3" customWidth="1"/>
    <col min="4" max="4" width="12.1640625" style="4" customWidth="1"/>
    <col min="5" max="5" width="12.1640625" style="5" customWidth="1"/>
    <col min="6" max="6" width="11.4140625" style="3" customWidth="1"/>
    <col min="7" max="7" width="14.1640625" style="3" customWidth="1"/>
    <col min="8" max="8" width="14.1640625" style="2" customWidth="1"/>
    <col min="9" max="256" width="9.1640625" style="3"/>
    <col min="257" max="257" width="6" style="3" customWidth="1"/>
    <col min="258" max="258" width="16.83203125" style="3" customWidth="1"/>
    <col min="259" max="259" width="21.25" style="3" customWidth="1"/>
    <col min="260" max="261" width="12.1640625" style="3" customWidth="1"/>
    <col min="262" max="262" width="11.4140625" style="3" customWidth="1"/>
    <col min="263" max="263" width="13" style="3" customWidth="1"/>
    <col min="264" max="264" width="12.58203125" style="3" customWidth="1"/>
    <col min="265" max="512" width="9.1640625" style="3"/>
    <col min="513" max="513" width="6" style="3" customWidth="1"/>
    <col min="514" max="514" width="16.83203125" style="3" customWidth="1"/>
    <col min="515" max="515" width="21.25" style="3" customWidth="1"/>
    <col min="516" max="517" width="12.1640625" style="3" customWidth="1"/>
    <col min="518" max="518" width="11.4140625" style="3" customWidth="1"/>
    <col min="519" max="519" width="13" style="3" customWidth="1"/>
    <col min="520" max="520" width="12.58203125" style="3" customWidth="1"/>
    <col min="521" max="768" width="9.1640625" style="3"/>
    <col min="769" max="769" width="6" style="3" customWidth="1"/>
    <col min="770" max="770" width="16.83203125" style="3" customWidth="1"/>
    <col min="771" max="771" width="21.25" style="3" customWidth="1"/>
    <col min="772" max="773" width="12.1640625" style="3" customWidth="1"/>
    <col min="774" max="774" width="11.4140625" style="3" customWidth="1"/>
    <col min="775" max="775" width="13" style="3" customWidth="1"/>
    <col min="776" max="776" width="12.58203125" style="3" customWidth="1"/>
    <col min="777" max="1024" width="9.1640625" style="3"/>
    <col min="1025" max="1025" width="6" style="3" customWidth="1"/>
    <col min="1026" max="1026" width="16.83203125" style="3" customWidth="1"/>
    <col min="1027" max="1027" width="21.25" style="3" customWidth="1"/>
    <col min="1028" max="1029" width="12.1640625" style="3" customWidth="1"/>
    <col min="1030" max="1030" width="11.4140625" style="3" customWidth="1"/>
    <col min="1031" max="1031" width="13" style="3" customWidth="1"/>
    <col min="1032" max="1032" width="12.58203125" style="3" customWidth="1"/>
    <col min="1033" max="1280" width="9.1640625" style="3"/>
    <col min="1281" max="1281" width="6" style="3" customWidth="1"/>
    <col min="1282" max="1282" width="16.83203125" style="3" customWidth="1"/>
    <col min="1283" max="1283" width="21.25" style="3" customWidth="1"/>
    <col min="1284" max="1285" width="12.1640625" style="3" customWidth="1"/>
    <col min="1286" max="1286" width="11.4140625" style="3" customWidth="1"/>
    <col min="1287" max="1287" width="13" style="3" customWidth="1"/>
    <col min="1288" max="1288" width="12.58203125" style="3" customWidth="1"/>
    <col min="1289" max="1536" width="9.1640625" style="3"/>
    <col min="1537" max="1537" width="6" style="3" customWidth="1"/>
    <col min="1538" max="1538" width="16.83203125" style="3" customWidth="1"/>
    <col min="1539" max="1539" width="21.25" style="3" customWidth="1"/>
    <col min="1540" max="1541" width="12.1640625" style="3" customWidth="1"/>
    <col min="1542" max="1542" width="11.4140625" style="3" customWidth="1"/>
    <col min="1543" max="1543" width="13" style="3" customWidth="1"/>
    <col min="1544" max="1544" width="12.58203125" style="3" customWidth="1"/>
    <col min="1545" max="1792" width="9.1640625" style="3"/>
    <col min="1793" max="1793" width="6" style="3" customWidth="1"/>
    <col min="1794" max="1794" width="16.83203125" style="3" customWidth="1"/>
    <col min="1795" max="1795" width="21.25" style="3" customWidth="1"/>
    <col min="1796" max="1797" width="12.1640625" style="3" customWidth="1"/>
    <col min="1798" max="1798" width="11.4140625" style="3" customWidth="1"/>
    <col min="1799" max="1799" width="13" style="3" customWidth="1"/>
    <col min="1800" max="1800" width="12.58203125" style="3" customWidth="1"/>
    <col min="1801" max="2048" width="9.1640625" style="3"/>
    <col min="2049" max="2049" width="6" style="3" customWidth="1"/>
    <col min="2050" max="2050" width="16.83203125" style="3" customWidth="1"/>
    <col min="2051" max="2051" width="21.25" style="3" customWidth="1"/>
    <col min="2052" max="2053" width="12.1640625" style="3" customWidth="1"/>
    <col min="2054" max="2054" width="11.4140625" style="3" customWidth="1"/>
    <col min="2055" max="2055" width="13" style="3" customWidth="1"/>
    <col min="2056" max="2056" width="12.58203125" style="3" customWidth="1"/>
    <col min="2057" max="2304" width="9.1640625" style="3"/>
    <col min="2305" max="2305" width="6" style="3" customWidth="1"/>
    <col min="2306" max="2306" width="16.83203125" style="3" customWidth="1"/>
    <col min="2307" max="2307" width="21.25" style="3" customWidth="1"/>
    <col min="2308" max="2309" width="12.1640625" style="3" customWidth="1"/>
    <col min="2310" max="2310" width="11.4140625" style="3" customWidth="1"/>
    <col min="2311" max="2311" width="13" style="3" customWidth="1"/>
    <col min="2312" max="2312" width="12.58203125" style="3" customWidth="1"/>
    <col min="2313" max="2560" width="9.1640625" style="3"/>
    <col min="2561" max="2561" width="6" style="3" customWidth="1"/>
    <col min="2562" max="2562" width="16.83203125" style="3" customWidth="1"/>
    <col min="2563" max="2563" width="21.25" style="3" customWidth="1"/>
    <col min="2564" max="2565" width="12.1640625" style="3" customWidth="1"/>
    <col min="2566" max="2566" width="11.4140625" style="3" customWidth="1"/>
    <col min="2567" max="2567" width="13" style="3" customWidth="1"/>
    <col min="2568" max="2568" width="12.58203125" style="3" customWidth="1"/>
    <col min="2569" max="2816" width="9.1640625" style="3"/>
    <col min="2817" max="2817" width="6" style="3" customWidth="1"/>
    <col min="2818" max="2818" width="16.83203125" style="3" customWidth="1"/>
    <col min="2819" max="2819" width="21.25" style="3" customWidth="1"/>
    <col min="2820" max="2821" width="12.1640625" style="3" customWidth="1"/>
    <col min="2822" max="2822" width="11.4140625" style="3" customWidth="1"/>
    <col min="2823" max="2823" width="13" style="3" customWidth="1"/>
    <col min="2824" max="2824" width="12.58203125" style="3" customWidth="1"/>
    <col min="2825" max="3072" width="9.1640625" style="3"/>
    <col min="3073" max="3073" width="6" style="3" customWidth="1"/>
    <col min="3074" max="3074" width="16.83203125" style="3" customWidth="1"/>
    <col min="3075" max="3075" width="21.25" style="3" customWidth="1"/>
    <col min="3076" max="3077" width="12.1640625" style="3" customWidth="1"/>
    <col min="3078" max="3078" width="11.4140625" style="3" customWidth="1"/>
    <col min="3079" max="3079" width="13" style="3" customWidth="1"/>
    <col min="3080" max="3080" width="12.58203125" style="3" customWidth="1"/>
    <col min="3081" max="3328" width="9.1640625" style="3"/>
    <col min="3329" max="3329" width="6" style="3" customWidth="1"/>
    <col min="3330" max="3330" width="16.83203125" style="3" customWidth="1"/>
    <col min="3331" max="3331" width="21.25" style="3" customWidth="1"/>
    <col min="3332" max="3333" width="12.1640625" style="3" customWidth="1"/>
    <col min="3334" max="3334" width="11.4140625" style="3" customWidth="1"/>
    <col min="3335" max="3335" width="13" style="3" customWidth="1"/>
    <col min="3336" max="3336" width="12.58203125" style="3" customWidth="1"/>
    <col min="3337" max="3584" width="9.1640625" style="3"/>
    <col min="3585" max="3585" width="6" style="3" customWidth="1"/>
    <col min="3586" max="3586" width="16.83203125" style="3" customWidth="1"/>
    <col min="3587" max="3587" width="21.25" style="3" customWidth="1"/>
    <col min="3588" max="3589" width="12.1640625" style="3" customWidth="1"/>
    <col min="3590" max="3590" width="11.4140625" style="3" customWidth="1"/>
    <col min="3591" max="3591" width="13" style="3" customWidth="1"/>
    <col min="3592" max="3592" width="12.58203125" style="3" customWidth="1"/>
    <col min="3593" max="3840" width="9.1640625" style="3"/>
    <col min="3841" max="3841" width="6" style="3" customWidth="1"/>
    <col min="3842" max="3842" width="16.83203125" style="3" customWidth="1"/>
    <col min="3843" max="3843" width="21.25" style="3" customWidth="1"/>
    <col min="3844" max="3845" width="12.1640625" style="3" customWidth="1"/>
    <col min="3846" max="3846" width="11.4140625" style="3" customWidth="1"/>
    <col min="3847" max="3847" width="13" style="3" customWidth="1"/>
    <col min="3848" max="3848" width="12.58203125" style="3" customWidth="1"/>
    <col min="3849" max="4096" width="9.1640625" style="3"/>
    <col min="4097" max="4097" width="6" style="3" customWidth="1"/>
    <col min="4098" max="4098" width="16.83203125" style="3" customWidth="1"/>
    <col min="4099" max="4099" width="21.25" style="3" customWidth="1"/>
    <col min="4100" max="4101" width="12.1640625" style="3" customWidth="1"/>
    <col min="4102" max="4102" width="11.4140625" style="3" customWidth="1"/>
    <col min="4103" max="4103" width="13" style="3" customWidth="1"/>
    <col min="4104" max="4104" width="12.58203125" style="3" customWidth="1"/>
    <col min="4105" max="4352" width="9.1640625" style="3"/>
    <col min="4353" max="4353" width="6" style="3" customWidth="1"/>
    <col min="4354" max="4354" width="16.83203125" style="3" customWidth="1"/>
    <col min="4355" max="4355" width="21.25" style="3" customWidth="1"/>
    <col min="4356" max="4357" width="12.1640625" style="3" customWidth="1"/>
    <col min="4358" max="4358" width="11.4140625" style="3" customWidth="1"/>
    <col min="4359" max="4359" width="13" style="3" customWidth="1"/>
    <col min="4360" max="4360" width="12.58203125" style="3" customWidth="1"/>
    <col min="4361" max="4608" width="9.1640625" style="3"/>
    <col min="4609" max="4609" width="6" style="3" customWidth="1"/>
    <col min="4610" max="4610" width="16.83203125" style="3" customWidth="1"/>
    <col min="4611" max="4611" width="21.25" style="3" customWidth="1"/>
    <col min="4612" max="4613" width="12.1640625" style="3" customWidth="1"/>
    <col min="4614" max="4614" width="11.4140625" style="3" customWidth="1"/>
    <col min="4615" max="4615" width="13" style="3" customWidth="1"/>
    <col min="4616" max="4616" width="12.58203125" style="3" customWidth="1"/>
    <col min="4617" max="4864" width="9.1640625" style="3"/>
    <col min="4865" max="4865" width="6" style="3" customWidth="1"/>
    <col min="4866" max="4866" width="16.83203125" style="3" customWidth="1"/>
    <col min="4867" max="4867" width="21.25" style="3" customWidth="1"/>
    <col min="4868" max="4869" width="12.1640625" style="3" customWidth="1"/>
    <col min="4870" max="4870" width="11.4140625" style="3" customWidth="1"/>
    <col min="4871" max="4871" width="13" style="3" customWidth="1"/>
    <col min="4872" max="4872" width="12.58203125" style="3" customWidth="1"/>
    <col min="4873" max="5120" width="9.1640625" style="3"/>
    <col min="5121" max="5121" width="6" style="3" customWidth="1"/>
    <col min="5122" max="5122" width="16.83203125" style="3" customWidth="1"/>
    <col min="5123" max="5123" width="21.25" style="3" customWidth="1"/>
    <col min="5124" max="5125" width="12.1640625" style="3" customWidth="1"/>
    <col min="5126" max="5126" width="11.4140625" style="3" customWidth="1"/>
    <col min="5127" max="5127" width="13" style="3" customWidth="1"/>
    <col min="5128" max="5128" width="12.58203125" style="3" customWidth="1"/>
    <col min="5129" max="5376" width="9.1640625" style="3"/>
    <col min="5377" max="5377" width="6" style="3" customWidth="1"/>
    <col min="5378" max="5378" width="16.83203125" style="3" customWidth="1"/>
    <col min="5379" max="5379" width="21.25" style="3" customWidth="1"/>
    <col min="5380" max="5381" width="12.1640625" style="3" customWidth="1"/>
    <col min="5382" max="5382" width="11.4140625" style="3" customWidth="1"/>
    <col min="5383" max="5383" width="13" style="3" customWidth="1"/>
    <col min="5384" max="5384" width="12.58203125" style="3" customWidth="1"/>
    <col min="5385" max="5632" width="9.1640625" style="3"/>
    <col min="5633" max="5633" width="6" style="3" customWidth="1"/>
    <col min="5634" max="5634" width="16.83203125" style="3" customWidth="1"/>
    <col min="5635" max="5635" width="21.25" style="3" customWidth="1"/>
    <col min="5636" max="5637" width="12.1640625" style="3" customWidth="1"/>
    <col min="5638" max="5638" width="11.4140625" style="3" customWidth="1"/>
    <col min="5639" max="5639" width="13" style="3" customWidth="1"/>
    <col min="5640" max="5640" width="12.58203125" style="3" customWidth="1"/>
    <col min="5641" max="5888" width="9.1640625" style="3"/>
    <col min="5889" max="5889" width="6" style="3" customWidth="1"/>
    <col min="5890" max="5890" width="16.83203125" style="3" customWidth="1"/>
    <col min="5891" max="5891" width="21.25" style="3" customWidth="1"/>
    <col min="5892" max="5893" width="12.1640625" style="3" customWidth="1"/>
    <col min="5894" max="5894" width="11.4140625" style="3" customWidth="1"/>
    <col min="5895" max="5895" width="13" style="3" customWidth="1"/>
    <col min="5896" max="5896" width="12.58203125" style="3" customWidth="1"/>
    <col min="5897" max="6144" width="9.1640625" style="3"/>
    <col min="6145" max="6145" width="6" style="3" customWidth="1"/>
    <col min="6146" max="6146" width="16.83203125" style="3" customWidth="1"/>
    <col min="6147" max="6147" width="21.25" style="3" customWidth="1"/>
    <col min="6148" max="6149" width="12.1640625" style="3" customWidth="1"/>
    <col min="6150" max="6150" width="11.4140625" style="3" customWidth="1"/>
    <col min="6151" max="6151" width="13" style="3" customWidth="1"/>
    <col min="6152" max="6152" width="12.58203125" style="3" customWidth="1"/>
    <col min="6153" max="6400" width="9.1640625" style="3"/>
    <col min="6401" max="6401" width="6" style="3" customWidth="1"/>
    <col min="6402" max="6402" width="16.83203125" style="3" customWidth="1"/>
    <col min="6403" max="6403" width="21.25" style="3" customWidth="1"/>
    <col min="6404" max="6405" width="12.1640625" style="3" customWidth="1"/>
    <col min="6406" max="6406" width="11.4140625" style="3" customWidth="1"/>
    <col min="6407" max="6407" width="13" style="3" customWidth="1"/>
    <col min="6408" max="6408" width="12.58203125" style="3" customWidth="1"/>
    <col min="6409" max="6656" width="9.1640625" style="3"/>
    <col min="6657" max="6657" width="6" style="3" customWidth="1"/>
    <col min="6658" max="6658" width="16.83203125" style="3" customWidth="1"/>
    <col min="6659" max="6659" width="21.25" style="3" customWidth="1"/>
    <col min="6660" max="6661" width="12.1640625" style="3" customWidth="1"/>
    <col min="6662" max="6662" width="11.4140625" style="3" customWidth="1"/>
    <col min="6663" max="6663" width="13" style="3" customWidth="1"/>
    <col min="6664" max="6664" width="12.58203125" style="3" customWidth="1"/>
    <col min="6665" max="6912" width="9.1640625" style="3"/>
    <col min="6913" max="6913" width="6" style="3" customWidth="1"/>
    <col min="6914" max="6914" width="16.83203125" style="3" customWidth="1"/>
    <col min="6915" max="6915" width="21.25" style="3" customWidth="1"/>
    <col min="6916" max="6917" width="12.1640625" style="3" customWidth="1"/>
    <col min="6918" max="6918" width="11.4140625" style="3" customWidth="1"/>
    <col min="6919" max="6919" width="13" style="3" customWidth="1"/>
    <col min="6920" max="6920" width="12.58203125" style="3" customWidth="1"/>
    <col min="6921" max="7168" width="9.1640625" style="3"/>
    <col min="7169" max="7169" width="6" style="3" customWidth="1"/>
    <col min="7170" max="7170" width="16.83203125" style="3" customWidth="1"/>
    <col min="7171" max="7171" width="21.25" style="3" customWidth="1"/>
    <col min="7172" max="7173" width="12.1640625" style="3" customWidth="1"/>
    <col min="7174" max="7174" width="11.4140625" style="3" customWidth="1"/>
    <col min="7175" max="7175" width="13" style="3" customWidth="1"/>
    <col min="7176" max="7176" width="12.58203125" style="3" customWidth="1"/>
    <col min="7177" max="7424" width="9.1640625" style="3"/>
    <col min="7425" max="7425" width="6" style="3" customWidth="1"/>
    <col min="7426" max="7426" width="16.83203125" style="3" customWidth="1"/>
    <col min="7427" max="7427" width="21.25" style="3" customWidth="1"/>
    <col min="7428" max="7429" width="12.1640625" style="3" customWidth="1"/>
    <col min="7430" max="7430" width="11.4140625" style="3" customWidth="1"/>
    <col min="7431" max="7431" width="13" style="3" customWidth="1"/>
    <col min="7432" max="7432" width="12.58203125" style="3" customWidth="1"/>
    <col min="7433" max="7680" width="9.1640625" style="3"/>
    <col min="7681" max="7681" width="6" style="3" customWidth="1"/>
    <col min="7682" max="7682" width="16.83203125" style="3" customWidth="1"/>
    <col min="7683" max="7683" width="21.25" style="3" customWidth="1"/>
    <col min="7684" max="7685" width="12.1640625" style="3" customWidth="1"/>
    <col min="7686" max="7686" width="11.4140625" style="3" customWidth="1"/>
    <col min="7687" max="7687" width="13" style="3" customWidth="1"/>
    <col min="7688" max="7688" width="12.58203125" style="3" customWidth="1"/>
    <col min="7689" max="7936" width="9.1640625" style="3"/>
    <col min="7937" max="7937" width="6" style="3" customWidth="1"/>
    <col min="7938" max="7938" width="16.83203125" style="3" customWidth="1"/>
    <col min="7939" max="7939" width="21.25" style="3" customWidth="1"/>
    <col min="7940" max="7941" width="12.1640625" style="3" customWidth="1"/>
    <col min="7942" max="7942" width="11.4140625" style="3" customWidth="1"/>
    <col min="7943" max="7943" width="13" style="3" customWidth="1"/>
    <col min="7944" max="7944" width="12.58203125" style="3" customWidth="1"/>
    <col min="7945" max="8192" width="9.1640625" style="3"/>
    <col min="8193" max="8193" width="6" style="3" customWidth="1"/>
    <col min="8194" max="8194" width="16.83203125" style="3" customWidth="1"/>
    <col min="8195" max="8195" width="21.25" style="3" customWidth="1"/>
    <col min="8196" max="8197" width="12.1640625" style="3" customWidth="1"/>
    <col min="8198" max="8198" width="11.4140625" style="3" customWidth="1"/>
    <col min="8199" max="8199" width="13" style="3" customWidth="1"/>
    <col min="8200" max="8200" width="12.58203125" style="3" customWidth="1"/>
    <col min="8201" max="8448" width="9.1640625" style="3"/>
    <col min="8449" max="8449" width="6" style="3" customWidth="1"/>
    <col min="8450" max="8450" width="16.83203125" style="3" customWidth="1"/>
    <col min="8451" max="8451" width="21.25" style="3" customWidth="1"/>
    <col min="8452" max="8453" width="12.1640625" style="3" customWidth="1"/>
    <col min="8454" max="8454" width="11.4140625" style="3" customWidth="1"/>
    <col min="8455" max="8455" width="13" style="3" customWidth="1"/>
    <col min="8456" max="8456" width="12.58203125" style="3" customWidth="1"/>
    <col min="8457" max="8704" width="9.1640625" style="3"/>
    <col min="8705" max="8705" width="6" style="3" customWidth="1"/>
    <col min="8706" max="8706" width="16.83203125" style="3" customWidth="1"/>
    <col min="8707" max="8707" width="21.25" style="3" customWidth="1"/>
    <col min="8708" max="8709" width="12.1640625" style="3" customWidth="1"/>
    <col min="8710" max="8710" width="11.4140625" style="3" customWidth="1"/>
    <col min="8711" max="8711" width="13" style="3" customWidth="1"/>
    <col min="8712" max="8712" width="12.58203125" style="3" customWidth="1"/>
    <col min="8713" max="8960" width="9.1640625" style="3"/>
    <col min="8961" max="8961" width="6" style="3" customWidth="1"/>
    <col min="8962" max="8962" width="16.83203125" style="3" customWidth="1"/>
    <col min="8963" max="8963" width="21.25" style="3" customWidth="1"/>
    <col min="8964" max="8965" width="12.1640625" style="3" customWidth="1"/>
    <col min="8966" max="8966" width="11.4140625" style="3" customWidth="1"/>
    <col min="8967" max="8967" width="13" style="3" customWidth="1"/>
    <col min="8968" max="8968" width="12.58203125" style="3" customWidth="1"/>
    <col min="8969" max="9216" width="9.1640625" style="3"/>
    <col min="9217" max="9217" width="6" style="3" customWidth="1"/>
    <col min="9218" max="9218" width="16.83203125" style="3" customWidth="1"/>
    <col min="9219" max="9219" width="21.25" style="3" customWidth="1"/>
    <col min="9220" max="9221" width="12.1640625" style="3" customWidth="1"/>
    <col min="9222" max="9222" width="11.4140625" style="3" customWidth="1"/>
    <col min="9223" max="9223" width="13" style="3" customWidth="1"/>
    <col min="9224" max="9224" width="12.58203125" style="3" customWidth="1"/>
    <col min="9225" max="9472" width="9.1640625" style="3"/>
    <col min="9473" max="9473" width="6" style="3" customWidth="1"/>
    <col min="9474" max="9474" width="16.83203125" style="3" customWidth="1"/>
    <col min="9475" max="9475" width="21.25" style="3" customWidth="1"/>
    <col min="9476" max="9477" width="12.1640625" style="3" customWidth="1"/>
    <col min="9478" max="9478" width="11.4140625" style="3" customWidth="1"/>
    <col min="9479" max="9479" width="13" style="3" customWidth="1"/>
    <col min="9480" max="9480" width="12.58203125" style="3" customWidth="1"/>
    <col min="9481" max="9728" width="9.1640625" style="3"/>
    <col min="9729" max="9729" width="6" style="3" customWidth="1"/>
    <col min="9730" max="9730" width="16.83203125" style="3" customWidth="1"/>
    <col min="9731" max="9731" width="21.25" style="3" customWidth="1"/>
    <col min="9732" max="9733" width="12.1640625" style="3" customWidth="1"/>
    <col min="9734" max="9734" width="11.4140625" style="3" customWidth="1"/>
    <col min="9735" max="9735" width="13" style="3" customWidth="1"/>
    <col min="9736" max="9736" width="12.58203125" style="3" customWidth="1"/>
    <col min="9737" max="9984" width="9.1640625" style="3"/>
    <col min="9985" max="9985" width="6" style="3" customWidth="1"/>
    <col min="9986" max="9986" width="16.83203125" style="3" customWidth="1"/>
    <col min="9987" max="9987" width="21.25" style="3" customWidth="1"/>
    <col min="9988" max="9989" width="12.1640625" style="3" customWidth="1"/>
    <col min="9990" max="9990" width="11.4140625" style="3" customWidth="1"/>
    <col min="9991" max="9991" width="13" style="3" customWidth="1"/>
    <col min="9992" max="9992" width="12.58203125" style="3" customWidth="1"/>
    <col min="9993" max="10240" width="9.1640625" style="3"/>
    <col min="10241" max="10241" width="6" style="3" customWidth="1"/>
    <col min="10242" max="10242" width="16.83203125" style="3" customWidth="1"/>
    <col min="10243" max="10243" width="21.25" style="3" customWidth="1"/>
    <col min="10244" max="10245" width="12.1640625" style="3" customWidth="1"/>
    <col min="10246" max="10246" width="11.4140625" style="3" customWidth="1"/>
    <col min="10247" max="10247" width="13" style="3" customWidth="1"/>
    <col min="10248" max="10248" width="12.58203125" style="3" customWidth="1"/>
    <col min="10249" max="10496" width="9.1640625" style="3"/>
    <col min="10497" max="10497" width="6" style="3" customWidth="1"/>
    <col min="10498" max="10498" width="16.83203125" style="3" customWidth="1"/>
    <col min="10499" max="10499" width="21.25" style="3" customWidth="1"/>
    <col min="10500" max="10501" width="12.1640625" style="3" customWidth="1"/>
    <col min="10502" max="10502" width="11.4140625" style="3" customWidth="1"/>
    <col min="10503" max="10503" width="13" style="3" customWidth="1"/>
    <col min="10504" max="10504" width="12.58203125" style="3" customWidth="1"/>
    <col min="10505" max="10752" width="9.1640625" style="3"/>
    <col min="10753" max="10753" width="6" style="3" customWidth="1"/>
    <col min="10754" max="10754" width="16.83203125" style="3" customWidth="1"/>
    <col min="10755" max="10755" width="21.25" style="3" customWidth="1"/>
    <col min="10756" max="10757" width="12.1640625" style="3" customWidth="1"/>
    <col min="10758" max="10758" width="11.4140625" style="3" customWidth="1"/>
    <col min="10759" max="10759" width="13" style="3" customWidth="1"/>
    <col min="10760" max="10760" width="12.58203125" style="3" customWidth="1"/>
    <col min="10761" max="11008" width="9.1640625" style="3"/>
    <col min="11009" max="11009" width="6" style="3" customWidth="1"/>
    <col min="11010" max="11010" width="16.83203125" style="3" customWidth="1"/>
    <col min="11011" max="11011" width="21.25" style="3" customWidth="1"/>
    <col min="11012" max="11013" width="12.1640625" style="3" customWidth="1"/>
    <col min="11014" max="11014" width="11.4140625" style="3" customWidth="1"/>
    <col min="11015" max="11015" width="13" style="3" customWidth="1"/>
    <col min="11016" max="11016" width="12.58203125" style="3" customWidth="1"/>
    <col min="11017" max="11264" width="9.1640625" style="3"/>
    <col min="11265" max="11265" width="6" style="3" customWidth="1"/>
    <col min="11266" max="11266" width="16.83203125" style="3" customWidth="1"/>
    <col min="11267" max="11267" width="21.25" style="3" customWidth="1"/>
    <col min="11268" max="11269" width="12.1640625" style="3" customWidth="1"/>
    <col min="11270" max="11270" width="11.4140625" style="3" customWidth="1"/>
    <col min="11271" max="11271" width="13" style="3" customWidth="1"/>
    <col min="11272" max="11272" width="12.58203125" style="3" customWidth="1"/>
    <col min="11273" max="11520" width="9.1640625" style="3"/>
    <col min="11521" max="11521" width="6" style="3" customWidth="1"/>
    <col min="11522" max="11522" width="16.83203125" style="3" customWidth="1"/>
    <col min="11523" max="11523" width="21.25" style="3" customWidth="1"/>
    <col min="11524" max="11525" width="12.1640625" style="3" customWidth="1"/>
    <col min="11526" max="11526" width="11.4140625" style="3" customWidth="1"/>
    <col min="11527" max="11527" width="13" style="3" customWidth="1"/>
    <col min="11528" max="11528" width="12.58203125" style="3" customWidth="1"/>
    <col min="11529" max="11776" width="9.1640625" style="3"/>
    <col min="11777" max="11777" width="6" style="3" customWidth="1"/>
    <col min="11778" max="11778" width="16.83203125" style="3" customWidth="1"/>
    <col min="11779" max="11779" width="21.25" style="3" customWidth="1"/>
    <col min="11780" max="11781" width="12.1640625" style="3" customWidth="1"/>
    <col min="11782" max="11782" width="11.4140625" style="3" customWidth="1"/>
    <col min="11783" max="11783" width="13" style="3" customWidth="1"/>
    <col min="11784" max="11784" width="12.58203125" style="3" customWidth="1"/>
    <col min="11785" max="12032" width="9.1640625" style="3"/>
    <col min="12033" max="12033" width="6" style="3" customWidth="1"/>
    <col min="12034" max="12034" width="16.83203125" style="3" customWidth="1"/>
    <col min="12035" max="12035" width="21.25" style="3" customWidth="1"/>
    <col min="12036" max="12037" width="12.1640625" style="3" customWidth="1"/>
    <col min="12038" max="12038" width="11.4140625" style="3" customWidth="1"/>
    <col min="12039" max="12039" width="13" style="3" customWidth="1"/>
    <col min="12040" max="12040" width="12.58203125" style="3" customWidth="1"/>
    <col min="12041" max="12288" width="9.1640625" style="3"/>
    <col min="12289" max="12289" width="6" style="3" customWidth="1"/>
    <col min="12290" max="12290" width="16.83203125" style="3" customWidth="1"/>
    <col min="12291" max="12291" width="21.25" style="3" customWidth="1"/>
    <col min="12292" max="12293" width="12.1640625" style="3" customWidth="1"/>
    <col min="12294" max="12294" width="11.4140625" style="3" customWidth="1"/>
    <col min="12295" max="12295" width="13" style="3" customWidth="1"/>
    <col min="12296" max="12296" width="12.58203125" style="3" customWidth="1"/>
    <col min="12297" max="12544" width="9.1640625" style="3"/>
    <col min="12545" max="12545" width="6" style="3" customWidth="1"/>
    <col min="12546" max="12546" width="16.83203125" style="3" customWidth="1"/>
    <col min="12547" max="12547" width="21.25" style="3" customWidth="1"/>
    <col min="12548" max="12549" width="12.1640625" style="3" customWidth="1"/>
    <col min="12550" max="12550" width="11.4140625" style="3" customWidth="1"/>
    <col min="12551" max="12551" width="13" style="3" customWidth="1"/>
    <col min="12552" max="12552" width="12.58203125" style="3" customWidth="1"/>
    <col min="12553" max="12800" width="9.1640625" style="3"/>
    <col min="12801" max="12801" width="6" style="3" customWidth="1"/>
    <col min="12802" max="12802" width="16.83203125" style="3" customWidth="1"/>
    <col min="12803" max="12803" width="21.25" style="3" customWidth="1"/>
    <col min="12804" max="12805" width="12.1640625" style="3" customWidth="1"/>
    <col min="12806" max="12806" width="11.4140625" style="3" customWidth="1"/>
    <col min="12807" max="12807" width="13" style="3" customWidth="1"/>
    <col min="12808" max="12808" width="12.58203125" style="3" customWidth="1"/>
    <col min="12809" max="13056" width="9.1640625" style="3"/>
    <col min="13057" max="13057" width="6" style="3" customWidth="1"/>
    <col min="13058" max="13058" width="16.83203125" style="3" customWidth="1"/>
    <col min="13059" max="13059" width="21.25" style="3" customWidth="1"/>
    <col min="13060" max="13061" width="12.1640625" style="3" customWidth="1"/>
    <col min="13062" max="13062" width="11.4140625" style="3" customWidth="1"/>
    <col min="13063" max="13063" width="13" style="3" customWidth="1"/>
    <col min="13064" max="13064" width="12.58203125" style="3" customWidth="1"/>
    <col min="13065" max="13312" width="9.1640625" style="3"/>
    <col min="13313" max="13313" width="6" style="3" customWidth="1"/>
    <col min="13314" max="13314" width="16.83203125" style="3" customWidth="1"/>
    <col min="13315" max="13315" width="21.25" style="3" customWidth="1"/>
    <col min="13316" max="13317" width="12.1640625" style="3" customWidth="1"/>
    <col min="13318" max="13318" width="11.4140625" style="3" customWidth="1"/>
    <col min="13319" max="13319" width="13" style="3" customWidth="1"/>
    <col min="13320" max="13320" width="12.58203125" style="3" customWidth="1"/>
    <col min="13321" max="13568" width="9.1640625" style="3"/>
    <col min="13569" max="13569" width="6" style="3" customWidth="1"/>
    <col min="13570" max="13570" width="16.83203125" style="3" customWidth="1"/>
    <col min="13571" max="13571" width="21.25" style="3" customWidth="1"/>
    <col min="13572" max="13573" width="12.1640625" style="3" customWidth="1"/>
    <col min="13574" max="13574" width="11.4140625" style="3" customWidth="1"/>
    <col min="13575" max="13575" width="13" style="3" customWidth="1"/>
    <col min="13576" max="13576" width="12.58203125" style="3" customWidth="1"/>
    <col min="13577" max="13824" width="9.1640625" style="3"/>
    <col min="13825" max="13825" width="6" style="3" customWidth="1"/>
    <col min="13826" max="13826" width="16.83203125" style="3" customWidth="1"/>
    <col min="13827" max="13827" width="21.25" style="3" customWidth="1"/>
    <col min="13828" max="13829" width="12.1640625" style="3" customWidth="1"/>
    <col min="13830" max="13830" width="11.4140625" style="3" customWidth="1"/>
    <col min="13831" max="13831" width="13" style="3" customWidth="1"/>
    <col min="13832" max="13832" width="12.58203125" style="3" customWidth="1"/>
    <col min="13833" max="14080" width="9.1640625" style="3"/>
    <col min="14081" max="14081" width="6" style="3" customWidth="1"/>
    <col min="14082" max="14082" width="16.83203125" style="3" customWidth="1"/>
    <col min="14083" max="14083" width="21.25" style="3" customWidth="1"/>
    <col min="14084" max="14085" width="12.1640625" style="3" customWidth="1"/>
    <col min="14086" max="14086" width="11.4140625" style="3" customWidth="1"/>
    <col min="14087" max="14087" width="13" style="3" customWidth="1"/>
    <col min="14088" max="14088" width="12.58203125" style="3" customWidth="1"/>
    <col min="14089" max="14336" width="9.1640625" style="3"/>
    <col min="14337" max="14337" width="6" style="3" customWidth="1"/>
    <col min="14338" max="14338" width="16.83203125" style="3" customWidth="1"/>
    <col min="14339" max="14339" width="21.25" style="3" customWidth="1"/>
    <col min="14340" max="14341" width="12.1640625" style="3" customWidth="1"/>
    <col min="14342" max="14342" width="11.4140625" style="3" customWidth="1"/>
    <col min="14343" max="14343" width="13" style="3" customWidth="1"/>
    <col min="14344" max="14344" width="12.58203125" style="3" customWidth="1"/>
    <col min="14345" max="14592" width="9.1640625" style="3"/>
    <col min="14593" max="14593" width="6" style="3" customWidth="1"/>
    <col min="14594" max="14594" width="16.83203125" style="3" customWidth="1"/>
    <col min="14595" max="14595" width="21.25" style="3" customWidth="1"/>
    <col min="14596" max="14597" width="12.1640625" style="3" customWidth="1"/>
    <col min="14598" max="14598" width="11.4140625" style="3" customWidth="1"/>
    <col min="14599" max="14599" width="13" style="3" customWidth="1"/>
    <col min="14600" max="14600" width="12.58203125" style="3" customWidth="1"/>
    <col min="14601" max="14848" width="9.1640625" style="3"/>
    <col min="14849" max="14849" width="6" style="3" customWidth="1"/>
    <col min="14850" max="14850" width="16.83203125" style="3" customWidth="1"/>
    <col min="14851" max="14851" width="21.25" style="3" customWidth="1"/>
    <col min="14852" max="14853" width="12.1640625" style="3" customWidth="1"/>
    <col min="14854" max="14854" width="11.4140625" style="3" customWidth="1"/>
    <col min="14855" max="14855" width="13" style="3" customWidth="1"/>
    <col min="14856" max="14856" width="12.58203125" style="3" customWidth="1"/>
    <col min="14857" max="15104" width="9.1640625" style="3"/>
    <col min="15105" max="15105" width="6" style="3" customWidth="1"/>
    <col min="15106" max="15106" width="16.83203125" style="3" customWidth="1"/>
    <col min="15107" max="15107" width="21.25" style="3" customWidth="1"/>
    <col min="15108" max="15109" width="12.1640625" style="3" customWidth="1"/>
    <col min="15110" max="15110" width="11.4140625" style="3" customWidth="1"/>
    <col min="15111" max="15111" width="13" style="3" customWidth="1"/>
    <col min="15112" max="15112" width="12.58203125" style="3" customWidth="1"/>
    <col min="15113" max="15360" width="9.1640625" style="3"/>
    <col min="15361" max="15361" width="6" style="3" customWidth="1"/>
    <col min="15362" max="15362" width="16.83203125" style="3" customWidth="1"/>
    <col min="15363" max="15363" width="21.25" style="3" customWidth="1"/>
    <col min="15364" max="15365" width="12.1640625" style="3" customWidth="1"/>
    <col min="15366" max="15366" width="11.4140625" style="3" customWidth="1"/>
    <col min="15367" max="15367" width="13" style="3" customWidth="1"/>
    <col min="15368" max="15368" width="12.58203125" style="3" customWidth="1"/>
    <col min="15369" max="15616" width="9.1640625" style="3"/>
    <col min="15617" max="15617" width="6" style="3" customWidth="1"/>
    <col min="15618" max="15618" width="16.83203125" style="3" customWidth="1"/>
    <col min="15619" max="15619" width="21.25" style="3" customWidth="1"/>
    <col min="15620" max="15621" width="12.1640625" style="3" customWidth="1"/>
    <col min="15622" max="15622" width="11.4140625" style="3" customWidth="1"/>
    <col min="15623" max="15623" width="13" style="3" customWidth="1"/>
    <col min="15624" max="15624" width="12.58203125" style="3" customWidth="1"/>
    <col min="15625" max="15872" width="9.1640625" style="3"/>
    <col min="15873" max="15873" width="6" style="3" customWidth="1"/>
    <col min="15874" max="15874" width="16.83203125" style="3" customWidth="1"/>
    <col min="15875" max="15875" width="21.25" style="3" customWidth="1"/>
    <col min="15876" max="15877" width="12.1640625" style="3" customWidth="1"/>
    <col min="15878" max="15878" width="11.4140625" style="3" customWidth="1"/>
    <col min="15879" max="15879" width="13" style="3" customWidth="1"/>
    <col min="15880" max="15880" width="12.58203125" style="3" customWidth="1"/>
    <col min="15881" max="16128" width="9.1640625" style="3"/>
    <col min="16129" max="16129" width="6" style="3" customWidth="1"/>
    <col min="16130" max="16130" width="16.83203125" style="3" customWidth="1"/>
    <col min="16131" max="16131" width="21.25" style="3" customWidth="1"/>
    <col min="16132" max="16133" width="12.1640625" style="3" customWidth="1"/>
    <col min="16134" max="16134" width="11.4140625" style="3" customWidth="1"/>
    <col min="16135" max="16135" width="13" style="3" customWidth="1"/>
    <col min="16136" max="16136" width="12.58203125" style="3" customWidth="1"/>
    <col min="16137" max="16384" width="9.1640625" style="3"/>
  </cols>
  <sheetData>
    <row r="1" spans="1:32" ht="15">
      <c r="A1" s="35" t="s">
        <v>0</v>
      </c>
      <c r="B1" s="35"/>
      <c r="C1" s="35"/>
      <c r="D1" s="35"/>
      <c r="E1" s="35" t="s">
        <v>1</v>
      </c>
      <c r="F1" s="35"/>
      <c r="G1" s="35"/>
      <c r="H1" s="35"/>
    </row>
    <row r="2" spans="1:32" ht="15">
      <c r="A2" s="35" t="s">
        <v>2</v>
      </c>
      <c r="B2" s="35"/>
      <c r="C2" s="35"/>
      <c r="D2" s="35"/>
      <c r="E2" s="36" t="s">
        <v>3</v>
      </c>
      <c r="F2" s="36"/>
      <c r="G2" s="36"/>
      <c r="H2" s="36"/>
    </row>
    <row r="3" spans="1:32">
      <c r="B3" s="36"/>
      <c r="C3" s="36"/>
      <c r="D3" s="7"/>
      <c r="E3" s="37"/>
      <c r="F3" s="37"/>
      <c r="G3" s="37"/>
      <c r="H3" s="37"/>
    </row>
    <row r="5" spans="1:32" ht="20">
      <c r="A5" s="41" t="s">
        <v>4</v>
      </c>
      <c r="B5" s="41"/>
      <c r="C5" s="41"/>
      <c r="D5" s="41"/>
      <c r="E5" s="41"/>
      <c r="F5" s="41"/>
      <c r="G5" s="41"/>
      <c r="H5" s="41"/>
      <c r="I5" s="26"/>
    </row>
    <row r="6" spans="1:32" ht="20">
      <c r="B6" s="38" t="s">
        <v>5</v>
      </c>
      <c r="C6" s="38"/>
      <c r="D6" s="38"/>
      <c r="E6" s="38"/>
      <c r="F6" s="38"/>
      <c r="G6" s="38"/>
      <c r="H6" s="38"/>
      <c r="I6" s="27"/>
    </row>
    <row r="7" spans="1:32" ht="17.5">
      <c r="B7" s="8" t="s">
        <v>6</v>
      </c>
      <c r="C7" s="8"/>
      <c r="F7" s="39" t="s">
        <v>7</v>
      </c>
      <c r="G7" s="39"/>
      <c r="H7" s="9"/>
      <c r="I7" s="27"/>
    </row>
    <row r="8" spans="1:32" s="1" customFormat="1" ht="15" customHeight="1">
      <c r="A8" s="10"/>
      <c r="B8" s="40" t="s">
        <v>8</v>
      </c>
      <c r="C8" s="40"/>
      <c r="D8" s="11"/>
      <c r="E8" s="12"/>
      <c r="F8" s="8" t="s">
        <v>9</v>
      </c>
      <c r="H8" s="9"/>
      <c r="I8" s="27"/>
    </row>
    <row r="9" spans="1:32" s="1" customFormat="1" ht="15" customHeight="1">
      <c r="A9" s="13"/>
      <c r="B9" s="14"/>
      <c r="C9" s="15"/>
      <c r="D9" s="16"/>
      <c r="E9" s="16"/>
      <c r="F9" s="14"/>
      <c r="G9" s="14"/>
      <c r="H9" s="10"/>
    </row>
    <row r="10" spans="1:32" s="1" customFormat="1" ht="15" customHeight="1">
      <c r="A10" s="17" t="s">
        <v>10</v>
      </c>
      <c r="B10" s="17" t="s">
        <v>11</v>
      </c>
      <c r="C10" s="18" t="s">
        <v>208</v>
      </c>
      <c r="D10" s="18"/>
      <c r="E10" s="18" t="s">
        <v>12</v>
      </c>
      <c r="F10" s="18" t="s">
        <v>13</v>
      </c>
      <c r="G10" s="18" t="s">
        <v>14</v>
      </c>
      <c r="H10" s="18" t="s">
        <v>15</v>
      </c>
      <c r="I10" s="31" t="s">
        <v>184</v>
      </c>
      <c r="J10" s="31" t="s">
        <v>185</v>
      </c>
      <c r="K10" s="31" t="s">
        <v>186</v>
      </c>
      <c r="L10" s="31" t="s">
        <v>187</v>
      </c>
      <c r="M10" s="31" t="s">
        <v>188</v>
      </c>
      <c r="N10" s="31" t="s">
        <v>189</v>
      </c>
      <c r="O10" s="31" t="s">
        <v>190</v>
      </c>
      <c r="P10" s="31" t="s">
        <v>191</v>
      </c>
      <c r="Q10" s="31" t="s">
        <v>192</v>
      </c>
      <c r="R10" s="31" t="s">
        <v>193</v>
      </c>
      <c r="S10" s="31" t="s">
        <v>194</v>
      </c>
      <c r="T10" s="31" t="s">
        <v>195</v>
      </c>
      <c r="U10" s="31" t="s">
        <v>196</v>
      </c>
      <c r="V10" s="31" t="s">
        <v>197</v>
      </c>
      <c r="W10" s="31" t="s">
        <v>198</v>
      </c>
      <c r="X10" s="31" t="s">
        <v>199</v>
      </c>
      <c r="Y10" s="31" t="s">
        <v>200</v>
      </c>
      <c r="Z10" s="31" t="s">
        <v>201</v>
      </c>
      <c r="AA10" s="31" t="s">
        <v>199</v>
      </c>
      <c r="AB10" s="31" t="s">
        <v>202</v>
      </c>
      <c r="AC10" s="31" t="s">
        <v>203</v>
      </c>
      <c r="AD10" s="31" t="s">
        <v>204</v>
      </c>
      <c r="AE10" s="31" t="s">
        <v>205</v>
      </c>
      <c r="AF10" s="31" t="s">
        <v>206</v>
      </c>
    </row>
    <row r="11" spans="1:32" s="1" customFormat="1" ht="15" customHeight="1">
      <c r="A11" s="19">
        <v>1</v>
      </c>
      <c r="B11" s="20" t="s">
        <v>16</v>
      </c>
      <c r="C11" s="20" t="s">
        <v>17</v>
      </c>
      <c r="D11" s="20" t="s">
        <v>18</v>
      </c>
      <c r="E11" s="21">
        <v>36941</v>
      </c>
      <c r="F11" s="22">
        <f>SUM(I11:M11,O11:AF11)</f>
        <v>79</v>
      </c>
      <c r="G11" s="23" t="str">
        <f t="shared" ref="G11:G69" si="0">IF(F11&gt;=90,"XS",IF(F11&gt;=80,"TỐT",IF(F11&gt;=65,"KHÁ",IF(F11&gt;=50,"TB",IF(F11&gt;=35,"YẾU","KÉM")))))</f>
        <v>KHÁ</v>
      </c>
      <c r="H11" s="24"/>
      <c r="I11" s="32">
        <v>3</v>
      </c>
      <c r="J11" s="32">
        <v>2</v>
      </c>
      <c r="K11" s="32">
        <v>2</v>
      </c>
      <c r="L11" s="32">
        <v>6</v>
      </c>
      <c r="M11" s="32">
        <v>2</v>
      </c>
      <c r="N11" s="32">
        <v>3.9</v>
      </c>
      <c r="O11" s="32">
        <f>IF(N11&gt;=3.2,4,IF(N11&gt;=2,2,0))</f>
        <v>4</v>
      </c>
      <c r="P11" s="32">
        <v>5</v>
      </c>
      <c r="Q11" s="32">
        <v>3</v>
      </c>
      <c r="R11" s="32">
        <v>5</v>
      </c>
      <c r="S11" s="32">
        <v>2</v>
      </c>
      <c r="T11" s="32">
        <v>8</v>
      </c>
      <c r="U11" s="32">
        <v>5</v>
      </c>
      <c r="V11" s="32">
        <v>1</v>
      </c>
      <c r="W11" s="32">
        <v>1</v>
      </c>
      <c r="X11" s="32">
        <v>4</v>
      </c>
      <c r="Y11" s="32">
        <v>9</v>
      </c>
      <c r="Z11" s="32">
        <v>5</v>
      </c>
      <c r="AA11" s="32">
        <v>4</v>
      </c>
      <c r="AB11" s="32">
        <v>2</v>
      </c>
      <c r="AC11" s="32">
        <v>2</v>
      </c>
      <c r="AD11" s="32">
        <v>1</v>
      </c>
      <c r="AE11" s="32">
        <v>2</v>
      </c>
      <c r="AF11" s="32">
        <v>1</v>
      </c>
    </row>
    <row r="12" spans="1:32" s="1" customFormat="1" ht="15" customHeight="1">
      <c r="A12" s="19">
        <v>2</v>
      </c>
      <c r="B12" s="20" t="s">
        <v>19</v>
      </c>
      <c r="C12" s="20" t="s">
        <v>20</v>
      </c>
      <c r="D12" s="20" t="s">
        <v>21</v>
      </c>
      <c r="E12" s="21">
        <v>37061</v>
      </c>
      <c r="F12" s="22">
        <f t="shared" ref="F12:F69" si="1">SUM(I12:M12,O12:AF12)</f>
        <v>91</v>
      </c>
      <c r="G12" s="23" t="str">
        <f t="shared" si="0"/>
        <v>XS</v>
      </c>
      <c r="H12" s="24"/>
      <c r="I12" s="32">
        <v>3</v>
      </c>
      <c r="J12" s="32">
        <v>2</v>
      </c>
      <c r="K12" s="32">
        <v>2</v>
      </c>
      <c r="L12" s="32">
        <v>6</v>
      </c>
      <c r="M12" s="32">
        <v>2</v>
      </c>
      <c r="N12" s="32">
        <v>3.4</v>
      </c>
      <c r="O12" s="32">
        <f t="shared" ref="O12:O69" si="2">IF(N12&gt;=3.2,4,IF(N12&gt;=2,2,0))</f>
        <v>4</v>
      </c>
      <c r="P12" s="32">
        <v>6</v>
      </c>
      <c r="Q12" s="32">
        <v>3</v>
      </c>
      <c r="R12" s="32">
        <v>10</v>
      </c>
      <c r="S12" s="32">
        <v>2</v>
      </c>
      <c r="T12" s="32">
        <v>10</v>
      </c>
      <c r="U12" s="32">
        <v>6</v>
      </c>
      <c r="V12" s="32">
        <v>2</v>
      </c>
      <c r="W12" s="32">
        <v>1</v>
      </c>
      <c r="X12" s="32">
        <v>4</v>
      </c>
      <c r="Y12" s="32">
        <v>10</v>
      </c>
      <c r="Z12" s="32">
        <v>5</v>
      </c>
      <c r="AA12" s="32">
        <v>4</v>
      </c>
      <c r="AB12" s="32">
        <v>1</v>
      </c>
      <c r="AC12" s="32">
        <v>2</v>
      </c>
      <c r="AD12" s="32">
        <v>2</v>
      </c>
      <c r="AE12" s="32">
        <v>2</v>
      </c>
      <c r="AF12" s="32">
        <v>2</v>
      </c>
    </row>
    <row r="13" spans="1:32" s="1" customFormat="1" ht="15" customHeight="1">
      <c r="A13" s="19">
        <v>3</v>
      </c>
      <c r="B13" s="20" t="s">
        <v>22</v>
      </c>
      <c r="C13" s="20" t="s">
        <v>23</v>
      </c>
      <c r="D13" s="20" t="s">
        <v>24</v>
      </c>
      <c r="E13" s="21">
        <v>36902</v>
      </c>
      <c r="F13" s="22">
        <f t="shared" si="1"/>
        <v>76</v>
      </c>
      <c r="G13" s="23" t="str">
        <f t="shared" si="0"/>
        <v>KHÁ</v>
      </c>
      <c r="H13" s="24"/>
      <c r="I13" s="32">
        <v>3</v>
      </c>
      <c r="J13" s="32">
        <v>2</v>
      </c>
      <c r="K13" s="32">
        <v>2</v>
      </c>
      <c r="L13" s="32">
        <v>5</v>
      </c>
      <c r="M13" s="32">
        <v>2</v>
      </c>
      <c r="N13" s="32">
        <v>3.2</v>
      </c>
      <c r="O13" s="32">
        <f t="shared" si="2"/>
        <v>4</v>
      </c>
      <c r="P13" s="32">
        <v>6</v>
      </c>
      <c r="Q13" s="32">
        <v>3</v>
      </c>
      <c r="R13" s="32">
        <v>0</v>
      </c>
      <c r="S13" s="32">
        <v>2</v>
      </c>
      <c r="T13" s="32">
        <v>9</v>
      </c>
      <c r="U13" s="32">
        <v>6</v>
      </c>
      <c r="V13" s="32">
        <v>2</v>
      </c>
      <c r="W13" s="32">
        <v>1</v>
      </c>
      <c r="X13" s="32">
        <v>4</v>
      </c>
      <c r="Y13" s="32">
        <v>8</v>
      </c>
      <c r="Z13" s="32">
        <v>4</v>
      </c>
      <c r="AA13" s="32">
        <v>4</v>
      </c>
      <c r="AB13" s="32">
        <v>1</v>
      </c>
      <c r="AC13" s="32">
        <v>3</v>
      </c>
      <c r="AD13" s="32">
        <v>1</v>
      </c>
      <c r="AE13" s="32">
        <v>3</v>
      </c>
      <c r="AF13" s="32">
        <v>1</v>
      </c>
    </row>
    <row r="14" spans="1:32" s="1" customFormat="1" ht="15" customHeight="1">
      <c r="A14" s="19">
        <v>4</v>
      </c>
      <c r="B14" s="20" t="s">
        <v>25</v>
      </c>
      <c r="C14" s="20" t="s">
        <v>26</v>
      </c>
      <c r="D14" s="20" t="s">
        <v>27</v>
      </c>
      <c r="E14" s="21">
        <v>37164</v>
      </c>
      <c r="F14" s="22">
        <f t="shared" si="1"/>
        <v>72</v>
      </c>
      <c r="G14" s="23" t="str">
        <f t="shared" si="0"/>
        <v>KHÁ</v>
      </c>
      <c r="H14" s="24"/>
      <c r="I14" s="32">
        <v>3</v>
      </c>
      <c r="J14" s="32">
        <v>2</v>
      </c>
      <c r="K14" s="32">
        <v>2</v>
      </c>
      <c r="L14" s="32">
        <v>5</v>
      </c>
      <c r="M14" s="32">
        <v>2</v>
      </c>
      <c r="N14" s="32">
        <v>1.6</v>
      </c>
      <c r="O14" s="32">
        <f t="shared" si="2"/>
        <v>0</v>
      </c>
      <c r="P14" s="32">
        <v>6</v>
      </c>
      <c r="Q14" s="32">
        <v>3</v>
      </c>
      <c r="R14" s="32">
        <v>0</v>
      </c>
      <c r="S14" s="32">
        <v>2</v>
      </c>
      <c r="T14" s="32">
        <v>9</v>
      </c>
      <c r="U14" s="32">
        <v>6</v>
      </c>
      <c r="V14" s="32">
        <v>1</v>
      </c>
      <c r="W14" s="32">
        <v>2</v>
      </c>
      <c r="X14" s="32">
        <v>3</v>
      </c>
      <c r="Y14" s="32">
        <v>8</v>
      </c>
      <c r="Z14" s="32">
        <v>5</v>
      </c>
      <c r="AA14" s="32">
        <v>4</v>
      </c>
      <c r="AB14" s="32">
        <v>1</v>
      </c>
      <c r="AC14" s="32">
        <v>3</v>
      </c>
      <c r="AD14" s="32">
        <v>1</v>
      </c>
      <c r="AE14" s="32">
        <v>3</v>
      </c>
      <c r="AF14" s="32">
        <v>1</v>
      </c>
    </row>
    <row r="15" spans="1:32" s="1" customFormat="1" ht="15" customHeight="1">
      <c r="A15" s="19">
        <v>5</v>
      </c>
      <c r="B15" s="20" t="s">
        <v>28</v>
      </c>
      <c r="C15" s="20" t="s">
        <v>29</v>
      </c>
      <c r="D15" s="20" t="s">
        <v>30</v>
      </c>
      <c r="E15" s="21">
        <v>36902</v>
      </c>
      <c r="F15" s="22">
        <f t="shared" si="1"/>
        <v>79</v>
      </c>
      <c r="G15" s="23" t="str">
        <f t="shared" si="0"/>
        <v>KHÁ</v>
      </c>
      <c r="H15" s="24"/>
      <c r="I15" s="32">
        <v>3</v>
      </c>
      <c r="J15" s="32">
        <v>2</v>
      </c>
      <c r="K15" s="32">
        <v>2</v>
      </c>
      <c r="L15" s="32">
        <v>6</v>
      </c>
      <c r="M15" s="32">
        <v>2</v>
      </c>
      <c r="N15" s="32">
        <v>4</v>
      </c>
      <c r="O15" s="32">
        <f t="shared" si="2"/>
        <v>4</v>
      </c>
      <c r="P15" s="32">
        <v>5</v>
      </c>
      <c r="Q15" s="32">
        <v>3</v>
      </c>
      <c r="R15" s="32">
        <v>4</v>
      </c>
      <c r="S15" s="32">
        <v>1</v>
      </c>
      <c r="T15" s="32">
        <v>9</v>
      </c>
      <c r="U15" s="32">
        <v>5</v>
      </c>
      <c r="V15" s="32">
        <v>1</v>
      </c>
      <c r="W15" s="32">
        <v>2</v>
      </c>
      <c r="X15" s="32">
        <v>3</v>
      </c>
      <c r="Y15" s="32">
        <v>10</v>
      </c>
      <c r="Z15" s="32">
        <v>5</v>
      </c>
      <c r="AA15" s="32">
        <v>4</v>
      </c>
      <c r="AB15" s="32">
        <v>1</v>
      </c>
      <c r="AC15" s="32">
        <v>2</v>
      </c>
      <c r="AD15" s="32">
        <v>1</v>
      </c>
      <c r="AE15" s="32">
        <v>3</v>
      </c>
      <c r="AF15" s="32">
        <v>1</v>
      </c>
    </row>
    <row r="16" spans="1:32" s="1" customFormat="1" ht="15" customHeight="1">
      <c r="A16" s="19">
        <v>6</v>
      </c>
      <c r="B16" s="20" t="s">
        <v>31</v>
      </c>
      <c r="C16" s="20" t="s">
        <v>32</v>
      </c>
      <c r="D16" s="20" t="s">
        <v>33</v>
      </c>
      <c r="E16" s="21">
        <v>36915</v>
      </c>
      <c r="F16" s="22">
        <f t="shared" si="1"/>
        <v>81</v>
      </c>
      <c r="G16" s="23" t="str">
        <f t="shared" si="0"/>
        <v>TỐT</v>
      </c>
      <c r="H16" s="24"/>
      <c r="I16" s="32">
        <v>3</v>
      </c>
      <c r="J16" s="32">
        <v>2</v>
      </c>
      <c r="K16" s="32">
        <v>2</v>
      </c>
      <c r="L16" s="32">
        <v>5</v>
      </c>
      <c r="M16" s="32">
        <v>2</v>
      </c>
      <c r="N16" s="32">
        <v>3.3</v>
      </c>
      <c r="O16" s="32">
        <f t="shared" si="2"/>
        <v>4</v>
      </c>
      <c r="P16" s="32">
        <v>5</v>
      </c>
      <c r="Q16" s="32">
        <v>3</v>
      </c>
      <c r="R16" s="32">
        <v>3</v>
      </c>
      <c r="S16" s="32">
        <v>2</v>
      </c>
      <c r="T16" s="32">
        <v>9</v>
      </c>
      <c r="U16" s="32">
        <v>6</v>
      </c>
      <c r="V16" s="32">
        <v>2</v>
      </c>
      <c r="W16" s="32">
        <v>2</v>
      </c>
      <c r="X16" s="32">
        <v>3</v>
      </c>
      <c r="Y16" s="32">
        <v>8</v>
      </c>
      <c r="Z16" s="32">
        <v>5</v>
      </c>
      <c r="AA16" s="32">
        <v>4</v>
      </c>
      <c r="AB16" s="32">
        <v>2</v>
      </c>
      <c r="AC16" s="32">
        <v>2</v>
      </c>
      <c r="AD16" s="32">
        <v>2</v>
      </c>
      <c r="AE16" s="32">
        <v>3</v>
      </c>
      <c r="AF16" s="32">
        <v>2</v>
      </c>
    </row>
    <row r="17" spans="1:32" s="1" customFormat="1" ht="15" customHeight="1">
      <c r="A17" s="19">
        <v>7</v>
      </c>
      <c r="B17" s="20" t="s">
        <v>34</v>
      </c>
      <c r="C17" s="20" t="s">
        <v>35</v>
      </c>
      <c r="D17" s="20" t="s">
        <v>36</v>
      </c>
      <c r="E17" s="21">
        <v>37105</v>
      </c>
      <c r="F17" s="22">
        <f t="shared" si="1"/>
        <v>77</v>
      </c>
      <c r="G17" s="23" t="str">
        <f t="shared" si="0"/>
        <v>KHÁ</v>
      </c>
      <c r="H17" s="24"/>
      <c r="I17" s="32">
        <v>4</v>
      </c>
      <c r="J17" s="32">
        <v>2</v>
      </c>
      <c r="K17" s="32">
        <v>2</v>
      </c>
      <c r="L17" s="32">
        <v>6</v>
      </c>
      <c r="M17" s="32">
        <v>2</v>
      </c>
      <c r="N17" s="32">
        <v>2.1</v>
      </c>
      <c r="O17" s="32">
        <f t="shared" si="2"/>
        <v>2</v>
      </c>
      <c r="P17" s="32">
        <v>4</v>
      </c>
      <c r="Q17" s="32">
        <v>3</v>
      </c>
      <c r="R17" s="32">
        <v>4</v>
      </c>
      <c r="S17" s="32">
        <v>2</v>
      </c>
      <c r="T17" s="32">
        <v>9</v>
      </c>
      <c r="U17" s="32">
        <v>5</v>
      </c>
      <c r="V17" s="32">
        <v>2</v>
      </c>
      <c r="W17" s="32">
        <v>2</v>
      </c>
      <c r="X17" s="32">
        <v>4</v>
      </c>
      <c r="Y17" s="32">
        <v>9</v>
      </c>
      <c r="Z17" s="32">
        <v>4</v>
      </c>
      <c r="AA17" s="32">
        <v>3</v>
      </c>
      <c r="AB17" s="32">
        <v>1</v>
      </c>
      <c r="AC17" s="32">
        <v>2</v>
      </c>
      <c r="AD17" s="32">
        <v>2</v>
      </c>
      <c r="AE17" s="32">
        <v>2</v>
      </c>
      <c r="AF17" s="32">
        <v>1</v>
      </c>
    </row>
    <row r="18" spans="1:32" s="1" customFormat="1" ht="15" customHeight="1">
      <c r="A18" s="19">
        <v>8</v>
      </c>
      <c r="B18" s="20" t="s">
        <v>37</v>
      </c>
      <c r="C18" s="20" t="s">
        <v>38</v>
      </c>
      <c r="D18" s="20" t="s">
        <v>39</v>
      </c>
      <c r="E18" s="21">
        <v>36892</v>
      </c>
      <c r="F18" s="22">
        <f t="shared" si="1"/>
        <v>74</v>
      </c>
      <c r="G18" s="23" t="str">
        <f t="shared" si="0"/>
        <v>KHÁ</v>
      </c>
      <c r="H18" s="24"/>
      <c r="I18" s="32">
        <v>3</v>
      </c>
      <c r="J18" s="32">
        <v>2</v>
      </c>
      <c r="K18" s="32">
        <v>2</v>
      </c>
      <c r="L18" s="32">
        <v>5</v>
      </c>
      <c r="M18" s="32">
        <v>2</v>
      </c>
      <c r="N18" s="32">
        <v>1.9</v>
      </c>
      <c r="O18" s="32">
        <f t="shared" si="2"/>
        <v>0</v>
      </c>
      <c r="P18" s="32">
        <v>4</v>
      </c>
      <c r="Q18" s="32">
        <v>4</v>
      </c>
      <c r="R18" s="32">
        <v>1</v>
      </c>
      <c r="S18" s="32">
        <v>1</v>
      </c>
      <c r="T18" s="32">
        <v>10</v>
      </c>
      <c r="U18" s="32">
        <v>5</v>
      </c>
      <c r="V18" s="32">
        <v>2</v>
      </c>
      <c r="W18" s="32">
        <v>2</v>
      </c>
      <c r="X18" s="32">
        <v>3</v>
      </c>
      <c r="Y18" s="32">
        <v>10</v>
      </c>
      <c r="Z18" s="32">
        <v>4</v>
      </c>
      <c r="AA18" s="32">
        <v>3</v>
      </c>
      <c r="AB18" s="32">
        <v>2</v>
      </c>
      <c r="AC18" s="32">
        <v>3</v>
      </c>
      <c r="AD18" s="32">
        <v>1</v>
      </c>
      <c r="AE18" s="32">
        <v>3</v>
      </c>
      <c r="AF18" s="32">
        <v>2</v>
      </c>
    </row>
    <row r="19" spans="1:32" s="1" customFormat="1" ht="15" customHeight="1">
      <c r="A19" s="19">
        <v>9</v>
      </c>
      <c r="B19" s="20" t="s">
        <v>40</v>
      </c>
      <c r="C19" s="20" t="s">
        <v>41</v>
      </c>
      <c r="D19" s="20" t="s">
        <v>39</v>
      </c>
      <c r="E19" s="21">
        <v>36954</v>
      </c>
      <c r="F19" s="22">
        <f t="shared" si="1"/>
        <v>75</v>
      </c>
      <c r="G19" s="23" t="str">
        <f t="shared" si="0"/>
        <v>KHÁ</v>
      </c>
      <c r="H19" s="24"/>
      <c r="I19" s="32">
        <v>4</v>
      </c>
      <c r="J19" s="32">
        <v>2</v>
      </c>
      <c r="K19" s="32">
        <v>2</v>
      </c>
      <c r="L19" s="32">
        <v>5</v>
      </c>
      <c r="M19" s="32">
        <v>2</v>
      </c>
      <c r="N19" s="32">
        <v>1.2</v>
      </c>
      <c r="O19" s="32">
        <f t="shared" si="2"/>
        <v>0</v>
      </c>
      <c r="P19" s="32">
        <v>6</v>
      </c>
      <c r="Q19" s="32">
        <v>4</v>
      </c>
      <c r="R19" s="32">
        <v>0</v>
      </c>
      <c r="S19" s="32">
        <v>1</v>
      </c>
      <c r="T19" s="32">
        <v>8</v>
      </c>
      <c r="U19" s="32">
        <v>6</v>
      </c>
      <c r="V19" s="32">
        <v>2</v>
      </c>
      <c r="W19" s="32">
        <v>2</v>
      </c>
      <c r="X19" s="32">
        <v>3</v>
      </c>
      <c r="Y19" s="32">
        <v>8</v>
      </c>
      <c r="Z19" s="32">
        <v>5</v>
      </c>
      <c r="AA19" s="32">
        <v>4</v>
      </c>
      <c r="AB19" s="32">
        <v>2</v>
      </c>
      <c r="AC19" s="32">
        <v>3</v>
      </c>
      <c r="AD19" s="32">
        <v>1</v>
      </c>
      <c r="AE19" s="32">
        <v>3</v>
      </c>
      <c r="AF19" s="32">
        <v>2</v>
      </c>
    </row>
    <row r="20" spans="1:32" s="1" customFormat="1" ht="15" customHeight="1">
      <c r="A20" s="19">
        <v>10</v>
      </c>
      <c r="B20" s="20" t="s">
        <v>42</v>
      </c>
      <c r="C20" s="20" t="s">
        <v>43</v>
      </c>
      <c r="D20" s="20" t="s">
        <v>44</v>
      </c>
      <c r="E20" s="21">
        <v>37054</v>
      </c>
      <c r="F20" s="22">
        <f t="shared" si="1"/>
        <v>73</v>
      </c>
      <c r="G20" s="23" t="str">
        <f t="shared" si="0"/>
        <v>KHÁ</v>
      </c>
      <c r="H20" s="24"/>
      <c r="I20" s="32">
        <v>4</v>
      </c>
      <c r="J20" s="32">
        <v>2</v>
      </c>
      <c r="K20" s="32">
        <v>2</v>
      </c>
      <c r="L20" s="32">
        <v>6</v>
      </c>
      <c r="M20" s="32">
        <v>2</v>
      </c>
      <c r="N20" s="32">
        <v>1.1000000000000001</v>
      </c>
      <c r="O20" s="32">
        <f t="shared" si="2"/>
        <v>0</v>
      </c>
      <c r="P20" s="32">
        <v>5</v>
      </c>
      <c r="Q20" s="32">
        <v>4</v>
      </c>
      <c r="R20" s="32">
        <v>0</v>
      </c>
      <c r="S20" s="32">
        <v>2</v>
      </c>
      <c r="T20" s="32">
        <v>9</v>
      </c>
      <c r="U20" s="32">
        <v>5</v>
      </c>
      <c r="V20" s="32">
        <v>2</v>
      </c>
      <c r="W20" s="32">
        <v>1</v>
      </c>
      <c r="X20" s="32">
        <v>3</v>
      </c>
      <c r="Y20" s="32">
        <v>10</v>
      </c>
      <c r="Z20" s="32">
        <v>4</v>
      </c>
      <c r="AA20" s="32">
        <v>3</v>
      </c>
      <c r="AB20" s="32">
        <v>2</v>
      </c>
      <c r="AC20" s="32">
        <v>2</v>
      </c>
      <c r="AD20" s="32">
        <v>1</v>
      </c>
      <c r="AE20" s="32">
        <v>2</v>
      </c>
      <c r="AF20" s="32">
        <v>2</v>
      </c>
    </row>
    <row r="21" spans="1:32" s="1" customFormat="1" ht="15" customHeight="1">
      <c r="A21" s="19">
        <v>11</v>
      </c>
      <c r="B21" s="20" t="s">
        <v>45</v>
      </c>
      <c r="C21" s="20" t="s">
        <v>46</v>
      </c>
      <c r="D21" s="20" t="s">
        <v>47</v>
      </c>
      <c r="E21" s="21">
        <v>36935</v>
      </c>
      <c r="F21" s="22">
        <f t="shared" si="1"/>
        <v>82</v>
      </c>
      <c r="G21" s="23" t="str">
        <f t="shared" si="0"/>
        <v>TỐT</v>
      </c>
      <c r="H21" s="24"/>
      <c r="I21" s="32">
        <v>3</v>
      </c>
      <c r="J21" s="32">
        <v>2</v>
      </c>
      <c r="K21" s="32">
        <v>2</v>
      </c>
      <c r="L21" s="32">
        <v>5</v>
      </c>
      <c r="M21" s="32">
        <v>2</v>
      </c>
      <c r="N21" s="32">
        <v>1.9</v>
      </c>
      <c r="O21" s="32">
        <f t="shared" si="2"/>
        <v>0</v>
      </c>
      <c r="P21" s="32">
        <v>5</v>
      </c>
      <c r="Q21" s="32">
        <v>3</v>
      </c>
      <c r="R21" s="32">
        <v>8</v>
      </c>
      <c r="S21" s="32">
        <v>1</v>
      </c>
      <c r="T21" s="32">
        <v>10</v>
      </c>
      <c r="U21" s="32">
        <v>5</v>
      </c>
      <c r="V21" s="32">
        <v>2</v>
      </c>
      <c r="W21" s="32">
        <v>2</v>
      </c>
      <c r="X21" s="32">
        <v>3</v>
      </c>
      <c r="Y21" s="32">
        <v>10</v>
      </c>
      <c r="Z21" s="32">
        <v>4</v>
      </c>
      <c r="AA21" s="32">
        <v>4</v>
      </c>
      <c r="AB21" s="32">
        <v>2</v>
      </c>
      <c r="AC21" s="32">
        <v>3</v>
      </c>
      <c r="AD21" s="32">
        <v>1</v>
      </c>
      <c r="AE21" s="32">
        <v>3</v>
      </c>
      <c r="AF21" s="32">
        <v>2</v>
      </c>
    </row>
    <row r="22" spans="1:32" s="1" customFormat="1" ht="15" customHeight="1">
      <c r="A22" s="19">
        <v>12</v>
      </c>
      <c r="B22" s="20" t="s">
        <v>48</v>
      </c>
      <c r="C22" s="20" t="s">
        <v>49</v>
      </c>
      <c r="D22" s="20" t="s">
        <v>50</v>
      </c>
      <c r="E22" s="21">
        <v>36898</v>
      </c>
      <c r="F22" s="22">
        <f t="shared" si="1"/>
        <v>75</v>
      </c>
      <c r="G22" s="23" t="str">
        <f t="shared" si="0"/>
        <v>KHÁ</v>
      </c>
      <c r="H22" s="24"/>
      <c r="I22" s="32">
        <v>4</v>
      </c>
      <c r="J22" s="32">
        <v>2</v>
      </c>
      <c r="K22" s="32">
        <v>2</v>
      </c>
      <c r="L22" s="32">
        <v>5</v>
      </c>
      <c r="M22" s="32">
        <v>2</v>
      </c>
      <c r="N22" s="32">
        <v>2.4</v>
      </c>
      <c r="O22" s="32">
        <f t="shared" si="2"/>
        <v>2</v>
      </c>
      <c r="P22" s="32">
        <v>6</v>
      </c>
      <c r="Q22" s="32">
        <v>3</v>
      </c>
      <c r="R22" s="32">
        <v>1</v>
      </c>
      <c r="S22" s="32">
        <v>1</v>
      </c>
      <c r="T22" s="32">
        <v>9</v>
      </c>
      <c r="U22" s="32">
        <v>5</v>
      </c>
      <c r="V22" s="32">
        <v>2</v>
      </c>
      <c r="W22" s="32">
        <v>1</v>
      </c>
      <c r="X22" s="32">
        <v>3</v>
      </c>
      <c r="Y22" s="32">
        <v>10</v>
      </c>
      <c r="Z22" s="32">
        <v>5</v>
      </c>
      <c r="AA22" s="32">
        <v>3</v>
      </c>
      <c r="AB22" s="32">
        <v>2</v>
      </c>
      <c r="AC22" s="32">
        <v>2</v>
      </c>
      <c r="AD22" s="32">
        <v>1</v>
      </c>
      <c r="AE22" s="32">
        <v>2</v>
      </c>
      <c r="AF22" s="32">
        <v>2</v>
      </c>
    </row>
    <row r="23" spans="1:32" s="1" customFormat="1" ht="15" customHeight="1">
      <c r="A23" s="19">
        <v>13</v>
      </c>
      <c r="B23" s="20" t="s">
        <v>51</v>
      </c>
      <c r="C23" s="20" t="s">
        <v>52</v>
      </c>
      <c r="D23" s="20" t="s">
        <v>53</v>
      </c>
      <c r="E23" s="21">
        <v>37109</v>
      </c>
      <c r="F23" s="22">
        <f t="shared" si="1"/>
        <v>82</v>
      </c>
      <c r="G23" s="23" t="str">
        <f t="shared" si="0"/>
        <v>TỐT</v>
      </c>
      <c r="H23" s="24"/>
      <c r="I23" s="32">
        <v>4</v>
      </c>
      <c r="J23" s="32">
        <v>2</v>
      </c>
      <c r="K23" s="32">
        <v>2</v>
      </c>
      <c r="L23" s="32">
        <v>6</v>
      </c>
      <c r="M23" s="32">
        <v>2</v>
      </c>
      <c r="N23" s="32">
        <v>3</v>
      </c>
      <c r="O23" s="32">
        <f t="shared" si="2"/>
        <v>2</v>
      </c>
      <c r="P23" s="32">
        <v>4</v>
      </c>
      <c r="Q23" s="32">
        <v>4</v>
      </c>
      <c r="R23" s="32">
        <v>10</v>
      </c>
      <c r="S23" s="32">
        <v>1</v>
      </c>
      <c r="T23" s="32">
        <v>8</v>
      </c>
      <c r="U23" s="32">
        <v>6</v>
      </c>
      <c r="V23" s="32">
        <v>1</v>
      </c>
      <c r="W23" s="32">
        <v>1</v>
      </c>
      <c r="X23" s="32">
        <v>3</v>
      </c>
      <c r="Y23" s="32">
        <v>9</v>
      </c>
      <c r="Z23" s="32">
        <v>4</v>
      </c>
      <c r="AA23" s="32">
        <v>4</v>
      </c>
      <c r="AB23" s="32">
        <v>1</v>
      </c>
      <c r="AC23" s="32">
        <v>2</v>
      </c>
      <c r="AD23" s="32">
        <v>2</v>
      </c>
      <c r="AE23" s="32">
        <v>2</v>
      </c>
      <c r="AF23" s="32">
        <v>2</v>
      </c>
    </row>
    <row r="24" spans="1:32" s="1" customFormat="1" ht="15" customHeight="1">
      <c r="A24" s="19">
        <v>14</v>
      </c>
      <c r="B24" s="20" t="s">
        <v>54</v>
      </c>
      <c r="C24" s="20" t="s">
        <v>52</v>
      </c>
      <c r="D24" s="20" t="s">
        <v>55</v>
      </c>
      <c r="E24" s="21">
        <v>37250</v>
      </c>
      <c r="F24" s="22">
        <f t="shared" si="1"/>
        <v>69</v>
      </c>
      <c r="G24" s="23" t="str">
        <f t="shared" si="0"/>
        <v>KHÁ</v>
      </c>
      <c r="H24" s="24"/>
      <c r="I24" s="32">
        <v>4</v>
      </c>
      <c r="J24" s="32">
        <v>2</v>
      </c>
      <c r="K24" s="32">
        <v>2</v>
      </c>
      <c r="L24" s="32">
        <v>5</v>
      </c>
      <c r="M24" s="32">
        <v>2</v>
      </c>
      <c r="N24" s="32">
        <v>1.4</v>
      </c>
      <c r="O24" s="32">
        <f t="shared" si="2"/>
        <v>0</v>
      </c>
      <c r="P24" s="32">
        <v>4</v>
      </c>
      <c r="Q24" s="32">
        <v>3</v>
      </c>
      <c r="R24" s="32">
        <v>1</v>
      </c>
      <c r="S24" s="32">
        <v>1</v>
      </c>
      <c r="T24" s="32">
        <v>8</v>
      </c>
      <c r="U24" s="32">
        <v>6</v>
      </c>
      <c r="V24" s="32">
        <v>2</v>
      </c>
      <c r="W24" s="32">
        <v>1</v>
      </c>
      <c r="X24" s="32">
        <v>3</v>
      </c>
      <c r="Y24" s="32">
        <v>8</v>
      </c>
      <c r="Z24" s="32">
        <v>4</v>
      </c>
      <c r="AA24" s="32">
        <v>4</v>
      </c>
      <c r="AB24" s="32">
        <v>2</v>
      </c>
      <c r="AC24" s="32">
        <v>3</v>
      </c>
      <c r="AD24" s="32">
        <v>1</v>
      </c>
      <c r="AE24" s="32">
        <v>2</v>
      </c>
      <c r="AF24" s="32">
        <v>1</v>
      </c>
    </row>
    <row r="25" spans="1:32" s="1" customFormat="1" ht="15" customHeight="1">
      <c r="A25" s="19">
        <v>15</v>
      </c>
      <c r="B25" s="20" t="s">
        <v>57</v>
      </c>
      <c r="C25" s="20" t="s">
        <v>58</v>
      </c>
      <c r="D25" s="20" t="s">
        <v>56</v>
      </c>
      <c r="E25" s="21">
        <v>37240</v>
      </c>
      <c r="F25" s="22">
        <f t="shared" si="1"/>
        <v>80</v>
      </c>
      <c r="G25" s="23" t="str">
        <f t="shared" si="0"/>
        <v>TỐT</v>
      </c>
      <c r="H25" s="24"/>
      <c r="I25" s="32">
        <v>4</v>
      </c>
      <c r="J25" s="32">
        <v>2</v>
      </c>
      <c r="K25" s="32">
        <v>2</v>
      </c>
      <c r="L25" s="32">
        <v>6</v>
      </c>
      <c r="M25" s="32">
        <v>2</v>
      </c>
      <c r="N25" s="32">
        <v>1.8</v>
      </c>
      <c r="O25" s="32">
        <f t="shared" si="2"/>
        <v>0</v>
      </c>
      <c r="P25" s="32">
        <v>5</v>
      </c>
      <c r="Q25" s="32">
        <v>4</v>
      </c>
      <c r="R25" s="32">
        <v>10</v>
      </c>
      <c r="S25" s="32">
        <v>1</v>
      </c>
      <c r="T25" s="32">
        <v>8</v>
      </c>
      <c r="U25" s="32">
        <v>5</v>
      </c>
      <c r="V25" s="32">
        <v>2</v>
      </c>
      <c r="W25" s="32">
        <v>1</v>
      </c>
      <c r="X25" s="32">
        <v>3</v>
      </c>
      <c r="Y25" s="32">
        <v>8</v>
      </c>
      <c r="Z25" s="32">
        <v>5</v>
      </c>
      <c r="AA25" s="32">
        <v>4</v>
      </c>
      <c r="AB25" s="32">
        <v>2</v>
      </c>
      <c r="AC25" s="32">
        <v>2</v>
      </c>
      <c r="AD25" s="32">
        <v>1</v>
      </c>
      <c r="AE25" s="32">
        <v>2</v>
      </c>
      <c r="AF25" s="32">
        <v>1</v>
      </c>
    </row>
    <row r="26" spans="1:32" s="1" customFormat="1" ht="15" customHeight="1">
      <c r="A26" s="19">
        <v>16</v>
      </c>
      <c r="B26" s="20" t="s">
        <v>59</v>
      </c>
      <c r="C26" s="20" t="s">
        <v>60</v>
      </c>
      <c r="D26" s="20" t="s">
        <v>56</v>
      </c>
      <c r="E26" s="21">
        <v>36789</v>
      </c>
      <c r="F26" s="22">
        <f t="shared" si="1"/>
        <v>78</v>
      </c>
      <c r="G26" s="23" t="str">
        <f t="shared" si="0"/>
        <v>KHÁ</v>
      </c>
      <c r="H26" s="24"/>
      <c r="I26" s="32">
        <v>4</v>
      </c>
      <c r="J26" s="32">
        <v>2</v>
      </c>
      <c r="K26" s="32">
        <v>2</v>
      </c>
      <c r="L26" s="32">
        <v>5</v>
      </c>
      <c r="M26" s="32">
        <v>2</v>
      </c>
      <c r="N26" s="32">
        <v>1.9</v>
      </c>
      <c r="O26" s="32">
        <f t="shared" si="2"/>
        <v>0</v>
      </c>
      <c r="P26" s="32">
        <v>4</v>
      </c>
      <c r="Q26" s="32">
        <v>3</v>
      </c>
      <c r="R26" s="32">
        <v>6</v>
      </c>
      <c r="S26" s="32">
        <v>2</v>
      </c>
      <c r="T26" s="32">
        <v>10</v>
      </c>
      <c r="U26" s="32">
        <v>5</v>
      </c>
      <c r="V26" s="32">
        <v>1</v>
      </c>
      <c r="W26" s="32">
        <v>2</v>
      </c>
      <c r="X26" s="32">
        <v>3</v>
      </c>
      <c r="Y26" s="32">
        <v>10</v>
      </c>
      <c r="Z26" s="32">
        <v>4</v>
      </c>
      <c r="AA26" s="32">
        <v>4</v>
      </c>
      <c r="AB26" s="32">
        <v>1</v>
      </c>
      <c r="AC26" s="32">
        <v>2</v>
      </c>
      <c r="AD26" s="32">
        <v>1</v>
      </c>
      <c r="AE26" s="32">
        <v>3</v>
      </c>
      <c r="AF26" s="32">
        <v>2</v>
      </c>
    </row>
    <row r="27" spans="1:32" s="1" customFormat="1" ht="15" customHeight="1">
      <c r="A27" s="19">
        <v>17</v>
      </c>
      <c r="B27" s="25">
        <v>1911505310222</v>
      </c>
      <c r="C27" s="20" t="s">
        <v>61</v>
      </c>
      <c r="D27" s="20" t="s">
        <v>62</v>
      </c>
      <c r="E27" s="21">
        <v>36998</v>
      </c>
      <c r="F27" s="22">
        <f t="shared" si="1"/>
        <v>85</v>
      </c>
      <c r="G27" s="23" t="str">
        <f t="shared" si="0"/>
        <v>TỐT</v>
      </c>
      <c r="H27" s="24"/>
      <c r="I27" s="32">
        <v>4</v>
      </c>
      <c r="J27" s="32">
        <v>2</v>
      </c>
      <c r="K27" s="32">
        <v>2</v>
      </c>
      <c r="L27" s="32">
        <v>5</v>
      </c>
      <c r="M27" s="32">
        <v>2</v>
      </c>
      <c r="N27" s="32">
        <v>3.9</v>
      </c>
      <c r="O27" s="32">
        <f t="shared" si="2"/>
        <v>4</v>
      </c>
      <c r="P27" s="32">
        <v>4</v>
      </c>
      <c r="Q27" s="32">
        <v>4</v>
      </c>
      <c r="R27" s="32">
        <v>7</v>
      </c>
      <c r="S27" s="32">
        <v>2</v>
      </c>
      <c r="T27" s="32">
        <v>8</v>
      </c>
      <c r="U27" s="32">
        <v>6</v>
      </c>
      <c r="V27" s="32">
        <v>2</v>
      </c>
      <c r="W27" s="32">
        <v>2</v>
      </c>
      <c r="X27" s="32">
        <v>3</v>
      </c>
      <c r="Y27" s="32">
        <v>9</v>
      </c>
      <c r="Z27" s="32">
        <v>4</v>
      </c>
      <c r="AA27" s="32">
        <v>4</v>
      </c>
      <c r="AB27" s="32">
        <v>2</v>
      </c>
      <c r="AC27" s="32">
        <v>3</v>
      </c>
      <c r="AD27" s="32">
        <v>2</v>
      </c>
      <c r="AE27" s="32">
        <v>3</v>
      </c>
      <c r="AF27" s="32">
        <v>1</v>
      </c>
    </row>
    <row r="28" spans="1:32" s="1" customFormat="1" ht="15" customHeight="1">
      <c r="A28" s="19">
        <v>18</v>
      </c>
      <c r="B28" s="25">
        <v>1911505310221</v>
      </c>
      <c r="C28" s="20" t="s">
        <v>63</v>
      </c>
      <c r="D28" s="20" t="s">
        <v>64</v>
      </c>
      <c r="E28" s="21" t="s">
        <v>65</v>
      </c>
      <c r="F28" s="22">
        <f t="shared" si="1"/>
        <v>81</v>
      </c>
      <c r="G28" s="23" t="str">
        <f t="shared" si="0"/>
        <v>TỐT</v>
      </c>
      <c r="H28" s="24"/>
      <c r="I28" s="32">
        <v>3</v>
      </c>
      <c r="J28" s="32">
        <v>2</v>
      </c>
      <c r="K28" s="32">
        <v>2</v>
      </c>
      <c r="L28" s="32">
        <v>5</v>
      </c>
      <c r="M28" s="32">
        <v>2</v>
      </c>
      <c r="N28" s="32">
        <v>3.1</v>
      </c>
      <c r="O28" s="32">
        <f t="shared" si="2"/>
        <v>2</v>
      </c>
      <c r="P28" s="32">
        <v>6</v>
      </c>
      <c r="Q28" s="32">
        <v>4</v>
      </c>
      <c r="R28" s="32">
        <v>1</v>
      </c>
      <c r="S28" s="32">
        <v>2</v>
      </c>
      <c r="T28" s="32">
        <v>9</v>
      </c>
      <c r="U28" s="32">
        <v>6</v>
      </c>
      <c r="V28" s="32">
        <v>2</v>
      </c>
      <c r="W28" s="32">
        <v>2</v>
      </c>
      <c r="X28" s="32">
        <v>4</v>
      </c>
      <c r="Y28" s="32">
        <v>10</v>
      </c>
      <c r="Z28" s="32">
        <v>4</v>
      </c>
      <c r="AA28" s="32">
        <v>3</v>
      </c>
      <c r="AB28" s="32">
        <v>2</v>
      </c>
      <c r="AC28" s="32">
        <v>3</v>
      </c>
      <c r="AD28" s="32">
        <v>2</v>
      </c>
      <c r="AE28" s="32">
        <v>3</v>
      </c>
      <c r="AF28" s="32">
        <v>2</v>
      </c>
    </row>
    <row r="29" spans="1:32" s="1" customFormat="1" ht="15" customHeight="1">
      <c r="A29" s="19">
        <v>19</v>
      </c>
      <c r="B29" s="20" t="s">
        <v>66</v>
      </c>
      <c r="C29" s="20" t="s">
        <v>67</v>
      </c>
      <c r="D29" s="20" t="s">
        <v>64</v>
      </c>
      <c r="E29" s="21">
        <v>36506</v>
      </c>
      <c r="F29" s="22">
        <f t="shared" si="1"/>
        <v>82</v>
      </c>
      <c r="G29" s="23" t="str">
        <f t="shared" si="0"/>
        <v>TỐT</v>
      </c>
      <c r="H29" s="24"/>
      <c r="I29" s="32">
        <v>3</v>
      </c>
      <c r="J29" s="32">
        <v>2</v>
      </c>
      <c r="K29" s="32">
        <v>2</v>
      </c>
      <c r="L29" s="32">
        <v>5</v>
      </c>
      <c r="M29" s="32">
        <v>2</v>
      </c>
      <c r="N29" s="32">
        <v>1.1000000000000001</v>
      </c>
      <c r="O29" s="32">
        <f t="shared" si="2"/>
        <v>0</v>
      </c>
      <c r="P29" s="32">
        <v>6</v>
      </c>
      <c r="Q29" s="32">
        <v>3</v>
      </c>
      <c r="R29" s="32">
        <v>8</v>
      </c>
      <c r="S29" s="32">
        <v>1</v>
      </c>
      <c r="T29" s="32">
        <v>10</v>
      </c>
      <c r="U29" s="32">
        <v>6</v>
      </c>
      <c r="V29" s="32">
        <v>2</v>
      </c>
      <c r="W29" s="32">
        <v>1</v>
      </c>
      <c r="X29" s="32">
        <v>4</v>
      </c>
      <c r="Y29" s="32">
        <v>10</v>
      </c>
      <c r="Z29" s="32">
        <v>4</v>
      </c>
      <c r="AA29" s="32">
        <v>3</v>
      </c>
      <c r="AB29" s="32">
        <v>1</v>
      </c>
      <c r="AC29" s="32">
        <v>3</v>
      </c>
      <c r="AD29" s="32">
        <v>2</v>
      </c>
      <c r="AE29" s="32">
        <v>3</v>
      </c>
      <c r="AF29" s="32">
        <v>1</v>
      </c>
    </row>
    <row r="30" spans="1:32" s="1" customFormat="1" ht="15" customHeight="1">
      <c r="A30" s="19">
        <v>20</v>
      </c>
      <c r="B30" s="20" t="s">
        <v>68</v>
      </c>
      <c r="C30" s="20" t="s">
        <v>69</v>
      </c>
      <c r="D30" s="20" t="s">
        <v>70</v>
      </c>
      <c r="E30" s="21">
        <v>37041</v>
      </c>
      <c r="F30" s="22">
        <f t="shared" si="1"/>
        <v>86</v>
      </c>
      <c r="G30" s="23" t="str">
        <f t="shared" si="0"/>
        <v>TỐT</v>
      </c>
      <c r="H30" s="24"/>
      <c r="I30" s="32">
        <v>4</v>
      </c>
      <c r="J30" s="32">
        <v>2</v>
      </c>
      <c r="K30" s="32">
        <v>2</v>
      </c>
      <c r="L30" s="32">
        <v>5</v>
      </c>
      <c r="M30" s="32">
        <v>2</v>
      </c>
      <c r="N30" s="32">
        <v>2.8</v>
      </c>
      <c r="O30" s="32">
        <f t="shared" si="2"/>
        <v>2</v>
      </c>
      <c r="P30" s="32">
        <v>5</v>
      </c>
      <c r="Q30" s="32">
        <v>4</v>
      </c>
      <c r="R30" s="32">
        <v>8</v>
      </c>
      <c r="S30" s="32">
        <v>2</v>
      </c>
      <c r="T30" s="32">
        <v>8</v>
      </c>
      <c r="U30" s="32">
        <v>6</v>
      </c>
      <c r="V30" s="32">
        <v>2</v>
      </c>
      <c r="W30" s="32">
        <v>2</v>
      </c>
      <c r="X30" s="32">
        <v>4</v>
      </c>
      <c r="Y30" s="32">
        <v>9</v>
      </c>
      <c r="Z30" s="32">
        <v>4</v>
      </c>
      <c r="AA30" s="32">
        <v>4</v>
      </c>
      <c r="AB30" s="32">
        <v>2</v>
      </c>
      <c r="AC30" s="32">
        <v>2</v>
      </c>
      <c r="AD30" s="32">
        <v>2</v>
      </c>
      <c r="AE30" s="32">
        <v>3</v>
      </c>
      <c r="AF30" s="32">
        <v>2</v>
      </c>
    </row>
    <row r="31" spans="1:32" s="1" customFormat="1" ht="15" customHeight="1">
      <c r="A31" s="19">
        <v>21</v>
      </c>
      <c r="B31" s="20" t="s">
        <v>71</v>
      </c>
      <c r="C31" s="20" t="s">
        <v>72</v>
      </c>
      <c r="D31" s="20" t="s">
        <v>70</v>
      </c>
      <c r="E31" s="21">
        <v>37086</v>
      </c>
      <c r="F31" s="22">
        <f t="shared" si="1"/>
        <v>78</v>
      </c>
      <c r="G31" s="23" t="str">
        <f t="shared" si="0"/>
        <v>KHÁ</v>
      </c>
      <c r="H31" s="24"/>
      <c r="I31" s="32">
        <v>3</v>
      </c>
      <c r="J31" s="32">
        <v>2</v>
      </c>
      <c r="K31" s="32">
        <v>2</v>
      </c>
      <c r="L31" s="32">
        <v>5</v>
      </c>
      <c r="M31" s="32">
        <v>2</v>
      </c>
      <c r="N31" s="32">
        <v>1.3</v>
      </c>
      <c r="O31" s="32">
        <f t="shared" si="2"/>
        <v>0</v>
      </c>
      <c r="P31" s="32">
        <v>6</v>
      </c>
      <c r="Q31" s="32">
        <v>4</v>
      </c>
      <c r="R31" s="32">
        <v>5</v>
      </c>
      <c r="S31" s="32">
        <v>2</v>
      </c>
      <c r="T31" s="32">
        <v>9</v>
      </c>
      <c r="U31" s="32">
        <v>5</v>
      </c>
      <c r="V31" s="32">
        <v>1</v>
      </c>
      <c r="W31" s="32">
        <v>1</v>
      </c>
      <c r="X31" s="32">
        <v>3</v>
      </c>
      <c r="Y31" s="32">
        <v>8</v>
      </c>
      <c r="Z31" s="32">
        <v>5</v>
      </c>
      <c r="AA31" s="32">
        <v>4</v>
      </c>
      <c r="AB31" s="32">
        <v>2</v>
      </c>
      <c r="AC31" s="32">
        <v>3</v>
      </c>
      <c r="AD31" s="32">
        <v>1</v>
      </c>
      <c r="AE31" s="32">
        <v>3</v>
      </c>
      <c r="AF31" s="32">
        <v>2</v>
      </c>
    </row>
    <row r="32" spans="1:32" s="1" customFormat="1" ht="15" customHeight="1">
      <c r="A32" s="19">
        <v>22</v>
      </c>
      <c r="B32" s="20" t="s">
        <v>73</v>
      </c>
      <c r="C32" s="20" t="s">
        <v>74</v>
      </c>
      <c r="D32" s="20" t="s">
        <v>75</v>
      </c>
      <c r="E32" s="21">
        <v>37102</v>
      </c>
      <c r="F32" s="22">
        <f t="shared" si="1"/>
        <v>73</v>
      </c>
      <c r="G32" s="23" t="str">
        <f t="shared" si="0"/>
        <v>KHÁ</v>
      </c>
      <c r="H32" s="24"/>
      <c r="I32" s="32">
        <v>3</v>
      </c>
      <c r="J32" s="32">
        <v>2</v>
      </c>
      <c r="K32" s="32">
        <v>2</v>
      </c>
      <c r="L32" s="32">
        <v>6</v>
      </c>
      <c r="M32" s="32">
        <v>2</v>
      </c>
      <c r="N32" s="32">
        <v>2.2000000000000002</v>
      </c>
      <c r="O32" s="32">
        <f t="shared" si="2"/>
        <v>2</v>
      </c>
      <c r="P32" s="32">
        <v>5</v>
      </c>
      <c r="Q32" s="32">
        <v>4</v>
      </c>
      <c r="R32" s="32">
        <v>0</v>
      </c>
      <c r="S32" s="32">
        <v>1</v>
      </c>
      <c r="T32" s="32">
        <v>8</v>
      </c>
      <c r="U32" s="32">
        <v>6</v>
      </c>
      <c r="V32" s="32">
        <v>2</v>
      </c>
      <c r="W32" s="32">
        <v>1</v>
      </c>
      <c r="X32" s="32">
        <v>3</v>
      </c>
      <c r="Y32" s="32">
        <v>9</v>
      </c>
      <c r="Z32" s="32">
        <v>5</v>
      </c>
      <c r="AA32" s="32">
        <v>4</v>
      </c>
      <c r="AB32" s="32">
        <v>1</v>
      </c>
      <c r="AC32" s="32">
        <v>2</v>
      </c>
      <c r="AD32" s="32">
        <v>1</v>
      </c>
      <c r="AE32" s="32">
        <v>2</v>
      </c>
      <c r="AF32" s="32">
        <v>2</v>
      </c>
    </row>
    <row r="33" spans="1:32" s="1" customFormat="1" ht="15" customHeight="1">
      <c r="A33" s="19">
        <v>23</v>
      </c>
      <c r="B33" s="20" t="s">
        <v>76</v>
      </c>
      <c r="C33" s="20" t="s">
        <v>77</v>
      </c>
      <c r="D33" s="20" t="s">
        <v>78</v>
      </c>
      <c r="E33" s="21">
        <v>37164</v>
      </c>
      <c r="F33" s="22">
        <f t="shared" si="1"/>
        <v>84</v>
      </c>
      <c r="G33" s="23" t="str">
        <f t="shared" si="0"/>
        <v>TỐT</v>
      </c>
      <c r="H33" s="24"/>
      <c r="I33" s="32">
        <v>3</v>
      </c>
      <c r="J33" s="32">
        <v>2</v>
      </c>
      <c r="K33" s="32">
        <v>2</v>
      </c>
      <c r="L33" s="32">
        <v>6</v>
      </c>
      <c r="M33" s="32">
        <v>2</v>
      </c>
      <c r="N33" s="32">
        <v>3.2</v>
      </c>
      <c r="O33" s="32">
        <f t="shared" si="2"/>
        <v>4</v>
      </c>
      <c r="P33" s="32">
        <v>4</v>
      </c>
      <c r="Q33" s="32">
        <v>4</v>
      </c>
      <c r="R33" s="32">
        <v>10</v>
      </c>
      <c r="S33" s="32">
        <v>1</v>
      </c>
      <c r="T33" s="32">
        <v>9</v>
      </c>
      <c r="U33" s="32">
        <v>5</v>
      </c>
      <c r="V33" s="32">
        <v>1</v>
      </c>
      <c r="W33" s="32">
        <v>2</v>
      </c>
      <c r="X33" s="32">
        <v>3</v>
      </c>
      <c r="Y33" s="32">
        <v>9</v>
      </c>
      <c r="Z33" s="32">
        <v>5</v>
      </c>
      <c r="AA33" s="32">
        <v>3</v>
      </c>
      <c r="AB33" s="32">
        <v>1</v>
      </c>
      <c r="AC33" s="32">
        <v>2</v>
      </c>
      <c r="AD33" s="32">
        <v>2</v>
      </c>
      <c r="AE33" s="32">
        <v>2</v>
      </c>
      <c r="AF33" s="32">
        <v>2</v>
      </c>
    </row>
    <row r="34" spans="1:32" s="1" customFormat="1" ht="15" customHeight="1">
      <c r="A34" s="19">
        <v>24</v>
      </c>
      <c r="B34" s="20" t="s">
        <v>79</v>
      </c>
      <c r="C34" s="20" t="s">
        <v>80</v>
      </c>
      <c r="D34" s="20" t="s">
        <v>81</v>
      </c>
      <c r="E34" s="21">
        <v>36896</v>
      </c>
      <c r="F34" s="22">
        <f t="shared" si="1"/>
        <v>73</v>
      </c>
      <c r="G34" s="23" t="str">
        <f t="shared" si="0"/>
        <v>KHÁ</v>
      </c>
      <c r="H34" s="24"/>
      <c r="I34" s="32">
        <v>3</v>
      </c>
      <c r="J34" s="32">
        <v>2</v>
      </c>
      <c r="K34" s="32">
        <v>2</v>
      </c>
      <c r="L34" s="32">
        <v>5</v>
      </c>
      <c r="M34" s="32">
        <v>2</v>
      </c>
      <c r="N34" s="32">
        <v>1</v>
      </c>
      <c r="O34" s="32">
        <f t="shared" si="2"/>
        <v>0</v>
      </c>
      <c r="P34" s="32">
        <v>4</v>
      </c>
      <c r="Q34" s="32">
        <v>4</v>
      </c>
      <c r="R34" s="32">
        <v>4</v>
      </c>
      <c r="S34" s="32">
        <v>1</v>
      </c>
      <c r="T34" s="32">
        <v>10</v>
      </c>
      <c r="U34" s="32">
        <v>5</v>
      </c>
      <c r="V34" s="32">
        <v>2</v>
      </c>
      <c r="W34" s="32">
        <v>2</v>
      </c>
      <c r="X34" s="32">
        <v>3</v>
      </c>
      <c r="Y34" s="32">
        <v>10</v>
      </c>
      <c r="Z34" s="32">
        <v>4</v>
      </c>
      <c r="AA34" s="32">
        <v>3</v>
      </c>
      <c r="AB34" s="32">
        <v>1</v>
      </c>
      <c r="AC34" s="32">
        <v>2</v>
      </c>
      <c r="AD34" s="32">
        <v>1</v>
      </c>
      <c r="AE34" s="32">
        <v>2</v>
      </c>
      <c r="AF34" s="32">
        <v>1</v>
      </c>
    </row>
    <row r="35" spans="1:32" s="1" customFormat="1" ht="15" customHeight="1">
      <c r="A35" s="19">
        <v>25</v>
      </c>
      <c r="B35" s="20" t="s">
        <v>82</v>
      </c>
      <c r="C35" s="20" t="s">
        <v>83</v>
      </c>
      <c r="D35" s="20" t="s">
        <v>84</v>
      </c>
      <c r="E35" s="21">
        <v>37004</v>
      </c>
      <c r="F35" s="22">
        <f t="shared" si="1"/>
        <v>78</v>
      </c>
      <c r="G35" s="23" t="str">
        <f t="shared" si="0"/>
        <v>KHÁ</v>
      </c>
      <c r="H35" s="24"/>
      <c r="I35" s="32">
        <v>3</v>
      </c>
      <c r="J35" s="32">
        <v>2</v>
      </c>
      <c r="K35" s="32">
        <v>2</v>
      </c>
      <c r="L35" s="32">
        <v>5</v>
      </c>
      <c r="M35" s="32">
        <v>2</v>
      </c>
      <c r="N35" s="32">
        <v>1.3</v>
      </c>
      <c r="O35" s="32">
        <f t="shared" si="2"/>
        <v>0</v>
      </c>
      <c r="P35" s="32">
        <v>4</v>
      </c>
      <c r="Q35" s="32">
        <v>3</v>
      </c>
      <c r="R35" s="32">
        <v>6</v>
      </c>
      <c r="S35" s="32">
        <v>2</v>
      </c>
      <c r="T35" s="32">
        <v>10</v>
      </c>
      <c r="U35" s="32">
        <v>5</v>
      </c>
      <c r="V35" s="32">
        <v>1</v>
      </c>
      <c r="W35" s="32">
        <v>2</v>
      </c>
      <c r="X35" s="32">
        <v>4</v>
      </c>
      <c r="Y35" s="32">
        <v>9</v>
      </c>
      <c r="Z35" s="32">
        <v>5</v>
      </c>
      <c r="AA35" s="32">
        <v>4</v>
      </c>
      <c r="AB35" s="32">
        <v>1</v>
      </c>
      <c r="AC35" s="32">
        <v>3</v>
      </c>
      <c r="AD35" s="32">
        <v>1</v>
      </c>
      <c r="AE35" s="32">
        <v>2</v>
      </c>
      <c r="AF35" s="32">
        <v>2</v>
      </c>
    </row>
    <row r="36" spans="1:32" s="1" customFormat="1" ht="15" customHeight="1">
      <c r="A36" s="19">
        <v>26</v>
      </c>
      <c r="B36" s="20" t="s">
        <v>85</v>
      </c>
      <c r="C36" s="20" t="s">
        <v>86</v>
      </c>
      <c r="D36" s="20" t="s">
        <v>87</v>
      </c>
      <c r="E36" s="21">
        <v>37211</v>
      </c>
      <c r="F36" s="22">
        <f t="shared" si="1"/>
        <v>75</v>
      </c>
      <c r="G36" s="23" t="str">
        <f t="shared" si="0"/>
        <v>KHÁ</v>
      </c>
      <c r="H36" s="24"/>
      <c r="I36" s="32">
        <v>3</v>
      </c>
      <c r="J36" s="32">
        <v>2</v>
      </c>
      <c r="K36" s="32">
        <v>2</v>
      </c>
      <c r="L36" s="32">
        <v>6</v>
      </c>
      <c r="M36" s="32">
        <v>2</v>
      </c>
      <c r="N36" s="32">
        <v>2.7</v>
      </c>
      <c r="O36" s="32">
        <f t="shared" si="2"/>
        <v>2</v>
      </c>
      <c r="P36" s="32">
        <v>4</v>
      </c>
      <c r="Q36" s="32">
        <v>4</v>
      </c>
      <c r="R36" s="32">
        <v>3</v>
      </c>
      <c r="S36" s="32">
        <v>1</v>
      </c>
      <c r="T36" s="32">
        <v>8</v>
      </c>
      <c r="U36" s="32">
        <v>5</v>
      </c>
      <c r="V36" s="32">
        <v>2</v>
      </c>
      <c r="W36" s="32">
        <v>1</v>
      </c>
      <c r="X36" s="32">
        <v>3</v>
      </c>
      <c r="Y36" s="32">
        <v>8</v>
      </c>
      <c r="Z36" s="32">
        <v>4</v>
      </c>
      <c r="AA36" s="32">
        <v>3</v>
      </c>
      <c r="AB36" s="32">
        <v>2</v>
      </c>
      <c r="AC36" s="32">
        <v>3</v>
      </c>
      <c r="AD36" s="32">
        <v>2</v>
      </c>
      <c r="AE36" s="32">
        <v>3</v>
      </c>
      <c r="AF36" s="32">
        <v>2</v>
      </c>
    </row>
    <row r="37" spans="1:32" s="1" customFormat="1" ht="15" customHeight="1">
      <c r="A37" s="19">
        <v>27</v>
      </c>
      <c r="B37" s="20" t="s">
        <v>88</v>
      </c>
      <c r="C37" s="20" t="s">
        <v>89</v>
      </c>
      <c r="D37" s="20" t="s">
        <v>90</v>
      </c>
      <c r="E37" s="21">
        <v>37032</v>
      </c>
      <c r="F37" s="22">
        <f t="shared" si="1"/>
        <v>83</v>
      </c>
      <c r="G37" s="23" t="str">
        <f t="shared" si="0"/>
        <v>TỐT</v>
      </c>
      <c r="H37" s="24"/>
      <c r="I37" s="32">
        <v>4</v>
      </c>
      <c r="J37" s="32">
        <v>2</v>
      </c>
      <c r="K37" s="32">
        <v>2</v>
      </c>
      <c r="L37" s="32">
        <v>6</v>
      </c>
      <c r="M37" s="32">
        <v>2</v>
      </c>
      <c r="N37" s="32">
        <v>2.1</v>
      </c>
      <c r="O37" s="32">
        <f t="shared" si="2"/>
        <v>2</v>
      </c>
      <c r="P37" s="32">
        <v>6</v>
      </c>
      <c r="Q37" s="32">
        <v>4</v>
      </c>
      <c r="R37" s="32">
        <v>7</v>
      </c>
      <c r="S37" s="32">
        <v>1</v>
      </c>
      <c r="T37" s="32">
        <v>10</v>
      </c>
      <c r="U37" s="32">
        <v>5</v>
      </c>
      <c r="V37" s="32">
        <v>1</v>
      </c>
      <c r="W37" s="32">
        <v>1</v>
      </c>
      <c r="X37" s="32">
        <v>3</v>
      </c>
      <c r="Y37" s="32">
        <v>9</v>
      </c>
      <c r="Z37" s="32">
        <v>5</v>
      </c>
      <c r="AA37" s="32">
        <v>3</v>
      </c>
      <c r="AB37" s="32">
        <v>2</v>
      </c>
      <c r="AC37" s="32">
        <v>2</v>
      </c>
      <c r="AD37" s="32">
        <v>2</v>
      </c>
      <c r="AE37" s="32">
        <v>3</v>
      </c>
      <c r="AF37" s="32">
        <v>1</v>
      </c>
    </row>
    <row r="38" spans="1:32" s="1" customFormat="1" ht="16.5">
      <c r="A38" s="19">
        <v>28</v>
      </c>
      <c r="B38" s="20" t="s">
        <v>91</v>
      </c>
      <c r="C38" s="20" t="s">
        <v>92</v>
      </c>
      <c r="D38" s="20" t="s">
        <v>93</v>
      </c>
      <c r="E38" s="21">
        <v>37045</v>
      </c>
      <c r="F38" s="22">
        <f t="shared" si="1"/>
        <v>81</v>
      </c>
      <c r="G38" s="23" t="str">
        <f t="shared" si="0"/>
        <v>TỐT</v>
      </c>
      <c r="H38" s="24"/>
      <c r="I38" s="32">
        <v>4</v>
      </c>
      <c r="J38" s="32">
        <v>2</v>
      </c>
      <c r="K38" s="32">
        <v>2</v>
      </c>
      <c r="L38" s="32">
        <v>6</v>
      </c>
      <c r="M38" s="32">
        <v>2</v>
      </c>
      <c r="N38" s="32">
        <v>2.4</v>
      </c>
      <c r="O38" s="32">
        <f t="shared" si="2"/>
        <v>2</v>
      </c>
      <c r="P38" s="32">
        <v>6</v>
      </c>
      <c r="Q38" s="32">
        <v>4</v>
      </c>
      <c r="R38" s="32">
        <v>1</v>
      </c>
      <c r="S38" s="32">
        <v>2</v>
      </c>
      <c r="T38" s="32">
        <v>10</v>
      </c>
      <c r="U38" s="32">
        <v>6</v>
      </c>
      <c r="V38" s="32">
        <v>1</v>
      </c>
      <c r="W38" s="32">
        <v>2</v>
      </c>
      <c r="X38" s="32">
        <v>4</v>
      </c>
      <c r="Y38" s="32">
        <v>9</v>
      </c>
      <c r="Z38" s="32">
        <v>5</v>
      </c>
      <c r="AA38" s="32">
        <v>3</v>
      </c>
      <c r="AB38" s="32">
        <v>2</v>
      </c>
      <c r="AC38" s="32">
        <v>3</v>
      </c>
      <c r="AD38" s="32">
        <v>1</v>
      </c>
      <c r="AE38" s="32">
        <v>2</v>
      </c>
      <c r="AF38" s="32">
        <v>2</v>
      </c>
    </row>
    <row r="39" spans="1:32" s="1" customFormat="1" ht="16.5">
      <c r="A39" s="19">
        <v>29</v>
      </c>
      <c r="B39" s="20" t="s">
        <v>94</v>
      </c>
      <c r="C39" s="20" t="s">
        <v>95</v>
      </c>
      <c r="D39" s="20" t="s">
        <v>93</v>
      </c>
      <c r="E39" s="21">
        <v>36939</v>
      </c>
      <c r="F39" s="22">
        <f t="shared" si="1"/>
        <v>69</v>
      </c>
      <c r="G39" s="23" t="str">
        <f t="shared" si="0"/>
        <v>KHÁ</v>
      </c>
      <c r="H39" s="24"/>
      <c r="I39" s="32">
        <v>3</v>
      </c>
      <c r="J39" s="32">
        <v>2</v>
      </c>
      <c r="K39" s="32">
        <v>2</v>
      </c>
      <c r="L39" s="32">
        <v>5</v>
      </c>
      <c r="M39" s="32">
        <v>2</v>
      </c>
      <c r="N39" s="32">
        <v>2.9</v>
      </c>
      <c r="O39" s="32">
        <f t="shared" si="2"/>
        <v>2</v>
      </c>
      <c r="P39" s="32">
        <v>5</v>
      </c>
      <c r="Q39" s="32">
        <v>3</v>
      </c>
      <c r="R39" s="32">
        <v>0</v>
      </c>
      <c r="S39" s="32">
        <v>1</v>
      </c>
      <c r="T39" s="32">
        <v>10</v>
      </c>
      <c r="U39" s="32">
        <v>5</v>
      </c>
      <c r="V39" s="32">
        <v>1</v>
      </c>
      <c r="W39" s="32">
        <v>1</v>
      </c>
      <c r="X39" s="32">
        <v>3</v>
      </c>
      <c r="Y39" s="32">
        <v>8</v>
      </c>
      <c r="Z39" s="32">
        <v>4</v>
      </c>
      <c r="AA39" s="32">
        <v>3</v>
      </c>
      <c r="AB39" s="32">
        <v>1</v>
      </c>
      <c r="AC39" s="32">
        <v>3</v>
      </c>
      <c r="AD39" s="32">
        <v>1</v>
      </c>
      <c r="AE39" s="32">
        <v>2</v>
      </c>
      <c r="AF39" s="32">
        <v>2</v>
      </c>
    </row>
    <row r="40" spans="1:32" s="1" customFormat="1" ht="16.5">
      <c r="A40" s="19">
        <v>30</v>
      </c>
      <c r="B40" s="20" t="s">
        <v>96</v>
      </c>
      <c r="C40" s="20" t="s">
        <v>97</v>
      </c>
      <c r="D40" s="20" t="s">
        <v>98</v>
      </c>
      <c r="E40" s="21">
        <v>36994</v>
      </c>
      <c r="F40" s="22">
        <f t="shared" si="1"/>
        <v>86</v>
      </c>
      <c r="G40" s="23" t="str">
        <f t="shared" si="0"/>
        <v>TỐT</v>
      </c>
      <c r="H40" s="24"/>
      <c r="I40" s="32">
        <v>4</v>
      </c>
      <c r="J40" s="32">
        <v>2</v>
      </c>
      <c r="K40" s="32">
        <v>2</v>
      </c>
      <c r="L40" s="32">
        <v>6</v>
      </c>
      <c r="M40" s="32">
        <v>2</v>
      </c>
      <c r="N40" s="32">
        <v>4</v>
      </c>
      <c r="O40" s="32">
        <f t="shared" si="2"/>
        <v>4</v>
      </c>
      <c r="P40" s="32">
        <v>6</v>
      </c>
      <c r="Q40" s="32">
        <v>4</v>
      </c>
      <c r="R40" s="32">
        <v>5</v>
      </c>
      <c r="S40" s="32">
        <v>2</v>
      </c>
      <c r="T40" s="32">
        <v>9</v>
      </c>
      <c r="U40" s="32">
        <v>5</v>
      </c>
      <c r="V40" s="32">
        <v>1</v>
      </c>
      <c r="W40" s="32">
        <v>2</v>
      </c>
      <c r="X40" s="32">
        <v>4</v>
      </c>
      <c r="Y40" s="32">
        <v>10</v>
      </c>
      <c r="Z40" s="32">
        <v>4</v>
      </c>
      <c r="AA40" s="32">
        <v>4</v>
      </c>
      <c r="AB40" s="32">
        <v>1</v>
      </c>
      <c r="AC40" s="32">
        <v>3</v>
      </c>
      <c r="AD40" s="32">
        <v>2</v>
      </c>
      <c r="AE40" s="32">
        <v>3</v>
      </c>
      <c r="AF40" s="32">
        <v>1</v>
      </c>
    </row>
    <row r="41" spans="1:32" s="1" customFormat="1" ht="16.5">
      <c r="A41" s="19">
        <v>31</v>
      </c>
      <c r="B41" s="20" t="s">
        <v>99</v>
      </c>
      <c r="C41" s="20" t="s">
        <v>100</v>
      </c>
      <c r="D41" s="20" t="s">
        <v>101</v>
      </c>
      <c r="E41" s="21">
        <v>37009</v>
      </c>
      <c r="F41" s="22">
        <f t="shared" si="1"/>
        <v>76</v>
      </c>
      <c r="G41" s="23" t="str">
        <f t="shared" si="0"/>
        <v>KHÁ</v>
      </c>
      <c r="H41" s="24"/>
      <c r="I41" s="32">
        <v>3</v>
      </c>
      <c r="J41" s="32">
        <v>2</v>
      </c>
      <c r="K41" s="32">
        <v>2</v>
      </c>
      <c r="L41" s="32">
        <v>6</v>
      </c>
      <c r="M41" s="32">
        <v>2</v>
      </c>
      <c r="N41" s="32">
        <v>1.3</v>
      </c>
      <c r="O41" s="32">
        <f t="shared" si="2"/>
        <v>0</v>
      </c>
      <c r="P41" s="32">
        <v>4</v>
      </c>
      <c r="Q41" s="32">
        <v>3</v>
      </c>
      <c r="R41" s="32">
        <v>7</v>
      </c>
      <c r="S41" s="32">
        <v>1</v>
      </c>
      <c r="T41" s="32">
        <v>8</v>
      </c>
      <c r="U41" s="32">
        <v>6</v>
      </c>
      <c r="V41" s="32">
        <v>1</v>
      </c>
      <c r="W41" s="32">
        <v>1</v>
      </c>
      <c r="X41" s="32">
        <v>3</v>
      </c>
      <c r="Y41" s="32">
        <v>9</v>
      </c>
      <c r="Z41" s="32">
        <v>5</v>
      </c>
      <c r="AA41" s="32">
        <v>3</v>
      </c>
      <c r="AB41" s="32">
        <v>2</v>
      </c>
      <c r="AC41" s="32">
        <v>2</v>
      </c>
      <c r="AD41" s="32">
        <v>2</v>
      </c>
      <c r="AE41" s="32">
        <v>3</v>
      </c>
      <c r="AF41" s="32">
        <v>1</v>
      </c>
    </row>
    <row r="42" spans="1:32" s="1" customFormat="1" ht="16.5">
      <c r="A42" s="19">
        <v>32</v>
      </c>
      <c r="B42" s="20" t="s">
        <v>102</v>
      </c>
      <c r="C42" s="20" t="s">
        <v>103</v>
      </c>
      <c r="D42" s="20" t="s">
        <v>104</v>
      </c>
      <c r="E42" s="21">
        <v>36914</v>
      </c>
      <c r="F42" s="22">
        <f t="shared" si="1"/>
        <v>82</v>
      </c>
      <c r="G42" s="23" t="str">
        <f t="shared" si="0"/>
        <v>TỐT</v>
      </c>
      <c r="H42" s="24"/>
      <c r="I42" s="32">
        <v>3</v>
      </c>
      <c r="J42" s="32">
        <v>2</v>
      </c>
      <c r="K42" s="32">
        <v>2</v>
      </c>
      <c r="L42" s="32">
        <v>6</v>
      </c>
      <c r="M42" s="32">
        <v>2</v>
      </c>
      <c r="N42" s="32">
        <v>2.2000000000000002</v>
      </c>
      <c r="O42" s="32">
        <f t="shared" si="2"/>
        <v>2</v>
      </c>
      <c r="P42" s="32">
        <v>5</v>
      </c>
      <c r="Q42" s="32">
        <v>3</v>
      </c>
      <c r="R42" s="32">
        <v>7</v>
      </c>
      <c r="S42" s="32">
        <v>1</v>
      </c>
      <c r="T42" s="32">
        <v>9</v>
      </c>
      <c r="U42" s="32">
        <v>6</v>
      </c>
      <c r="V42" s="32">
        <v>1</v>
      </c>
      <c r="W42" s="32">
        <v>2</v>
      </c>
      <c r="X42" s="32">
        <v>4</v>
      </c>
      <c r="Y42" s="32">
        <v>9</v>
      </c>
      <c r="Z42" s="32">
        <v>5</v>
      </c>
      <c r="AA42" s="32">
        <v>4</v>
      </c>
      <c r="AB42" s="32">
        <v>2</v>
      </c>
      <c r="AC42" s="32">
        <v>3</v>
      </c>
      <c r="AD42" s="32">
        <v>1</v>
      </c>
      <c r="AE42" s="32">
        <v>2</v>
      </c>
      <c r="AF42" s="32">
        <v>1</v>
      </c>
    </row>
    <row r="43" spans="1:32" s="1" customFormat="1" ht="16.5">
      <c r="A43" s="19">
        <v>33</v>
      </c>
      <c r="B43" s="20" t="s">
        <v>105</v>
      </c>
      <c r="C43" s="20" t="s">
        <v>106</v>
      </c>
      <c r="D43" s="20" t="s">
        <v>107</v>
      </c>
      <c r="E43" s="21">
        <v>37084</v>
      </c>
      <c r="F43" s="22">
        <f t="shared" si="1"/>
        <v>82</v>
      </c>
      <c r="G43" s="23" t="str">
        <f t="shared" si="0"/>
        <v>TỐT</v>
      </c>
      <c r="H43" s="24"/>
      <c r="I43" s="32">
        <v>3</v>
      </c>
      <c r="J43" s="32">
        <v>2</v>
      </c>
      <c r="K43" s="32">
        <v>2</v>
      </c>
      <c r="L43" s="32">
        <v>6</v>
      </c>
      <c r="M43" s="32">
        <v>2</v>
      </c>
      <c r="N43" s="32">
        <v>2.7</v>
      </c>
      <c r="O43" s="32">
        <f t="shared" si="2"/>
        <v>2</v>
      </c>
      <c r="P43" s="32">
        <v>6</v>
      </c>
      <c r="Q43" s="32">
        <v>4</v>
      </c>
      <c r="R43" s="32">
        <v>7</v>
      </c>
      <c r="S43" s="32">
        <v>2</v>
      </c>
      <c r="T43" s="32">
        <v>9</v>
      </c>
      <c r="U43" s="32">
        <v>6</v>
      </c>
      <c r="V43" s="32">
        <v>1</v>
      </c>
      <c r="W43" s="32">
        <v>2</v>
      </c>
      <c r="X43" s="32">
        <v>3</v>
      </c>
      <c r="Y43" s="32">
        <v>8</v>
      </c>
      <c r="Z43" s="32">
        <v>4</v>
      </c>
      <c r="AA43" s="32">
        <v>4</v>
      </c>
      <c r="AB43" s="32">
        <v>1</v>
      </c>
      <c r="AC43" s="32">
        <v>3</v>
      </c>
      <c r="AD43" s="32">
        <v>1</v>
      </c>
      <c r="AE43" s="32">
        <v>3</v>
      </c>
      <c r="AF43" s="32">
        <v>1</v>
      </c>
    </row>
    <row r="44" spans="1:32" s="1" customFormat="1" ht="16.5">
      <c r="A44" s="19">
        <v>34</v>
      </c>
      <c r="B44" s="20" t="s">
        <v>108</v>
      </c>
      <c r="C44" s="20" t="s">
        <v>109</v>
      </c>
      <c r="D44" s="20" t="s">
        <v>110</v>
      </c>
      <c r="E44" s="21">
        <v>36984</v>
      </c>
      <c r="F44" s="22">
        <f t="shared" si="1"/>
        <v>75</v>
      </c>
      <c r="G44" s="23" t="str">
        <f t="shared" si="0"/>
        <v>KHÁ</v>
      </c>
      <c r="H44" s="24"/>
      <c r="I44" s="32">
        <v>3</v>
      </c>
      <c r="J44" s="32">
        <v>2</v>
      </c>
      <c r="K44" s="32">
        <v>2</v>
      </c>
      <c r="L44" s="32">
        <v>6</v>
      </c>
      <c r="M44" s="32">
        <v>2</v>
      </c>
      <c r="N44" s="32">
        <v>2</v>
      </c>
      <c r="O44" s="32">
        <f t="shared" si="2"/>
        <v>2</v>
      </c>
      <c r="P44" s="32">
        <v>6</v>
      </c>
      <c r="Q44" s="32">
        <v>4</v>
      </c>
      <c r="R44" s="32">
        <v>0</v>
      </c>
      <c r="S44" s="32">
        <v>2</v>
      </c>
      <c r="T44" s="32">
        <v>10</v>
      </c>
      <c r="U44" s="32">
        <v>5</v>
      </c>
      <c r="V44" s="32">
        <v>1</v>
      </c>
      <c r="W44" s="32">
        <v>1</v>
      </c>
      <c r="X44" s="32">
        <v>4</v>
      </c>
      <c r="Y44" s="32">
        <v>8</v>
      </c>
      <c r="Z44" s="32">
        <v>5</v>
      </c>
      <c r="AA44" s="32">
        <v>4</v>
      </c>
      <c r="AB44" s="32">
        <v>1</v>
      </c>
      <c r="AC44" s="32">
        <v>3</v>
      </c>
      <c r="AD44" s="32">
        <v>1</v>
      </c>
      <c r="AE44" s="32">
        <v>2</v>
      </c>
      <c r="AF44" s="32">
        <v>1</v>
      </c>
    </row>
    <row r="45" spans="1:32" s="1" customFormat="1" ht="16.5">
      <c r="A45" s="19">
        <v>35</v>
      </c>
      <c r="B45" s="20" t="s">
        <v>111</v>
      </c>
      <c r="C45" s="20" t="s">
        <v>112</v>
      </c>
      <c r="D45" s="20" t="s">
        <v>110</v>
      </c>
      <c r="E45" s="21">
        <v>37111</v>
      </c>
      <c r="F45" s="22">
        <f t="shared" si="1"/>
        <v>73</v>
      </c>
      <c r="G45" s="23" t="str">
        <f t="shared" si="0"/>
        <v>KHÁ</v>
      </c>
      <c r="H45" s="24"/>
      <c r="I45" s="32">
        <v>3</v>
      </c>
      <c r="J45" s="32">
        <v>2</v>
      </c>
      <c r="K45" s="32">
        <v>2</v>
      </c>
      <c r="L45" s="32">
        <v>5</v>
      </c>
      <c r="M45" s="32">
        <v>2</v>
      </c>
      <c r="N45" s="32">
        <v>1.2</v>
      </c>
      <c r="O45" s="32">
        <f t="shared" si="2"/>
        <v>0</v>
      </c>
      <c r="P45" s="32">
        <v>4</v>
      </c>
      <c r="Q45" s="32">
        <v>3</v>
      </c>
      <c r="R45" s="32">
        <v>2</v>
      </c>
      <c r="S45" s="32">
        <v>1</v>
      </c>
      <c r="T45" s="32">
        <v>9</v>
      </c>
      <c r="U45" s="32">
        <v>5</v>
      </c>
      <c r="V45" s="32">
        <v>2</v>
      </c>
      <c r="W45" s="32">
        <v>2</v>
      </c>
      <c r="X45" s="32">
        <v>4</v>
      </c>
      <c r="Y45" s="32">
        <v>9</v>
      </c>
      <c r="Z45" s="32">
        <v>5</v>
      </c>
      <c r="AA45" s="32">
        <v>3</v>
      </c>
      <c r="AB45" s="32">
        <v>1</v>
      </c>
      <c r="AC45" s="32">
        <v>3</v>
      </c>
      <c r="AD45" s="32">
        <v>1</v>
      </c>
      <c r="AE45" s="32">
        <v>3</v>
      </c>
      <c r="AF45" s="32">
        <v>2</v>
      </c>
    </row>
    <row r="46" spans="1:32" s="1" customFormat="1" ht="16.5">
      <c r="A46" s="19">
        <v>36</v>
      </c>
      <c r="B46" s="20" t="s">
        <v>113</v>
      </c>
      <c r="C46" s="20" t="s">
        <v>114</v>
      </c>
      <c r="D46" s="20" t="s">
        <v>115</v>
      </c>
      <c r="E46" s="21">
        <v>37057</v>
      </c>
      <c r="F46" s="22">
        <f t="shared" si="1"/>
        <v>85</v>
      </c>
      <c r="G46" s="23" t="str">
        <f t="shared" si="0"/>
        <v>TỐT</v>
      </c>
      <c r="H46" s="24"/>
      <c r="I46" s="32">
        <v>4</v>
      </c>
      <c r="J46" s="32">
        <v>2</v>
      </c>
      <c r="K46" s="32">
        <v>2</v>
      </c>
      <c r="L46" s="32">
        <v>6</v>
      </c>
      <c r="M46" s="32">
        <v>2</v>
      </c>
      <c r="N46" s="32">
        <v>3.8</v>
      </c>
      <c r="O46" s="32">
        <f t="shared" si="2"/>
        <v>4</v>
      </c>
      <c r="P46" s="32">
        <v>6</v>
      </c>
      <c r="Q46" s="32">
        <v>3</v>
      </c>
      <c r="R46" s="32">
        <v>5</v>
      </c>
      <c r="S46" s="32">
        <v>2</v>
      </c>
      <c r="T46" s="32">
        <v>10</v>
      </c>
      <c r="U46" s="32">
        <v>5</v>
      </c>
      <c r="V46" s="32">
        <v>2</v>
      </c>
      <c r="W46" s="32">
        <v>2</v>
      </c>
      <c r="X46" s="32">
        <v>3</v>
      </c>
      <c r="Y46" s="32">
        <v>9</v>
      </c>
      <c r="Z46" s="32">
        <v>4</v>
      </c>
      <c r="AA46" s="32">
        <v>3</v>
      </c>
      <c r="AB46" s="32">
        <v>2</v>
      </c>
      <c r="AC46" s="32">
        <v>3</v>
      </c>
      <c r="AD46" s="32">
        <v>1</v>
      </c>
      <c r="AE46" s="32">
        <v>3</v>
      </c>
      <c r="AF46" s="32">
        <v>2</v>
      </c>
    </row>
    <row r="47" spans="1:32" s="1" customFormat="1" ht="16.5">
      <c r="A47" s="19">
        <v>37</v>
      </c>
      <c r="B47" s="20" t="s">
        <v>116</v>
      </c>
      <c r="C47" s="20" t="s">
        <v>52</v>
      </c>
      <c r="D47" s="20" t="s">
        <v>117</v>
      </c>
      <c r="E47" s="21">
        <v>37031</v>
      </c>
      <c r="F47" s="22">
        <f t="shared" si="1"/>
        <v>77</v>
      </c>
      <c r="G47" s="23" t="str">
        <f t="shared" si="0"/>
        <v>KHÁ</v>
      </c>
      <c r="H47" s="24"/>
      <c r="I47" s="32">
        <v>3</v>
      </c>
      <c r="J47" s="32">
        <v>2</v>
      </c>
      <c r="K47" s="32">
        <v>2</v>
      </c>
      <c r="L47" s="32">
        <v>6</v>
      </c>
      <c r="M47" s="32">
        <v>2</v>
      </c>
      <c r="N47" s="32">
        <v>1.5</v>
      </c>
      <c r="O47" s="32">
        <f t="shared" si="2"/>
        <v>0</v>
      </c>
      <c r="P47" s="32">
        <v>6</v>
      </c>
      <c r="Q47" s="32">
        <v>3</v>
      </c>
      <c r="R47" s="32">
        <v>3</v>
      </c>
      <c r="S47" s="32">
        <v>1</v>
      </c>
      <c r="T47" s="32">
        <v>10</v>
      </c>
      <c r="U47" s="32">
        <v>5</v>
      </c>
      <c r="V47" s="32">
        <v>2</v>
      </c>
      <c r="W47" s="32">
        <v>2</v>
      </c>
      <c r="X47" s="32">
        <v>4</v>
      </c>
      <c r="Y47" s="32">
        <v>9</v>
      </c>
      <c r="Z47" s="32">
        <v>5</v>
      </c>
      <c r="AA47" s="32">
        <v>4</v>
      </c>
      <c r="AB47" s="32">
        <v>1</v>
      </c>
      <c r="AC47" s="32">
        <v>3</v>
      </c>
      <c r="AD47" s="32">
        <v>1</v>
      </c>
      <c r="AE47" s="32">
        <v>2</v>
      </c>
      <c r="AF47" s="32">
        <v>1</v>
      </c>
    </row>
    <row r="48" spans="1:32" s="1" customFormat="1" ht="16.5">
      <c r="A48" s="19">
        <v>38</v>
      </c>
      <c r="B48" s="20" t="s">
        <v>118</v>
      </c>
      <c r="C48" s="20" t="s">
        <v>119</v>
      </c>
      <c r="D48" s="20" t="s">
        <v>120</v>
      </c>
      <c r="E48" s="21">
        <v>37184</v>
      </c>
      <c r="F48" s="22">
        <f t="shared" si="1"/>
        <v>72</v>
      </c>
      <c r="G48" s="23" t="str">
        <f t="shared" si="0"/>
        <v>KHÁ</v>
      </c>
      <c r="H48" s="24"/>
      <c r="I48" s="32">
        <v>4</v>
      </c>
      <c r="J48" s="32">
        <v>2</v>
      </c>
      <c r="K48" s="32">
        <v>2</v>
      </c>
      <c r="L48" s="32">
        <v>5</v>
      </c>
      <c r="M48" s="32">
        <v>2</v>
      </c>
      <c r="N48" s="32">
        <v>1.2</v>
      </c>
      <c r="O48" s="32">
        <f t="shared" si="2"/>
        <v>0</v>
      </c>
      <c r="P48" s="32">
        <v>6</v>
      </c>
      <c r="Q48" s="32">
        <v>4</v>
      </c>
      <c r="R48" s="32">
        <v>3</v>
      </c>
      <c r="S48" s="32">
        <v>1</v>
      </c>
      <c r="T48" s="32">
        <v>8</v>
      </c>
      <c r="U48" s="32">
        <v>5</v>
      </c>
      <c r="V48" s="32">
        <v>1</v>
      </c>
      <c r="W48" s="32">
        <v>2</v>
      </c>
      <c r="X48" s="32">
        <v>3</v>
      </c>
      <c r="Y48" s="32">
        <v>8</v>
      </c>
      <c r="Z48" s="32">
        <v>4</v>
      </c>
      <c r="AA48" s="32">
        <v>4</v>
      </c>
      <c r="AB48" s="32">
        <v>2</v>
      </c>
      <c r="AC48" s="32">
        <v>2</v>
      </c>
      <c r="AD48" s="32">
        <v>1</v>
      </c>
      <c r="AE48" s="32">
        <v>2</v>
      </c>
      <c r="AF48" s="32">
        <v>1</v>
      </c>
    </row>
    <row r="49" spans="1:32" s="1" customFormat="1" ht="16.5">
      <c r="A49" s="19">
        <v>39</v>
      </c>
      <c r="B49" s="20" t="s">
        <v>121</v>
      </c>
      <c r="C49" s="20" t="s">
        <v>122</v>
      </c>
      <c r="D49" s="20" t="s">
        <v>123</v>
      </c>
      <c r="E49" s="21">
        <v>37230</v>
      </c>
      <c r="F49" s="22">
        <f t="shared" si="1"/>
        <v>78</v>
      </c>
      <c r="G49" s="23" t="str">
        <f t="shared" si="0"/>
        <v>KHÁ</v>
      </c>
      <c r="H49" s="24"/>
      <c r="I49" s="32">
        <v>4</v>
      </c>
      <c r="J49" s="32">
        <v>2</v>
      </c>
      <c r="K49" s="32">
        <v>2</v>
      </c>
      <c r="L49" s="32">
        <v>5</v>
      </c>
      <c r="M49" s="32">
        <v>2</v>
      </c>
      <c r="N49" s="32">
        <v>2.4</v>
      </c>
      <c r="O49" s="32">
        <f t="shared" si="2"/>
        <v>2</v>
      </c>
      <c r="P49" s="32">
        <v>4</v>
      </c>
      <c r="Q49" s="32">
        <v>4</v>
      </c>
      <c r="R49" s="32">
        <v>3</v>
      </c>
      <c r="S49" s="32">
        <v>1</v>
      </c>
      <c r="T49" s="32">
        <v>9</v>
      </c>
      <c r="U49" s="32">
        <v>6</v>
      </c>
      <c r="V49" s="32">
        <v>1</v>
      </c>
      <c r="W49" s="32">
        <v>2</v>
      </c>
      <c r="X49" s="32">
        <v>4</v>
      </c>
      <c r="Y49" s="32">
        <v>9</v>
      </c>
      <c r="Z49" s="32">
        <v>4</v>
      </c>
      <c r="AA49" s="32">
        <v>4</v>
      </c>
      <c r="AB49" s="32">
        <v>1</v>
      </c>
      <c r="AC49" s="32">
        <v>2</v>
      </c>
      <c r="AD49" s="32">
        <v>2</v>
      </c>
      <c r="AE49" s="32">
        <v>3</v>
      </c>
      <c r="AF49" s="32">
        <v>2</v>
      </c>
    </row>
    <row r="50" spans="1:32" s="1" customFormat="1" ht="16.5">
      <c r="A50" s="19">
        <v>40</v>
      </c>
      <c r="B50" s="20" t="s">
        <v>124</v>
      </c>
      <c r="C50" s="20" t="s">
        <v>125</v>
      </c>
      <c r="D50" s="20" t="s">
        <v>126</v>
      </c>
      <c r="E50" s="21">
        <v>37238</v>
      </c>
      <c r="F50" s="22">
        <f t="shared" si="1"/>
        <v>73</v>
      </c>
      <c r="G50" s="23" t="str">
        <f t="shared" si="0"/>
        <v>KHÁ</v>
      </c>
      <c r="H50" s="24"/>
      <c r="I50" s="32">
        <v>4</v>
      </c>
      <c r="J50" s="32">
        <v>2</v>
      </c>
      <c r="K50" s="32">
        <v>2</v>
      </c>
      <c r="L50" s="32">
        <v>5</v>
      </c>
      <c r="M50" s="32">
        <v>2</v>
      </c>
      <c r="N50" s="32">
        <v>1.4</v>
      </c>
      <c r="O50" s="32">
        <f t="shared" si="2"/>
        <v>0</v>
      </c>
      <c r="P50" s="32">
        <v>5</v>
      </c>
      <c r="Q50" s="32">
        <v>3</v>
      </c>
      <c r="R50" s="32">
        <v>3</v>
      </c>
      <c r="S50" s="32">
        <v>1</v>
      </c>
      <c r="T50" s="32">
        <v>8</v>
      </c>
      <c r="U50" s="32">
        <v>6</v>
      </c>
      <c r="V50" s="32">
        <v>2</v>
      </c>
      <c r="W50" s="32">
        <v>2</v>
      </c>
      <c r="X50" s="32">
        <v>4</v>
      </c>
      <c r="Y50" s="32">
        <v>9</v>
      </c>
      <c r="Z50" s="32">
        <v>5</v>
      </c>
      <c r="AA50" s="32">
        <v>3</v>
      </c>
      <c r="AB50" s="32">
        <v>1</v>
      </c>
      <c r="AC50" s="32">
        <v>2</v>
      </c>
      <c r="AD50" s="32">
        <v>1</v>
      </c>
      <c r="AE50" s="32">
        <v>2</v>
      </c>
      <c r="AF50" s="32">
        <v>1</v>
      </c>
    </row>
    <row r="51" spans="1:32" s="1" customFormat="1" ht="16.5">
      <c r="A51" s="19">
        <v>41</v>
      </c>
      <c r="B51" s="20" t="s">
        <v>127</v>
      </c>
      <c r="C51" s="20" t="s">
        <v>128</v>
      </c>
      <c r="D51" s="20" t="s">
        <v>129</v>
      </c>
      <c r="E51" s="21">
        <v>37095</v>
      </c>
      <c r="F51" s="22">
        <f t="shared" si="1"/>
        <v>76</v>
      </c>
      <c r="G51" s="23" t="str">
        <f t="shared" si="0"/>
        <v>KHÁ</v>
      </c>
      <c r="H51" s="24"/>
      <c r="I51" s="32">
        <v>3</v>
      </c>
      <c r="J51" s="32">
        <v>2</v>
      </c>
      <c r="K51" s="32">
        <v>2</v>
      </c>
      <c r="L51" s="32">
        <v>6</v>
      </c>
      <c r="M51" s="32">
        <v>2</v>
      </c>
      <c r="N51" s="32">
        <v>1.7</v>
      </c>
      <c r="O51" s="32">
        <f t="shared" si="2"/>
        <v>0</v>
      </c>
      <c r="P51" s="32">
        <v>5</v>
      </c>
      <c r="Q51" s="32">
        <v>3</v>
      </c>
      <c r="R51" s="32">
        <v>4</v>
      </c>
      <c r="S51" s="32">
        <v>2</v>
      </c>
      <c r="T51" s="32">
        <v>9</v>
      </c>
      <c r="U51" s="32">
        <v>5</v>
      </c>
      <c r="V51" s="32">
        <v>1</v>
      </c>
      <c r="W51" s="32">
        <v>2</v>
      </c>
      <c r="X51" s="32">
        <v>3</v>
      </c>
      <c r="Y51" s="32">
        <v>9</v>
      </c>
      <c r="Z51" s="32">
        <v>4</v>
      </c>
      <c r="AA51" s="32">
        <v>4</v>
      </c>
      <c r="AB51" s="32">
        <v>1</v>
      </c>
      <c r="AC51" s="32">
        <v>3</v>
      </c>
      <c r="AD51" s="32">
        <v>2</v>
      </c>
      <c r="AE51" s="32">
        <v>3</v>
      </c>
      <c r="AF51" s="32">
        <v>1</v>
      </c>
    </row>
    <row r="52" spans="1:32" s="1" customFormat="1" ht="16.5">
      <c r="A52" s="19">
        <v>42</v>
      </c>
      <c r="B52" s="20" t="s">
        <v>130</v>
      </c>
      <c r="C52" s="20" t="s">
        <v>131</v>
      </c>
      <c r="D52" s="20" t="s">
        <v>132</v>
      </c>
      <c r="E52" s="21">
        <v>37013</v>
      </c>
      <c r="F52" s="22">
        <f t="shared" si="1"/>
        <v>83</v>
      </c>
      <c r="G52" s="23" t="str">
        <f t="shared" si="0"/>
        <v>TỐT</v>
      </c>
      <c r="H52" s="24"/>
      <c r="I52" s="32">
        <v>4</v>
      </c>
      <c r="J52" s="32">
        <v>2</v>
      </c>
      <c r="K52" s="32">
        <v>2</v>
      </c>
      <c r="L52" s="32">
        <v>6</v>
      </c>
      <c r="M52" s="32">
        <v>2</v>
      </c>
      <c r="N52" s="32">
        <v>3.7</v>
      </c>
      <c r="O52" s="32">
        <f t="shared" si="2"/>
        <v>4</v>
      </c>
      <c r="P52" s="32">
        <v>5</v>
      </c>
      <c r="Q52" s="32">
        <v>4</v>
      </c>
      <c r="R52" s="32">
        <v>5</v>
      </c>
      <c r="S52" s="32">
        <v>2</v>
      </c>
      <c r="T52" s="32">
        <v>9</v>
      </c>
      <c r="U52" s="32">
        <v>6</v>
      </c>
      <c r="V52" s="32">
        <v>1</v>
      </c>
      <c r="W52" s="32">
        <v>1</v>
      </c>
      <c r="X52" s="32">
        <v>3</v>
      </c>
      <c r="Y52" s="32">
        <v>9</v>
      </c>
      <c r="Z52" s="32">
        <v>5</v>
      </c>
      <c r="AA52" s="32">
        <v>4</v>
      </c>
      <c r="AB52" s="32">
        <v>1</v>
      </c>
      <c r="AC52" s="32">
        <v>2</v>
      </c>
      <c r="AD52" s="32">
        <v>2</v>
      </c>
      <c r="AE52" s="32">
        <v>2</v>
      </c>
      <c r="AF52" s="32">
        <v>2</v>
      </c>
    </row>
    <row r="53" spans="1:32" s="1" customFormat="1" ht="16.5">
      <c r="A53" s="19">
        <v>43</v>
      </c>
      <c r="B53" s="20" t="s">
        <v>133</v>
      </c>
      <c r="C53" s="20" t="s">
        <v>134</v>
      </c>
      <c r="D53" s="20" t="s">
        <v>132</v>
      </c>
      <c r="E53" s="21">
        <v>36993</v>
      </c>
      <c r="F53" s="22">
        <f t="shared" si="1"/>
        <v>81</v>
      </c>
      <c r="G53" s="23" t="str">
        <f t="shared" si="0"/>
        <v>TỐT</v>
      </c>
      <c r="H53" s="24"/>
      <c r="I53" s="32">
        <v>4</v>
      </c>
      <c r="J53" s="32">
        <v>2</v>
      </c>
      <c r="K53" s="32">
        <v>2</v>
      </c>
      <c r="L53" s="32">
        <v>5</v>
      </c>
      <c r="M53" s="32">
        <v>2</v>
      </c>
      <c r="N53" s="32">
        <v>3.8</v>
      </c>
      <c r="O53" s="32">
        <f t="shared" si="2"/>
        <v>4</v>
      </c>
      <c r="P53" s="32">
        <v>5</v>
      </c>
      <c r="Q53" s="32">
        <v>4</v>
      </c>
      <c r="R53" s="32">
        <v>0</v>
      </c>
      <c r="S53" s="32">
        <v>2</v>
      </c>
      <c r="T53" s="32">
        <v>9</v>
      </c>
      <c r="U53" s="32">
        <v>6</v>
      </c>
      <c r="V53" s="32">
        <v>1</v>
      </c>
      <c r="W53" s="32">
        <v>2</v>
      </c>
      <c r="X53" s="32">
        <v>4</v>
      </c>
      <c r="Y53" s="32">
        <v>9</v>
      </c>
      <c r="Z53" s="32">
        <v>4</v>
      </c>
      <c r="AA53" s="32">
        <v>4</v>
      </c>
      <c r="AB53" s="32">
        <v>2</v>
      </c>
      <c r="AC53" s="32">
        <v>3</v>
      </c>
      <c r="AD53" s="32">
        <v>2</v>
      </c>
      <c r="AE53" s="32">
        <v>3</v>
      </c>
      <c r="AF53" s="32">
        <v>2</v>
      </c>
    </row>
    <row r="54" spans="1:32" s="1" customFormat="1" ht="16.5">
      <c r="A54" s="19">
        <v>44</v>
      </c>
      <c r="B54" s="20" t="s">
        <v>135</v>
      </c>
      <c r="C54" s="20" t="s">
        <v>72</v>
      </c>
      <c r="D54" s="20" t="s">
        <v>136</v>
      </c>
      <c r="E54" s="21">
        <v>36938</v>
      </c>
      <c r="F54" s="22">
        <f t="shared" si="1"/>
        <v>84</v>
      </c>
      <c r="G54" s="23" t="str">
        <f t="shared" si="0"/>
        <v>TỐT</v>
      </c>
      <c r="H54" s="24"/>
      <c r="I54" s="32">
        <v>3</v>
      </c>
      <c r="J54" s="32">
        <v>2</v>
      </c>
      <c r="K54" s="32">
        <v>2</v>
      </c>
      <c r="L54" s="32">
        <v>6</v>
      </c>
      <c r="M54" s="32">
        <v>2</v>
      </c>
      <c r="N54" s="32">
        <v>3.9</v>
      </c>
      <c r="O54" s="32">
        <f t="shared" si="2"/>
        <v>4</v>
      </c>
      <c r="P54" s="32">
        <v>6</v>
      </c>
      <c r="Q54" s="32">
        <v>4</v>
      </c>
      <c r="R54" s="32">
        <v>9</v>
      </c>
      <c r="S54" s="32">
        <v>1</v>
      </c>
      <c r="T54" s="32">
        <v>8</v>
      </c>
      <c r="U54" s="32">
        <v>6</v>
      </c>
      <c r="V54" s="32">
        <v>1</v>
      </c>
      <c r="W54" s="32">
        <v>1</v>
      </c>
      <c r="X54" s="32">
        <v>3</v>
      </c>
      <c r="Y54" s="32">
        <v>9</v>
      </c>
      <c r="Z54" s="32">
        <v>5</v>
      </c>
      <c r="AA54" s="32">
        <v>4</v>
      </c>
      <c r="AB54" s="32">
        <v>2</v>
      </c>
      <c r="AC54" s="32">
        <v>2</v>
      </c>
      <c r="AD54" s="32">
        <v>1</v>
      </c>
      <c r="AE54" s="32">
        <v>2</v>
      </c>
      <c r="AF54" s="32">
        <v>1</v>
      </c>
    </row>
    <row r="55" spans="1:32" s="1" customFormat="1" ht="16.5">
      <c r="A55" s="19">
        <v>45</v>
      </c>
      <c r="B55" s="20" t="s">
        <v>137</v>
      </c>
      <c r="C55" s="20" t="s">
        <v>138</v>
      </c>
      <c r="D55" s="20" t="s">
        <v>139</v>
      </c>
      <c r="E55" s="21">
        <v>37238</v>
      </c>
      <c r="F55" s="22">
        <f t="shared" si="1"/>
        <v>76</v>
      </c>
      <c r="G55" s="23" t="str">
        <f t="shared" si="0"/>
        <v>KHÁ</v>
      </c>
      <c r="H55" s="24"/>
      <c r="I55" s="32">
        <v>4</v>
      </c>
      <c r="J55" s="32">
        <v>2</v>
      </c>
      <c r="K55" s="32">
        <v>2</v>
      </c>
      <c r="L55" s="32">
        <v>6</v>
      </c>
      <c r="M55" s="32">
        <v>2</v>
      </c>
      <c r="N55" s="32">
        <v>2.6</v>
      </c>
      <c r="O55" s="32">
        <f t="shared" si="2"/>
        <v>2</v>
      </c>
      <c r="P55" s="32">
        <v>4</v>
      </c>
      <c r="Q55" s="32">
        <v>3</v>
      </c>
      <c r="R55" s="32">
        <v>6</v>
      </c>
      <c r="S55" s="32">
        <v>2</v>
      </c>
      <c r="T55" s="32">
        <v>9</v>
      </c>
      <c r="U55" s="32">
        <v>5</v>
      </c>
      <c r="V55" s="32">
        <v>1</v>
      </c>
      <c r="W55" s="32">
        <v>1</v>
      </c>
      <c r="X55" s="32">
        <v>3</v>
      </c>
      <c r="Y55" s="32">
        <v>8</v>
      </c>
      <c r="Z55" s="32">
        <v>4</v>
      </c>
      <c r="AA55" s="32">
        <v>3</v>
      </c>
      <c r="AB55" s="32">
        <v>1</v>
      </c>
      <c r="AC55" s="32">
        <v>3</v>
      </c>
      <c r="AD55" s="32">
        <v>1</v>
      </c>
      <c r="AE55" s="32">
        <v>3</v>
      </c>
      <c r="AF55" s="32">
        <v>1</v>
      </c>
    </row>
    <row r="56" spans="1:32" s="1" customFormat="1" ht="16.5">
      <c r="A56" s="19">
        <v>46</v>
      </c>
      <c r="B56" s="20" t="s">
        <v>140</v>
      </c>
      <c r="C56" s="20" t="s">
        <v>141</v>
      </c>
      <c r="D56" s="20" t="s">
        <v>142</v>
      </c>
      <c r="E56" s="21">
        <v>37008</v>
      </c>
      <c r="F56" s="22">
        <f t="shared" si="1"/>
        <v>80</v>
      </c>
      <c r="G56" s="23" t="str">
        <f t="shared" si="0"/>
        <v>TỐT</v>
      </c>
      <c r="H56" s="24"/>
      <c r="I56" s="32">
        <v>4</v>
      </c>
      <c r="J56" s="32">
        <v>2</v>
      </c>
      <c r="K56" s="32">
        <v>2</v>
      </c>
      <c r="L56" s="32">
        <v>5</v>
      </c>
      <c r="M56" s="32">
        <v>2</v>
      </c>
      <c r="N56" s="32">
        <v>3</v>
      </c>
      <c r="O56" s="32">
        <f t="shared" si="2"/>
        <v>2</v>
      </c>
      <c r="P56" s="32">
        <v>5</v>
      </c>
      <c r="Q56" s="32">
        <v>4</v>
      </c>
      <c r="R56" s="32">
        <v>7</v>
      </c>
      <c r="S56" s="32">
        <v>1</v>
      </c>
      <c r="T56" s="32">
        <v>8</v>
      </c>
      <c r="U56" s="32">
        <v>5</v>
      </c>
      <c r="V56" s="32">
        <v>2</v>
      </c>
      <c r="W56" s="32">
        <v>1</v>
      </c>
      <c r="X56" s="32">
        <v>3</v>
      </c>
      <c r="Y56" s="32">
        <v>10</v>
      </c>
      <c r="Z56" s="32">
        <v>5</v>
      </c>
      <c r="AA56" s="32">
        <v>4</v>
      </c>
      <c r="AB56" s="32">
        <v>1</v>
      </c>
      <c r="AC56" s="32">
        <v>3</v>
      </c>
      <c r="AD56" s="32">
        <v>1</v>
      </c>
      <c r="AE56" s="32">
        <v>2</v>
      </c>
      <c r="AF56" s="32">
        <v>1</v>
      </c>
    </row>
    <row r="57" spans="1:32" s="1" customFormat="1" ht="16.5">
      <c r="A57" s="19">
        <v>47</v>
      </c>
      <c r="B57" s="20" t="s">
        <v>143</v>
      </c>
      <c r="C57" s="20" t="s">
        <v>144</v>
      </c>
      <c r="D57" s="20" t="s">
        <v>145</v>
      </c>
      <c r="E57" s="21">
        <v>36990</v>
      </c>
      <c r="F57" s="22">
        <f t="shared" si="1"/>
        <v>73</v>
      </c>
      <c r="G57" s="23" t="str">
        <f t="shared" si="0"/>
        <v>KHÁ</v>
      </c>
      <c r="H57" s="24"/>
      <c r="I57" s="32">
        <v>3</v>
      </c>
      <c r="J57" s="32">
        <v>2</v>
      </c>
      <c r="K57" s="32">
        <v>2</v>
      </c>
      <c r="L57" s="32">
        <v>5</v>
      </c>
      <c r="M57" s="32">
        <v>2</v>
      </c>
      <c r="N57" s="32">
        <v>1.5</v>
      </c>
      <c r="O57" s="32">
        <f t="shared" si="2"/>
        <v>0</v>
      </c>
      <c r="P57" s="32">
        <v>4</v>
      </c>
      <c r="Q57" s="32">
        <v>4</v>
      </c>
      <c r="R57" s="32">
        <v>1</v>
      </c>
      <c r="S57" s="32">
        <v>2</v>
      </c>
      <c r="T57" s="32">
        <v>10</v>
      </c>
      <c r="U57" s="32">
        <v>5</v>
      </c>
      <c r="V57" s="32">
        <v>1</v>
      </c>
      <c r="W57" s="32">
        <v>1</v>
      </c>
      <c r="X57" s="32">
        <v>3</v>
      </c>
      <c r="Y57" s="32">
        <v>9</v>
      </c>
      <c r="Z57" s="32">
        <v>5</v>
      </c>
      <c r="AA57" s="32">
        <v>4</v>
      </c>
      <c r="AB57" s="32">
        <v>2</v>
      </c>
      <c r="AC57" s="32">
        <v>3</v>
      </c>
      <c r="AD57" s="32">
        <v>1</v>
      </c>
      <c r="AE57" s="32">
        <v>3</v>
      </c>
      <c r="AF57" s="32">
        <v>1</v>
      </c>
    </row>
    <row r="58" spans="1:32" s="1" customFormat="1" ht="16.5">
      <c r="A58" s="19">
        <v>48</v>
      </c>
      <c r="B58" s="20" t="s">
        <v>146</v>
      </c>
      <c r="C58" s="20" t="s">
        <v>35</v>
      </c>
      <c r="D58" s="20" t="s">
        <v>147</v>
      </c>
      <c r="E58" s="21">
        <v>37191</v>
      </c>
      <c r="F58" s="22">
        <f t="shared" si="1"/>
        <v>80</v>
      </c>
      <c r="G58" s="33" t="str">
        <f t="shared" si="0"/>
        <v>TỐT</v>
      </c>
      <c r="H58" s="34"/>
      <c r="I58" s="32">
        <v>3</v>
      </c>
      <c r="J58" s="32">
        <v>2</v>
      </c>
      <c r="K58" s="32">
        <v>2</v>
      </c>
      <c r="L58" s="32">
        <v>6</v>
      </c>
      <c r="M58" s="32">
        <v>2</v>
      </c>
      <c r="N58" s="32">
        <v>3.4</v>
      </c>
      <c r="O58" s="32">
        <f t="shared" si="2"/>
        <v>4</v>
      </c>
      <c r="P58" s="32">
        <v>5</v>
      </c>
      <c r="Q58" s="32">
        <v>4</v>
      </c>
      <c r="R58" s="32">
        <v>0</v>
      </c>
      <c r="S58" s="32">
        <v>2</v>
      </c>
      <c r="T58" s="32">
        <v>8</v>
      </c>
      <c r="U58" s="32">
        <v>6</v>
      </c>
      <c r="V58" s="32">
        <v>2</v>
      </c>
      <c r="W58" s="32">
        <v>2</v>
      </c>
      <c r="X58" s="32">
        <v>4</v>
      </c>
      <c r="Y58" s="32">
        <v>10</v>
      </c>
      <c r="Z58" s="32">
        <v>4</v>
      </c>
      <c r="AA58" s="32">
        <v>4</v>
      </c>
      <c r="AB58" s="32">
        <v>1</v>
      </c>
      <c r="AC58" s="32">
        <v>3</v>
      </c>
      <c r="AD58" s="32">
        <v>2</v>
      </c>
      <c r="AE58" s="32">
        <v>3</v>
      </c>
      <c r="AF58" s="32">
        <v>1</v>
      </c>
    </row>
    <row r="59" spans="1:32" s="1" customFormat="1" ht="16.5">
      <c r="A59" s="19">
        <v>49</v>
      </c>
      <c r="B59" s="20" t="s">
        <v>148</v>
      </c>
      <c r="C59" s="20" t="s">
        <v>149</v>
      </c>
      <c r="D59" s="20" t="s">
        <v>150</v>
      </c>
      <c r="E59" s="21">
        <v>37210</v>
      </c>
      <c r="F59" s="22">
        <f t="shared" si="1"/>
        <v>78</v>
      </c>
      <c r="G59" s="33" t="str">
        <f t="shared" si="0"/>
        <v>KHÁ</v>
      </c>
      <c r="H59" s="34"/>
      <c r="I59" s="32">
        <v>3</v>
      </c>
      <c r="J59" s="32">
        <v>2</v>
      </c>
      <c r="K59" s="32">
        <v>2</v>
      </c>
      <c r="L59" s="32">
        <v>5</v>
      </c>
      <c r="M59" s="32">
        <v>2</v>
      </c>
      <c r="N59" s="32">
        <v>1.3</v>
      </c>
      <c r="O59" s="32">
        <f t="shared" si="2"/>
        <v>0</v>
      </c>
      <c r="P59" s="32">
        <v>6</v>
      </c>
      <c r="Q59" s="32">
        <v>4</v>
      </c>
      <c r="R59" s="32">
        <v>8</v>
      </c>
      <c r="S59" s="32">
        <v>1</v>
      </c>
      <c r="T59" s="32">
        <v>8</v>
      </c>
      <c r="U59" s="32">
        <v>5</v>
      </c>
      <c r="V59" s="32">
        <v>1</v>
      </c>
      <c r="W59" s="32">
        <v>1</v>
      </c>
      <c r="X59" s="32">
        <v>3</v>
      </c>
      <c r="Y59" s="32">
        <v>9</v>
      </c>
      <c r="Z59" s="32">
        <v>5</v>
      </c>
      <c r="AA59" s="32">
        <v>3</v>
      </c>
      <c r="AB59" s="32">
        <v>2</v>
      </c>
      <c r="AC59" s="32">
        <v>2</v>
      </c>
      <c r="AD59" s="32">
        <v>2</v>
      </c>
      <c r="AE59" s="32">
        <v>3</v>
      </c>
      <c r="AF59" s="32">
        <v>1</v>
      </c>
    </row>
    <row r="60" spans="1:32" s="1" customFormat="1" ht="16.5">
      <c r="A60" s="19">
        <v>50</v>
      </c>
      <c r="B60" s="20" t="s">
        <v>151</v>
      </c>
      <c r="C60" s="20" t="s">
        <v>152</v>
      </c>
      <c r="D60" s="20" t="s">
        <v>153</v>
      </c>
      <c r="E60" s="21">
        <v>37167</v>
      </c>
      <c r="F60" s="22">
        <f t="shared" si="1"/>
        <v>80</v>
      </c>
      <c r="G60" s="33" t="str">
        <f t="shared" si="0"/>
        <v>TỐT</v>
      </c>
      <c r="H60" s="34"/>
      <c r="I60" s="32">
        <v>3</v>
      </c>
      <c r="J60" s="32">
        <v>2</v>
      </c>
      <c r="K60" s="32">
        <v>2</v>
      </c>
      <c r="L60" s="32">
        <v>5</v>
      </c>
      <c r="M60" s="32">
        <v>2</v>
      </c>
      <c r="N60" s="32">
        <v>1.8</v>
      </c>
      <c r="O60" s="32">
        <f t="shared" si="2"/>
        <v>0</v>
      </c>
      <c r="P60" s="32">
        <v>5</v>
      </c>
      <c r="Q60" s="32">
        <v>4</v>
      </c>
      <c r="R60" s="32">
        <v>7</v>
      </c>
      <c r="S60" s="32">
        <v>2</v>
      </c>
      <c r="T60" s="32">
        <v>8</v>
      </c>
      <c r="U60" s="32">
        <v>5</v>
      </c>
      <c r="V60" s="32">
        <v>2</v>
      </c>
      <c r="W60" s="32">
        <v>2</v>
      </c>
      <c r="X60" s="32">
        <v>4</v>
      </c>
      <c r="Y60" s="32">
        <v>9</v>
      </c>
      <c r="Z60" s="32">
        <v>5</v>
      </c>
      <c r="AA60" s="32">
        <v>4</v>
      </c>
      <c r="AB60" s="32">
        <v>2</v>
      </c>
      <c r="AC60" s="32">
        <v>3</v>
      </c>
      <c r="AD60" s="32">
        <v>1</v>
      </c>
      <c r="AE60" s="32">
        <v>2</v>
      </c>
      <c r="AF60" s="32">
        <v>1</v>
      </c>
    </row>
    <row r="61" spans="1:32" s="1" customFormat="1" ht="16.5">
      <c r="A61" s="19">
        <v>51</v>
      </c>
      <c r="B61" s="20" t="s">
        <v>154</v>
      </c>
      <c r="C61" s="20" t="s">
        <v>155</v>
      </c>
      <c r="D61" s="20" t="s">
        <v>156</v>
      </c>
      <c r="E61" s="21">
        <v>36983</v>
      </c>
      <c r="F61" s="22">
        <f t="shared" si="1"/>
        <v>74</v>
      </c>
      <c r="G61" s="33" t="str">
        <f t="shared" si="0"/>
        <v>KHÁ</v>
      </c>
      <c r="H61" s="34"/>
      <c r="I61" s="32">
        <v>3</v>
      </c>
      <c r="J61" s="32">
        <v>2</v>
      </c>
      <c r="K61" s="32">
        <v>2</v>
      </c>
      <c r="L61" s="32">
        <v>6</v>
      </c>
      <c r="M61" s="32">
        <v>2</v>
      </c>
      <c r="N61" s="32">
        <v>3.7</v>
      </c>
      <c r="O61" s="32">
        <f t="shared" si="2"/>
        <v>4</v>
      </c>
      <c r="P61" s="32">
        <v>4</v>
      </c>
      <c r="Q61" s="32">
        <v>4</v>
      </c>
      <c r="R61" s="32">
        <v>0</v>
      </c>
      <c r="S61" s="32">
        <v>1</v>
      </c>
      <c r="T61" s="32">
        <v>9</v>
      </c>
      <c r="U61" s="32">
        <v>5</v>
      </c>
      <c r="V61" s="32">
        <v>2</v>
      </c>
      <c r="W61" s="32">
        <v>2</v>
      </c>
      <c r="X61" s="32">
        <v>3</v>
      </c>
      <c r="Y61" s="32">
        <v>8</v>
      </c>
      <c r="Z61" s="32">
        <v>4</v>
      </c>
      <c r="AA61" s="32">
        <v>4</v>
      </c>
      <c r="AB61" s="32">
        <v>1</v>
      </c>
      <c r="AC61" s="32">
        <v>3</v>
      </c>
      <c r="AD61" s="32">
        <v>1</v>
      </c>
      <c r="AE61" s="32">
        <v>3</v>
      </c>
      <c r="AF61" s="32">
        <v>1</v>
      </c>
    </row>
    <row r="62" spans="1:32" s="1" customFormat="1" ht="16.5">
      <c r="A62" s="19">
        <v>52</v>
      </c>
      <c r="B62" s="20" t="s">
        <v>157</v>
      </c>
      <c r="C62" s="20" t="s">
        <v>158</v>
      </c>
      <c r="D62" s="20" t="s">
        <v>159</v>
      </c>
      <c r="E62" s="21">
        <v>36917</v>
      </c>
      <c r="F62" s="22">
        <f t="shared" si="1"/>
        <v>78</v>
      </c>
      <c r="G62" s="33" t="str">
        <f t="shared" si="0"/>
        <v>KHÁ</v>
      </c>
      <c r="H62" s="34"/>
      <c r="I62" s="32">
        <v>4</v>
      </c>
      <c r="J62" s="32">
        <v>2</v>
      </c>
      <c r="K62" s="32">
        <v>2</v>
      </c>
      <c r="L62" s="32">
        <v>6</v>
      </c>
      <c r="M62" s="32">
        <v>2</v>
      </c>
      <c r="N62" s="32">
        <v>1.5</v>
      </c>
      <c r="O62" s="32">
        <f t="shared" si="2"/>
        <v>0</v>
      </c>
      <c r="P62" s="32">
        <v>4</v>
      </c>
      <c r="Q62" s="32">
        <v>4</v>
      </c>
      <c r="R62" s="32">
        <v>7</v>
      </c>
      <c r="S62" s="32">
        <v>1</v>
      </c>
      <c r="T62" s="32">
        <v>9</v>
      </c>
      <c r="U62" s="32">
        <v>5</v>
      </c>
      <c r="V62" s="32">
        <v>2</v>
      </c>
      <c r="W62" s="32">
        <v>1</v>
      </c>
      <c r="X62" s="32">
        <v>4</v>
      </c>
      <c r="Y62" s="32">
        <v>8</v>
      </c>
      <c r="Z62" s="32">
        <v>5</v>
      </c>
      <c r="AA62" s="32">
        <v>4</v>
      </c>
      <c r="AB62" s="32">
        <v>1</v>
      </c>
      <c r="AC62" s="32">
        <v>3</v>
      </c>
      <c r="AD62" s="32">
        <v>1</v>
      </c>
      <c r="AE62" s="32">
        <v>2</v>
      </c>
      <c r="AF62" s="32">
        <v>1</v>
      </c>
    </row>
    <row r="63" spans="1:32" s="1" customFormat="1" ht="16.5">
      <c r="A63" s="19">
        <v>53</v>
      </c>
      <c r="B63" s="20" t="s">
        <v>160</v>
      </c>
      <c r="C63" s="20" t="s">
        <v>161</v>
      </c>
      <c r="D63" s="20" t="s">
        <v>162</v>
      </c>
      <c r="E63" s="21">
        <v>37095</v>
      </c>
      <c r="F63" s="22">
        <f t="shared" si="1"/>
        <v>85</v>
      </c>
      <c r="G63" s="33" t="str">
        <f t="shared" si="0"/>
        <v>TỐT</v>
      </c>
      <c r="H63" s="34"/>
      <c r="I63" s="32">
        <v>4</v>
      </c>
      <c r="J63" s="32">
        <v>2</v>
      </c>
      <c r="K63" s="32">
        <v>2</v>
      </c>
      <c r="L63" s="32">
        <v>6</v>
      </c>
      <c r="M63" s="32">
        <v>2</v>
      </c>
      <c r="N63" s="32">
        <v>3.9</v>
      </c>
      <c r="O63" s="32">
        <f t="shared" si="2"/>
        <v>4</v>
      </c>
      <c r="P63" s="32">
        <v>6</v>
      </c>
      <c r="Q63" s="32">
        <v>4</v>
      </c>
      <c r="R63" s="32">
        <v>3</v>
      </c>
      <c r="S63" s="32">
        <v>1</v>
      </c>
      <c r="T63" s="32">
        <v>10</v>
      </c>
      <c r="U63" s="32">
        <v>6</v>
      </c>
      <c r="V63" s="32">
        <v>2</v>
      </c>
      <c r="W63" s="32">
        <v>2</v>
      </c>
      <c r="X63" s="32">
        <v>4</v>
      </c>
      <c r="Y63" s="32">
        <v>9</v>
      </c>
      <c r="Z63" s="32">
        <v>5</v>
      </c>
      <c r="AA63" s="32">
        <v>3</v>
      </c>
      <c r="AB63" s="32">
        <v>1</v>
      </c>
      <c r="AC63" s="32">
        <v>3</v>
      </c>
      <c r="AD63" s="32">
        <v>1</v>
      </c>
      <c r="AE63" s="32">
        <v>3</v>
      </c>
      <c r="AF63" s="32">
        <v>2</v>
      </c>
    </row>
    <row r="64" spans="1:32" s="1" customFormat="1" ht="16.5">
      <c r="A64" s="19">
        <v>54</v>
      </c>
      <c r="B64" s="20" t="s">
        <v>163</v>
      </c>
      <c r="C64" s="20" t="s">
        <v>164</v>
      </c>
      <c r="D64" s="20" t="s">
        <v>165</v>
      </c>
      <c r="E64" s="21">
        <v>36907</v>
      </c>
      <c r="F64" s="22">
        <f t="shared" si="1"/>
        <v>78</v>
      </c>
      <c r="G64" s="33" t="str">
        <f t="shared" si="0"/>
        <v>KHÁ</v>
      </c>
      <c r="H64" s="34"/>
      <c r="I64" s="32">
        <v>4</v>
      </c>
      <c r="J64" s="32">
        <v>2</v>
      </c>
      <c r="K64" s="32">
        <v>2</v>
      </c>
      <c r="L64" s="32">
        <v>6</v>
      </c>
      <c r="M64" s="32">
        <v>2</v>
      </c>
      <c r="N64" s="32">
        <v>2.9</v>
      </c>
      <c r="O64" s="32">
        <f t="shared" si="2"/>
        <v>2</v>
      </c>
      <c r="P64" s="32">
        <v>4</v>
      </c>
      <c r="Q64" s="32">
        <v>4</v>
      </c>
      <c r="R64" s="32">
        <v>2</v>
      </c>
      <c r="S64" s="32">
        <v>2</v>
      </c>
      <c r="T64" s="32">
        <v>9</v>
      </c>
      <c r="U64" s="32">
        <v>5</v>
      </c>
      <c r="V64" s="32">
        <v>2</v>
      </c>
      <c r="W64" s="32">
        <v>2</v>
      </c>
      <c r="X64" s="32">
        <v>3</v>
      </c>
      <c r="Y64" s="32">
        <v>9</v>
      </c>
      <c r="Z64" s="32">
        <v>4</v>
      </c>
      <c r="AA64" s="32">
        <v>3</v>
      </c>
      <c r="AB64" s="32">
        <v>2</v>
      </c>
      <c r="AC64" s="32">
        <v>3</v>
      </c>
      <c r="AD64" s="32">
        <v>1</v>
      </c>
      <c r="AE64" s="32">
        <v>3</v>
      </c>
      <c r="AF64" s="32">
        <v>2</v>
      </c>
    </row>
    <row r="65" spans="1:32" s="1" customFormat="1" ht="16.5">
      <c r="A65" s="19">
        <v>55</v>
      </c>
      <c r="B65" s="20" t="s">
        <v>166</v>
      </c>
      <c r="C65" s="20" t="s">
        <v>167</v>
      </c>
      <c r="D65" s="20" t="s">
        <v>168</v>
      </c>
      <c r="E65" s="21">
        <v>37058</v>
      </c>
      <c r="F65" s="22">
        <f t="shared" si="1"/>
        <v>81</v>
      </c>
      <c r="G65" s="33" t="str">
        <f t="shared" si="0"/>
        <v>TỐT</v>
      </c>
      <c r="H65" s="34"/>
      <c r="I65" s="32">
        <v>3</v>
      </c>
      <c r="J65" s="32">
        <v>2</v>
      </c>
      <c r="K65" s="32">
        <v>2</v>
      </c>
      <c r="L65" s="32">
        <v>6</v>
      </c>
      <c r="M65" s="32">
        <v>2</v>
      </c>
      <c r="N65" s="32">
        <v>1.3</v>
      </c>
      <c r="O65" s="32">
        <f t="shared" si="2"/>
        <v>0</v>
      </c>
      <c r="P65" s="32">
        <v>6</v>
      </c>
      <c r="Q65" s="32">
        <v>3</v>
      </c>
      <c r="R65" s="32">
        <v>7</v>
      </c>
      <c r="S65" s="32">
        <v>2</v>
      </c>
      <c r="T65" s="32">
        <v>9</v>
      </c>
      <c r="U65" s="32">
        <v>6</v>
      </c>
      <c r="V65" s="32">
        <v>1</v>
      </c>
      <c r="W65" s="32">
        <v>2</v>
      </c>
      <c r="X65" s="32">
        <v>4</v>
      </c>
      <c r="Y65" s="32">
        <v>9</v>
      </c>
      <c r="Z65" s="32">
        <v>5</v>
      </c>
      <c r="AA65" s="32">
        <v>4</v>
      </c>
      <c r="AB65" s="32">
        <v>1</v>
      </c>
      <c r="AC65" s="32">
        <v>3</v>
      </c>
      <c r="AD65" s="32">
        <v>1</v>
      </c>
      <c r="AE65" s="32">
        <v>2</v>
      </c>
      <c r="AF65" s="32">
        <v>1</v>
      </c>
    </row>
    <row r="66" spans="1:32" s="1" customFormat="1" ht="16.5">
      <c r="A66" s="19">
        <v>56</v>
      </c>
      <c r="B66" s="25">
        <v>1911505310268</v>
      </c>
      <c r="C66" s="20" t="s">
        <v>169</v>
      </c>
      <c r="D66" s="20" t="s">
        <v>170</v>
      </c>
      <c r="E66" s="21">
        <v>36973</v>
      </c>
      <c r="F66" s="22">
        <f t="shared" si="1"/>
        <v>82</v>
      </c>
      <c r="G66" s="33" t="str">
        <f t="shared" si="0"/>
        <v>TỐT</v>
      </c>
      <c r="H66" s="34"/>
      <c r="I66" s="32">
        <v>3</v>
      </c>
      <c r="J66" s="32">
        <v>2</v>
      </c>
      <c r="K66" s="32">
        <v>2</v>
      </c>
      <c r="L66" s="32">
        <v>5</v>
      </c>
      <c r="M66" s="32">
        <v>2</v>
      </c>
      <c r="N66" s="32">
        <v>3.8</v>
      </c>
      <c r="O66" s="32">
        <f t="shared" si="2"/>
        <v>4</v>
      </c>
      <c r="P66" s="32">
        <v>6</v>
      </c>
      <c r="Q66" s="32">
        <v>3</v>
      </c>
      <c r="R66" s="32">
        <v>6</v>
      </c>
      <c r="S66" s="32">
        <v>2</v>
      </c>
      <c r="T66" s="32">
        <v>10</v>
      </c>
      <c r="U66" s="32">
        <v>6</v>
      </c>
      <c r="V66" s="32">
        <v>2</v>
      </c>
      <c r="W66" s="32">
        <v>2</v>
      </c>
      <c r="X66" s="32">
        <v>3</v>
      </c>
      <c r="Y66" s="32">
        <v>8</v>
      </c>
      <c r="Z66" s="32">
        <v>4</v>
      </c>
      <c r="AA66" s="32">
        <v>4</v>
      </c>
      <c r="AB66" s="32">
        <v>2</v>
      </c>
      <c r="AC66" s="32">
        <v>2</v>
      </c>
      <c r="AD66" s="32">
        <v>1</v>
      </c>
      <c r="AE66" s="32">
        <v>2</v>
      </c>
      <c r="AF66" s="32">
        <v>1</v>
      </c>
    </row>
    <row r="67" spans="1:32" s="1" customFormat="1" ht="16.5">
      <c r="A67" s="19">
        <v>57</v>
      </c>
      <c r="B67" s="20" t="s">
        <v>171</v>
      </c>
      <c r="C67" s="20" t="s">
        <v>172</v>
      </c>
      <c r="D67" s="20" t="s">
        <v>173</v>
      </c>
      <c r="E67" s="21">
        <v>37182</v>
      </c>
      <c r="F67" s="22">
        <f t="shared" si="1"/>
        <v>85</v>
      </c>
      <c r="G67" s="33" t="str">
        <f t="shared" si="0"/>
        <v>TỐT</v>
      </c>
      <c r="H67" s="34"/>
      <c r="I67" s="32">
        <v>4</v>
      </c>
      <c r="J67" s="32">
        <v>2</v>
      </c>
      <c r="K67" s="32">
        <v>2</v>
      </c>
      <c r="L67" s="32">
        <v>5</v>
      </c>
      <c r="M67" s="32">
        <v>2</v>
      </c>
      <c r="N67" s="32">
        <v>2.6</v>
      </c>
      <c r="O67" s="32">
        <f t="shared" si="2"/>
        <v>2</v>
      </c>
      <c r="P67" s="32">
        <v>5</v>
      </c>
      <c r="Q67" s="32">
        <v>4</v>
      </c>
      <c r="R67" s="32">
        <v>8</v>
      </c>
      <c r="S67" s="32">
        <v>1</v>
      </c>
      <c r="T67" s="32">
        <v>10</v>
      </c>
      <c r="U67" s="32">
        <v>6</v>
      </c>
      <c r="V67" s="32">
        <v>1</v>
      </c>
      <c r="W67" s="32">
        <v>2</v>
      </c>
      <c r="X67" s="32">
        <v>4</v>
      </c>
      <c r="Y67" s="32">
        <v>9</v>
      </c>
      <c r="Z67" s="32">
        <v>4</v>
      </c>
      <c r="AA67" s="32">
        <v>4</v>
      </c>
      <c r="AB67" s="32">
        <v>1</v>
      </c>
      <c r="AC67" s="32">
        <v>2</v>
      </c>
      <c r="AD67" s="32">
        <v>2</v>
      </c>
      <c r="AE67" s="32">
        <v>3</v>
      </c>
      <c r="AF67" s="32">
        <v>2</v>
      </c>
    </row>
    <row r="68" spans="1:32" s="1" customFormat="1" ht="16.5">
      <c r="A68" s="19">
        <v>58</v>
      </c>
      <c r="B68" s="20" t="s">
        <v>174</v>
      </c>
      <c r="C68" s="20" t="s">
        <v>175</v>
      </c>
      <c r="D68" s="20" t="s">
        <v>176</v>
      </c>
      <c r="E68" s="21">
        <v>37004</v>
      </c>
      <c r="F68" s="22">
        <f t="shared" si="1"/>
        <v>74</v>
      </c>
      <c r="G68" s="33" t="str">
        <f t="shared" si="0"/>
        <v>KHÁ</v>
      </c>
      <c r="H68" s="34"/>
      <c r="I68" s="32">
        <v>3</v>
      </c>
      <c r="J68" s="32">
        <v>2</v>
      </c>
      <c r="K68" s="32">
        <v>2</v>
      </c>
      <c r="L68" s="32">
        <v>5</v>
      </c>
      <c r="M68" s="32">
        <v>2</v>
      </c>
      <c r="N68" s="32">
        <v>1.2</v>
      </c>
      <c r="O68" s="32">
        <f t="shared" si="2"/>
        <v>0</v>
      </c>
      <c r="P68" s="32">
        <v>6</v>
      </c>
      <c r="Q68" s="32">
        <v>4</v>
      </c>
      <c r="R68" s="32">
        <v>1</v>
      </c>
      <c r="S68" s="32">
        <v>1</v>
      </c>
      <c r="T68" s="32">
        <v>10</v>
      </c>
      <c r="U68" s="32">
        <v>6</v>
      </c>
      <c r="V68" s="32">
        <v>2</v>
      </c>
      <c r="W68" s="32">
        <v>2</v>
      </c>
      <c r="X68" s="32">
        <v>4</v>
      </c>
      <c r="Y68" s="32">
        <v>9</v>
      </c>
      <c r="Z68" s="32">
        <v>5</v>
      </c>
      <c r="AA68" s="32">
        <v>3</v>
      </c>
      <c r="AB68" s="32">
        <v>1</v>
      </c>
      <c r="AC68" s="32">
        <v>2</v>
      </c>
      <c r="AD68" s="32">
        <v>1</v>
      </c>
      <c r="AE68" s="32">
        <v>2</v>
      </c>
      <c r="AF68" s="32">
        <v>1</v>
      </c>
    </row>
    <row r="69" spans="1:32" s="1" customFormat="1" ht="16.5">
      <c r="A69" s="19">
        <v>59</v>
      </c>
      <c r="B69" s="20" t="s">
        <v>177</v>
      </c>
      <c r="C69" s="20" t="s">
        <v>178</v>
      </c>
      <c r="D69" s="20" t="s">
        <v>179</v>
      </c>
      <c r="E69" s="21">
        <v>36928</v>
      </c>
      <c r="F69" s="22">
        <f t="shared" si="1"/>
        <v>76</v>
      </c>
      <c r="G69" s="33" t="str">
        <f t="shared" si="0"/>
        <v>KHÁ</v>
      </c>
      <c r="H69" s="34"/>
      <c r="I69" s="32">
        <v>4</v>
      </c>
      <c r="J69" s="32">
        <v>2</v>
      </c>
      <c r="K69" s="32">
        <v>2</v>
      </c>
      <c r="L69" s="32">
        <v>6</v>
      </c>
      <c r="M69" s="32">
        <v>2</v>
      </c>
      <c r="N69" s="32">
        <v>2.4</v>
      </c>
      <c r="O69" s="32">
        <f t="shared" si="2"/>
        <v>2</v>
      </c>
      <c r="P69" s="32">
        <v>4</v>
      </c>
      <c r="Q69" s="32">
        <v>3</v>
      </c>
      <c r="R69" s="32">
        <v>2</v>
      </c>
      <c r="S69" s="32">
        <v>1</v>
      </c>
      <c r="T69" s="32">
        <v>10</v>
      </c>
      <c r="U69" s="32">
        <v>5</v>
      </c>
      <c r="V69" s="32">
        <v>1</v>
      </c>
      <c r="W69" s="32">
        <v>2</v>
      </c>
      <c r="X69" s="32">
        <v>3</v>
      </c>
      <c r="Y69" s="32">
        <v>9</v>
      </c>
      <c r="Z69" s="32">
        <v>4</v>
      </c>
      <c r="AA69" s="32">
        <v>4</v>
      </c>
      <c r="AB69" s="32">
        <v>1</v>
      </c>
      <c r="AC69" s="32">
        <v>3</v>
      </c>
      <c r="AD69" s="32">
        <v>2</v>
      </c>
      <c r="AE69" s="32">
        <v>3</v>
      </c>
      <c r="AF69" s="32">
        <v>1</v>
      </c>
    </row>
    <row r="70" spans="1:32" s="1" customFormat="1" ht="15.5">
      <c r="A70" s="28"/>
      <c r="B70" s="29"/>
      <c r="C70" s="29"/>
      <c r="D70" s="29"/>
      <c r="E70" s="3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s="1" customFormat="1" ht="15.5">
      <c r="A71" s="28"/>
      <c r="B71" s="29"/>
      <c r="C71" s="29"/>
      <c r="D71" s="29"/>
      <c r="E71" s="30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s="1" customFormat="1" ht="14.25" customHeight="1">
      <c r="A72" s="10"/>
      <c r="B72" s="35" t="s">
        <v>180</v>
      </c>
      <c r="C72" s="35"/>
      <c r="D72" s="35"/>
      <c r="E72" s="6"/>
      <c r="F72" s="36" t="s">
        <v>207</v>
      </c>
      <c r="G72" s="36"/>
      <c r="H72" s="3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>
      <c r="B73" s="37" t="s">
        <v>181</v>
      </c>
      <c r="C73" s="37"/>
      <c r="D73" s="37"/>
      <c r="E73" s="2"/>
      <c r="F73" s="37" t="s">
        <v>182</v>
      </c>
      <c r="G73" s="37"/>
      <c r="H73" s="37"/>
    </row>
    <row r="77" spans="1:32" ht="15.5">
      <c r="F77" s="1"/>
      <c r="G77" s="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80" spans="1:32" s="1" customFormat="1" ht="15.5">
      <c r="A80" s="10"/>
      <c r="B80" s="35" t="s">
        <v>183</v>
      </c>
      <c r="C80" s="35"/>
      <c r="D80" s="35"/>
      <c r="E80" s="6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5">
      <c r="B81" s="37" t="s">
        <v>182</v>
      </c>
      <c r="C81" s="37"/>
      <c r="D81" s="37"/>
      <c r="E81" s="2"/>
    </row>
  </sheetData>
  <mergeCells count="16">
    <mergeCell ref="A5:H5"/>
    <mergeCell ref="A2:D2"/>
    <mergeCell ref="A1:D1"/>
    <mergeCell ref="B73:D73"/>
    <mergeCell ref="F73:H73"/>
    <mergeCell ref="B80:D80"/>
    <mergeCell ref="B81:D81"/>
    <mergeCell ref="B6:H6"/>
    <mergeCell ref="F7:G7"/>
    <mergeCell ref="B8:C8"/>
    <mergeCell ref="B72:D72"/>
    <mergeCell ref="F72:H72"/>
    <mergeCell ref="E1:H1"/>
    <mergeCell ref="E2:H2"/>
    <mergeCell ref="B3:C3"/>
    <mergeCell ref="E3:H3"/>
  </mergeCells>
  <conditionalFormatting sqref="A11:A69">
    <cfRule type="duplicateValues" dxfId="9" priority="24" stopIfTrue="1"/>
  </conditionalFormatting>
  <conditionalFormatting sqref="A70">
    <cfRule type="duplicateValues" dxfId="8" priority="1" stopIfTrue="1"/>
  </conditionalFormatting>
  <conditionalFormatting sqref="A71">
    <cfRule type="duplicateValues" dxfId="7" priority="2" stopIfTrue="1"/>
    <cfRule type="duplicateValues" dxfId="6" priority="3" stopIfTrue="1"/>
    <cfRule type="duplicateValues" dxfId="5" priority="4" stopIfTrue="1"/>
  </conditionalFormatting>
  <conditionalFormatting sqref="B11:B69">
    <cfRule type="duplicateValues" dxfId="4" priority="26" stopIfTrue="1"/>
  </conditionalFormatting>
  <conditionalFormatting sqref="B70">
    <cfRule type="duplicateValues" dxfId="3" priority="7" stopIfTrue="1"/>
  </conditionalFormatting>
  <conditionalFormatting sqref="B71">
    <cfRule type="duplicateValues" dxfId="2" priority="8" stopIfTrue="1"/>
    <cfRule type="duplicateValues" dxfId="1" priority="9" stopIfTrue="1"/>
    <cfRule type="duplicateValues" dxfId="0" priority="10" stopIfTrue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 Thu</cp:lastModifiedBy>
  <dcterms:created xsi:type="dcterms:W3CDTF">2021-03-12T03:13:00Z</dcterms:created>
  <dcterms:modified xsi:type="dcterms:W3CDTF">2024-04-04T03:20:41Z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F2DF489C38904465AB5DD0DE3E4FF00E_12</vt:lpwstr>
  </property>
  <property fmtid="{D5CDD505-2E9C-101B-9397-08002B2CF9AE}" pid="3" name="KSOProductBuildVer">
    <vt:lpwstr>1033-12.2.0.13201</vt:lpwstr>
  </property>
</Properties>
</file>